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co/Documents/bootcamp/"/>
    </mc:Choice>
  </mc:AlternateContent>
  <xr:revisionPtr revIDLastSave="0" documentId="13_ncr:1_{E6036C29-ABD4-0B4E-9252-995C90A3C7EE}" xr6:coauthVersionLast="47" xr6:coauthVersionMax="47" xr10:uidLastSave="{00000000-0000-0000-0000-000000000000}"/>
  <bookViews>
    <workbookView xWindow="13960" yWindow="1200" windowWidth="16540" windowHeight="17500" firstSheet="2" activeTab="3" xr2:uid="{00000000-000D-0000-FFFF-FFFF00000000}"/>
  </bookViews>
  <sheets>
    <sheet name="category statistics" sheetId="2" r:id="rId1"/>
    <sheet name="sybcategory statistics" sheetId="3" r:id="rId2"/>
    <sheet name="Hoja3" sheetId="4" r:id="rId3"/>
    <sheet name="Outcomes based on launch date" sheetId="10" r:id="rId4"/>
    <sheet name="Theater Outcomes by Launch Date" sheetId="11" r:id="rId5"/>
    <sheet name="kickstarter" sheetId="1" r:id="rId6"/>
    <sheet name="Outcomes Based on Goals" sheetId="12" r:id="rId7"/>
    <sheet name="Descriptive Statistics" sheetId="7" r:id="rId8"/>
    <sheet name="Edinburg Research" sheetId="5" r:id="rId9"/>
  </sheets>
  <definedNames>
    <definedName name="_xlnm._FilterDatabase" localSheetId="5" hidden="1">kickstarter!$A$1:$Q$4115</definedName>
  </definedNames>
  <calcPr calcId="191029"/>
  <pivotCaches>
    <pivotCache cacheId="68" r:id="rId10"/>
    <pivotCache cacheId="69" r:id="rId11"/>
    <pivotCache cacheId="7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2" l="1"/>
  <c r="B2" i="12"/>
  <c r="C3" i="12"/>
  <c r="D6" i="12"/>
  <c r="D5" i="12"/>
  <c r="B3" i="12"/>
  <c r="D4" i="12"/>
  <c r="D12" i="12"/>
  <c r="C12" i="12"/>
  <c r="D11" i="12"/>
  <c r="C11" i="12"/>
  <c r="D10" i="12"/>
  <c r="C10" i="12"/>
  <c r="D9" i="12"/>
  <c r="C9" i="12"/>
  <c r="D8" i="12"/>
  <c r="C8" i="12"/>
  <c r="D7" i="12"/>
  <c r="C7" i="12"/>
  <c r="C6" i="12"/>
  <c r="C5" i="12"/>
  <c r="C4" i="12"/>
  <c r="D3" i="12"/>
  <c r="C2" i="12"/>
  <c r="B11" i="12"/>
  <c r="B10" i="12"/>
  <c r="B9" i="12"/>
  <c r="B8" i="12"/>
  <c r="B7" i="12"/>
  <c r="B6" i="12"/>
  <c r="B5" i="12"/>
  <c r="B4" i="12"/>
  <c r="B12" i="12"/>
  <c r="C3" i="5"/>
  <c r="C4" i="5"/>
  <c r="C5" i="5"/>
  <c r="C6" i="5"/>
  <c r="C2" i="5"/>
  <c r="B3" i="5"/>
  <c r="B4" i="5"/>
  <c r="B5" i="5"/>
  <c r="B6" i="5"/>
  <c r="B2" i="5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3181" i="1"/>
  <c r="Q3181" i="1" s="1"/>
  <c r="P3182" i="1"/>
  <c r="Q3182" i="1" s="1"/>
  <c r="P3376" i="1"/>
  <c r="Q3376" i="1" s="1"/>
  <c r="P3183" i="1"/>
  <c r="Q3183" i="1" s="1"/>
  <c r="P3334" i="1"/>
  <c r="Q3334" i="1" s="1"/>
  <c r="P2842" i="1"/>
  <c r="Q2842" i="1" s="1"/>
  <c r="P3688" i="1"/>
  <c r="Q3688" i="1" s="1"/>
  <c r="P2857" i="1"/>
  <c r="Q2857" i="1" s="1"/>
  <c r="P3833" i="1"/>
  <c r="Q3833" i="1" s="1"/>
  <c r="P3818" i="1"/>
  <c r="Q3818" i="1" s="1"/>
  <c r="P3362" i="1"/>
  <c r="Q3362" i="1" s="1"/>
  <c r="P3301" i="1"/>
  <c r="Q3301" i="1" s="1"/>
  <c r="P2858" i="1"/>
  <c r="Q2858" i="1" s="1"/>
  <c r="P3548" i="1"/>
  <c r="Q3548" i="1" s="1"/>
  <c r="P2813" i="1"/>
  <c r="Q2813" i="1" s="1"/>
  <c r="P3549" i="1"/>
  <c r="Q3549" i="1" s="1"/>
  <c r="P3366" i="1"/>
  <c r="Q3366" i="1" s="1"/>
  <c r="P3550" i="1"/>
  <c r="Q3550" i="1" s="1"/>
  <c r="P3184" i="1"/>
  <c r="Q3184" i="1" s="1"/>
  <c r="P3991" i="1"/>
  <c r="Q399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3551" i="1"/>
  <c r="Q3551" i="1" s="1"/>
  <c r="P3552" i="1"/>
  <c r="Q3552" i="1" s="1"/>
  <c r="P3689" i="1"/>
  <c r="Q3689" i="1" s="1"/>
  <c r="P4072" i="1"/>
  <c r="Q4072" i="1" s="1"/>
  <c r="P3302" i="1"/>
  <c r="Q3302" i="1" s="1"/>
  <c r="P3690" i="1"/>
  <c r="Q3690" i="1" s="1"/>
  <c r="P3335" i="1"/>
  <c r="Q3335" i="1" s="1"/>
  <c r="P3377" i="1"/>
  <c r="Q3377" i="1" s="1"/>
  <c r="P3676" i="1"/>
  <c r="Q3676" i="1" s="1"/>
  <c r="P2814" i="1"/>
  <c r="Q2814" i="1" s="1"/>
  <c r="P3992" i="1"/>
  <c r="Q3992" i="1" s="1"/>
  <c r="P3479" i="1"/>
  <c r="Q3479" i="1" s="1"/>
  <c r="P3929" i="1"/>
  <c r="Q3929" i="1" s="1"/>
  <c r="P2793" i="1"/>
  <c r="Q2793" i="1" s="1"/>
  <c r="P3553" i="1"/>
  <c r="Q3553" i="1" s="1"/>
  <c r="P3336" i="1"/>
  <c r="Q3336" i="1" s="1"/>
  <c r="P3378" i="1"/>
  <c r="Q3378" i="1" s="1"/>
  <c r="P3554" i="1"/>
  <c r="Q3554" i="1" s="1"/>
  <c r="P3480" i="1"/>
  <c r="Q3480" i="1" s="1"/>
  <c r="P3337" i="1"/>
  <c r="Q3337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3811" i="1"/>
  <c r="Q3811" i="1" s="1"/>
  <c r="P3838" i="1"/>
  <c r="Q3838" i="1" s="1"/>
  <c r="P3839" i="1"/>
  <c r="Q3839" i="1" s="1"/>
  <c r="P3147" i="1"/>
  <c r="Q3147" i="1" s="1"/>
  <c r="P3185" i="1"/>
  <c r="Q3185" i="1" s="1"/>
  <c r="P3481" i="1"/>
  <c r="Q3481" i="1" s="1"/>
  <c r="P3840" i="1"/>
  <c r="Q3840" i="1" s="1"/>
  <c r="P3555" i="1"/>
  <c r="Q3555" i="1" s="1"/>
  <c r="P3379" i="1"/>
  <c r="Q3379" i="1" s="1"/>
  <c r="P3380" i="1"/>
  <c r="Q3380" i="1" s="1"/>
  <c r="P3556" i="1"/>
  <c r="Q3556" i="1" s="1"/>
  <c r="P3557" i="1"/>
  <c r="Q3557" i="1" s="1"/>
  <c r="P2859" i="1"/>
  <c r="Q2859" i="1" s="1"/>
  <c r="P4112" i="1"/>
  <c r="Q4112" i="1" s="1"/>
  <c r="P3959" i="1"/>
  <c r="Q3959" i="1" s="1"/>
  <c r="P3934" i="1"/>
  <c r="Q3934" i="1" s="1"/>
  <c r="P2963" i="1"/>
  <c r="Q2963" i="1" s="1"/>
  <c r="P3186" i="1"/>
  <c r="Q3186" i="1" s="1"/>
  <c r="P3187" i="1"/>
  <c r="Q3187" i="1" s="1"/>
  <c r="P3841" i="1"/>
  <c r="Q3841" i="1" s="1"/>
  <c r="P3993" i="1"/>
  <c r="Q3993" i="1" s="1"/>
  <c r="P3381" i="1"/>
  <c r="Q3381" i="1" s="1"/>
  <c r="P2860" i="1"/>
  <c r="Q2860" i="1" s="1"/>
  <c r="P3842" i="1"/>
  <c r="Q3842" i="1" s="1"/>
  <c r="P4047" i="1"/>
  <c r="Q4047" i="1" s="1"/>
  <c r="P3382" i="1"/>
  <c r="Q3382" i="1" s="1"/>
  <c r="P3188" i="1"/>
  <c r="Q3188" i="1" s="1"/>
  <c r="P3287" i="1"/>
  <c r="Q3287" i="1" s="1"/>
  <c r="P3482" i="1"/>
  <c r="Q3482" i="1" s="1"/>
  <c r="P3483" i="1"/>
  <c r="Q3483" i="1" s="1"/>
  <c r="P2861" i="1"/>
  <c r="Q2861" i="1" s="1"/>
  <c r="P3189" i="1"/>
  <c r="Q3189" i="1" s="1"/>
  <c r="P3467" i="1"/>
  <c r="Q3467" i="1" s="1"/>
  <c r="P3691" i="1"/>
  <c r="Q3691" i="1" s="1"/>
  <c r="P4073" i="1"/>
  <c r="Q4073" i="1" s="1"/>
  <c r="P3383" i="1"/>
  <c r="Q3383" i="1" s="1"/>
  <c r="P3975" i="1"/>
  <c r="Q3975" i="1" s="1"/>
  <c r="P2862" i="1"/>
  <c r="Q2862" i="1" s="1"/>
  <c r="P3210" i="1"/>
  <c r="Q3210" i="1" s="1"/>
  <c r="P4091" i="1"/>
  <c r="Q4091" i="1" s="1"/>
  <c r="P3843" i="1"/>
  <c r="Q3843" i="1" s="1"/>
  <c r="P3148" i="1"/>
  <c r="Q3148" i="1" s="1"/>
  <c r="P4106" i="1"/>
  <c r="Q4106" i="1" s="1"/>
  <c r="P3972" i="1"/>
  <c r="Q3972" i="1" s="1"/>
  <c r="P3384" i="1"/>
  <c r="Q3384" i="1" s="1"/>
  <c r="P3558" i="1"/>
  <c r="Q3558" i="1" s="1"/>
  <c r="P3559" i="1"/>
  <c r="Q3559" i="1" s="1"/>
  <c r="P2912" i="1"/>
  <c r="Q2912" i="1" s="1"/>
  <c r="P3484" i="1"/>
  <c r="Q3484" i="1" s="1"/>
  <c r="P3385" i="1"/>
  <c r="Q3385" i="1" s="1"/>
  <c r="P3386" i="1"/>
  <c r="Q3386" i="1" s="1"/>
  <c r="P3485" i="1"/>
  <c r="Q3485" i="1" s="1"/>
  <c r="P3475" i="1"/>
  <c r="Q3475" i="1" s="1"/>
  <c r="P3935" i="1"/>
  <c r="Q3935" i="1" s="1"/>
  <c r="P3844" i="1"/>
  <c r="Q3844" i="1" s="1"/>
  <c r="P4046" i="1"/>
  <c r="Q4046" i="1" s="1"/>
  <c r="P3930" i="1"/>
  <c r="Q3930" i="1" s="1"/>
  <c r="P3560" i="1"/>
  <c r="Q3560" i="1" s="1"/>
  <c r="P3338" i="1"/>
  <c r="Q3338" i="1" s="1"/>
  <c r="P3486" i="1"/>
  <c r="Q3486" i="1" s="1"/>
  <c r="P3845" i="1"/>
  <c r="Q3845" i="1" s="1"/>
  <c r="P3692" i="1"/>
  <c r="Q3692" i="1" s="1"/>
  <c r="P3819" i="1"/>
  <c r="Q3819" i="1" s="1"/>
  <c r="P3986" i="1"/>
  <c r="Q3986" i="1" s="1"/>
  <c r="P2981" i="1"/>
  <c r="Q2981" i="1" s="1"/>
  <c r="P2964" i="1"/>
  <c r="Q2964" i="1" s="1"/>
  <c r="P3561" i="1"/>
  <c r="Q3561" i="1" s="1"/>
  <c r="P1289" i="1"/>
  <c r="Q1289" i="1" s="1"/>
  <c r="P3994" i="1"/>
  <c r="Q3994" i="1" s="1"/>
  <c r="P2965" i="1"/>
  <c r="Q2965" i="1" s="1"/>
  <c r="P3288" i="1"/>
  <c r="Q3288" i="1" s="1"/>
  <c r="P3211" i="1"/>
  <c r="Q3211" i="1" s="1"/>
  <c r="P2913" i="1"/>
  <c r="Q2913" i="1" s="1"/>
  <c r="P3846" i="1"/>
  <c r="Q3846" i="1" s="1"/>
  <c r="P3976" i="1"/>
  <c r="Q3976" i="1" s="1"/>
  <c r="P3387" i="1"/>
  <c r="Q3387" i="1" s="1"/>
  <c r="P1288" i="1"/>
  <c r="Q1288" i="1" s="1"/>
  <c r="P3847" i="1"/>
  <c r="Q3847" i="1" s="1"/>
  <c r="P3562" i="1"/>
  <c r="Q3562" i="1" s="1"/>
  <c r="P3303" i="1"/>
  <c r="Q3303" i="1" s="1"/>
  <c r="P4074" i="1"/>
  <c r="Q4074" i="1" s="1"/>
  <c r="P2840" i="1"/>
  <c r="Q2840" i="1" s="1"/>
  <c r="P534" i="1"/>
  <c r="Q534" i="1" s="1"/>
  <c r="P3487" i="1"/>
  <c r="Q3487" i="1" s="1"/>
  <c r="P3463" i="1"/>
  <c r="Q3463" i="1" s="1"/>
  <c r="P3212" i="1"/>
  <c r="Q3212" i="1" s="1"/>
  <c r="P3488" i="1"/>
  <c r="Q3488" i="1" s="1"/>
  <c r="P2815" i="1"/>
  <c r="Q2815" i="1" s="1"/>
  <c r="P2794" i="1"/>
  <c r="Q2794" i="1" s="1"/>
  <c r="P3213" i="1"/>
  <c r="Q3213" i="1" s="1"/>
  <c r="P2863" i="1"/>
  <c r="Q2863" i="1" s="1"/>
  <c r="P3388" i="1"/>
  <c r="Q3388" i="1" s="1"/>
  <c r="P3489" i="1"/>
  <c r="Q3489" i="1" s="1"/>
  <c r="P3214" i="1"/>
  <c r="Q3214" i="1" s="1"/>
  <c r="P2795" i="1"/>
  <c r="Q2795" i="1" s="1"/>
  <c r="P524" i="1"/>
  <c r="Q524" i="1" s="1"/>
  <c r="P3149" i="1"/>
  <c r="Q3149" i="1" s="1"/>
  <c r="P3389" i="1"/>
  <c r="Q3389" i="1" s="1"/>
  <c r="P2852" i="1"/>
  <c r="Q2852" i="1" s="1"/>
  <c r="P2843" i="1"/>
  <c r="Q2843" i="1" s="1"/>
  <c r="P3169" i="1"/>
  <c r="Q3169" i="1" s="1"/>
  <c r="P3949" i="1"/>
  <c r="Q3949" i="1" s="1"/>
  <c r="P2864" i="1"/>
  <c r="Q2864" i="1" s="1"/>
  <c r="P540" i="1"/>
  <c r="Q540" i="1" s="1"/>
  <c r="P4048" i="1"/>
  <c r="Q4048" i="1" s="1"/>
  <c r="P4092" i="1"/>
  <c r="Q4092" i="1" s="1"/>
  <c r="P3390" i="1"/>
  <c r="Q3390" i="1" s="1"/>
  <c r="P1296" i="1"/>
  <c r="Q1296" i="1" s="1"/>
  <c r="P3391" i="1"/>
  <c r="Q3391" i="1" s="1"/>
  <c r="P3563" i="1"/>
  <c r="Q3563" i="1" s="1"/>
  <c r="P2865" i="1"/>
  <c r="Q2865" i="1" s="1"/>
  <c r="P3170" i="1"/>
  <c r="Q3170" i="1" s="1"/>
  <c r="P3215" i="1"/>
  <c r="Q3215" i="1" s="1"/>
  <c r="P535" i="1"/>
  <c r="Q535" i="1" s="1"/>
  <c r="P3995" i="1"/>
  <c r="Q3995" i="1" s="1"/>
  <c r="P3392" i="1"/>
  <c r="Q3392" i="1" s="1"/>
  <c r="P2844" i="1"/>
  <c r="Q2844" i="1" s="1"/>
  <c r="P2982" i="1"/>
  <c r="Q2982" i="1" s="1"/>
  <c r="P2866" i="1"/>
  <c r="Q2866" i="1" s="1"/>
  <c r="P3171" i="1"/>
  <c r="Q3171" i="1" s="1"/>
  <c r="P3950" i="1"/>
  <c r="Q3950" i="1" s="1"/>
  <c r="P525" i="1"/>
  <c r="Q525" i="1" s="1"/>
  <c r="P3216" i="1"/>
  <c r="Q3216" i="1" s="1"/>
  <c r="P3693" i="1"/>
  <c r="Q3693" i="1" s="1"/>
  <c r="P3339" i="1"/>
  <c r="Q3339" i="1" s="1"/>
  <c r="P3150" i="1"/>
  <c r="Q3150" i="1" s="1"/>
  <c r="P3490" i="1"/>
  <c r="Q3490" i="1" s="1"/>
  <c r="P2910" i="1"/>
  <c r="Q2910" i="1" s="1"/>
  <c r="P523" i="1"/>
  <c r="Q523" i="1" s="1"/>
  <c r="P1297" i="1"/>
  <c r="Q1297" i="1" s="1"/>
  <c r="P3666" i="1"/>
  <c r="Q3666" i="1" s="1"/>
  <c r="P2834" i="1"/>
  <c r="Q2834" i="1" s="1"/>
  <c r="P2867" i="1"/>
  <c r="Q2867" i="1" s="1"/>
  <c r="P2785" i="1"/>
  <c r="Q2785" i="1" s="1"/>
  <c r="P3848" i="1"/>
  <c r="Q3848" i="1" s="1"/>
  <c r="P3665" i="1"/>
  <c r="Q3665" i="1" s="1"/>
  <c r="P3564" i="1"/>
  <c r="Q3564" i="1" s="1"/>
  <c r="P3217" i="1"/>
  <c r="Q3217" i="1" s="1"/>
  <c r="P3977" i="1"/>
  <c r="Q3977" i="1" s="1"/>
  <c r="P3491" i="1"/>
  <c r="Q3491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3218" i="1"/>
  <c r="Q3218" i="1" s="1"/>
  <c r="P3849" i="1"/>
  <c r="Q3849" i="1" s="1"/>
  <c r="P2868" i="1"/>
  <c r="Q2868" i="1" s="1"/>
  <c r="P3219" i="1"/>
  <c r="Q3219" i="1" s="1"/>
  <c r="P3694" i="1"/>
  <c r="Q3694" i="1" s="1"/>
  <c r="P2869" i="1"/>
  <c r="Q2869" i="1" s="1"/>
  <c r="P3220" i="1"/>
  <c r="Q3220" i="1" s="1"/>
  <c r="P3340" i="1"/>
  <c r="Q3340" i="1" s="1"/>
  <c r="P3850" i="1"/>
  <c r="Q3850" i="1" s="1"/>
  <c r="P3151" i="1"/>
  <c r="Q3151" i="1" s="1"/>
  <c r="P3372" i="1"/>
  <c r="Q3372" i="1" s="1"/>
  <c r="P3565" i="1"/>
  <c r="Q3565" i="1" s="1"/>
  <c r="P3221" i="1"/>
  <c r="Q3221" i="1" s="1"/>
  <c r="P3222" i="1"/>
  <c r="Q3222" i="1" s="1"/>
  <c r="P2966" i="1"/>
  <c r="Q2966" i="1" s="1"/>
  <c r="P4111" i="1"/>
  <c r="Q4111" i="1" s="1"/>
  <c r="P3393" i="1"/>
  <c r="Q3393" i="1" s="1"/>
  <c r="P3951" i="1"/>
  <c r="Q3951" i="1" s="1"/>
  <c r="P3223" i="1"/>
  <c r="Q3223" i="1" s="1"/>
  <c r="P3394" i="1"/>
  <c r="Q3394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2816" i="1"/>
  <c r="Q2816" i="1" s="1"/>
  <c r="P3812" i="1"/>
  <c r="Q3812" i="1" s="1"/>
  <c r="P2870" i="1"/>
  <c r="Q2870" i="1" s="1"/>
  <c r="P3300" i="1"/>
  <c r="Q3300" i="1" s="1"/>
  <c r="P1298" i="1"/>
  <c r="Q1298" i="1" s="1"/>
  <c r="P3996" i="1"/>
  <c r="Q3996" i="1" s="1"/>
  <c r="P3851" i="1"/>
  <c r="Q3851" i="1" s="1"/>
  <c r="P3947" i="1"/>
  <c r="Q3947" i="1" s="1"/>
  <c r="P3997" i="1"/>
  <c r="Q3997" i="1" s="1"/>
  <c r="P3695" i="1"/>
  <c r="Q3695" i="1" s="1"/>
  <c r="P4093" i="1"/>
  <c r="Q4093" i="1" s="1"/>
  <c r="P536" i="1"/>
  <c r="Q536" i="1" s="1"/>
  <c r="P2871" i="1"/>
  <c r="Q2871" i="1" s="1"/>
  <c r="P3998" i="1"/>
  <c r="Q3998" i="1" s="1"/>
  <c r="P3471" i="1"/>
  <c r="Q3471" i="1" s="1"/>
  <c r="P3960" i="1"/>
  <c r="Q3960" i="1" s="1"/>
  <c r="P2872" i="1"/>
  <c r="Q2872" i="1" s="1"/>
  <c r="P2786" i="1"/>
  <c r="Q2786" i="1" s="1"/>
  <c r="P537" i="1"/>
  <c r="Q537" i="1" s="1"/>
  <c r="P2796" i="1"/>
  <c r="Q2796" i="1" s="1"/>
  <c r="P3667" i="1"/>
  <c r="Q3667" i="1" s="1"/>
  <c r="P3813" i="1"/>
  <c r="Q3813" i="1" s="1"/>
  <c r="P3341" i="1"/>
  <c r="Q3341" i="1" s="1"/>
  <c r="P3342" i="1"/>
  <c r="Q3342" i="1" s="1"/>
  <c r="P3542" i="1"/>
  <c r="Q3542" i="1" s="1"/>
  <c r="P3395" i="1"/>
  <c r="Q3395" i="1" s="1"/>
  <c r="P3135" i="1"/>
  <c r="Q3135" i="1" s="1"/>
  <c r="P3224" i="1"/>
  <c r="Q3224" i="1" s="1"/>
  <c r="P3172" i="1"/>
  <c r="Q3172" i="1" s="1"/>
  <c r="P3304" i="1"/>
  <c r="Q3304" i="1" s="1"/>
  <c r="P3225" i="1"/>
  <c r="Q3225" i="1" s="1"/>
  <c r="P3696" i="1"/>
  <c r="Q3696" i="1" s="1"/>
  <c r="P3289" i="1"/>
  <c r="Q3289" i="1" s="1"/>
  <c r="P3566" i="1"/>
  <c r="Q3566" i="1" s="1"/>
  <c r="P3305" i="1"/>
  <c r="Q3305" i="1" s="1"/>
  <c r="P2837" i="1"/>
  <c r="Q2837" i="1" s="1"/>
  <c r="P3492" i="1"/>
  <c r="Q3492" i="1" s="1"/>
  <c r="P3952" i="1"/>
  <c r="Q3952" i="1" s="1"/>
  <c r="P1290" i="1"/>
  <c r="Q1290" i="1" s="1"/>
  <c r="P3396" i="1"/>
  <c r="Q3396" i="1" s="1"/>
  <c r="P3493" i="1"/>
  <c r="Q3493" i="1" s="1"/>
  <c r="P2967" i="1"/>
  <c r="Q2967" i="1" s="1"/>
  <c r="P3567" i="1"/>
  <c r="Q3567" i="1" s="1"/>
  <c r="P3136" i="1"/>
  <c r="Q3136" i="1" s="1"/>
  <c r="P3568" i="1"/>
  <c r="Q3568" i="1" s="1"/>
  <c r="P2873" i="1"/>
  <c r="Q2873" i="1" s="1"/>
  <c r="P3397" i="1"/>
  <c r="Q3397" i="1" s="1"/>
  <c r="P3226" i="1"/>
  <c r="Q3226" i="1" s="1"/>
  <c r="P3664" i="1"/>
  <c r="Q3664" i="1" s="1"/>
  <c r="P3494" i="1"/>
  <c r="Q3494" i="1" s="1"/>
  <c r="P3697" i="1"/>
  <c r="Q3697" i="1" s="1"/>
  <c r="P3299" i="1"/>
  <c r="Q3299" i="1" s="1"/>
  <c r="P3820" i="1"/>
  <c r="Q3820" i="1" s="1"/>
  <c r="P3999" i="1"/>
  <c r="Q3999" i="1" s="1"/>
  <c r="P3137" i="1"/>
  <c r="Q3137" i="1" s="1"/>
  <c r="P3495" i="1"/>
  <c r="Q3495" i="1" s="1"/>
  <c r="P3297" i="1"/>
  <c r="Q3297" i="1" s="1"/>
  <c r="P3852" i="1"/>
  <c r="Q3852" i="1" s="1"/>
  <c r="P3373" i="1"/>
  <c r="Q3373" i="1" s="1"/>
  <c r="P2817" i="1"/>
  <c r="Q2817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27" i="1"/>
  <c r="Q3227" i="1" s="1"/>
  <c r="P2914" i="1"/>
  <c r="Q2914" i="1" s="1"/>
  <c r="P3398" i="1"/>
  <c r="Q3398" i="1" s="1"/>
  <c r="P2790" i="1"/>
  <c r="Q2790" i="1" s="1"/>
  <c r="P3306" i="1"/>
  <c r="Q3306" i="1" s="1"/>
  <c r="P3152" i="1"/>
  <c r="Q3152" i="1" s="1"/>
  <c r="P2845" i="1"/>
  <c r="Q2845" i="1" s="1"/>
  <c r="P1291" i="1"/>
  <c r="Q1291" i="1" s="1"/>
  <c r="P3569" i="1"/>
  <c r="Q3569" i="1" s="1"/>
  <c r="P3290" i="1"/>
  <c r="Q3290" i="1" s="1"/>
  <c r="P2846" i="1"/>
  <c r="Q2846" i="1" s="1"/>
  <c r="P2797" i="1"/>
  <c r="Q2797" i="1" s="1"/>
  <c r="P2818" i="1"/>
  <c r="Q2818" i="1" s="1"/>
  <c r="P3307" i="1"/>
  <c r="Q3307" i="1" s="1"/>
  <c r="P3496" i="1"/>
  <c r="Q3496" i="1" s="1"/>
  <c r="P3375" i="1"/>
  <c r="Q3375" i="1" s="1"/>
  <c r="P1299" i="1"/>
  <c r="Q1299" i="1" s="1"/>
  <c r="P3570" i="1"/>
  <c r="Q3570" i="1" s="1"/>
  <c r="P3821" i="1"/>
  <c r="Q3821" i="1" s="1"/>
  <c r="P3822" i="1"/>
  <c r="Q3822" i="1" s="1"/>
  <c r="P3138" i="1"/>
  <c r="Q3138" i="1" s="1"/>
  <c r="P2798" i="1"/>
  <c r="Q2798" i="1" s="1"/>
  <c r="P3477" i="1"/>
  <c r="Q3477" i="1" s="1"/>
  <c r="P3853" i="1"/>
  <c r="Q3853" i="1" s="1"/>
  <c r="P3854" i="1"/>
  <c r="Q3854" i="1" s="1"/>
  <c r="P3228" i="1"/>
  <c r="Q3228" i="1" s="1"/>
  <c r="P3308" i="1"/>
  <c r="Q3308" i="1" s="1"/>
  <c r="P2819" i="1"/>
  <c r="Q2819" i="1" s="1"/>
  <c r="P2799" i="1"/>
  <c r="Q2799" i="1" s="1"/>
  <c r="P1292" i="1"/>
  <c r="Q1292" i="1" s="1"/>
  <c r="P3468" i="1"/>
  <c r="Q3468" i="1" s="1"/>
  <c r="P3165" i="1"/>
  <c r="Q3165" i="1" s="1"/>
  <c r="P3399" i="1"/>
  <c r="Q3399" i="1" s="1"/>
  <c r="P2920" i="1"/>
  <c r="Q2920" i="1" s="1"/>
  <c r="P2874" i="1"/>
  <c r="Q2874" i="1" s="1"/>
  <c r="P2968" i="1"/>
  <c r="Q2968" i="1" s="1"/>
  <c r="P3683" i="1"/>
  <c r="Q3683" i="1" s="1"/>
  <c r="P2792" i="1"/>
  <c r="Q2792" i="1" s="1"/>
  <c r="P2875" i="1"/>
  <c r="Q2875" i="1" s="1"/>
  <c r="P3497" i="1"/>
  <c r="Q3497" i="1" s="1"/>
  <c r="P2847" i="1"/>
  <c r="Q2847" i="1" s="1"/>
  <c r="P3173" i="1"/>
  <c r="Q3173" i="1" s="1"/>
  <c r="P2787" i="1"/>
  <c r="Q2787" i="1" s="1"/>
  <c r="P3698" i="1"/>
  <c r="Q3698" i="1" s="1"/>
  <c r="P3540" i="1"/>
  <c r="Q3540" i="1" s="1"/>
  <c r="P2800" i="1"/>
  <c r="Q2800" i="1" s="1"/>
  <c r="P2838" i="1"/>
  <c r="Q2838" i="1" s="1"/>
  <c r="P4059" i="1"/>
  <c r="Q4059" i="1" s="1"/>
  <c r="P2876" i="1"/>
  <c r="Q2876" i="1" s="1"/>
  <c r="P3571" i="1"/>
  <c r="Q3571" i="1" s="1"/>
  <c r="P3139" i="1"/>
  <c r="Q3139" i="1" s="1"/>
  <c r="P2791" i="1"/>
  <c r="Q2791" i="1" s="1"/>
  <c r="P3229" i="1"/>
  <c r="Q3229" i="1" s="1"/>
  <c r="P3367" i="1"/>
  <c r="Q3367" i="1" s="1"/>
  <c r="P2841" i="1"/>
  <c r="Q2841" i="1" s="1"/>
  <c r="P3498" i="1"/>
  <c r="Q3498" i="1" s="1"/>
  <c r="P3499" i="1"/>
  <c r="Q3499" i="1" s="1"/>
  <c r="P3476" i="1"/>
  <c r="Q3476" i="1" s="1"/>
  <c r="P3153" i="1"/>
  <c r="Q3153" i="1" s="1"/>
  <c r="P2820" i="1"/>
  <c r="Q2820" i="1" s="1"/>
  <c r="P3572" i="1"/>
  <c r="Q3572" i="1" s="1"/>
  <c r="P2969" i="1"/>
  <c r="Q2969" i="1" s="1"/>
  <c r="P3668" i="1"/>
  <c r="Q3668" i="1" s="1"/>
  <c r="P3699" i="1"/>
  <c r="Q3699" i="1" s="1"/>
  <c r="P2877" i="1"/>
  <c r="Q2877" i="1" s="1"/>
  <c r="P3309" i="1"/>
  <c r="Q3309" i="1" s="1"/>
  <c r="P2812" i="1"/>
  <c r="Q2812" i="1" s="1"/>
  <c r="P3669" i="1"/>
  <c r="Q3669" i="1" s="1"/>
  <c r="P3291" i="1"/>
  <c r="Q3291" i="1" s="1"/>
  <c r="P3230" i="1"/>
  <c r="Q3230" i="1" s="1"/>
  <c r="P3500" i="1"/>
  <c r="Q3500" i="1" s="1"/>
  <c r="P3166" i="1"/>
  <c r="Q3166" i="1" s="1"/>
  <c r="P3573" i="1"/>
  <c r="Q3573" i="1" s="1"/>
  <c r="P3231" i="1"/>
  <c r="Q3231" i="1" s="1"/>
  <c r="P1295" i="1"/>
  <c r="Q1295" i="1" s="1"/>
  <c r="P3936" i="1"/>
  <c r="Q3936" i="1" s="1"/>
  <c r="P3400" i="1"/>
  <c r="Q3400" i="1" s="1"/>
  <c r="P3285" i="1"/>
  <c r="Q3285" i="1" s="1"/>
  <c r="P2821" i="1"/>
  <c r="Q2821" i="1" s="1"/>
  <c r="P3501" i="1"/>
  <c r="Q3501" i="1" s="1"/>
  <c r="P2878" i="1"/>
  <c r="Q2878" i="1" s="1"/>
  <c r="P4000" i="1"/>
  <c r="Q4000" i="1" s="1"/>
  <c r="P3574" i="1"/>
  <c r="Q3574" i="1" s="1"/>
  <c r="P4001" i="1"/>
  <c r="Q4001" i="1" s="1"/>
  <c r="P4105" i="1"/>
  <c r="Q4105" i="1" s="1"/>
  <c r="P3292" i="1"/>
  <c r="Q3292" i="1" s="1"/>
  <c r="P3978" i="1"/>
  <c r="Q3978" i="1" s="1"/>
  <c r="P3961" i="1"/>
  <c r="Q3961" i="1" s="1"/>
  <c r="P3700" i="1"/>
  <c r="Q3700" i="1" s="1"/>
  <c r="P3174" i="1"/>
  <c r="Q3174" i="1" s="1"/>
  <c r="P2879" i="1"/>
  <c r="Q2879" i="1" s="1"/>
  <c r="P3401" i="1"/>
  <c r="Q3401" i="1" s="1"/>
  <c r="P3402" i="1"/>
  <c r="Q3402" i="1" s="1"/>
  <c r="P3403" i="1"/>
  <c r="Q3403" i="1" s="1"/>
  <c r="P2922" i="1"/>
  <c r="Q2922" i="1" s="1"/>
  <c r="P3670" i="1"/>
  <c r="Q3670" i="1" s="1"/>
  <c r="P2822" i="1"/>
  <c r="Q2822" i="1" s="1"/>
  <c r="P3310" i="1"/>
  <c r="Q3310" i="1" s="1"/>
  <c r="P3701" i="1"/>
  <c r="Q3701" i="1" s="1"/>
  <c r="P3855" i="1"/>
  <c r="Q3855" i="1" s="1"/>
  <c r="P3343" i="1"/>
  <c r="Q3343" i="1" s="1"/>
  <c r="P4052" i="1"/>
  <c r="Q4052" i="1" s="1"/>
  <c r="P3145" i="1"/>
  <c r="Q3145" i="1" s="1"/>
  <c r="P3502" i="1"/>
  <c r="Q3502" i="1" s="1"/>
  <c r="P3503" i="1"/>
  <c r="Q3503" i="1" s="1"/>
  <c r="P3575" i="1"/>
  <c r="Q3575" i="1" s="1"/>
  <c r="P3937" i="1"/>
  <c r="Q3937" i="1" s="1"/>
  <c r="P3311" i="1"/>
  <c r="Q3311" i="1" s="1"/>
  <c r="P2850" i="1"/>
  <c r="Q2850" i="1" s="1"/>
  <c r="P3836" i="1"/>
  <c r="Q3836" i="1" s="1"/>
  <c r="P3576" i="1"/>
  <c r="Q3576" i="1" s="1"/>
  <c r="P4002" i="1"/>
  <c r="Q4002" i="1" s="1"/>
  <c r="P3504" i="1"/>
  <c r="Q3504" i="1" s="1"/>
  <c r="P4003" i="1"/>
  <c r="Q4003" i="1" s="1"/>
  <c r="P3368" i="1"/>
  <c r="Q3368" i="1" s="1"/>
  <c r="P3856" i="1"/>
  <c r="Q3856" i="1" s="1"/>
  <c r="P3702" i="1"/>
  <c r="Q3702" i="1" s="1"/>
  <c r="P4049" i="1"/>
  <c r="Q4049" i="1" s="1"/>
  <c r="P2970" i="1"/>
  <c r="Q2970" i="1" s="1"/>
  <c r="P3938" i="1"/>
  <c r="Q3938" i="1" s="1"/>
  <c r="P3671" i="1"/>
  <c r="Q3671" i="1" s="1"/>
  <c r="P3857" i="1"/>
  <c r="Q3857" i="1" s="1"/>
  <c r="P3703" i="1"/>
  <c r="Q3703" i="1" s="1"/>
  <c r="P3232" i="1"/>
  <c r="Q3232" i="1" s="1"/>
  <c r="P3154" i="1"/>
  <c r="Q3154" i="1" s="1"/>
  <c r="P3344" i="1"/>
  <c r="Q3344" i="1" s="1"/>
  <c r="P3330" i="1"/>
  <c r="Q3330" i="1" s="1"/>
  <c r="P3233" i="1"/>
  <c r="Q3233" i="1" s="1"/>
  <c r="P4075" i="1"/>
  <c r="Q4075" i="1" s="1"/>
  <c r="P3505" i="1"/>
  <c r="Q3505" i="1" s="1"/>
  <c r="P2823" i="1"/>
  <c r="Q2823" i="1" s="1"/>
  <c r="P2971" i="1"/>
  <c r="Q2971" i="1" s="1"/>
  <c r="P3404" i="1"/>
  <c r="Q3404" i="1" s="1"/>
  <c r="P3364" i="1"/>
  <c r="Q3364" i="1" s="1"/>
  <c r="P3155" i="1"/>
  <c r="Q3155" i="1" s="1"/>
  <c r="P3962" i="1"/>
  <c r="Q3962" i="1" s="1"/>
  <c r="P3293" i="1"/>
  <c r="Q3293" i="1" s="1"/>
  <c r="P4004" i="1"/>
  <c r="Q4004" i="1" s="1"/>
  <c r="P3704" i="1"/>
  <c r="Q3704" i="1" s="1"/>
  <c r="P3577" i="1"/>
  <c r="Q3577" i="1" s="1"/>
  <c r="P3175" i="1"/>
  <c r="Q3175" i="1" s="1"/>
  <c r="P3858" i="1"/>
  <c r="Q3858" i="1" s="1"/>
  <c r="P3345" i="1"/>
  <c r="Q3345" i="1" s="1"/>
  <c r="P3234" i="1"/>
  <c r="Q3234" i="1" s="1"/>
  <c r="P3235" i="1"/>
  <c r="Q3235" i="1" s="1"/>
  <c r="P4005" i="1"/>
  <c r="Q4005" i="1" s="1"/>
  <c r="P3405" i="1"/>
  <c r="Q3405" i="1" s="1"/>
  <c r="P3673" i="1"/>
  <c r="Q3673" i="1" s="1"/>
  <c r="P3705" i="1"/>
  <c r="Q3705" i="1" s="1"/>
  <c r="P3578" i="1"/>
  <c r="Q3578" i="1" s="1"/>
  <c r="P2880" i="1"/>
  <c r="Q2880" i="1" s="1"/>
  <c r="P3312" i="1"/>
  <c r="Q3312" i="1" s="1"/>
  <c r="P2917" i="1"/>
  <c r="Q2917" i="1" s="1"/>
  <c r="P3236" i="1"/>
  <c r="Q3236" i="1" s="1"/>
  <c r="P4006" i="1"/>
  <c r="Q4006" i="1" s="1"/>
  <c r="P2980" i="1"/>
  <c r="Q2980" i="1" s="1"/>
  <c r="P3406" i="1"/>
  <c r="Q3406" i="1" s="1"/>
  <c r="P3506" i="1"/>
  <c r="Q3506" i="1" s="1"/>
  <c r="P4007" i="1"/>
  <c r="Q4007" i="1" s="1"/>
  <c r="P3953" i="1"/>
  <c r="Q3953" i="1" s="1"/>
  <c r="P3859" i="1"/>
  <c r="Q3859" i="1" s="1"/>
  <c r="P3237" i="1"/>
  <c r="Q3237" i="1" s="1"/>
  <c r="P3706" i="1"/>
  <c r="Q3706" i="1" s="1"/>
  <c r="P4094" i="1"/>
  <c r="Q4094" i="1" s="1"/>
  <c r="P3860" i="1"/>
  <c r="Q3860" i="1" s="1"/>
  <c r="P3579" i="1"/>
  <c r="Q3579" i="1" s="1"/>
  <c r="P3346" i="1"/>
  <c r="Q3346" i="1" s="1"/>
  <c r="P3407" i="1"/>
  <c r="Q3407" i="1" s="1"/>
  <c r="P2972" i="1"/>
  <c r="Q2972" i="1" s="1"/>
  <c r="P2973" i="1"/>
  <c r="Q2973" i="1" s="1"/>
  <c r="P3987" i="1"/>
  <c r="Q3987" i="1" s="1"/>
  <c r="P3580" i="1"/>
  <c r="Q3580" i="1" s="1"/>
  <c r="P3408" i="1"/>
  <c r="Q3408" i="1" s="1"/>
  <c r="P3313" i="1"/>
  <c r="Q3313" i="1" s="1"/>
  <c r="P3347" i="1"/>
  <c r="Q3347" i="1" s="1"/>
  <c r="P3674" i="1"/>
  <c r="Q3674" i="1" s="1"/>
  <c r="P3156" i="1"/>
  <c r="Q3156" i="1" s="1"/>
  <c r="P3581" i="1"/>
  <c r="Q3581" i="1" s="1"/>
  <c r="P3582" i="1"/>
  <c r="Q3582" i="1" s="1"/>
  <c r="P3409" i="1"/>
  <c r="Q3409" i="1" s="1"/>
  <c r="P3707" i="1"/>
  <c r="Q3707" i="1" s="1"/>
  <c r="P2881" i="1"/>
  <c r="Q2881" i="1" s="1"/>
  <c r="P3708" i="1"/>
  <c r="Q3708" i="1" s="1"/>
  <c r="P4008" i="1"/>
  <c r="Q4008" i="1" s="1"/>
  <c r="P4009" i="1"/>
  <c r="Q4009" i="1" s="1"/>
  <c r="P3709" i="1"/>
  <c r="Q3709" i="1" s="1"/>
  <c r="P3988" i="1"/>
  <c r="Q3988" i="1" s="1"/>
  <c r="P4010" i="1"/>
  <c r="Q4010" i="1" s="1"/>
  <c r="P3710" i="1"/>
  <c r="Q3710" i="1" s="1"/>
  <c r="P4076" i="1"/>
  <c r="Q4076" i="1" s="1"/>
  <c r="P3314" i="1"/>
  <c r="Q3314" i="1" s="1"/>
  <c r="P3823" i="1"/>
  <c r="Q3823" i="1" s="1"/>
  <c r="P2882" i="1"/>
  <c r="Q2882" i="1" s="1"/>
  <c r="P3462" i="1"/>
  <c r="Q3462" i="1" s="1"/>
  <c r="P2824" i="1"/>
  <c r="Q2824" i="1" s="1"/>
  <c r="P3583" i="1"/>
  <c r="Q3583" i="1" s="1"/>
  <c r="P4011" i="1"/>
  <c r="Q4011" i="1" s="1"/>
  <c r="P4053" i="1"/>
  <c r="Q4053" i="1" s="1"/>
  <c r="P2883" i="1"/>
  <c r="Q2883" i="1" s="1"/>
  <c r="P3584" i="1"/>
  <c r="Q3584" i="1" s="1"/>
  <c r="P4012" i="1"/>
  <c r="Q4012" i="1" s="1"/>
  <c r="P4013" i="1"/>
  <c r="Q4013" i="1" s="1"/>
  <c r="P3410" i="1"/>
  <c r="Q3410" i="1" s="1"/>
  <c r="P2825" i="1"/>
  <c r="Q2825" i="1" s="1"/>
  <c r="P3411" i="1"/>
  <c r="Q3411" i="1" s="1"/>
  <c r="P4014" i="1"/>
  <c r="Q4014" i="1" s="1"/>
  <c r="P3412" i="1"/>
  <c r="Q3412" i="1" s="1"/>
  <c r="P4095" i="1"/>
  <c r="Q4095" i="1" s="1"/>
  <c r="P3315" i="1"/>
  <c r="Q3315" i="1" s="1"/>
  <c r="P3677" i="1"/>
  <c r="Q3677" i="1" s="1"/>
  <c r="P3316" i="1"/>
  <c r="Q3316" i="1" s="1"/>
  <c r="P3472" i="1"/>
  <c r="Q3472" i="1" s="1"/>
  <c r="P3963" i="1"/>
  <c r="Q3963" i="1" s="1"/>
  <c r="P2884" i="1"/>
  <c r="Q2884" i="1" s="1"/>
  <c r="P3413" i="1"/>
  <c r="Q3413" i="1" s="1"/>
  <c r="P4077" i="1"/>
  <c r="Q4077" i="1" s="1"/>
  <c r="P3157" i="1"/>
  <c r="Q3157" i="1" s="1"/>
  <c r="P1300" i="1"/>
  <c r="Q1300" i="1" s="1"/>
  <c r="P3332" i="1"/>
  <c r="Q3332" i="1" s="1"/>
  <c r="P3711" i="1"/>
  <c r="Q3711" i="1" s="1"/>
  <c r="P3585" i="1"/>
  <c r="Q3585" i="1" s="1"/>
  <c r="P4100" i="1"/>
  <c r="Q4100" i="1" s="1"/>
  <c r="P3586" i="1"/>
  <c r="Q3586" i="1" s="1"/>
  <c r="P3587" i="1"/>
  <c r="Q3587" i="1" s="1"/>
  <c r="P3588" i="1"/>
  <c r="Q3588" i="1" s="1"/>
  <c r="P2915" i="1"/>
  <c r="Q2915" i="1" s="1"/>
  <c r="P2885" i="1"/>
  <c r="Q2885" i="1" s="1"/>
  <c r="P3861" i="1"/>
  <c r="Q3861" i="1" s="1"/>
  <c r="P3238" i="1"/>
  <c r="Q3238" i="1" s="1"/>
  <c r="P3414" i="1"/>
  <c r="Q3414" i="1" s="1"/>
  <c r="P3507" i="1"/>
  <c r="Q3507" i="1" s="1"/>
  <c r="P3824" i="1"/>
  <c r="Q3824" i="1" s="1"/>
  <c r="P3239" i="1"/>
  <c r="Q3239" i="1" s="1"/>
  <c r="P3508" i="1"/>
  <c r="Q3508" i="1" s="1"/>
  <c r="P4078" i="1"/>
  <c r="Q4078" i="1" s="1"/>
  <c r="P3862" i="1"/>
  <c r="Q3862" i="1" s="1"/>
  <c r="P4060" i="1"/>
  <c r="Q4060" i="1" s="1"/>
  <c r="P3589" i="1"/>
  <c r="Q3589" i="1" s="1"/>
  <c r="P3863" i="1"/>
  <c r="Q3863" i="1" s="1"/>
  <c r="P3864" i="1"/>
  <c r="Q3864" i="1" s="1"/>
  <c r="P3545" i="1"/>
  <c r="Q3545" i="1" s="1"/>
  <c r="P3939" i="1"/>
  <c r="Q3939" i="1" s="1"/>
  <c r="P4015" i="1"/>
  <c r="Q4015" i="1" s="1"/>
  <c r="P3973" i="1"/>
  <c r="Q3973" i="1" s="1"/>
  <c r="P3865" i="1"/>
  <c r="Q3865" i="1" s="1"/>
  <c r="P4061" i="1"/>
  <c r="Q4061" i="1" s="1"/>
  <c r="P3964" i="1"/>
  <c r="Q3964" i="1" s="1"/>
  <c r="P2886" i="1"/>
  <c r="Q2886" i="1" s="1"/>
  <c r="P3415" i="1"/>
  <c r="Q3415" i="1" s="1"/>
  <c r="P3590" i="1"/>
  <c r="Q3590" i="1" s="1"/>
  <c r="P3924" i="1"/>
  <c r="Q3924" i="1" s="1"/>
  <c r="P4016" i="1"/>
  <c r="Q4016" i="1" s="1"/>
  <c r="P4017" i="1"/>
  <c r="Q4017" i="1" s="1"/>
  <c r="P4018" i="1"/>
  <c r="Q4018" i="1" s="1"/>
  <c r="P4079" i="1"/>
  <c r="Q4079" i="1" s="1"/>
  <c r="P2887" i="1"/>
  <c r="Q2887" i="1" s="1"/>
  <c r="P3240" i="1"/>
  <c r="Q3240" i="1" s="1"/>
  <c r="P3591" i="1"/>
  <c r="Q3591" i="1" s="1"/>
  <c r="P3348" i="1"/>
  <c r="Q3348" i="1" s="1"/>
  <c r="P3416" i="1"/>
  <c r="Q3416" i="1" s="1"/>
  <c r="P2888" i="1"/>
  <c r="Q2888" i="1" s="1"/>
  <c r="P3469" i="1"/>
  <c r="Q3469" i="1" s="1"/>
  <c r="P4080" i="1"/>
  <c r="Q4080" i="1" s="1"/>
  <c r="P4019" i="1"/>
  <c r="Q4019" i="1" s="1"/>
  <c r="P3592" i="1"/>
  <c r="Q3592" i="1" s="1"/>
  <c r="P3286" i="1"/>
  <c r="Q3286" i="1" s="1"/>
  <c r="P3593" i="1"/>
  <c r="Q3593" i="1" s="1"/>
  <c r="P4062" i="1"/>
  <c r="Q4062" i="1" s="1"/>
  <c r="P4063" i="1"/>
  <c r="Q4063" i="1" s="1"/>
  <c r="P3672" i="1"/>
  <c r="Q3672" i="1" s="1"/>
  <c r="P3594" i="1"/>
  <c r="Q3594" i="1" s="1"/>
  <c r="P3712" i="1"/>
  <c r="Q3712" i="1" s="1"/>
  <c r="P3713" i="1"/>
  <c r="Q3713" i="1" s="1"/>
  <c r="P2889" i="1"/>
  <c r="Q2889" i="1" s="1"/>
  <c r="P3417" i="1"/>
  <c r="Q3417" i="1" s="1"/>
  <c r="P3365" i="1"/>
  <c r="Q3365" i="1" s="1"/>
  <c r="P3509" i="1"/>
  <c r="Q3509" i="1" s="1"/>
  <c r="P3679" i="1"/>
  <c r="Q3679" i="1" s="1"/>
  <c r="P3418" i="1"/>
  <c r="Q3418" i="1" s="1"/>
  <c r="P3595" i="1"/>
  <c r="Q3595" i="1" s="1"/>
  <c r="P3419" i="1"/>
  <c r="Q3419" i="1" s="1"/>
  <c r="P3241" i="1"/>
  <c r="Q3241" i="1" s="1"/>
  <c r="P3866" i="1"/>
  <c r="Q3866" i="1" s="1"/>
  <c r="P4020" i="1"/>
  <c r="Q4020" i="1" s="1"/>
  <c r="P3331" i="1"/>
  <c r="Q3331" i="1" s="1"/>
  <c r="P3714" i="1"/>
  <c r="Q3714" i="1" s="1"/>
  <c r="P4050" i="1"/>
  <c r="Q4050" i="1" s="1"/>
  <c r="P3242" i="1"/>
  <c r="Q3242" i="1" s="1"/>
  <c r="P3420" i="1"/>
  <c r="Q3420" i="1" s="1"/>
  <c r="P3687" i="1"/>
  <c r="Q3687" i="1" s="1"/>
  <c r="P3680" i="1"/>
  <c r="Q3680" i="1" s="1"/>
  <c r="P3596" i="1"/>
  <c r="Q3596" i="1" s="1"/>
  <c r="P3867" i="1"/>
  <c r="Q3867" i="1" s="1"/>
  <c r="P3715" i="1"/>
  <c r="Q3715" i="1" s="1"/>
  <c r="P3317" i="1"/>
  <c r="Q3317" i="1" s="1"/>
  <c r="P3510" i="1"/>
  <c r="Q3510" i="1" s="1"/>
  <c r="P3868" i="1"/>
  <c r="Q3868" i="1" s="1"/>
  <c r="P3511" i="1"/>
  <c r="Q3511" i="1" s="1"/>
  <c r="P3421" i="1"/>
  <c r="Q3421" i="1" s="1"/>
  <c r="P2890" i="1"/>
  <c r="Q2890" i="1" s="1"/>
  <c r="P4107" i="1"/>
  <c r="Q4107" i="1" s="1"/>
  <c r="P3422" i="1"/>
  <c r="Q3422" i="1" s="1"/>
  <c r="P3926" i="1"/>
  <c r="Q3926" i="1" s="1"/>
  <c r="P3716" i="1"/>
  <c r="Q3716" i="1" s="1"/>
  <c r="P3869" i="1"/>
  <c r="Q3869" i="1" s="1"/>
  <c r="P3470" i="1"/>
  <c r="Q3470" i="1" s="1"/>
  <c r="P4021" i="1"/>
  <c r="Q4021" i="1" s="1"/>
  <c r="P3423" i="1"/>
  <c r="Q3423" i="1" s="1"/>
  <c r="P3512" i="1"/>
  <c r="Q3512" i="1" s="1"/>
  <c r="P3318" i="1"/>
  <c r="Q3318" i="1" s="1"/>
  <c r="P3717" i="1"/>
  <c r="Q3717" i="1" s="1"/>
  <c r="P3597" i="1"/>
  <c r="Q3597" i="1" s="1"/>
  <c r="P3598" i="1"/>
  <c r="Q3598" i="1" s="1"/>
  <c r="P4054" i="1"/>
  <c r="Q4054" i="1" s="1"/>
  <c r="P3748" i="1"/>
  <c r="Q3748" i="1" s="1"/>
  <c r="P3319" i="1"/>
  <c r="Q3319" i="1" s="1"/>
  <c r="P2891" i="1"/>
  <c r="Q2891" i="1" s="1"/>
  <c r="P4022" i="1"/>
  <c r="Q4022" i="1" s="1"/>
  <c r="P3369" i="1"/>
  <c r="Q3369" i="1" s="1"/>
  <c r="P3158" i="1"/>
  <c r="Q3158" i="1" s="1"/>
  <c r="P3681" i="1"/>
  <c r="Q3681" i="1" s="1"/>
  <c r="P4023" i="1"/>
  <c r="Q4023" i="1" s="1"/>
  <c r="P3473" i="1"/>
  <c r="Q3473" i="1" s="1"/>
  <c r="P3890" i="1"/>
  <c r="Q3890" i="1" s="1"/>
  <c r="P3925" i="1"/>
  <c r="Q3925" i="1" s="1"/>
  <c r="P4024" i="1"/>
  <c r="Q4024" i="1" s="1"/>
  <c r="P3243" i="1"/>
  <c r="Q3243" i="1" s="1"/>
  <c r="P3599" i="1"/>
  <c r="Q3599" i="1" s="1"/>
  <c r="P4101" i="1"/>
  <c r="Q4101" i="1" s="1"/>
  <c r="P3971" i="1"/>
  <c r="Q3971" i="1" s="1"/>
  <c r="P3600" i="1"/>
  <c r="Q3600" i="1" s="1"/>
  <c r="P3979" i="1"/>
  <c r="Q3979" i="1" s="1"/>
  <c r="P4064" i="1"/>
  <c r="Q4064" i="1" s="1"/>
  <c r="P3825" i="1"/>
  <c r="Q3825" i="1" s="1"/>
  <c r="P3176" i="1"/>
  <c r="Q3176" i="1" s="1"/>
  <c r="P3718" i="1"/>
  <c r="Q3718" i="1" s="1"/>
  <c r="P3513" i="1"/>
  <c r="Q3513" i="1" s="1"/>
  <c r="P4081" i="1"/>
  <c r="Q4081" i="1" s="1"/>
  <c r="P3834" i="1"/>
  <c r="Q3834" i="1" s="1"/>
  <c r="P1293" i="1"/>
  <c r="Q1293" i="1" s="1"/>
  <c r="P3546" i="1"/>
  <c r="Q3546" i="1" s="1"/>
  <c r="P3891" i="1"/>
  <c r="Q3891" i="1" s="1"/>
  <c r="P3514" i="1"/>
  <c r="Q3514" i="1" s="1"/>
  <c r="P3719" i="1"/>
  <c r="Q3719" i="1" s="1"/>
  <c r="P3948" i="1"/>
  <c r="Q3948" i="1" s="1"/>
  <c r="P3177" i="1"/>
  <c r="Q3177" i="1" s="1"/>
  <c r="P3244" i="1"/>
  <c r="Q3244" i="1" s="1"/>
  <c r="P3539" i="1"/>
  <c r="Q3539" i="1" s="1"/>
  <c r="P3543" i="1"/>
  <c r="Q3543" i="1" s="1"/>
  <c r="P527" i="1"/>
  <c r="Q527" i="1" s="1"/>
  <c r="P4055" i="1"/>
  <c r="Q4055" i="1" s="1"/>
  <c r="P3892" i="1"/>
  <c r="Q3892" i="1" s="1"/>
  <c r="P3374" i="1"/>
  <c r="Q3374" i="1" s="1"/>
  <c r="P3515" i="1"/>
  <c r="Q3515" i="1" s="1"/>
  <c r="P4058" i="1"/>
  <c r="Q4058" i="1" s="1"/>
  <c r="P4025" i="1"/>
  <c r="Q4025" i="1" s="1"/>
  <c r="P3893" i="1"/>
  <c r="Q3893" i="1" s="1"/>
  <c r="P3927" i="1"/>
  <c r="Q3927" i="1" s="1"/>
  <c r="P3601" i="1"/>
  <c r="Q3601" i="1" s="1"/>
  <c r="P3894" i="1"/>
  <c r="Q3894" i="1" s="1"/>
  <c r="P3895" i="1"/>
  <c r="Q3895" i="1" s="1"/>
  <c r="P3245" i="1"/>
  <c r="Q3245" i="1" s="1"/>
  <c r="P3602" i="1"/>
  <c r="Q3602" i="1" s="1"/>
  <c r="P3720" i="1"/>
  <c r="Q3720" i="1" s="1"/>
  <c r="P4026" i="1"/>
  <c r="Q4026" i="1" s="1"/>
  <c r="P3424" i="1"/>
  <c r="Q3424" i="1" s="1"/>
  <c r="P3167" i="1"/>
  <c r="Q3167" i="1" s="1"/>
  <c r="P2892" i="1"/>
  <c r="Q2892" i="1" s="1"/>
  <c r="P4108" i="1"/>
  <c r="Q4108" i="1" s="1"/>
  <c r="P3980" i="1"/>
  <c r="Q3980" i="1" s="1"/>
  <c r="P3721" i="1"/>
  <c r="Q3721" i="1" s="1"/>
  <c r="P4027" i="1"/>
  <c r="Q4027" i="1" s="1"/>
  <c r="P3928" i="1"/>
  <c r="Q3928" i="1" s="1"/>
  <c r="P3722" i="1"/>
  <c r="Q3722" i="1" s="1"/>
  <c r="P3896" i="1"/>
  <c r="Q3896" i="1" s="1"/>
  <c r="P3425" i="1"/>
  <c r="Q3425" i="1" s="1"/>
  <c r="P3426" i="1"/>
  <c r="Q3426" i="1" s="1"/>
  <c r="P3363" i="1"/>
  <c r="Q3363" i="1" s="1"/>
  <c r="P3130" i="1"/>
  <c r="Q3130" i="1" s="1"/>
  <c r="P4028" i="1"/>
  <c r="Q4028" i="1" s="1"/>
  <c r="P4096" i="1"/>
  <c r="Q4096" i="1" s="1"/>
  <c r="P3320" i="1"/>
  <c r="Q3320" i="1" s="1"/>
  <c r="P3246" i="1"/>
  <c r="Q3246" i="1" s="1"/>
  <c r="P3965" i="1"/>
  <c r="Q3965" i="1" s="1"/>
  <c r="P3603" i="1"/>
  <c r="Q3603" i="1" s="1"/>
  <c r="P3427" i="1"/>
  <c r="Q3427" i="1" s="1"/>
  <c r="P3684" i="1"/>
  <c r="Q3684" i="1" s="1"/>
  <c r="P3478" i="1"/>
  <c r="Q3478" i="1" s="1"/>
  <c r="P3835" i="1"/>
  <c r="Q3835" i="1" s="1"/>
  <c r="P3516" i="1"/>
  <c r="Q3516" i="1" s="1"/>
  <c r="P3897" i="1"/>
  <c r="Q3897" i="1" s="1"/>
  <c r="P4029" i="1"/>
  <c r="Q4029" i="1" s="1"/>
  <c r="P4114" i="1"/>
  <c r="Q4114" i="1" s="1"/>
  <c r="P3604" i="1"/>
  <c r="Q3604" i="1" s="1"/>
  <c r="P3321" i="1"/>
  <c r="Q3321" i="1" s="1"/>
  <c r="P3723" i="1"/>
  <c r="Q3723" i="1" s="1"/>
  <c r="P3428" i="1"/>
  <c r="Q3428" i="1" s="1"/>
  <c r="P4082" i="1"/>
  <c r="Q4082" i="1" s="1"/>
  <c r="P3429" i="1"/>
  <c r="Q3429" i="1" s="1"/>
  <c r="P3989" i="1"/>
  <c r="Q3989" i="1" s="1"/>
  <c r="P3940" i="1"/>
  <c r="Q3940" i="1" s="1"/>
  <c r="P3662" i="1"/>
  <c r="Q3662" i="1" s="1"/>
  <c r="P3898" i="1"/>
  <c r="Q3898" i="1" s="1"/>
  <c r="P3517" i="1"/>
  <c r="Q3517" i="1" s="1"/>
  <c r="P3247" i="1"/>
  <c r="Q3247" i="1" s="1"/>
  <c r="P3814" i="1"/>
  <c r="Q3814" i="1" s="1"/>
  <c r="P3518" i="1"/>
  <c r="Q3518" i="1" s="1"/>
  <c r="P3519" i="1"/>
  <c r="Q3519" i="1" s="1"/>
  <c r="P3520" i="1"/>
  <c r="Q3520" i="1" s="1"/>
  <c r="P3958" i="1"/>
  <c r="Q3958" i="1" s="1"/>
  <c r="P3605" i="1"/>
  <c r="Q3605" i="1" s="1"/>
  <c r="P3899" i="1"/>
  <c r="Q3899" i="1" s="1"/>
  <c r="P2855" i="1"/>
  <c r="Q2855" i="1" s="1"/>
  <c r="P3430" i="1"/>
  <c r="Q3430" i="1" s="1"/>
  <c r="P3900" i="1"/>
  <c r="Q3900" i="1" s="1"/>
  <c r="P3521" i="1"/>
  <c r="Q3521" i="1" s="1"/>
  <c r="P3431" i="1"/>
  <c r="Q3431" i="1" s="1"/>
  <c r="P3432" i="1"/>
  <c r="Q3432" i="1" s="1"/>
  <c r="P3322" i="1"/>
  <c r="Q3322" i="1" s="1"/>
  <c r="P3606" i="1"/>
  <c r="Q3606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541" i="1"/>
  <c r="Q541" i="1" s="1"/>
  <c r="P3954" i="1"/>
  <c r="Q3954" i="1" s="1"/>
  <c r="P4030" i="1"/>
  <c r="Q4030" i="1" s="1"/>
  <c r="P4031" i="1"/>
  <c r="Q4031" i="1" s="1"/>
  <c r="P4065" i="1"/>
  <c r="Q4065" i="1" s="1"/>
  <c r="P3607" i="1"/>
  <c r="Q3607" i="1" s="1"/>
  <c r="P3724" i="1"/>
  <c r="Q3724" i="1" s="1"/>
  <c r="P3248" i="1"/>
  <c r="Q3248" i="1" s="1"/>
  <c r="P3249" i="1"/>
  <c r="Q3249" i="1" s="1"/>
  <c r="P3608" i="1"/>
  <c r="Q3608" i="1" s="1"/>
  <c r="P3725" i="1"/>
  <c r="Q3725" i="1" s="1"/>
  <c r="P3433" i="1"/>
  <c r="Q3433" i="1" s="1"/>
  <c r="P4083" i="1"/>
  <c r="Q4083" i="1" s="1"/>
  <c r="P3434" i="1"/>
  <c r="Q3434" i="1" s="1"/>
  <c r="P2974" i="1"/>
  <c r="Q2974" i="1" s="1"/>
  <c r="P4089" i="1"/>
  <c r="Q4089" i="1" s="1"/>
  <c r="P3941" i="1"/>
  <c r="Q3941" i="1" s="1"/>
  <c r="P3974" i="1"/>
  <c r="Q3974" i="1" s="1"/>
  <c r="P3826" i="1"/>
  <c r="Q3826" i="1" s="1"/>
  <c r="P3435" i="1"/>
  <c r="Q3435" i="1" s="1"/>
  <c r="P3901" i="1"/>
  <c r="Q3901" i="1" s="1"/>
  <c r="P3902" i="1"/>
  <c r="Q3902" i="1" s="1"/>
  <c r="P4090" i="1"/>
  <c r="Q4090" i="1" s="1"/>
  <c r="P3349" i="1"/>
  <c r="Q3349" i="1" s="1"/>
  <c r="P3436" i="1"/>
  <c r="Q3436" i="1" s="1"/>
  <c r="P3323" i="1"/>
  <c r="Q3323" i="1" s="1"/>
  <c r="P3294" i="1"/>
  <c r="Q3294" i="1" s="1"/>
  <c r="P4113" i="1"/>
  <c r="Q4113" i="1" s="1"/>
  <c r="P3942" i="1"/>
  <c r="Q3942" i="1" s="1"/>
  <c r="P2848" i="1"/>
  <c r="Q2848" i="1" s="1"/>
  <c r="P3609" i="1"/>
  <c r="Q3609" i="1" s="1"/>
  <c r="P3610" i="1"/>
  <c r="Q3610" i="1" s="1"/>
  <c r="P3437" i="1"/>
  <c r="Q3437" i="1" s="1"/>
  <c r="P3903" i="1"/>
  <c r="Q3903" i="1" s="1"/>
  <c r="P3438" i="1"/>
  <c r="Q3438" i="1" s="1"/>
  <c r="P3350" i="1"/>
  <c r="Q3350" i="1" s="1"/>
  <c r="P3955" i="1"/>
  <c r="Q3955" i="1" s="1"/>
  <c r="P3250" i="1"/>
  <c r="Q3250" i="1" s="1"/>
  <c r="P4056" i="1"/>
  <c r="Q4056" i="1" s="1"/>
  <c r="P3251" i="1"/>
  <c r="Q3251" i="1" s="1"/>
  <c r="P3439" i="1"/>
  <c r="Q3439" i="1" s="1"/>
  <c r="P3440" i="1"/>
  <c r="Q3440" i="1" s="1"/>
  <c r="P3726" i="1"/>
  <c r="Q3726" i="1" s="1"/>
  <c r="P1286" i="1"/>
  <c r="Q1286" i="1" s="1"/>
  <c r="P3904" i="1"/>
  <c r="Q3904" i="1" s="1"/>
  <c r="P4057" i="1"/>
  <c r="Q4057" i="1" s="1"/>
  <c r="P3351" i="1"/>
  <c r="Q3351" i="1" s="1"/>
  <c r="P3324" i="1"/>
  <c r="Q3324" i="1" s="1"/>
  <c r="P3611" i="1"/>
  <c r="Q3611" i="1" s="1"/>
  <c r="P3612" i="1"/>
  <c r="Q3612" i="1" s="1"/>
  <c r="P3252" i="1"/>
  <c r="Q3252" i="1" s="1"/>
  <c r="P3522" i="1"/>
  <c r="Q3522" i="1" s="1"/>
  <c r="P4032" i="1"/>
  <c r="Q4032" i="1" s="1"/>
  <c r="P3727" i="1"/>
  <c r="Q3727" i="1" s="1"/>
  <c r="P3441" i="1"/>
  <c r="Q3441" i="1" s="1"/>
  <c r="P3837" i="1"/>
  <c r="Q3837" i="1" s="1"/>
  <c r="P4066" i="1"/>
  <c r="Q4066" i="1" s="1"/>
  <c r="P3465" i="1"/>
  <c r="Q3465" i="1" s="1"/>
  <c r="P3728" i="1"/>
  <c r="Q3728" i="1" s="1"/>
  <c r="P3905" i="1"/>
  <c r="Q3905" i="1" s="1"/>
  <c r="P3966" i="1"/>
  <c r="Q3966" i="1" s="1"/>
  <c r="P3906" i="1"/>
  <c r="Q3906" i="1" s="1"/>
  <c r="P3749" i="1"/>
  <c r="Q3749" i="1" s="1"/>
  <c r="P4033" i="1"/>
  <c r="Q4033" i="1" s="1"/>
  <c r="P3131" i="1"/>
  <c r="Q3131" i="1" s="1"/>
  <c r="P3613" i="1"/>
  <c r="Q3613" i="1" s="1"/>
  <c r="P2893" i="1"/>
  <c r="Q2893" i="1" s="1"/>
  <c r="P3352" i="1"/>
  <c r="Q3352" i="1" s="1"/>
  <c r="P3943" i="1"/>
  <c r="Q3943" i="1" s="1"/>
  <c r="P3325" i="1"/>
  <c r="Q3325" i="1" s="1"/>
  <c r="P4034" i="1"/>
  <c r="Q4034" i="1" s="1"/>
  <c r="P4097" i="1"/>
  <c r="Q4097" i="1" s="1"/>
  <c r="P3370" i="1"/>
  <c r="Q3370" i="1" s="1"/>
  <c r="P3253" i="1"/>
  <c r="Q3253" i="1" s="1"/>
  <c r="P3729" i="1"/>
  <c r="Q3729" i="1" s="1"/>
  <c r="P3295" i="1"/>
  <c r="Q3295" i="1" s="1"/>
  <c r="P3298" i="1"/>
  <c r="Q3298" i="1" s="1"/>
  <c r="P4067" i="1"/>
  <c r="Q4067" i="1" s="1"/>
  <c r="P3931" i="1"/>
  <c r="Q3931" i="1" s="1"/>
  <c r="P3614" i="1"/>
  <c r="Q3614" i="1" s="1"/>
  <c r="P2801" i="1"/>
  <c r="Q2801" i="1" s="1"/>
  <c r="P3254" i="1"/>
  <c r="Q3254" i="1" s="1"/>
  <c r="P3907" i="1"/>
  <c r="Q3907" i="1" s="1"/>
  <c r="P3178" i="1"/>
  <c r="Q3178" i="1" s="1"/>
  <c r="P3932" i="1"/>
  <c r="Q3932" i="1" s="1"/>
  <c r="P3730" i="1"/>
  <c r="Q3730" i="1" s="1"/>
  <c r="P3731" i="1"/>
  <c r="Q3731" i="1" s="1"/>
  <c r="P4102" i="1"/>
  <c r="Q4102" i="1" s="1"/>
  <c r="P3732" i="1"/>
  <c r="Q3732" i="1" s="1"/>
  <c r="P3967" i="1"/>
  <c r="Q3967" i="1" s="1"/>
  <c r="P3733" i="1"/>
  <c r="Q3733" i="1" s="1"/>
  <c r="P3326" i="1"/>
  <c r="Q3326" i="1" s="1"/>
  <c r="P3615" i="1"/>
  <c r="Q3615" i="1" s="1"/>
  <c r="P2802" i="1"/>
  <c r="Q2802" i="1" s="1"/>
  <c r="P3255" i="1"/>
  <c r="Q3255" i="1" s="1"/>
  <c r="P3544" i="1"/>
  <c r="Q3544" i="1" s="1"/>
  <c r="P3827" i="1"/>
  <c r="Q3827" i="1" s="1"/>
  <c r="P4109" i="1"/>
  <c r="Q4109" i="1" s="1"/>
  <c r="P2921" i="1"/>
  <c r="Q2921" i="1" s="1"/>
  <c r="P3523" i="1"/>
  <c r="Q3523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908" i="1"/>
  <c r="Q3908" i="1" s="1"/>
  <c r="P3616" i="1"/>
  <c r="Q3616" i="1" s="1"/>
  <c r="P3734" i="1"/>
  <c r="Q3734" i="1" s="1"/>
  <c r="P4084" i="1"/>
  <c r="Q4084" i="1" s="1"/>
  <c r="P3617" i="1"/>
  <c r="Q3617" i="1" s="1"/>
  <c r="P3547" i="1"/>
  <c r="Q3547" i="1" s="1"/>
  <c r="P3735" i="1"/>
  <c r="Q3735" i="1" s="1"/>
  <c r="P3909" i="1"/>
  <c r="Q3909" i="1" s="1"/>
  <c r="P3736" i="1"/>
  <c r="Q3736" i="1" s="1"/>
  <c r="P3618" i="1"/>
  <c r="Q3618" i="1" s="1"/>
  <c r="P4085" i="1"/>
  <c r="Q4085" i="1" s="1"/>
  <c r="P3910" i="1"/>
  <c r="Q3910" i="1" s="1"/>
  <c r="P4068" i="1"/>
  <c r="Q4068" i="1" s="1"/>
  <c r="P3353" i="1"/>
  <c r="Q3353" i="1" s="1"/>
  <c r="P3256" i="1"/>
  <c r="Q3256" i="1" s="1"/>
  <c r="P3524" i="1"/>
  <c r="Q3524" i="1" s="1"/>
  <c r="P4086" i="1"/>
  <c r="Q4086" i="1" s="1"/>
  <c r="P3257" i="1"/>
  <c r="Q3257" i="1" s="1"/>
  <c r="P3981" i="1"/>
  <c r="Q3981" i="1" s="1"/>
  <c r="P3442" i="1"/>
  <c r="Q3442" i="1" s="1"/>
  <c r="P3258" i="1"/>
  <c r="Q3258" i="1" s="1"/>
  <c r="P4035" i="1"/>
  <c r="Q4035" i="1" s="1"/>
  <c r="P4110" i="1"/>
  <c r="Q4110" i="1" s="1"/>
  <c r="P4036" i="1"/>
  <c r="Q4036" i="1" s="1"/>
  <c r="P3828" i="1"/>
  <c r="Q3828" i="1" s="1"/>
  <c r="P3829" i="1"/>
  <c r="Q3829" i="1" s="1"/>
  <c r="P3443" i="1"/>
  <c r="Q3443" i="1" s="1"/>
  <c r="P4098" i="1"/>
  <c r="Q4098" i="1" s="1"/>
  <c r="P3944" i="1"/>
  <c r="Q3944" i="1" s="1"/>
  <c r="P3619" i="1"/>
  <c r="Q3619" i="1" s="1"/>
  <c r="P528" i="1"/>
  <c r="Q528" i="1" s="1"/>
  <c r="P3620" i="1"/>
  <c r="Q3620" i="1" s="1"/>
  <c r="P4115" i="1"/>
  <c r="Q4115" i="1" s="1"/>
  <c r="P2894" i="1"/>
  <c r="Q2894" i="1" s="1"/>
  <c r="P3259" i="1"/>
  <c r="Q3259" i="1" s="1"/>
  <c r="P3260" i="1"/>
  <c r="Q3260" i="1" s="1"/>
  <c r="P2909" i="1"/>
  <c r="Q2909" i="1" s="1"/>
  <c r="P1287" i="1"/>
  <c r="Q1287" i="1" s="1"/>
  <c r="P3140" i="1"/>
  <c r="Q3140" i="1" s="1"/>
  <c r="P2856" i="1"/>
  <c r="Q2856" i="1" s="1"/>
  <c r="P2839" i="1"/>
  <c r="Q2839" i="1" s="1"/>
  <c r="P1301" i="1"/>
  <c r="Q1301" i="1" s="1"/>
  <c r="P3911" i="1"/>
  <c r="Q3911" i="1" s="1"/>
  <c r="P3525" i="1"/>
  <c r="Q3525" i="1" s="1"/>
  <c r="P2895" i="1"/>
  <c r="Q2895" i="1" s="1"/>
  <c r="P529" i="1"/>
  <c r="Q529" i="1" s="1"/>
  <c r="P2854" i="1"/>
  <c r="Q2854" i="1" s="1"/>
  <c r="P3912" i="1"/>
  <c r="Q3912" i="1" s="1"/>
  <c r="P3261" i="1"/>
  <c r="Q3261" i="1" s="1"/>
  <c r="P3262" i="1"/>
  <c r="Q3262" i="1" s="1"/>
  <c r="P4037" i="1"/>
  <c r="Q4037" i="1" s="1"/>
  <c r="P3526" i="1"/>
  <c r="Q3526" i="1" s="1"/>
  <c r="P3159" i="1"/>
  <c r="Q3159" i="1" s="1"/>
  <c r="P3621" i="1"/>
  <c r="Q3621" i="1" s="1"/>
  <c r="P3132" i="1"/>
  <c r="Q3132" i="1" s="1"/>
  <c r="P3160" i="1"/>
  <c r="Q3160" i="1" s="1"/>
  <c r="P3263" i="1"/>
  <c r="Q3263" i="1" s="1"/>
  <c r="P3538" i="1"/>
  <c r="Q3538" i="1" s="1"/>
  <c r="P3622" i="1"/>
  <c r="Q3622" i="1" s="1"/>
  <c r="P3623" i="1"/>
  <c r="Q3623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624" i="1"/>
  <c r="Q3624" i="1" s="1"/>
  <c r="P2975" i="1"/>
  <c r="Q2975" i="1" s="1"/>
  <c r="P2826" i="1"/>
  <c r="Q2826" i="1" s="1"/>
  <c r="P3945" i="1"/>
  <c r="Q3945" i="1" s="1"/>
  <c r="P3913" i="1"/>
  <c r="Q3913" i="1" s="1"/>
  <c r="P538" i="1"/>
  <c r="Q538" i="1" s="1"/>
  <c r="P2827" i="1"/>
  <c r="Q2827" i="1" s="1"/>
  <c r="P3914" i="1"/>
  <c r="Q3914" i="1" s="1"/>
  <c r="P3685" i="1"/>
  <c r="Q3685" i="1" s="1"/>
  <c r="P3527" i="1"/>
  <c r="Q3527" i="1" s="1"/>
  <c r="P3528" i="1"/>
  <c r="Q3528" i="1" s="1"/>
  <c r="P2896" i="1"/>
  <c r="Q2896" i="1" s="1"/>
  <c r="P3529" i="1"/>
  <c r="Q3529" i="1" s="1"/>
  <c r="P3444" i="1"/>
  <c r="Q3444" i="1" s="1"/>
  <c r="P3445" i="1"/>
  <c r="Q3445" i="1" s="1"/>
  <c r="P3737" i="1"/>
  <c r="Q3737" i="1" s="1"/>
  <c r="P2897" i="1"/>
  <c r="Q2897" i="1" s="1"/>
  <c r="P3738" i="1"/>
  <c r="Q3738" i="1" s="1"/>
  <c r="P3739" i="1"/>
  <c r="Q3739" i="1" s="1"/>
  <c r="P3915" i="1"/>
  <c r="Q3915" i="1" s="1"/>
  <c r="P3956" i="1"/>
  <c r="Q3956" i="1" s="1"/>
  <c r="P532" i="1"/>
  <c r="Q532" i="1" s="1"/>
  <c r="P3161" i="1"/>
  <c r="Q3161" i="1" s="1"/>
  <c r="P2976" i="1"/>
  <c r="Q2976" i="1" s="1"/>
  <c r="P2828" i="1"/>
  <c r="Q2828" i="1" s="1"/>
  <c r="P2898" i="1"/>
  <c r="Q2898" i="1" s="1"/>
  <c r="P3530" i="1"/>
  <c r="Q3530" i="1" s="1"/>
  <c r="P3740" i="1"/>
  <c r="Q3740" i="1" s="1"/>
  <c r="P3625" i="1"/>
  <c r="Q3625" i="1" s="1"/>
  <c r="P3354" i="1"/>
  <c r="Q3354" i="1" s="1"/>
  <c r="P533" i="1"/>
  <c r="Q533" i="1" s="1"/>
  <c r="P3264" i="1"/>
  <c r="Q3264" i="1" s="1"/>
  <c r="P3531" i="1"/>
  <c r="Q3531" i="1" s="1"/>
  <c r="P3446" i="1"/>
  <c r="Q3446" i="1" s="1"/>
  <c r="P3957" i="1"/>
  <c r="Q3957" i="1" s="1"/>
  <c r="P2851" i="1"/>
  <c r="Q2851" i="1" s="1"/>
  <c r="P2829" i="1"/>
  <c r="Q2829" i="1" s="1"/>
  <c r="P4103" i="1"/>
  <c r="Q4103" i="1" s="1"/>
  <c r="P3265" i="1"/>
  <c r="Q3265" i="1" s="1"/>
  <c r="P3532" i="1"/>
  <c r="Q3532" i="1" s="1"/>
  <c r="P3266" i="1"/>
  <c r="Q3266" i="1" s="1"/>
  <c r="P2803" i="1"/>
  <c r="Q2803" i="1" s="1"/>
  <c r="P2899" i="1"/>
  <c r="Q2899" i="1" s="1"/>
  <c r="P2977" i="1"/>
  <c r="Q2977" i="1" s="1"/>
  <c r="P2849" i="1"/>
  <c r="Q2849" i="1" s="1"/>
  <c r="P3141" i="1"/>
  <c r="Q3141" i="1" s="1"/>
  <c r="P3267" i="1"/>
  <c r="Q3267" i="1" s="1"/>
  <c r="P3447" i="1"/>
  <c r="Q3447" i="1" s="1"/>
  <c r="P2804" i="1"/>
  <c r="Q2804" i="1" s="1"/>
  <c r="P3464" i="1"/>
  <c r="Q3464" i="1" s="1"/>
  <c r="P3371" i="1"/>
  <c r="Q3371" i="1" s="1"/>
  <c r="P3268" i="1"/>
  <c r="Q3268" i="1" s="1"/>
  <c r="P3269" i="1"/>
  <c r="Q3269" i="1" s="1"/>
  <c r="P3179" i="1"/>
  <c r="Q3179" i="1" s="1"/>
  <c r="P3830" i="1"/>
  <c r="Q3830" i="1" s="1"/>
  <c r="P3270" i="1"/>
  <c r="Q3270" i="1" s="1"/>
  <c r="P3271" i="1"/>
  <c r="Q3271" i="1" s="1"/>
  <c r="P3626" i="1"/>
  <c r="Q3626" i="1" s="1"/>
  <c r="P3162" i="1"/>
  <c r="Q3162" i="1" s="1"/>
  <c r="P3448" i="1"/>
  <c r="Q3448" i="1" s="1"/>
  <c r="P1302" i="1"/>
  <c r="Q1302" i="1" s="1"/>
  <c r="P2900" i="1"/>
  <c r="Q2900" i="1" s="1"/>
  <c r="P3327" i="1"/>
  <c r="Q3327" i="1" s="1"/>
  <c r="P522" i="1"/>
  <c r="Q522" i="1" s="1"/>
  <c r="P2784" i="1"/>
  <c r="Q2784" i="1" s="1"/>
  <c r="P2810" i="1"/>
  <c r="Q2810" i="1" s="1"/>
  <c r="P2788" i="1"/>
  <c r="Q2788" i="1" s="1"/>
  <c r="P3675" i="1"/>
  <c r="Q3675" i="1" s="1"/>
  <c r="P3180" i="1"/>
  <c r="Q3180" i="1" s="1"/>
  <c r="P2783" i="1"/>
  <c r="Q2783" i="1" s="1"/>
  <c r="P3627" i="1"/>
  <c r="Q3627" i="1" s="1"/>
  <c r="P3831" i="1"/>
  <c r="Q3831" i="1" s="1"/>
  <c r="P3449" i="1"/>
  <c r="Q3449" i="1" s="1"/>
  <c r="P3272" i="1"/>
  <c r="Q3272" i="1" s="1"/>
  <c r="P3747" i="1"/>
  <c r="Q3747" i="1" s="1"/>
  <c r="P2901" i="1"/>
  <c r="Q2901" i="1" s="1"/>
  <c r="P3628" i="1"/>
  <c r="Q3628" i="1" s="1"/>
  <c r="P3629" i="1"/>
  <c r="Q3629" i="1" s="1"/>
  <c r="P3133" i="1"/>
  <c r="Q3133" i="1" s="1"/>
  <c r="P3678" i="1"/>
  <c r="Q3678" i="1" s="1"/>
  <c r="P3273" i="1"/>
  <c r="Q3273" i="1" s="1"/>
  <c r="P3466" i="1"/>
  <c r="Q3466" i="1" s="1"/>
  <c r="P2830" i="1"/>
  <c r="Q2830" i="1" s="1"/>
  <c r="P2835" i="1"/>
  <c r="Q2835" i="1" s="1"/>
  <c r="P3916" i="1"/>
  <c r="Q3916" i="1" s="1"/>
  <c r="P3274" i="1"/>
  <c r="Q3274" i="1" s="1"/>
  <c r="P3917" i="1"/>
  <c r="Q3917" i="1" s="1"/>
  <c r="P3970" i="1"/>
  <c r="Q3970" i="1" s="1"/>
  <c r="P3810" i="1"/>
  <c r="Q3810" i="1" s="1"/>
  <c r="P530" i="1"/>
  <c r="Q530" i="1" s="1"/>
  <c r="P3650" i="1"/>
  <c r="Q3650" i="1" s="1"/>
  <c r="P3163" i="1"/>
  <c r="Q3163" i="1" s="1"/>
  <c r="P3533" i="1"/>
  <c r="Q3533" i="1" s="1"/>
  <c r="P1303" i="1"/>
  <c r="Q1303" i="1" s="1"/>
  <c r="P3933" i="1"/>
  <c r="Q3933" i="1" s="1"/>
  <c r="P2853" i="1"/>
  <c r="Q2853" i="1" s="1"/>
  <c r="P3741" i="1"/>
  <c r="Q3741" i="1" s="1"/>
  <c r="P3651" i="1"/>
  <c r="Q3651" i="1" s="1"/>
  <c r="P3275" i="1"/>
  <c r="Q3275" i="1" s="1"/>
  <c r="P4051" i="1"/>
  <c r="Q4051" i="1" s="1"/>
  <c r="P3742" i="1"/>
  <c r="Q3742" i="1" s="1"/>
  <c r="P3450" i="1"/>
  <c r="Q3450" i="1" s="1"/>
  <c r="P3682" i="1"/>
  <c r="Q3682" i="1" s="1"/>
  <c r="P4038" i="1"/>
  <c r="Q4038" i="1" s="1"/>
  <c r="P2902" i="1"/>
  <c r="Q2902" i="1" s="1"/>
  <c r="P539" i="1"/>
  <c r="Q539" i="1" s="1"/>
  <c r="P3652" i="1"/>
  <c r="Q3652" i="1" s="1"/>
  <c r="P4099" i="1"/>
  <c r="Q4099" i="1" s="1"/>
  <c r="P3451" i="1"/>
  <c r="Q3451" i="1" s="1"/>
  <c r="P3452" i="1"/>
  <c r="Q3452" i="1" s="1"/>
  <c r="P3815" i="1"/>
  <c r="Q3815" i="1" s="1"/>
  <c r="P3142" i="1"/>
  <c r="Q3142" i="1" s="1"/>
  <c r="P2978" i="1"/>
  <c r="Q2978" i="1" s="1"/>
  <c r="P3832" i="1"/>
  <c r="Q3832" i="1" s="1"/>
  <c r="P3816" i="1"/>
  <c r="Q3816" i="1" s="1"/>
  <c r="P3653" i="1"/>
  <c r="Q3653" i="1" s="1"/>
  <c r="P4039" i="1"/>
  <c r="Q4039" i="1" s="1"/>
  <c r="P3453" i="1"/>
  <c r="Q3453" i="1" s="1"/>
  <c r="P1304" i="1"/>
  <c r="Q1304" i="1" s="1"/>
  <c r="P3654" i="1"/>
  <c r="Q3654" i="1" s="1"/>
  <c r="P3918" i="1"/>
  <c r="Q3918" i="1" s="1"/>
  <c r="P3663" i="1"/>
  <c r="Q3663" i="1" s="1"/>
  <c r="P3134" i="1"/>
  <c r="Q3134" i="1" s="1"/>
  <c r="P4087" i="1"/>
  <c r="Q4087" i="1" s="1"/>
  <c r="P3985" i="1"/>
  <c r="Q3985" i="1" s="1"/>
  <c r="P3655" i="1"/>
  <c r="Q3655" i="1" s="1"/>
  <c r="P2918" i="1"/>
  <c r="Q2918" i="1" s="1"/>
  <c r="P3143" i="1"/>
  <c r="Q3143" i="1" s="1"/>
  <c r="P4040" i="1"/>
  <c r="Q4040" i="1" s="1"/>
  <c r="P2903" i="1"/>
  <c r="Q2903" i="1" s="1"/>
  <c r="P3743" i="1"/>
  <c r="Q3743" i="1" s="1"/>
  <c r="P3355" i="1"/>
  <c r="Q3355" i="1" s="1"/>
  <c r="P3982" i="1"/>
  <c r="Q3982" i="1" s="1"/>
  <c r="P2831" i="1"/>
  <c r="Q2831" i="1" s="1"/>
  <c r="P2809" i="1"/>
  <c r="Q2809" i="1" s="1"/>
  <c r="P3144" i="1"/>
  <c r="Q3144" i="1" s="1"/>
  <c r="P3946" i="1"/>
  <c r="Q3946" i="1" s="1"/>
  <c r="P3276" i="1"/>
  <c r="Q3276" i="1" s="1"/>
  <c r="P3328" i="1"/>
  <c r="Q3328" i="1" s="1"/>
  <c r="P3454" i="1"/>
  <c r="Q3454" i="1" s="1"/>
  <c r="P3656" i="1"/>
  <c r="Q3656" i="1" s="1"/>
  <c r="P2805" i="1"/>
  <c r="Q2805" i="1" s="1"/>
  <c r="P3534" i="1"/>
  <c r="Q3534" i="1" s="1"/>
  <c r="P3277" i="1"/>
  <c r="Q3277" i="1" s="1"/>
  <c r="P3146" i="1"/>
  <c r="Q3146" i="1" s="1"/>
  <c r="P2789" i="1"/>
  <c r="Q2789" i="1" s="1"/>
  <c r="P2836" i="1"/>
  <c r="Q2836" i="1" s="1"/>
  <c r="P2904" i="1"/>
  <c r="Q2904" i="1" s="1"/>
  <c r="P3164" i="1"/>
  <c r="Q3164" i="1" s="1"/>
  <c r="P3968" i="1"/>
  <c r="Q3968" i="1" s="1"/>
  <c r="P3535" i="1"/>
  <c r="Q3535" i="1" s="1"/>
  <c r="P4041" i="1"/>
  <c r="Q4041" i="1" s="1"/>
  <c r="P2979" i="1"/>
  <c r="Q2979" i="1" s="1"/>
  <c r="P3278" i="1"/>
  <c r="Q3278" i="1" s="1"/>
  <c r="P2905" i="1"/>
  <c r="Q2905" i="1" s="1"/>
  <c r="P4069" i="1"/>
  <c r="Q4069" i="1" s="1"/>
  <c r="P3983" i="1"/>
  <c r="Q3983" i="1" s="1"/>
  <c r="P3279" i="1"/>
  <c r="Q3279" i="1" s="1"/>
  <c r="P3168" i="1"/>
  <c r="Q3168" i="1" s="1"/>
  <c r="P3280" i="1"/>
  <c r="Q3280" i="1" s="1"/>
  <c r="P2811" i="1"/>
  <c r="Q2811" i="1" s="1"/>
  <c r="P2806" i="1"/>
  <c r="Q2806" i="1" s="1"/>
  <c r="P3744" i="1"/>
  <c r="Q3744" i="1" s="1"/>
  <c r="P4042" i="1"/>
  <c r="Q4042" i="1" s="1"/>
  <c r="P3455" i="1"/>
  <c r="Q3455" i="1" s="1"/>
  <c r="P4043" i="1"/>
  <c r="Q4043" i="1" s="1"/>
  <c r="P2919" i="1"/>
  <c r="Q2919" i="1" s="1"/>
  <c r="P3281" i="1"/>
  <c r="Q3281" i="1" s="1"/>
  <c r="P3745" i="1"/>
  <c r="Q3745" i="1" s="1"/>
  <c r="P3356" i="1"/>
  <c r="Q3356" i="1" s="1"/>
  <c r="P3333" i="1"/>
  <c r="Q3333" i="1" s="1"/>
  <c r="P2906" i="1"/>
  <c r="Q2906" i="1" s="1"/>
  <c r="P2907" i="1"/>
  <c r="Q2907" i="1" s="1"/>
  <c r="P3990" i="1"/>
  <c r="Q3990" i="1" s="1"/>
  <c r="P2807" i="1"/>
  <c r="Q2807" i="1" s="1"/>
  <c r="P2916" i="1"/>
  <c r="Q2916" i="1" s="1"/>
  <c r="P3657" i="1"/>
  <c r="Q3657" i="1" s="1"/>
  <c r="P3329" i="1"/>
  <c r="Q3329" i="1" s="1"/>
  <c r="P2832" i="1"/>
  <c r="Q2832" i="1" s="1"/>
  <c r="P3282" i="1"/>
  <c r="Q3282" i="1" s="1"/>
  <c r="P3361" i="1"/>
  <c r="Q3361" i="1" s="1"/>
  <c r="P3817" i="1"/>
  <c r="Q3817" i="1" s="1"/>
  <c r="P3919" i="1"/>
  <c r="Q3919" i="1" s="1"/>
  <c r="P2808" i="1"/>
  <c r="Q2808" i="1" s="1"/>
  <c r="P3920" i="1"/>
  <c r="Q3920" i="1" s="1"/>
  <c r="P3357" i="1"/>
  <c r="Q3357" i="1" s="1"/>
  <c r="P3474" i="1"/>
  <c r="Q3474" i="1" s="1"/>
  <c r="P3658" i="1"/>
  <c r="Q3658" i="1" s="1"/>
  <c r="P3969" i="1"/>
  <c r="Q3969" i="1" s="1"/>
  <c r="P2833" i="1"/>
  <c r="Q2833" i="1" s="1"/>
  <c r="P4088" i="1"/>
  <c r="Q4088" i="1" s="1"/>
  <c r="P3456" i="1"/>
  <c r="Q3456" i="1" s="1"/>
  <c r="P3457" i="1"/>
  <c r="Q3457" i="1" s="1"/>
  <c r="P3541" i="1"/>
  <c r="Q3541" i="1" s="1"/>
  <c r="P4104" i="1"/>
  <c r="Q4104" i="1" s="1"/>
  <c r="P3358" i="1"/>
  <c r="Q3358" i="1" s="1"/>
  <c r="P3458" i="1"/>
  <c r="Q3458" i="1" s="1"/>
  <c r="P3359" i="1"/>
  <c r="Q3359" i="1" s="1"/>
  <c r="P3921" i="1"/>
  <c r="Q3921" i="1" s="1"/>
  <c r="P2911" i="1"/>
  <c r="Q2911" i="1" s="1"/>
  <c r="P3659" i="1"/>
  <c r="Q3659" i="1" s="1"/>
  <c r="P3283" i="1"/>
  <c r="Q3283" i="1" s="1"/>
  <c r="P3922" i="1"/>
  <c r="Q3922" i="1" s="1"/>
  <c r="P3686" i="1"/>
  <c r="Q3686" i="1" s="1"/>
  <c r="P526" i="1"/>
  <c r="Q526" i="1" s="1"/>
  <c r="P3536" i="1"/>
  <c r="Q3536" i="1" s="1"/>
  <c r="P3660" i="1"/>
  <c r="Q3660" i="1" s="1"/>
  <c r="P1305" i="1"/>
  <c r="Q1305" i="1" s="1"/>
  <c r="P3360" i="1"/>
  <c r="Q3360" i="1" s="1"/>
  <c r="P2908" i="1"/>
  <c r="Q2908" i="1" s="1"/>
  <c r="P531" i="1"/>
  <c r="Q531" i="1" s="1"/>
  <c r="P3296" i="1"/>
  <c r="Q3296" i="1" s="1"/>
  <c r="P4071" i="1"/>
  <c r="Q4071" i="1" s="1"/>
  <c r="P3984" i="1"/>
  <c r="Q3984" i="1" s="1"/>
  <c r="P4044" i="1"/>
  <c r="Q4044" i="1" s="1"/>
  <c r="P3923" i="1"/>
  <c r="Q3923" i="1" s="1"/>
  <c r="P3459" i="1"/>
  <c r="Q3459" i="1" s="1"/>
  <c r="P1294" i="1"/>
  <c r="Q1294" i="1" s="1"/>
  <c r="P3284" i="1"/>
  <c r="Q3284" i="1" s="1"/>
  <c r="P3661" i="1"/>
  <c r="Q3661" i="1" s="1"/>
  <c r="P3460" i="1"/>
  <c r="Q3460" i="1" s="1"/>
  <c r="P4045" i="1"/>
  <c r="Q4045" i="1" s="1"/>
  <c r="P4070" i="1"/>
  <c r="Q4070" i="1" s="1"/>
  <c r="P3461" i="1"/>
  <c r="Q3461" i="1" s="1"/>
  <c r="P3537" i="1"/>
  <c r="Q3537" i="1" s="1"/>
  <c r="P3746" i="1"/>
  <c r="Q3746" i="1" s="1"/>
  <c r="P2" i="1"/>
  <c r="Q2" i="1" s="1"/>
  <c r="E2" i="12" l="1"/>
  <c r="F2" i="12" s="1"/>
  <c r="E5" i="12"/>
  <c r="F5" i="12" s="1"/>
  <c r="E10" i="12"/>
  <c r="G10" i="12" s="1"/>
  <c r="E9" i="12"/>
  <c r="H9" i="12" s="1"/>
  <c r="E4" i="12"/>
  <c r="F4" i="12" s="1"/>
  <c r="E11" i="12"/>
  <c r="G11" i="12" s="1"/>
  <c r="E8" i="12"/>
  <c r="F8" i="12" s="1"/>
  <c r="E12" i="12"/>
  <c r="F12" i="12" s="1"/>
  <c r="E3" i="12"/>
  <c r="H3" i="12" s="1"/>
  <c r="G9" i="12"/>
  <c r="E6" i="12"/>
  <c r="E7" i="12"/>
  <c r="F7" i="12" s="1"/>
  <c r="F11" i="12" l="1"/>
  <c r="H11" i="12"/>
  <c r="F10" i="12"/>
  <c r="H5" i="12"/>
  <c r="G4" i="12"/>
  <c r="H10" i="12"/>
  <c r="H2" i="12"/>
  <c r="G5" i="12"/>
  <c r="G12" i="12"/>
  <c r="F9" i="12"/>
  <c r="H8" i="12"/>
  <c r="H4" i="12"/>
  <c r="G8" i="12"/>
  <c r="G7" i="12"/>
  <c r="G3" i="12"/>
  <c r="H7" i="12"/>
  <c r="H12" i="12"/>
  <c r="G2" i="12"/>
  <c r="F3" i="12"/>
  <c r="G6" i="12"/>
  <c r="F6" i="12"/>
  <c r="H6" i="12"/>
</calcChain>
</file>

<file path=xl/sharedStrings.xml><?xml version="1.0" encoding="utf-8"?>
<sst xmlns="http://schemas.openxmlformats.org/spreadsheetml/2006/main" count="28957" uniqueCount="8368">
  <si>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</si>
  <si>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</si>
  <si>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</si>
  <si>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</si>
  <si>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</si>
  <si>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</si>
  <si>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</si>
  <si>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</si>
  <si>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</si>
  <si>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</si>
  <si>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</si>
  <si>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</si>
  <si>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</si>
  <si>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</si>
  <si>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</si>
  <si>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</si>
  <si>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</si>
  <si>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</si>
  <si>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</si>
  <si>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</si>
  <si>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</si>
  <si>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</si>
  <si>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</si>
  <si>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</si>
  <si>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</si>
  <si>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</si>
  <si>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</si>
  <si>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</si>
  <si>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</si>
  <si>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</si>
  <si>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</si>
  <si>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</si>
  <si>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</si>
  <si>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</si>
  <si>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</si>
  <si>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</si>
  <si>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</si>
  <si>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</si>
  <si>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</si>
  <si>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</si>
  <si>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</si>
  <si>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</si>
  <si>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</si>
  <si>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</si>
  <si>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</si>
  <si>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</si>
  <si>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</si>
  <si>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</si>
  <si>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</si>
  <si>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</si>
  <si>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</si>
  <si>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</si>
  <si>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</si>
  <si>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</si>
  <si>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</si>
  <si>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</si>
  <si>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</si>
  <si>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</si>
  <si>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</si>
  <si>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</si>
  <si>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</si>
  <si>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</si>
  <si>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</si>
  <si>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</si>
  <si>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</si>
  <si>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</si>
  <si>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</si>
  <si>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</si>
  <si>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</si>
  <si>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</si>
  <si>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</si>
  <si>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</si>
  <si>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</si>
  <si>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</si>
  <si>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</si>
  <si>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</si>
  <si>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</si>
  <si>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</si>
  <si>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</si>
  <si>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</si>
  <si>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</si>
  <si>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</si>
  <si>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</si>
  <si>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</si>
  <si>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</si>
  <si>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</si>
  <si>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</si>
  <si>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</si>
  <si>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</si>
  <si>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</si>
  <si>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</si>
  <si>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</si>
  <si>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</si>
  <si>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</si>
  <si>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</si>
  <si>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</si>
  <si>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</si>
  <si>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</si>
  <si>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</si>
  <si>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</si>
  <si>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</si>
  <si>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</si>
  <si>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</si>
  <si>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</si>
  <si>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</si>
  <si>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</si>
  <si>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</si>
  <si>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</si>
  <si>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</si>
  <si>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</si>
  <si>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</si>
  <si>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</si>
  <si>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</si>
  <si>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</si>
  <si>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</si>
  <si>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</si>
  <si>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</si>
  <si>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</si>
  <si>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</si>
  <si>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</si>
  <si>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</si>
  <si>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</si>
  <si>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</si>
  <si>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</si>
  <si>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</si>
  <si>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</si>
  <si>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</si>
  <si>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</si>
  <si>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</si>
  <si>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</si>
  <si>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</si>
  <si>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</si>
  <si>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</si>
  <si>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</si>
  <si>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</si>
  <si>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</si>
  <si>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</si>
  <si>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</si>
  <si>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</si>
  <si>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</si>
  <si>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</si>
  <si>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</si>
  <si>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</si>
  <si>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</si>
  <si>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</si>
  <si>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</si>
  <si>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</si>
  <si>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</si>
  <si>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</si>
  <si>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</si>
  <si>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</si>
  <si>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</si>
  <si>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</si>
  <si>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</si>
  <si>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</si>
  <si>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</si>
  <si>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</si>
  <si>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</si>
  <si>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</si>
  <si>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</si>
  <si>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</si>
  <si>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</si>
  <si>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</si>
  <si>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</si>
  <si>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</si>
  <si>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</si>
  <si>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</si>
  <si>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</si>
  <si>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</si>
  <si>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</si>
  <si>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</si>
  <si>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</si>
  <si>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</si>
  <si>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</si>
  <si>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</si>
  <si>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</si>
  <si>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</si>
  <si>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</si>
  <si>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</si>
  <si>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</si>
  <si>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</si>
  <si>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</si>
  <si>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</si>
  <si>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</si>
  <si>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</si>
  <si>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</si>
  <si>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</si>
  <si>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</si>
  <si>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</si>
  <si>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</si>
  <si>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</si>
  <si>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</si>
  <si>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</si>
  <si>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</si>
  <si>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</si>
  <si>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</si>
  <si>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</si>
  <si>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</si>
  <si>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</si>
  <si>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</si>
  <si>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</si>
  <si>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</si>
  <si>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</si>
  <si>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</si>
  <si>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</si>
  <si>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</si>
  <si>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</si>
  <si>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</si>
  <si>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</si>
  <si>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</si>
  <si>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</si>
  <si>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</si>
  <si>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</si>
  <si>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</si>
  <si>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</si>
  <si>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</si>
  <si>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</si>
  <si>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</si>
  <si>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</si>
  <si>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</si>
  <si>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</si>
  <si>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</si>
  <si>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</si>
  <si>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</si>
  <si>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</si>
  <si>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</si>
  <si>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</si>
  <si>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</si>
  <si>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</si>
  <si>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</si>
  <si>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</si>
  <si>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</si>
  <si>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</si>
  <si>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</si>
  <si>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</si>
  <si>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</si>
  <si>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</si>
  <si>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</si>
  <si>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</si>
  <si>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</si>
  <si>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</si>
  <si>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</si>
  <si>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</si>
  <si>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</si>
  <si>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</si>
  <si>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</si>
  <si>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</si>
  <si>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</si>
  <si>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</si>
  <si>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</si>
  <si>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</si>
  <si>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</si>
  <si>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</si>
  <si>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</si>
  <si>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</si>
  <si>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</si>
  <si>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</si>
  <si>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</si>
  <si>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</si>
  <si>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</si>
  <si>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</si>
  <si>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</si>
  <si>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</si>
  <si>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</si>
  <si>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</si>
  <si>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</si>
  <si>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</si>
  <si>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</si>
  <si>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</si>
  <si>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</si>
  <si>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</si>
  <si>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</si>
  <si>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</si>
  <si>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</si>
  <si>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</si>
  <si>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</si>
  <si>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</si>
  <si>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</si>
  <si>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</si>
  <si>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</si>
  <si>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</si>
  <si>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</si>
  <si>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</si>
  <si>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</si>
  <si>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</si>
  <si>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</si>
  <si>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</si>
  <si>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</si>
  <si>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</si>
  <si>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</si>
  <si>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</si>
  <si>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</si>
  <si>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</si>
  <si>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</si>
  <si>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</si>
  <si>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</si>
  <si>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</si>
  <si>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</si>
  <si>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</si>
  <si>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</si>
  <si>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</si>
  <si>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</si>
  <si>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</si>
  <si>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</si>
  <si>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</si>
  <si>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</si>
  <si>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</si>
  <si>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</si>
  <si>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</si>
  <si>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</si>
  <si>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</si>
  <si>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</si>
  <si>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</si>
  <si>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</si>
  <si>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</si>
  <si>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</si>
  <si>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</si>
  <si>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</si>
  <si>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</si>
  <si>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</si>
  <si>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</si>
  <si>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</si>
  <si>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</si>
  <si>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</si>
  <si>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</si>
  <si>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</si>
  <si>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</si>
  <si>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</si>
  <si>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</si>
  <si>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</si>
  <si>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</si>
  <si>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</si>
  <si>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</si>
  <si>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</si>
  <si>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</si>
  <si>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</si>
  <si>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</si>
  <si>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</si>
  <si>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</si>
  <si>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</si>
  <si>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</si>
  <si>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</si>
  <si>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</si>
  <si>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</si>
  <si>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</si>
  <si>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</si>
  <si>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</si>
  <si>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</si>
  <si>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</si>
  <si>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</si>
  <si>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</si>
  <si>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</si>
  <si>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</si>
  <si>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</si>
  <si>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</si>
  <si>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</si>
  <si>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</si>
  <si>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</si>
  <si>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</si>
  <si>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</si>
  <si>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</si>
  <si>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</si>
  <si>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</si>
  <si>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</si>
  <si>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</si>
  <si>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</si>
  <si>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</si>
  <si>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</si>
  <si>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</si>
  <si>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</si>
  <si>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</si>
  <si>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</si>
  <si>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</si>
  <si>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</si>
  <si>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</si>
  <si>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</si>
  <si>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</si>
  <si>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</si>
  <si>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</si>
  <si>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</si>
  <si>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</si>
  <si>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</si>
  <si>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</si>
  <si>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</si>
  <si>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</si>
  <si>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</si>
  <si>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</si>
  <si>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</si>
  <si>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</si>
  <si>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</si>
  <si>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</si>
  <si>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</si>
  <si>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</si>
  <si>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</si>
  <si>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</si>
  <si>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</si>
  <si>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</si>
  <si>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</si>
  <si>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</si>
  <si>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</si>
  <si>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</si>
  <si>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</si>
  <si>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</si>
  <si>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</si>
  <si>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</si>
  <si>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</si>
  <si>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</si>
  <si>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</si>
  <si>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</si>
  <si>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</si>
  <si>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</si>
  <si>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</si>
  <si>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</si>
  <si>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</si>
  <si>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</si>
  <si>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</si>
  <si>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</si>
  <si>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</si>
  <si>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</si>
  <si>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</si>
  <si>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</si>
  <si>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</si>
  <si>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</si>
  <si>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</si>
  <si>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</si>
  <si>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</si>
  <si>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</si>
  <si>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</si>
  <si>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</si>
  <si>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</si>
  <si>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</si>
  <si>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</si>
  <si>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</si>
  <si>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</si>
  <si>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</si>
  <si>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</si>
  <si>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</si>
  <si>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</si>
  <si>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</si>
  <si>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</si>
  <si>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</si>
  <si>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</si>
  <si>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</si>
  <si>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</si>
  <si>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</si>
  <si>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</si>
  <si>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</si>
  <si>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</si>
  <si>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</si>
  <si>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</si>
  <si>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</si>
  <si>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</si>
  <si>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</si>
  <si>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</si>
  <si>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</si>
  <si>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</si>
  <si>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</si>
  <si>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</si>
  <si>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</si>
  <si>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</si>
  <si>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</si>
  <si>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</si>
  <si>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</si>
  <si>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</si>
  <si>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</si>
  <si>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</si>
  <si>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</si>
  <si>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</si>
  <si>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</si>
  <si>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</si>
  <si>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</si>
  <si>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</si>
  <si>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</si>
  <si>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</si>
  <si>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</si>
  <si>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</si>
  <si>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</si>
  <si>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</si>
  <si>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</si>
  <si>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</si>
  <si>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</si>
  <si>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</si>
  <si>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</si>
  <si>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</si>
  <si>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</si>
  <si>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</si>
  <si>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</si>
  <si>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</si>
  <si>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</si>
  <si>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</si>
  <si>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</si>
  <si>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</si>
  <si>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</si>
  <si>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</si>
  <si>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</si>
  <si>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</si>
  <si>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</si>
  <si>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</si>
  <si>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</si>
  <si>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</si>
  <si>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</si>
  <si>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</si>
  <si>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</si>
  <si>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</si>
  <si>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</si>
  <si>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</si>
  <si>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</si>
  <si>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</si>
  <si>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</si>
  <si>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</si>
  <si>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</si>
  <si>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</si>
  <si>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</si>
  <si>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</si>
  <si>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</si>
  <si>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</si>
  <si>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</si>
  <si>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</si>
  <si>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</si>
  <si>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</si>
  <si>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</si>
  <si>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</si>
  <si>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</si>
  <si>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</si>
  <si>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</si>
  <si>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</si>
  <si>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</si>
  <si>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</si>
  <si>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</si>
  <si>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</si>
  <si>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</si>
  <si>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</si>
  <si>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</si>
  <si>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</si>
  <si>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</si>
  <si>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</si>
  <si>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</si>
  <si>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</si>
  <si>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</si>
  <si>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</si>
  <si>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</si>
  <si>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</si>
  <si>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</si>
  <si>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</si>
  <si>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</si>
  <si>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</si>
  <si>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</si>
  <si>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</si>
  <si>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</si>
  <si>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</si>
  <si>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</si>
  <si>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</si>
  <si>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</si>
  <si>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</si>
  <si>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</si>
  <si>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</si>
  <si>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</si>
  <si>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</si>
  <si>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</si>
  <si>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</si>
  <si>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</si>
  <si>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</si>
  <si>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</si>
  <si>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</si>
  <si>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</si>
  <si>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</si>
  <si>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</si>
  <si>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</si>
  <si>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</si>
  <si>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</si>
  <si>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</si>
  <si>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</si>
  <si>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</si>
  <si>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</si>
  <si>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</si>
  <si>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</si>
  <si>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</si>
  <si>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</si>
  <si>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</si>
  <si>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</si>
  <si>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</si>
  <si>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</si>
  <si>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</si>
  <si>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</si>
  <si>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</si>
  <si>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</si>
  <si>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</si>
  <si>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</si>
  <si>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</si>
  <si>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</si>
  <si>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</si>
  <si>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</si>
  <si>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</si>
  <si>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</si>
  <si>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</si>
  <si>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</si>
  <si>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</si>
  <si>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</si>
  <si>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</si>
  <si>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</si>
  <si>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</si>
  <si>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</si>
  <si>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</si>
  <si>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</si>
  <si>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</si>
  <si>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</si>
  <si>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</si>
  <si>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</si>
  <si>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</si>
  <si>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</si>
  <si>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</si>
  <si>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</si>
  <si>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</si>
  <si>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</si>
  <si>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</si>
  <si>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</si>
  <si>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</si>
  <si>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</si>
  <si>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</si>
  <si>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</si>
  <si>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</si>
  <si>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</si>
  <si>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</si>
  <si>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</si>
  <si>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</si>
  <si>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</si>
  <si>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</si>
  <si>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</si>
  <si>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</si>
  <si>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</si>
  <si>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</si>
  <si>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</si>
  <si>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</si>
  <si>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</si>
  <si>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</si>
  <si>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</si>
  <si>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</si>
  <si>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</si>
  <si>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</si>
  <si>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</si>
  <si>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</si>
  <si>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</si>
  <si>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</si>
  <si>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</si>
  <si>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</si>
  <si>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</si>
  <si>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</si>
  <si>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</si>
  <si>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</si>
  <si>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</si>
  <si>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</si>
  <si>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</si>
  <si>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</si>
  <si>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</si>
  <si>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</si>
  <si>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</si>
  <si>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</si>
  <si>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</si>
  <si>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</si>
  <si>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</si>
  <si>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</si>
  <si>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</si>
  <si>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</si>
  <si>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</si>
  <si>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</si>
  <si>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</si>
  <si>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</si>
  <si>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</si>
  <si>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</si>
  <si>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</si>
  <si>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</si>
  <si>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</si>
  <si>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</si>
  <si>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</si>
  <si>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</si>
  <si>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</si>
  <si>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</si>
  <si>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</si>
  <si>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</si>
  <si>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</si>
  <si>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</si>
  <si>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</si>
  <si>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</si>
  <si>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</si>
  <si>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</si>
  <si>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</si>
  <si>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</si>
  <si>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</si>
  <si>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</si>
  <si>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</si>
  <si>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</si>
  <si>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</si>
  <si>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</si>
  <si>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</si>
  <si>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</si>
  <si>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</si>
  <si>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</si>
  <si>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</si>
  <si>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</si>
  <si>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</si>
  <si>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</si>
  <si>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</si>
  <si>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</si>
  <si>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</si>
  <si>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</si>
  <si>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</si>
  <si>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</si>
  <si>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</si>
  <si>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</si>
  <si>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</si>
  <si>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</si>
  <si>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</si>
  <si>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</si>
  <si>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</si>
  <si>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</si>
  <si>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</si>
  <si>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</si>
  <si>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</si>
  <si>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</si>
  <si>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</si>
  <si>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</si>
  <si>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</si>
  <si>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</si>
  <si>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</si>
  <si>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</si>
  <si>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</si>
  <si>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</si>
  <si>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</si>
  <si>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</si>
  <si>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</si>
  <si>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</si>
  <si>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</si>
  <si>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</si>
  <si>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</si>
  <si>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</si>
  <si>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</si>
  <si>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</si>
  <si>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</si>
  <si>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</si>
  <si>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</si>
  <si>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</si>
  <si>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</si>
  <si>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</si>
  <si>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</si>
  <si>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</si>
  <si>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</si>
  <si>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</si>
  <si>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</si>
  <si>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</si>
  <si>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</si>
  <si>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</si>
  <si>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</si>
  <si>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</si>
  <si>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</si>
  <si>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</si>
  <si>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</si>
  <si>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</si>
  <si>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</si>
  <si>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</si>
  <si>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</si>
  <si>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</si>
  <si>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</si>
  <si>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</si>
  <si>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</si>
  <si>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</si>
  <si>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</si>
  <si>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</si>
  <si>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</si>
  <si>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</si>
  <si>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</si>
  <si>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</si>
  <si>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</si>
  <si>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</si>
  <si>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</si>
  <si>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</si>
  <si>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</si>
  <si>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</si>
  <si>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</si>
  <si>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</si>
  <si>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</si>
  <si>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</si>
  <si>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</si>
  <si>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</si>
  <si>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</si>
  <si>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</si>
  <si>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</si>
  <si>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</si>
  <si>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</si>
  <si>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</si>
  <si>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</si>
  <si>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</si>
  <si>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</si>
  <si>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</si>
  <si>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</si>
  <si>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</si>
  <si>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</si>
  <si>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</si>
  <si>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</si>
  <si>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</si>
  <si>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</si>
  <si>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</si>
  <si>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</si>
  <si>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</si>
  <si>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</si>
  <si>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</si>
  <si>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</si>
  <si>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</si>
  <si>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</si>
  <si>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</si>
  <si>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</si>
  <si>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</si>
  <si>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</si>
  <si>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</si>
  <si>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</si>
  <si>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</si>
  <si>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</si>
  <si>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</si>
  <si>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</si>
  <si>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</si>
  <si>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</si>
  <si>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</si>
  <si>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</si>
  <si>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</si>
  <si>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</si>
  <si>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</si>
  <si>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</si>
  <si>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</si>
  <si>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</si>
  <si>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</si>
  <si>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</si>
  <si>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</si>
  <si>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</si>
  <si>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</si>
  <si>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</si>
  <si>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</si>
  <si>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</si>
  <si>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</si>
  <si>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</si>
  <si>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</si>
  <si>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</si>
  <si>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</si>
  <si>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</si>
  <si>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</si>
  <si>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</si>
  <si>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</si>
  <si>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</si>
  <si>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</si>
  <si>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</si>
  <si>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</si>
  <si>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</si>
  <si>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</si>
  <si>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</si>
  <si>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</si>
  <si>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</si>
  <si>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</si>
  <si>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</si>
  <si>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</si>
  <si>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</si>
  <si>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</si>
  <si>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</si>
  <si>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</si>
  <si>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</si>
  <si>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</si>
  <si>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</si>
  <si>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</si>
  <si>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</si>
  <si>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</si>
  <si>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</si>
  <si>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</si>
  <si>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</si>
  <si>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</si>
  <si>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</si>
  <si>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</si>
  <si>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</si>
  <si>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</si>
  <si>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</si>
  <si>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</si>
  <si>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</si>
  <si>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</si>
  <si>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</si>
  <si>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</si>
  <si>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</si>
  <si>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</si>
  <si>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</si>
  <si>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</si>
  <si>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</si>
  <si>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</si>
  <si>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</si>
  <si>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</si>
  <si>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</si>
  <si>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</si>
  <si>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</si>
  <si>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</si>
  <si>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</si>
  <si>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</si>
  <si>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</si>
  <si>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</si>
  <si>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</si>
  <si>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</si>
  <si>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</si>
  <si>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</si>
  <si>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</si>
  <si>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</si>
  <si>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</si>
  <si>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</si>
  <si>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</si>
  <si>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</si>
  <si>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</si>
  <si>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</si>
  <si>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</si>
  <si>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</si>
  <si>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</si>
  <si>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</si>
  <si>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</si>
  <si>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</si>
  <si>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</si>
  <si>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</si>
  <si>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</si>
  <si>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</si>
  <si>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</si>
  <si>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</si>
  <si>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</si>
  <si>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</si>
  <si>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</si>
  <si>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</si>
  <si>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</si>
  <si>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</si>
  <si>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</si>
  <si>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</si>
  <si>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</si>
  <si>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</si>
  <si>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</si>
  <si>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</si>
  <si>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</si>
  <si>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</si>
  <si>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</si>
  <si>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</si>
  <si>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</si>
  <si>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</si>
  <si>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</si>
  <si>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</si>
  <si>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</si>
  <si>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</si>
  <si>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</si>
  <si>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</si>
  <si>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</si>
  <si>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</si>
  <si>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</si>
  <si>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</si>
  <si>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</si>
  <si>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</si>
  <si>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</si>
  <si>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</si>
  <si>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</si>
  <si>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</si>
  <si>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</si>
  <si>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</si>
  <si>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</si>
  <si>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</si>
  <si>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</si>
  <si>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</si>
  <si>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</si>
  <si>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</si>
  <si>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</si>
  <si>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</si>
  <si>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</si>
  <si>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</si>
  <si>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</si>
  <si>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</si>
  <si>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</si>
  <si>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</si>
  <si>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</si>
  <si>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</si>
  <si>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</si>
  <si>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</si>
  <si>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</si>
  <si>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</si>
  <si>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</si>
  <si>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</si>
  <si>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</si>
  <si>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</si>
  <si>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</si>
  <si>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</si>
  <si>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</si>
  <si>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</si>
  <si>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</si>
  <si>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</si>
  <si>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</si>
  <si>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</si>
  <si>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</si>
  <si>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</si>
  <si>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</si>
  <si>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</si>
  <si>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</si>
  <si>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</si>
  <si>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</si>
  <si>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</si>
  <si>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</si>
  <si>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</si>
  <si>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</si>
  <si>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</si>
  <si>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</si>
  <si>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</si>
  <si>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</si>
  <si>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</si>
  <si>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</si>
  <si>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</si>
  <si>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</si>
  <si>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</si>
  <si>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</si>
  <si>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</si>
  <si>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</si>
  <si>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</si>
  <si>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</si>
  <si>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</si>
  <si>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</si>
  <si>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</si>
  <si>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</si>
  <si>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</si>
  <si>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</si>
  <si>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</si>
  <si>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</si>
  <si>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</si>
  <si>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</si>
  <si>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</si>
  <si>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</si>
  <si>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</si>
  <si>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</si>
  <si>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</si>
  <si>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</si>
  <si>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</si>
  <si>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</si>
  <si>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</si>
  <si>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</si>
  <si>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</si>
  <si>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</si>
  <si>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</si>
  <si>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</si>
  <si>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</si>
  <si>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</si>
  <si>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</si>
  <si>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</si>
  <si>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</si>
  <si>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</si>
  <si>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</si>
  <si>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</si>
  <si>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</si>
  <si>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</si>
  <si>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</si>
  <si>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</si>
  <si>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</si>
  <si>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</si>
  <si>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</si>
  <si>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</si>
  <si>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</si>
  <si>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</si>
  <si>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</si>
  <si>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</si>
  <si>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</si>
  <si>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</si>
  <si>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</si>
  <si>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</si>
  <si>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</si>
  <si>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</si>
  <si>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</si>
  <si>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</si>
  <si>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</si>
  <si>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</si>
  <si>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</si>
  <si>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</si>
  <si>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</si>
  <si>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</si>
  <si>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</si>
  <si>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</si>
  <si>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</si>
  <si>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</si>
  <si>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</si>
  <si>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</si>
  <si>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</si>
  <si>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</si>
  <si>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</si>
  <si>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</si>
  <si>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</si>
  <si>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</si>
  <si>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</si>
  <si>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</si>
  <si>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</si>
  <si>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</si>
  <si>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</si>
  <si>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</si>
  <si>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</si>
  <si>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</si>
  <si>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</si>
  <si>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</si>
  <si>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</si>
  <si>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</si>
  <si>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</si>
  <si>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</si>
  <si>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</si>
  <si>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</si>
  <si>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</si>
  <si>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</si>
  <si>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</si>
  <si>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</si>
  <si>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</si>
  <si>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</si>
  <si>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</si>
  <si>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</si>
  <si>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</si>
  <si>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</si>
  <si>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</si>
  <si>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</si>
  <si>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</si>
  <si>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</si>
  <si>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</si>
  <si>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</si>
  <si>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</si>
  <si>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</si>
  <si>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</si>
  <si>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</si>
  <si>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</si>
  <si>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</si>
  <si>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</si>
  <si>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</si>
  <si>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</si>
  <si>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</si>
  <si>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</si>
  <si>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</si>
  <si>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</si>
  <si>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</si>
  <si>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</si>
  <si>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</si>
  <si>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</si>
  <si>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</si>
  <si>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</si>
  <si>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</si>
  <si>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</si>
  <si>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</si>
  <si>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</si>
  <si>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</si>
  <si>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</si>
  <si>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</si>
  <si>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</si>
  <si>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</si>
  <si>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</si>
  <si>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</si>
  <si>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</si>
  <si>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</si>
  <si>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</si>
  <si>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</si>
  <si>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</si>
  <si>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</si>
  <si>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</si>
  <si>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</si>
  <si>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</si>
  <si>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</si>
  <si>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</si>
  <si>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</si>
  <si>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</si>
  <si>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</si>
  <si>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</si>
  <si>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</si>
  <si>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</si>
  <si>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</si>
  <si>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</si>
  <si>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</si>
  <si>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</si>
  <si>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</si>
  <si>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</si>
  <si>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</si>
  <si>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</si>
  <si>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</si>
  <si>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</si>
  <si>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</si>
  <si>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</si>
  <si>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</si>
  <si>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</si>
  <si>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</si>
  <si>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</si>
  <si>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</si>
  <si>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</si>
  <si>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</si>
  <si>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</si>
  <si>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</si>
  <si>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</si>
  <si>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</si>
  <si>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</si>
  <si>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</si>
  <si>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</si>
  <si>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</si>
  <si>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</si>
  <si>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</si>
  <si>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</si>
  <si>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</si>
  <si>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</si>
  <si>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</si>
  <si>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</si>
  <si>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</si>
  <si>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</si>
  <si>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</si>
  <si>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</si>
  <si>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</si>
  <si>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</si>
  <si>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</si>
  <si>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</si>
  <si>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</si>
  <si>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</si>
  <si>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</si>
  <si>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</si>
  <si>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</si>
  <si>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</si>
  <si>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</si>
  <si>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</si>
  <si>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</si>
  <si>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</si>
  <si>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</si>
  <si>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</si>
  <si>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</si>
  <si>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</si>
  <si>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</si>
  <si>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</si>
  <si>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</si>
  <si>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</si>
  <si>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</si>
  <si>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</si>
  <si>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</si>
  <si>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</si>
  <si>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</si>
  <si>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</si>
  <si>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</si>
  <si>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</si>
  <si>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</si>
  <si>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</si>
  <si>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</si>
  <si>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</si>
  <si>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</si>
  <si>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</si>
  <si>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</si>
  <si>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</si>
  <si>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</si>
  <si>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</si>
  <si>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</si>
  <si>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</si>
  <si>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</si>
  <si>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</si>
  <si>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</si>
  <si>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</si>
  <si>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</si>
  <si>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</si>
  <si>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</si>
  <si>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</si>
  <si>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</si>
  <si>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</si>
  <si>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</si>
  <si>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</si>
  <si>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</si>
  <si>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</si>
  <si>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</si>
  <si>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</si>
  <si>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</si>
  <si>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</si>
  <si>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</si>
  <si>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</si>
  <si>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</si>
  <si>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</si>
  <si>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</si>
  <si>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</si>
  <si>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</si>
  <si>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</si>
  <si>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</si>
  <si>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</si>
  <si>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</si>
  <si>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</si>
  <si>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</si>
  <si>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</si>
  <si>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</si>
  <si>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</si>
  <si>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</si>
  <si>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</si>
  <si>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</si>
  <si>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</si>
  <si>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</si>
  <si>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</si>
  <si>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</si>
  <si>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</si>
  <si>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</si>
  <si>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</si>
  <si>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</si>
  <si>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</si>
  <si>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</si>
  <si>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</si>
  <si>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</si>
  <si>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</si>
  <si>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</si>
  <si>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</si>
  <si>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</si>
  <si>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</si>
  <si>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</si>
  <si>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</si>
  <si>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</si>
  <si>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</si>
  <si>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</si>
  <si>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</si>
  <si>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</si>
  <si>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</si>
  <si>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</si>
  <si>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</si>
  <si>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</si>
  <si>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</si>
  <si>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</si>
  <si>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</si>
  <si>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</si>
  <si>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</si>
  <si>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</si>
  <si>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</si>
  <si>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</si>
  <si>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</si>
  <si>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</si>
  <si>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</si>
  <si>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</si>
  <si>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</si>
  <si>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</si>
  <si>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</si>
  <si>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</si>
  <si>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</si>
  <si>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</si>
  <si>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</si>
  <si>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</si>
  <si>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</si>
  <si>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</si>
  <si>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</si>
  <si>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</si>
  <si>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</si>
  <si>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</si>
  <si>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</si>
  <si>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</si>
  <si>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</si>
  <si>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</si>
  <si>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</si>
  <si>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</si>
  <si>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</si>
  <si>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</si>
  <si>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</si>
  <si>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</si>
  <si>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</si>
  <si>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</si>
  <si>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</si>
  <si>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</si>
  <si>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</si>
  <si>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</si>
  <si>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</si>
  <si>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</si>
  <si>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</si>
  <si>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</si>
  <si>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</si>
  <si>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</si>
  <si>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</si>
  <si>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</si>
  <si>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</si>
  <si>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</si>
  <si>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</si>
  <si>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</si>
  <si>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</si>
  <si>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</si>
  <si>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</si>
  <si>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</si>
  <si>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</si>
  <si>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</si>
  <si>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</si>
  <si>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</si>
  <si>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</si>
  <si>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</si>
  <si>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</si>
  <si>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</si>
  <si>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</si>
  <si>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</si>
  <si>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</si>
  <si>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</si>
  <si>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</si>
  <si>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</si>
  <si>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</si>
  <si>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</si>
  <si>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</si>
  <si>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</si>
  <si>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</si>
  <si>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</si>
  <si>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</si>
  <si>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</si>
  <si>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</si>
  <si>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</si>
  <si>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</si>
  <si>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</si>
  <si>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</si>
  <si>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</si>
  <si>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</si>
  <si>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</si>
  <si>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</si>
  <si>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</si>
  <si>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</si>
  <si>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</si>
  <si>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</si>
  <si>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</si>
  <si>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</si>
  <si>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</si>
  <si>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</si>
  <si>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</si>
  <si>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</si>
  <si>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</si>
  <si>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</si>
  <si>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</si>
  <si>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</si>
  <si>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</si>
  <si>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</si>
  <si>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</si>
  <si>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</si>
  <si>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</si>
  <si>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</si>
  <si>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</si>
  <si>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</si>
  <si>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</si>
  <si>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</si>
  <si>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</si>
  <si>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</si>
  <si>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</si>
  <si>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</si>
  <si>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</si>
  <si>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</si>
  <si>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</si>
  <si>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</si>
  <si>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</si>
  <si>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</si>
  <si>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</si>
  <si>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</si>
  <si>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</si>
  <si>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</si>
  <si>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</si>
  <si>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</si>
  <si>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</si>
  <si>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</si>
  <si>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</si>
  <si>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</si>
  <si>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</si>
  <si>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</si>
  <si>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</si>
  <si>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</si>
  <si>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</si>
  <si>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</si>
  <si>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</si>
  <si>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</si>
  <si>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</si>
  <si>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</si>
  <si>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</si>
  <si>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</si>
  <si>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</si>
  <si>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</si>
  <si>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</si>
  <si>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</si>
  <si>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</si>
  <si>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</si>
  <si>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</si>
  <si>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</si>
  <si>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</si>
  <si>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</si>
  <si>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</si>
  <si>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</si>
  <si>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</si>
  <si>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</si>
  <si>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</si>
  <si>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</si>
  <si>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</si>
  <si>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</si>
  <si>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</si>
  <si>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</si>
  <si>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</si>
  <si>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</si>
  <si>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</si>
  <si>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</si>
  <si>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</si>
  <si>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</si>
  <si>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</si>
  <si>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</si>
  <si>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</si>
  <si>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</si>
  <si>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</si>
  <si>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</si>
  <si>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</si>
  <si>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</si>
  <si>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</si>
  <si>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</si>
  <si>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</si>
  <si>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</si>
  <si>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</si>
  <si>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</si>
  <si>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</si>
  <si>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</si>
  <si>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</si>
  <si>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</si>
  <si>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</si>
  <si>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</si>
  <si>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</si>
  <si>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</si>
  <si>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</si>
  <si>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</si>
  <si>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</si>
  <si>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</si>
  <si>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</si>
  <si>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</si>
  <si>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</si>
  <si>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</si>
  <si>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</si>
  <si>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</si>
  <si>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</si>
  <si>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</si>
  <si>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</si>
  <si>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</si>
  <si>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</si>
  <si>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</si>
  <si>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</si>
  <si>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</si>
  <si>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</si>
  <si>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</si>
  <si>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</si>
  <si>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</si>
  <si>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</si>
  <si>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</si>
  <si>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</si>
  <si>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</si>
  <si>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</si>
  <si>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</si>
  <si>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</si>
  <si>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</si>
  <si>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</si>
  <si>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</si>
  <si>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</si>
  <si>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</si>
  <si>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</si>
  <si>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</si>
  <si>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</si>
  <si>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</si>
  <si>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</si>
  <si>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</si>
  <si>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</si>
  <si>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</si>
  <si>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</si>
  <si>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</si>
  <si>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</si>
  <si>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</si>
  <si>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</si>
  <si>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</si>
  <si>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</si>
  <si>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</si>
  <si>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</si>
  <si>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</si>
  <si>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</si>
  <si>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</si>
  <si>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</si>
  <si>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</si>
  <si>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</si>
  <si>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</si>
  <si>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</si>
  <si>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</si>
  <si>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</si>
  <si>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</si>
  <si>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</si>
  <si>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</si>
  <si>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</si>
  <si>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</si>
  <si>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</si>
  <si>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</si>
  <si>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</si>
  <si>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</si>
  <si>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</si>
  <si>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</si>
  <si>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</si>
  <si>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</si>
  <si>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</si>
  <si>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</si>
  <si>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</si>
  <si>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</si>
  <si>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</si>
  <si>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</si>
  <si>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</si>
  <si>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</si>
  <si>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</si>
  <si>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</si>
  <si>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</si>
  <si>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</si>
  <si>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</si>
  <si>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</si>
  <si>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</si>
  <si>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</si>
  <si>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</si>
  <si>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</si>
  <si>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</si>
  <si>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</si>
  <si>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</si>
  <si>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</si>
  <si>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</si>
  <si>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</si>
  <si>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</si>
  <si>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</si>
  <si>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</si>
  <si>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</si>
  <si>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</si>
  <si>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</si>
  <si>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</si>
  <si>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</si>
  <si>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</si>
  <si>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</si>
  <si>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</si>
  <si>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</si>
  <si>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</si>
  <si>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</si>
  <si>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</si>
  <si>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</si>
  <si>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</si>
  <si>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</si>
  <si>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</si>
  <si>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</si>
  <si>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</si>
  <si>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</si>
  <si>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</si>
  <si>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</si>
  <si>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</si>
  <si>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</si>
  <si>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</si>
  <si>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</si>
  <si>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</si>
  <si>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</si>
  <si>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</si>
  <si>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</si>
  <si>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</si>
  <si>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</si>
  <si>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</si>
  <si>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</si>
  <si>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</si>
  <si>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</si>
  <si>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</si>
  <si>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</si>
  <si>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</si>
  <si>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</si>
  <si>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</si>
  <si>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</si>
  <si>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</si>
  <si>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</si>
  <si>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</si>
  <si>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</si>
  <si>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</si>
  <si>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</si>
  <si>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</si>
  <si>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</si>
  <si>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</si>
  <si>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</si>
  <si>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</si>
  <si>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</si>
  <si>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</si>
  <si>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</si>
  <si>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</si>
  <si>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</si>
  <si>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</si>
  <si>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</si>
  <si>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</si>
  <si>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</si>
  <si>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</si>
  <si>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</si>
  <si>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</si>
  <si>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</si>
  <si>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</si>
  <si>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</si>
  <si>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</si>
  <si>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</si>
  <si>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</si>
  <si>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</si>
  <si>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</si>
  <si>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</si>
  <si>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</si>
  <si>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</si>
  <si>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</si>
  <si>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</si>
  <si>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</si>
  <si>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</si>
  <si>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</si>
  <si>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</si>
  <si>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</si>
  <si>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</si>
  <si>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</si>
  <si>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</si>
  <si>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</si>
  <si>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</si>
  <si>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</si>
  <si>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</si>
  <si>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</si>
  <si>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</si>
  <si>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</si>
  <si>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</si>
  <si>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</si>
  <si>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</si>
  <si>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</si>
  <si>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</si>
  <si>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</si>
  <si>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</si>
  <si>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</si>
  <si>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</si>
  <si>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</si>
  <si>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</si>
  <si>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</si>
  <si>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</si>
  <si>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</si>
  <si>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</si>
  <si>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</si>
  <si>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</si>
  <si>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</si>
  <si>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</si>
  <si>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</si>
  <si>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</si>
  <si>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</si>
  <si>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</si>
  <si>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</si>
  <si>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</si>
  <si>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</si>
  <si>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</si>
  <si>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</si>
  <si>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</si>
  <si>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</si>
  <si>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</si>
  <si>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</si>
  <si>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</si>
  <si>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</si>
  <si>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</si>
  <si>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</si>
  <si>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</si>
  <si>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</si>
  <si>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</si>
  <si>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</si>
  <si>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</si>
  <si>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</si>
  <si>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</si>
  <si>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</si>
  <si>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</si>
  <si>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</si>
  <si>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</si>
  <si>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</si>
  <si>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</si>
  <si>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</si>
  <si>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</si>
  <si>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</si>
  <si>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</si>
  <si>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</si>
  <si>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</si>
  <si>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</si>
  <si>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</si>
  <si>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</si>
  <si>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</si>
  <si>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</si>
  <si>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</si>
  <si>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</si>
  <si>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</si>
  <si>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</si>
  <si>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</si>
  <si>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</si>
  <si>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</si>
  <si>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</si>
  <si>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</si>
  <si>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</si>
  <si>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</si>
  <si>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</si>
  <si>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</si>
  <si>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</si>
  <si>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</si>
  <si>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</si>
  <si>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</si>
  <si>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</si>
  <si>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</si>
  <si>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</si>
  <si>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</si>
  <si>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</si>
  <si>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</si>
  <si>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</si>
  <si>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</si>
  <si>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</si>
  <si>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</si>
  <si>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</si>
  <si>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</si>
  <si>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</si>
  <si>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</si>
  <si>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</si>
  <si>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</si>
  <si>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</si>
  <si>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</si>
  <si>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</si>
  <si>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</si>
  <si>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</si>
  <si>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</si>
  <si>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</si>
  <si>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</si>
  <si>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</si>
  <si>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</si>
  <si>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</si>
  <si>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</si>
  <si>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</si>
  <si>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</si>
  <si>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</si>
  <si>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</si>
  <si>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</si>
  <si>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</si>
  <si>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</si>
  <si>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</si>
  <si>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</si>
  <si>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</si>
  <si>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</si>
  <si>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</si>
  <si>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</si>
  <si>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</si>
  <si>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</si>
  <si>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</si>
  <si>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</si>
  <si>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</si>
  <si>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</si>
  <si>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</si>
  <si>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</si>
  <si>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</si>
  <si>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</si>
  <si>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</si>
  <si>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</si>
  <si>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</si>
  <si>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</si>
  <si>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</si>
  <si>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</si>
  <si>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</si>
  <si>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</si>
  <si>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</si>
  <si>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</si>
  <si>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</si>
  <si>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</si>
  <si>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</si>
  <si>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</si>
  <si>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</si>
  <si>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</si>
  <si>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</si>
  <si>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</si>
  <si>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</si>
  <si>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</si>
  <si>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</si>
  <si>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</si>
  <si>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</si>
  <si>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</si>
  <si>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</si>
  <si>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</si>
  <si>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</si>
  <si>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</si>
  <si>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</si>
  <si>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</si>
  <si>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</si>
  <si>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</si>
  <si>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</si>
  <si>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</si>
  <si>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</si>
  <si>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</si>
  <si>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</si>
  <si>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</si>
  <si>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</si>
  <si>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</si>
  <si>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</si>
  <si>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</si>
  <si>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</si>
  <si>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</si>
  <si>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</si>
  <si>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</si>
  <si>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</si>
  <si>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</si>
  <si>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</si>
  <si>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</si>
  <si>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</si>
  <si>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</si>
  <si>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</si>
  <si>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</si>
  <si>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</si>
  <si>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</si>
  <si>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</si>
  <si>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</si>
  <si>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</si>
  <si>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</si>
  <si>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</si>
  <si>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</si>
  <si>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</si>
  <si>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</si>
  <si>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</si>
  <si>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</si>
  <si>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</si>
  <si>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</si>
  <si>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</si>
  <si>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</si>
  <si>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</si>
  <si>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</si>
  <si>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</si>
  <si>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</si>
  <si>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</si>
  <si>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</si>
  <si>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</si>
  <si>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</si>
  <si>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</si>
  <si>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</si>
  <si>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</si>
  <si>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</si>
  <si>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</si>
  <si>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</si>
  <si>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</si>
  <si>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</si>
  <si>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</si>
  <si>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</si>
  <si>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</si>
  <si>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</si>
  <si>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</si>
  <si>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</si>
  <si>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</si>
  <si>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</si>
  <si>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</si>
  <si>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</si>
  <si>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</si>
  <si>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</si>
  <si>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</si>
  <si>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</si>
  <si>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</si>
  <si>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</si>
  <si>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</si>
  <si>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</si>
  <si>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</si>
  <si>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</si>
  <si>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</si>
  <si>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</si>
  <si>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</si>
  <si>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</si>
  <si>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</si>
  <si>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</si>
  <si>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</si>
  <si>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</si>
  <si>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</si>
  <si>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</si>
  <si>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</si>
  <si>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</si>
  <si>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</si>
  <si>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</si>
  <si>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</si>
  <si>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</si>
  <si>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</si>
  <si>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</si>
  <si>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</si>
  <si>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</si>
  <si>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</si>
  <si>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</si>
  <si>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</si>
  <si>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</si>
  <si>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</si>
  <si>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</si>
  <si>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</si>
  <si>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</si>
  <si>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</si>
  <si>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</si>
  <si>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</si>
  <si>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</si>
  <si>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</si>
  <si>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</si>
  <si>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</si>
  <si>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</si>
  <si>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</si>
  <si>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</si>
  <si>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</si>
  <si>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</si>
  <si>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</si>
  <si>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</si>
  <si>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</si>
  <si>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</si>
  <si>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</si>
  <si>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</si>
  <si>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</si>
  <si>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</si>
  <si>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</si>
  <si>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</si>
  <si>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</si>
  <si>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</si>
  <si>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</si>
  <si>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</si>
  <si>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</si>
  <si>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</si>
  <si>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</si>
  <si>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</si>
  <si>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</si>
  <si>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</si>
  <si>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</si>
  <si>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</si>
  <si>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</si>
  <si>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</si>
  <si>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</si>
  <si>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</si>
  <si>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</si>
  <si>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</si>
  <si>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</si>
  <si>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</si>
  <si>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</si>
  <si>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</si>
  <si>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</si>
  <si>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</si>
  <si>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</si>
  <si>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</si>
  <si>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</si>
  <si>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</si>
  <si>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</si>
  <si>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</si>
  <si>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</si>
  <si>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</si>
  <si>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</si>
  <si>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</si>
  <si>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</si>
  <si>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</si>
  <si>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</si>
  <si>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</si>
  <si>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</si>
  <si>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</si>
  <si>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</si>
  <si>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</si>
  <si>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</si>
  <si>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</si>
  <si>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</si>
  <si>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</si>
  <si>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</si>
  <si>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</si>
  <si>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</si>
  <si>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</si>
  <si>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</si>
  <si>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</si>
  <si>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</si>
  <si>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</si>
  <si>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</si>
  <si>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</si>
  <si>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</si>
  <si>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</si>
  <si>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</si>
  <si>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</si>
  <si>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</si>
  <si>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</si>
  <si>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</si>
  <si>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</si>
  <si>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</si>
  <si>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</si>
  <si>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</si>
  <si>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</si>
  <si>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</si>
  <si>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</si>
  <si>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</si>
  <si>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</si>
  <si>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</si>
  <si>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</si>
  <si>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</si>
  <si>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</si>
  <si>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</si>
  <si>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</si>
  <si>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</si>
  <si>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</si>
  <si>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</si>
  <si>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</si>
  <si>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</si>
  <si>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</si>
  <si>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</si>
  <si>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</si>
  <si>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</si>
  <si>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</si>
  <si>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</si>
  <si>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</si>
  <si>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</si>
  <si>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</si>
  <si>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</si>
  <si>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</si>
  <si>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</si>
  <si>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</si>
  <si>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</si>
  <si>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</si>
  <si>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</si>
  <si>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</si>
  <si>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</si>
  <si>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</si>
  <si>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</si>
  <si>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</si>
  <si>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</si>
  <si>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</si>
  <si>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</si>
  <si>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</si>
  <si>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</si>
  <si>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</si>
  <si>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</si>
  <si>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</si>
  <si>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</si>
  <si>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</si>
  <si>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</si>
  <si>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</si>
  <si>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</si>
  <si>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</si>
  <si>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</si>
  <si>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</si>
  <si>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</si>
  <si>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</si>
  <si>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</si>
  <si>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</si>
  <si>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</si>
  <si>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</si>
  <si>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</si>
  <si>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</si>
  <si>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</si>
  <si>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</si>
  <si>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</si>
  <si>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</si>
  <si>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</si>
  <si>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</si>
  <si>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</si>
  <si>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</si>
  <si>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</si>
  <si>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</si>
  <si>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</si>
  <si>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</si>
  <si>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</si>
  <si>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</si>
  <si>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</si>
  <si>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</si>
  <si>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</si>
  <si>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</si>
  <si>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</si>
  <si>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</si>
  <si>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</si>
  <si>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</si>
  <si>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</si>
  <si>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</si>
  <si>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</si>
  <si>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</si>
  <si>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</si>
  <si>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</si>
  <si>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</si>
  <si>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</si>
  <si>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</si>
  <si>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</si>
  <si>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</si>
  <si>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</si>
  <si>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</si>
  <si>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</si>
  <si>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</si>
  <si>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</si>
  <si>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</si>
  <si>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</si>
  <si>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</si>
  <si>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</si>
  <si>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</si>
  <si>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</si>
  <si>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</si>
  <si>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</si>
  <si>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</si>
  <si>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</si>
  <si>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</si>
  <si>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</si>
  <si>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</si>
  <si>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</si>
  <si>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</si>
  <si>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</si>
  <si>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</si>
  <si>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</si>
  <si>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</si>
  <si>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</si>
  <si>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</si>
  <si>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</si>
  <si>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</si>
  <si>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</si>
  <si>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</si>
  <si>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</si>
  <si>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</si>
  <si>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</si>
  <si>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</si>
  <si>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</si>
  <si>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</si>
  <si>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</si>
  <si>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</si>
  <si>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</si>
  <si>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</si>
  <si>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</si>
  <si>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</si>
  <si>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</si>
  <si>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</si>
  <si>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</si>
  <si>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</si>
  <si>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</si>
  <si>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</si>
  <si>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</si>
  <si>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</si>
  <si>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</si>
  <si>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</si>
  <si>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</si>
  <si>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</si>
  <si>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</si>
  <si>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</si>
  <si>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</si>
  <si>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</si>
  <si>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</si>
  <si>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</si>
  <si>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</si>
  <si>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</si>
  <si>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</si>
  <si>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</si>
  <si>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</si>
  <si>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</si>
  <si>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</si>
  <si>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</si>
  <si>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</si>
  <si>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</si>
  <si>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</si>
  <si>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</si>
  <si>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</si>
  <si>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</si>
  <si>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</si>
  <si>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</si>
  <si>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</si>
  <si>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</si>
  <si>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</si>
  <si>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</si>
  <si>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</si>
  <si>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</si>
  <si>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</si>
  <si>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</si>
  <si>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</si>
  <si>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</si>
  <si>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</si>
  <si>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</si>
  <si>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</si>
  <si>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</si>
  <si>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</si>
  <si>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</si>
  <si>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</si>
  <si>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</si>
  <si>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</si>
  <si>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</si>
  <si>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</si>
  <si>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</si>
  <si>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</si>
  <si>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</si>
  <si>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</si>
  <si>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</si>
  <si>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</si>
  <si>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</si>
  <si>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</si>
  <si>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</si>
  <si>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</si>
  <si>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</si>
  <si>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</si>
  <si>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</si>
  <si>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</si>
  <si>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</si>
  <si>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</si>
  <si>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</si>
  <si>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</si>
  <si>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</si>
  <si>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</si>
  <si>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</si>
  <si>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</si>
  <si>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</si>
  <si>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</si>
  <si>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</si>
  <si>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</si>
  <si>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</si>
  <si>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</si>
  <si>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</si>
  <si>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</si>
  <si>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</si>
  <si>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</si>
  <si>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</si>
  <si>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</si>
  <si>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</si>
  <si>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</si>
  <si>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</si>
  <si>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</si>
  <si>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</si>
  <si>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</si>
  <si>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</si>
  <si>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</si>
  <si>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</si>
  <si>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</si>
  <si>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</si>
  <si>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</si>
  <si>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</si>
  <si>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</si>
  <si>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</si>
  <si>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</si>
  <si>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</si>
  <si>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</si>
  <si>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</si>
  <si>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</si>
  <si>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</si>
  <si>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</si>
  <si>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</si>
  <si>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</si>
  <si>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</si>
  <si>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</si>
  <si>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</si>
  <si>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</si>
  <si>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</si>
  <si>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</si>
  <si>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</si>
  <si>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</si>
  <si>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</si>
  <si>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</si>
  <si>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</si>
  <si>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</si>
  <si>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</si>
  <si>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</si>
  <si>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</si>
  <si>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</si>
  <si>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</si>
  <si>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</si>
  <si>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</si>
  <si>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</si>
  <si>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</si>
  <si>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</si>
  <si>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</si>
  <si>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</si>
  <si>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</si>
  <si>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</si>
  <si>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</si>
  <si>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</si>
  <si>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</si>
  <si>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</si>
  <si>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</si>
  <si>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</si>
  <si>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</si>
  <si>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</si>
  <si>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</si>
  <si>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</si>
  <si>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</si>
  <si>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</si>
  <si>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</si>
  <si>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</si>
  <si>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</si>
  <si>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</si>
  <si>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</si>
  <si>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</si>
  <si>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</si>
  <si>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</si>
  <si>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</si>
  <si>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</si>
  <si>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</si>
  <si>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</si>
  <si>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</si>
  <si>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</si>
  <si>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</si>
  <si>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</si>
  <si>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</si>
  <si>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</si>
  <si>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</si>
  <si>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</si>
  <si>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</si>
  <si>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</si>
  <si>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</si>
  <si>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</si>
  <si>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</si>
  <si>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</si>
  <si>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</si>
  <si>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</si>
  <si>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</si>
  <si>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</si>
  <si>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</si>
  <si>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</si>
  <si>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</si>
  <si>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</si>
  <si>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</si>
  <si>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</si>
  <si>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</si>
  <si>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</si>
  <si>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</si>
  <si>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</si>
  <si>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</si>
  <si>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</si>
  <si>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</si>
  <si>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</si>
  <si>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</si>
  <si>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</si>
  <si>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</si>
  <si>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</si>
  <si>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</si>
  <si>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</si>
  <si>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</si>
  <si>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</si>
  <si>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</si>
  <si>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</si>
  <si>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</si>
  <si>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</si>
  <si>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</si>
  <si>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</si>
  <si>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</si>
  <si>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</si>
  <si>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</si>
  <si>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</si>
  <si>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</si>
  <si>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</si>
  <si>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</si>
  <si>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</si>
  <si>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</si>
  <si>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</si>
  <si>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</si>
  <si>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</si>
  <si>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</si>
  <si>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</si>
  <si>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</si>
  <si>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</si>
  <si>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</si>
  <si>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</si>
  <si>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</si>
  <si>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</si>
  <si>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</si>
  <si>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</si>
  <si>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</si>
  <si>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</si>
  <si>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</si>
  <si>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</si>
  <si>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</si>
  <si>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</si>
  <si>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</si>
  <si>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</si>
  <si>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</si>
  <si>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</si>
  <si>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</si>
  <si>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</si>
  <si>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</si>
  <si>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</si>
  <si>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</si>
  <si>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</si>
  <si>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</si>
  <si>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</si>
  <si>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</si>
  <si>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</si>
  <si>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</si>
  <si>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</si>
  <si>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</si>
  <si>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</si>
  <si>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</si>
  <si>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</si>
  <si>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</si>
  <si>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</si>
  <si>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</si>
  <si>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</si>
  <si>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</si>
  <si>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</si>
  <si>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</si>
  <si>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</si>
  <si>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</si>
  <si>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</si>
  <si>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</si>
  <si>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</si>
  <si>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</si>
  <si>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</si>
  <si>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</si>
  <si>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</si>
  <si>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</si>
  <si>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</si>
  <si>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</si>
  <si>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</si>
  <si>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</si>
  <si>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</si>
  <si>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</si>
  <si>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</si>
  <si>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</si>
  <si>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</si>
  <si>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</si>
  <si>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</si>
  <si>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</si>
  <si>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</si>
  <si>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</si>
  <si>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</si>
  <si>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</si>
  <si>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</si>
  <si>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</si>
  <si>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</si>
  <si>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</si>
  <si>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</si>
  <si>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</si>
  <si>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</si>
  <si>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</si>
  <si>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</si>
  <si>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</si>
  <si>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</si>
  <si>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</si>
  <si>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</si>
  <si>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</si>
  <si>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</si>
  <si>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</si>
  <si>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</si>
  <si>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</si>
  <si>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</si>
  <si>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</si>
  <si>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</si>
  <si>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</si>
  <si>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</si>
  <si>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</si>
  <si>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</si>
  <si>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</si>
  <si>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</si>
  <si>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</si>
  <si>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</si>
  <si>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</si>
  <si>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</si>
  <si>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</si>
  <si>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</si>
  <si>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</si>
  <si>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</si>
  <si>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</si>
  <si>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</si>
  <si>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</si>
  <si>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</si>
  <si>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</si>
  <si>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</si>
  <si>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</si>
  <si>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</si>
  <si>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</si>
  <si>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</si>
  <si>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</si>
  <si>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</si>
  <si>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</si>
  <si>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</si>
  <si>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</si>
  <si>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</si>
  <si>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</si>
  <si>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</si>
  <si>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</si>
  <si>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</si>
  <si>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</si>
  <si>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</si>
  <si>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</si>
  <si>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</si>
  <si>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</si>
  <si>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</si>
  <si>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</si>
  <si>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</si>
  <si>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</si>
  <si>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</si>
  <si>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</si>
  <si>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</si>
  <si>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</si>
  <si>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</si>
  <si>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</si>
  <si>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</si>
  <si>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</si>
  <si>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</si>
  <si>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</si>
  <si>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</si>
  <si>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</si>
  <si>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</si>
  <si>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</si>
  <si>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</si>
  <si>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</si>
  <si>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</si>
  <si>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</si>
  <si>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</si>
  <si>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</si>
  <si>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</si>
  <si>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</si>
  <si>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</si>
  <si>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</si>
  <si>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</si>
  <si>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</si>
  <si>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</si>
  <si>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</si>
  <si>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</si>
  <si>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</si>
  <si>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</si>
  <si>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</si>
  <si>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</si>
  <si>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</si>
  <si>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</si>
  <si>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</si>
  <si>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</si>
  <si>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</si>
  <si>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</si>
  <si>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</si>
  <si>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</si>
  <si>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</si>
  <si>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</si>
  <si>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</si>
  <si>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</si>
  <si>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</si>
  <si>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</si>
  <si>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</si>
  <si>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</si>
  <si>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</si>
  <si>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</si>
  <si>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</si>
  <si>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</si>
  <si>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</si>
  <si>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</si>
  <si>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</si>
  <si>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</si>
  <si>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</si>
  <si>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</si>
  <si>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</si>
  <si>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</si>
  <si>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</si>
  <si>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</si>
  <si>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</si>
  <si>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</si>
  <si>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</si>
  <si>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</si>
  <si>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</si>
  <si>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</si>
  <si>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</si>
  <si>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</si>
  <si>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</si>
  <si>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</si>
  <si>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</si>
  <si>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</si>
  <si>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</si>
  <si>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</si>
  <si>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</si>
  <si>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</si>
  <si>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</si>
  <si>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</si>
  <si>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</si>
  <si>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</si>
  <si>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</si>
  <si>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</si>
  <si>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</si>
  <si>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</si>
  <si>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</si>
  <si>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</si>
  <si>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</si>
  <si>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</si>
  <si>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</si>
  <si>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</si>
  <si>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</si>
  <si>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</si>
  <si>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</si>
  <si>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</si>
  <si>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</si>
  <si>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</si>
  <si>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</si>
  <si>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</si>
  <si>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</si>
  <si>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</si>
  <si>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</si>
  <si>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</si>
  <si>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</si>
  <si>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</si>
  <si>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</si>
  <si>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</si>
  <si>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</si>
  <si>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</si>
  <si>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</si>
  <si>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</si>
  <si>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</si>
  <si>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</si>
  <si>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</si>
  <si>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</si>
  <si>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</si>
  <si>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</si>
  <si>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</si>
  <si>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</si>
  <si>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</si>
  <si>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</si>
  <si>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</si>
  <si>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</si>
  <si>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</si>
  <si>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</si>
  <si>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</si>
  <si>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</si>
  <si>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</si>
  <si>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</si>
  <si>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</si>
  <si>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</si>
  <si>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</si>
  <si>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</si>
  <si>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</si>
  <si>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</si>
  <si>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</si>
  <si>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</si>
  <si>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</si>
  <si>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</si>
  <si>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</si>
  <si>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</si>
  <si>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</si>
  <si>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</si>
  <si>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</si>
  <si>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</si>
  <si>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</si>
  <si>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</si>
  <si>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</si>
  <si>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</si>
  <si>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</si>
  <si>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</si>
  <si>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</si>
  <si>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</si>
  <si>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</si>
  <si>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</si>
  <si>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</si>
  <si>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</si>
  <si>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</si>
  <si>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</si>
  <si>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</si>
  <si>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</si>
  <si>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</si>
  <si>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</si>
  <si>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</si>
  <si>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</si>
  <si>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</si>
  <si>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</si>
  <si>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</si>
  <si>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</si>
  <si>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</si>
  <si>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</si>
  <si>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</si>
  <si>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</si>
  <si>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</si>
  <si>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</si>
  <si>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</si>
  <si>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</si>
  <si>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</si>
  <si>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</si>
  <si>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</si>
  <si>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</si>
  <si>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</si>
  <si>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</si>
  <si>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</si>
  <si>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</si>
  <si>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</si>
  <si>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</si>
  <si>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</si>
  <si>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</si>
  <si>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</si>
  <si>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</si>
  <si>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</si>
  <si>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</si>
  <si>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</si>
  <si>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</si>
  <si>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</si>
  <si>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</si>
  <si>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</si>
  <si>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</si>
  <si>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</si>
  <si>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</si>
  <si>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</si>
  <si>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</si>
  <si>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</si>
  <si>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</si>
  <si>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</si>
  <si>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</si>
  <si>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</si>
  <si>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</si>
  <si>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</si>
  <si>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</si>
  <si>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</si>
  <si>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</si>
  <si>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</si>
  <si>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</si>
  <si>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</si>
  <si>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</si>
  <si>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</si>
  <si>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</si>
  <si>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</si>
  <si>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</si>
  <si>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</si>
  <si>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</si>
  <si>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</si>
  <si>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</si>
  <si>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</si>
  <si>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</si>
  <si>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</si>
  <si>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</si>
  <si>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</si>
  <si>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</si>
  <si>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</si>
  <si>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</si>
  <si>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</si>
  <si>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</si>
  <si>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</si>
  <si>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</si>
  <si>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</si>
  <si>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</si>
  <si>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</si>
  <si>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</si>
  <si>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</si>
  <si>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</si>
  <si>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</si>
  <si>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</si>
  <si>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</si>
  <si>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</si>
  <si>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</si>
  <si>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</si>
  <si>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</si>
  <si>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</si>
  <si>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</si>
  <si>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</si>
  <si>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</si>
  <si>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</si>
  <si>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</si>
  <si>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</si>
  <si>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</si>
  <si>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</si>
  <si>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</si>
  <si>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</si>
  <si>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</si>
  <si>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</si>
  <si>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</si>
  <si>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</si>
  <si>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</si>
  <si>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</si>
  <si>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</si>
  <si>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</si>
  <si>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</si>
  <si>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</si>
  <si>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</si>
  <si>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</si>
  <si>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</si>
  <si>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</si>
  <si>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</si>
  <si>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</si>
  <si>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</si>
  <si>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</si>
  <si>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</si>
  <si>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</si>
  <si>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</si>
  <si>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</si>
  <si>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</si>
  <si>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</si>
  <si>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</si>
  <si>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</si>
  <si>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</si>
  <si>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</si>
  <si>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</si>
  <si>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</si>
  <si>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</si>
  <si>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</si>
  <si>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</si>
  <si>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</si>
  <si>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</si>
  <si>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</si>
  <si>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</si>
  <si>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</si>
  <si>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</si>
  <si>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</si>
  <si>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</si>
  <si>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</si>
  <si>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</si>
  <si>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</si>
  <si>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</si>
  <si>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</si>
  <si>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</si>
  <si>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</si>
  <si>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</si>
  <si>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</si>
  <si>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</si>
  <si>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</si>
  <si>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</si>
  <si>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</si>
  <si>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</si>
  <si>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</si>
  <si>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</si>
  <si>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</si>
  <si>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</si>
  <si>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</si>
  <si>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</si>
  <si>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</si>
  <si>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</si>
  <si>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</si>
  <si>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</si>
  <si>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</si>
  <si>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</si>
  <si>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</si>
  <si>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</si>
  <si>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</si>
  <si>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</si>
  <si>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</si>
  <si>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</si>
  <si>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</si>
  <si>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</si>
  <si>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</si>
  <si>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</si>
  <si>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</si>
  <si>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</si>
  <si>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</si>
  <si>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</si>
  <si>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</si>
  <si>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</si>
  <si>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</si>
  <si>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</si>
  <si>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</si>
  <si>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</si>
  <si>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</si>
  <si>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</si>
  <si>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</si>
  <si>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</si>
  <si>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</si>
  <si>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</si>
  <si>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</si>
  <si>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</si>
  <si>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</si>
  <si>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</si>
  <si>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</si>
  <si>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</si>
  <si>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</si>
  <si>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</si>
  <si>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</si>
  <si>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</si>
  <si>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</si>
  <si>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</si>
  <si>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</si>
  <si>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</si>
  <si>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</si>
  <si>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</si>
  <si>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</si>
  <si>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</si>
  <si>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</si>
  <si>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</si>
  <si>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</si>
  <si>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</si>
  <si>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</si>
  <si>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</si>
  <si>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</si>
  <si>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</si>
  <si>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</si>
  <si>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</si>
  <si>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</si>
  <si>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</si>
  <si>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</si>
  <si>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</si>
  <si>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</si>
  <si>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</si>
  <si>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</si>
  <si>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</si>
  <si>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</si>
  <si>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</si>
  <si>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</si>
  <si>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</si>
  <si>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</si>
  <si>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</si>
  <si>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</si>
  <si>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</si>
  <si>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</si>
  <si>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</si>
  <si>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</si>
  <si>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</si>
  <si>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</si>
  <si>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</si>
  <si>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</si>
  <si>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</si>
  <si>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</si>
  <si>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</si>
  <si>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</si>
  <si>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</si>
  <si>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</si>
  <si>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</si>
  <si>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</si>
  <si>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</si>
  <si>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</si>
  <si>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</si>
  <si>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</si>
  <si>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</si>
  <si>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</si>
  <si>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</si>
  <si>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</si>
  <si>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</si>
  <si>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</si>
  <si>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</si>
  <si>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</si>
  <si>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</si>
  <si>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</si>
  <si>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</si>
  <si>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</si>
  <si>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</si>
  <si>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</si>
  <si>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</si>
  <si>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</si>
  <si>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</si>
  <si>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</si>
  <si>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</si>
  <si>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</si>
  <si>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</si>
  <si>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</si>
  <si>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</si>
  <si>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</si>
  <si>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</si>
  <si>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</si>
  <si>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</si>
  <si>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</si>
  <si>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</si>
  <si>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</si>
  <si>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</si>
  <si>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</si>
  <si>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</si>
  <si>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</si>
  <si>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</si>
  <si>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</si>
  <si>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</si>
  <si>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</si>
  <si>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</si>
  <si>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</si>
  <si>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</si>
  <si>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</si>
  <si>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</si>
  <si>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</si>
  <si>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</si>
  <si>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</si>
  <si>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</si>
  <si>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</si>
  <si>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</si>
  <si>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</si>
  <si>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</si>
  <si>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</si>
  <si>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</si>
  <si>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</si>
  <si>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</si>
  <si>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</si>
  <si>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</si>
  <si>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</si>
  <si>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</si>
  <si>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</si>
  <si>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</si>
  <si>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</si>
  <si>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</si>
  <si>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</si>
  <si>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</si>
  <si>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</si>
  <si>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</si>
  <si>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</si>
  <si>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</si>
  <si>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</si>
  <si>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</si>
  <si>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</si>
  <si>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</si>
  <si>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</si>
  <si>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</si>
  <si>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</si>
  <si>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</si>
  <si>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</si>
  <si>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</si>
  <si>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</si>
  <si>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</si>
  <si>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</si>
  <si>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</si>
  <si>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</si>
  <si>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</si>
  <si>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</si>
  <si>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</si>
  <si>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</si>
  <si>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</si>
  <si>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</si>
  <si>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</si>
  <si>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</si>
  <si>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</si>
  <si>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</si>
  <si>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</si>
  <si>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</si>
  <si>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</si>
  <si>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</si>
  <si>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</si>
  <si>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</si>
  <si>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</si>
  <si>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</si>
  <si>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</si>
  <si>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</si>
  <si>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</si>
  <si>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</si>
  <si>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</si>
  <si>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</si>
  <si>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</si>
  <si>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</si>
  <si>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</si>
  <si>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</si>
  <si>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</si>
  <si>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</si>
  <si>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</si>
  <si>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</si>
  <si>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</si>
  <si>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</si>
  <si>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</si>
  <si>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</si>
  <si>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</si>
  <si>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</si>
  <si>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</si>
  <si>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</si>
  <si>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</si>
  <si>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</si>
  <si>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</si>
  <si>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</si>
  <si>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</si>
  <si>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</si>
  <si>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</si>
  <si>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</si>
  <si>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</si>
  <si>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</si>
  <si>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</si>
  <si>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</si>
  <si>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</si>
  <si>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</si>
  <si>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</si>
  <si>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</si>
  <si>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</si>
  <si>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</si>
  <si>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</si>
  <si>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</si>
  <si>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</si>
  <si>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</si>
  <si>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</si>
  <si>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</si>
  <si>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</si>
  <si>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</si>
  <si>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</si>
  <si>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</si>
  <si>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</si>
  <si>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</si>
  <si>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</si>
  <si>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</si>
  <si>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</si>
  <si>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</si>
  <si>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</si>
  <si>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</si>
  <si>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</si>
  <si>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</si>
  <si>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</si>
  <si>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</si>
  <si>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</si>
  <si>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</si>
  <si>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</si>
  <si>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</si>
  <si>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</si>
  <si>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</si>
  <si>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</si>
  <si>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</si>
  <si>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</si>
  <si>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</si>
  <si>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</si>
  <si>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</si>
  <si>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</si>
  <si>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</si>
  <si>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</si>
  <si>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</si>
  <si>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</si>
  <si>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</si>
  <si>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</si>
  <si>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</si>
  <si>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</si>
  <si>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</si>
  <si>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</si>
  <si>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</si>
  <si>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</si>
  <si>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</si>
  <si>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</si>
  <si>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</si>
  <si>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</si>
  <si>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</si>
  <si>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</si>
  <si>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</si>
  <si>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</si>
  <si>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</si>
  <si>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</si>
  <si>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</si>
  <si>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</si>
  <si>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</si>
  <si>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</si>
  <si>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</si>
  <si>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</si>
  <si>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</si>
  <si>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</si>
  <si>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</si>
  <si>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</si>
  <si>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</si>
  <si>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</si>
  <si>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</si>
  <si>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</si>
  <si>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</si>
  <si>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</si>
  <si>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</si>
  <si>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</si>
  <si>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</si>
  <si>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</si>
  <si>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</si>
  <si>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</si>
  <si>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</si>
  <si>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</si>
  <si>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</si>
  <si>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</si>
  <si>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</si>
  <si>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</si>
  <si>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</si>
  <si>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</si>
  <si>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</si>
  <si>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</si>
  <si>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</si>
  <si>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</si>
  <si>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</si>
  <si>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</si>
  <si>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</si>
  <si>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</si>
  <si>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</si>
  <si>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</si>
  <si>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</si>
  <si>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</si>
  <si>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</si>
  <si>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</si>
  <si>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</si>
  <si>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</si>
  <si>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</si>
  <si>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</si>
  <si>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</si>
  <si>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</si>
  <si>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</si>
  <si>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</si>
  <si>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</si>
  <si>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</si>
  <si>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</si>
  <si>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</si>
  <si>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</si>
  <si>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</si>
  <si>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</si>
  <si>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</si>
  <si>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</si>
  <si>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</si>
  <si>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</si>
  <si>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</si>
  <si>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</si>
  <si>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</si>
  <si>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</si>
  <si>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</si>
  <si>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</si>
  <si>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</si>
  <si>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</si>
  <si>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</si>
  <si>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</si>
  <si>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</si>
  <si>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</si>
  <si>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</si>
  <si>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</si>
  <si>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</si>
  <si>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</si>
  <si>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</si>
  <si>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</si>
  <si>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</si>
  <si>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</si>
  <si>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</si>
  <si>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</si>
  <si>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</si>
  <si>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</si>
  <si>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</si>
  <si>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</si>
  <si>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</si>
  <si>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</si>
  <si>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</si>
  <si>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</si>
  <si>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</si>
  <si>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</si>
  <si>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</si>
  <si>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</si>
  <si>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</si>
  <si>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</si>
  <si>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</si>
  <si>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</si>
  <si>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</si>
  <si>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</si>
  <si>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</si>
  <si>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</si>
  <si>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</si>
  <si>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</si>
  <si>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</si>
  <si>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</si>
  <si>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</si>
  <si>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</si>
  <si>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</si>
  <si>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</si>
  <si>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</si>
  <si>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</si>
  <si>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</si>
  <si>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</si>
  <si>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</si>
  <si>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</si>
  <si>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</si>
  <si>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</si>
  <si>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</si>
  <si>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</si>
  <si>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</si>
  <si>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</si>
  <si>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</si>
  <si>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</si>
  <si>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</si>
  <si>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</si>
  <si>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</si>
  <si>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</si>
  <si>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</si>
  <si>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</si>
  <si>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</si>
  <si>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</si>
  <si>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</si>
  <si>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</si>
  <si>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</si>
  <si>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</si>
  <si>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</si>
  <si>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</si>
  <si>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</si>
  <si>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</si>
  <si>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</si>
  <si>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</si>
  <si>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</si>
  <si>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</si>
  <si>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</si>
  <si>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</si>
  <si>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</si>
  <si>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</si>
  <si>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</si>
  <si>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</si>
  <si>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</si>
  <si>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</si>
  <si>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</si>
  <si>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</si>
  <si>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</si>
  <si>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</si>
  <si>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</si>
  <si>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</si>
  <si>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</si>
  <si>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</si>
  <si>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</si>
  <si>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</si>
  <si>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</si>
  <si>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</si>
  <si>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</si>
  <si>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</si>
  <si>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</si>
  <si>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</si>
  <si>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</si>
  <si>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</si>
  <si>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</si>
  <si>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</si>
  <si>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</si>
  <si>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</si>
  <si>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</si>
  <si>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</si>
  <si>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</si>
  <si>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</si>
  <si>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</si>
  <si>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</si>
  <si>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</si>
  <si>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</si>
  <si>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</si>
  <si>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</si>
  <si>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</si>
  <si>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</si>
  <si>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</si>
  <si>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</si>
  <si>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</si>
  <si>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</si>
  <si>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</si>
  <si>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</si>
  <si>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</si>
  <si>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</si>
  <si>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</si>
  <si>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</si>
  <si>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</si>
  <si>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</si>
  <si>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</si>
  <si>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</si>
  <si>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</si>
  <si>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</si>
  <si>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</si>
  <si>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</si>
  <si>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</si>
  <si>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</si>
  <si>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</si>
  <si>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</si>
  <si>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</si>
  <si>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</si>
  <si>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</si>
  <si>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</si>
  <si>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</si>
  <si>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</si>
  <si>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</si>
  <si>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</si>
  <si>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</si>
  <si>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</si>
  <si>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</si>
  <si>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</si>
  <si>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</si>
  <si>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</si>
  <si>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</si>
  <si>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</si>
  <si>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</si>
  <si>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</si>
  <si>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</si>
  <si>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</si>
  <si>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</si>
  <si>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</si>
  <si>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</si>
  <si>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</si>
  <si>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</si>
  <si>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</si>
  <si>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</si>
  <si>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</si>
  <si>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</si>
  <si>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</si>
  <si>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</si>
  <si>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</si>
  <si>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</si>
  <si>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</si>
  <si>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</si>
  <si>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</si>
  <si>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</si>
  <si>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</si>
  <si>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</si>
  <si>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</si>
  <si>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</si>
  <si>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</si>
  <si>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</si>
  <si>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</si>
  <si>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</si>
  <si>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</si>
  <si>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</si>
  <si>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</si>
  <si>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</si>
  <si>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</si>
  <si>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</si>
  <si>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</si>
  <si>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</si>
  <si>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</si>
  <si>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</si>
  <si>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</si>
  <si>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</si>
  <si>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</si>
  <si>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</si>
  <si>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</si>
  <si>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</si>
  <si>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</si>
  <si>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</si>
  <si>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</si>
  <si>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</si>
  <si>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</si>
  <si>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</si>
  <si>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</si>
  <si>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</si>
  <si>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</si>
  <si>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</si>
  <si>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</si>
  <si>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</si>
  <si>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</si>
  <si>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</si>
  <si>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</si>
  <si>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</si>
  <si>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</si>
  <si>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</si>
  <si>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</si>
  <si>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</si>
  <si>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</si>
  <si>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</si>
  <si>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</si>
  <si>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</si>
  <si>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</si>
  <si>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</si>
  <si>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</si>
  <si>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</si>
  <si>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</si>
  <si>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</si>
  <si>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</si>
  <si>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</si>
  <si>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</si>
  <si>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</si>
  <si>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</si>
  <si>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</si>
  <si>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</si>
  <si>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</si>
  <si>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</si>
  <si>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</si>
  <si>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</si>
  <si>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</si>
  <si>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</si>
  <si>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</si>
  <si>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</si>
  <si>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</si>
  <si>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</si>
  <si>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</si>
  <si>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</si>
  <si>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</si>
  <si>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</si>
  <si>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</si>
  <si>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</si>
  <si>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</si>
  <si>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</si>
  <si>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</si>
  <si>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</si>
  <si>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</si>
  <si>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</si>
  <si>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</si>
  <si>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</si>
  <si>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</si>
  <si>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</si>
  <si>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</si>
  <si>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</si>
  <si>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</si>
  <si>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</si>
  <si>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</si>
  <si>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</si>
  <si>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</si>
  <si>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</si>
  <si>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</si>
  <si>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</si>
  <si>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</si>
  <si>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</si>
  <si>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</si>
  <si>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</si>
  <si>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</si>
  <si>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</si>
  <si>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</si>
  <si>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</si>
  <si>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</si>
  <si>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</si>
  <si>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</si>
  <si>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</si>
  <si>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</si>
  <si>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</si>
  <si>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</si>
  <si>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</si>
  <si>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</si>
  <si>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</si>
  <si>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</si>
  <si>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</si>
  <si>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</si>
  <si>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</si>
  <si>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</si>
  <si>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</si>
  <si>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</si>
  <si>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</si>
  <si>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</si>
  <si>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</si>
  <si>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</si>
  <si>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</si>
  <si>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</si>
  <si>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</si>
  <si>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</si>
  <si>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</si>
  <si>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</si>
  <si>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</si>
  <si>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</si>
  <si>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</si>
  <si>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</si>
  <si>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</si>
  <si>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</si>
  <si>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</si>
  <si>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</si>
  <si>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</si>
  <si>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</si>
  <si>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</si>
  <si>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</si>
  <si>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</si>
  <si>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</si>
  <si>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</si>
  <si>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</si>
  <si>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</si>
  <si>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</si>
  <si>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</si>
  <si>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</si>
  <si>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</si>
  <si>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</si>
  <si>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</si>
  <si>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</si>
  <si>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</si>
  <si>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</si>
  <si>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</si>
  <si>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</si>
  <si>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</si>
  <si>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</si>
  <si>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</si>
  <si>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</si>
  <si>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</si>
  <si>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</si>
  <si>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</si>
  <si>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</si>
  <si>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</si>
  <si>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</si>
  <si>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</si>
  <si>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</si>
  <si>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</si>
  <si>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</si>
  <si>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</si>
  <si>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</si>
  <si>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</si>
  <si>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</si>
  <si>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</si>
  <si>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</si>
  <si>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</si>
  <si>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</si>
  <si>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</si>
  <si>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</si>
  <si>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</si>
  <si>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</si>
  <si>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</si>
  <si>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</si>
  <si>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</si>
  <si>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</si>
  <si>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</si>
  <si>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</si>
  <si>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</si>
  <si>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</si>
  <si>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</si>
  <si>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</si>
  <si>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</si>
  <si>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</si>
  <si>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</si>
  <si>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</si>
  <si>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</si>
  <si>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</si>
  <si>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</si>
  <si>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</si>
  <si>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</si>
  <si>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</si>
  <si>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</si>
  <si>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</si>
  <si>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</si>
  <si>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</si>
  <si>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</si>
  <si>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</si>
  <si>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</si>
  <si>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</si>
  <si>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</si>
  <si>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</si>
  <si>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</si>
  <si>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</si>
  <si>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</si>
  <si>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</si>
  <si>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</si>
  <si>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</si>
  <si>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</si>
  <si>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</si>
  <si>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</si>
  <si>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</si>
  <si>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</si>
  <si>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</si>
  <si>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</si>
  <si>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</si>
  <si>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</si>
  <si>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</si>
  <si>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</si>
  <si>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</si>
  <si>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</si>
  <si>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</si>
  <si>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</si>
  <si>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</si>
  <si>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</si>
  <si>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</si>
  <si>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</si>
  <si>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</si>
  <si>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</si>
  <si>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</si>
  <si>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</si>
  <si>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</si>
  <si>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</si>
  <si>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</si>
  <si>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</si>
  <si>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</si>
  <si>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</si>
  <si>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</si>
  <si>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</si>
  <si>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</si>
  <si>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</si>
  <si>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</si>
  <si>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</si>
  <si>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</si>
  <si>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</si>
  <si>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</si>
  <si>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</si>
  <si>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</si>
  <si>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</si>
  <si>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</si>
  <si>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</si>
  <si>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</si>
  <si>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</si>
  <si>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</si>
  <si>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</si>
  <si>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</si>
  <si>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</si>
  <si>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</si>
  <si>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</si>
  <si>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</si>
  <si>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</si>
  <si>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</si>
  <si>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</si>
  <si>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</si>
  <si>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</si>
  <si>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</si>
  <si>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</si>
  <si>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</si>
  <si>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</si>
  <si>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</si>
  <si>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</si>
  <si>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</si>
  <si>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</si>
  <si>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</si>
  <si>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</si>
  <si>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</si>
  <si>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</si>
  <si>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</si>
  <si>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</si>
  <si>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</si>
  <si>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</si>
  <si>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</si>
  <si>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</si>
  <si>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</si>
  <si>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</si>
  <si>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</si>
  <si>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</si>
  <si>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</si>
  <si>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</si>
  <si>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</si>
  <si>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</si>
  <si>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</si>
  <si>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</si>
  <si>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</si>
  <si>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</si>
  <si>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</si>
  <si>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</si>
  <si>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</si>
  <si>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</si>
  <si>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</si>
  <si>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</si>
  <si>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</si>
  <si>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</si>
  <si>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</si>
  <si>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</si>
  <si>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</si>
  <si>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</si>
  <si>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</si>
  <si>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</si>
  <si>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</si>
  <si>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</si>
  <si>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</si>
  <si>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</si>
  <si>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</si>
  <si>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</si>
  <si>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</si>
  <si>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</si>
  <si>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</si>
  <si>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</si>
  <si>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</si>
  <si>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</si>
  <si>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</si>
  <si>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</si>
  <si>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</si>
  <si>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</si>
  <si>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</si>
  <si>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</si>
  <si>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</si>
  <si>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</si>
  <si>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</si>
  <si>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</si>
  <si>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</si>
  <si>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</si>
  <si>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</si>
  <si>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</si>
  <si>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</si>
  <si>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</si>
  <si>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</si>
  <si>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</si>
  <si>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</si>
  <si>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</si>
  <si>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</si>
  <si>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</si>
  <si>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</si>
  <si>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</si>
  <si>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</si>
  <si>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</si>
  <si>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</si>
  <si>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</si>
  <si>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</si>
  <si>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</si>
  <si>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</si>
  <si>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</si>
  <si>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</si>
  <si>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</si>
  <si>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</si>
  <si>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</si>
  <si>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</si>
  <si>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</si>
  <si>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</si>
  <si>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</si>
  <si>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</si>
  <si>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</si>
  <si>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</si>
  <si>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</si>
  <si>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</si>
  <si>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</si>
  <si>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</si>
  <si>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</si>
  <si>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</si>
  <si>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</si>
  <si>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</si>
  <si>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</si>
  <si>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</si>
  <si>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</si>
  <si>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</si>
  <si>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</si>
  <si>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</si>
  <si>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</si>
  <si>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</si>
  <si>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</si>
  <si>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</si>
  <si>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</si>
  <si>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</si>
  <si>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</si>
  <si>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</si>
  <si>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</si>
  <si>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</si>
  <si>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</si>
  <si>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</si>
  <si>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</si>
  <si>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</si>
  <si>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</si>
  <si>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</si>
  <si>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</si>
  <si>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</si>
  <si>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</si>
  <si>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</si>
  <si>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</si>
  <si>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</si>
  <si>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</si>
  <si>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</si>
  <si>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</si>
  <si>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</si>
  <si>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</si>
  <si>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</si>
  <si>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</si>
  <si>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</si>
  <si>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</si>
  <si>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</si>
  <si>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</si>
  <si>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</si>
  <si>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</si>
  <si>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</si>
  <si>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</si>
  <si>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</si>
  <si>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</si>
  <si>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</si>
  <si>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</si>
  <si>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</si>
  <si>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</si>
  <si>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</si>
  <si>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</si>
  <si>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</si>
  <si>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</si>
  <si>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</si>
  <si>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</si>
  <si>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</si>
  <si>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</si>
  <si>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</si>
  <si>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</si>
  <si>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</si>
  <si>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</si>
  <si>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</si>
  <si>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</si>
  <si>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</si>
  <si>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</si>
  <si>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</si>
  <si>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</si>
  <si>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</si>
  <si>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</si>
  <si>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</si>
  <si>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</si>
  <si>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</si>
  <si>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</si>
  <si>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</si>
  <si>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</si>
  <si>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</si>
  <si>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</si>
  <si>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</si>
  <si>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</si>
  <si>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</si>
  <si>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</si>
  <si>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</si>
  <si>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</si>
  <si>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</si>
  <si>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</si>
  <si>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</si>
  <si>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</si>
  <si>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</si>
  <si>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</si>
  <si>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</si>
  <si>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</si>
  <si>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</si>
  <si>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</si>
  <si>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</si>
  <si>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</si>
  <si>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</si>
  <si>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</si>
  <si>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</si>
  <si>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</si>
  <si>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</si>
  <si>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</si>
  <si>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</si>
  <si>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</si>
  <si>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</si>
  <si>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</si>
  <si>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</si>
  <si>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</si>
  <si>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</si>
  <si>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</si>
  <si>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</si>
  <si>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</si>
  <si>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</si>
  <si>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</si>
  <si>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</si>
  <si>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</si>
  <si>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</si>
  <si>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</si>
  <si>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</si>
  <si>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</si>
  <si>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</si>
  <si>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</si>
  <si>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</si>
  <si>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</si>
  <si>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</si>
  <si>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</si>
  <si>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</si>
  <si>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</si>
  <si>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</si>
  <si>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</si>
  <si>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</si>
  <si>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</si>
  <si>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</si>
  <si>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</si>
  <si>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</si>
  <si>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</si>
  <si>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</si>
  <si>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</si>
  <si>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</si>
  <si>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</si>
  <si>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</si>
  <si>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</si>
  <si>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</si>
  <si>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</si>
  <si>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</si>
  <si>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</si>
  <si>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</si>
  <si>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</si>
  <si>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</si>
  <si>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</si>
  <si>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</si>
  <si>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</si>
  <si>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</si>
  <si>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</si>
  <si>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</si>
  <si>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</si>
  <si>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</si>
  <si>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</si>
  <si>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</si>
  <si>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</si>
  <si>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</si>
  <si>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</si>
  <si>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</si>
  <si>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</si>
  <si>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</si>
  <si>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</si>
  <si>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</si>
  <si>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</si>
  <si>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</si>
  <si>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</si>
  <si>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</si>
  <si>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</si>
  <si>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</si>
  <si>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</si>
  <si>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</si>
  <si>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</si>
  <si>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</si>
  <si>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</si>
  <si>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</si>
  <si>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</si>
  <si>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</si>
  <si>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</si>
  <si>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</si>
  <si>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</si>
  <si>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</si>
  <si>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</si>
  <si>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</si>
  <si>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</si>
  <si>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</si>
  <si>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</si>
  <si>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</si>
  <si>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</si>
  <si>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</si>
  <si>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</si>
  <si>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</si>
  <si>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</si>
  <si>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</si>
  <si>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</si>
  <si>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</si>
  <si>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</si>
  <si>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</si>
  <si>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</si>
  <si>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</si>
  <si>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</si>
  <si>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</si>
  <si>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</si>
  <si>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</si>
  <si>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</si>
  <si>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</si>
  <si>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</si>
  <si>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</si>
  <si>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</si>
  <si>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</si>
  <si>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</si>
  <si>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</si>
  <si>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</si>
  <si>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</si>
  <si>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</si>
  <si>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</si>
  <si>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</si>
  <si>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</si>
  <si>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</si>
  <si>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</si>
  <si>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</si>
  <si>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</si>
  <si>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</si>
  <si>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</si>
  <si>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</si>
  <si>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</si>
  <si>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</si>
  <si>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</si>
  <si>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</si>
  <si>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</si>
  <si>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</si>
  <si>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</si>
  <si>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</si>
  <si>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</si>
  <si>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</si>
  <si>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</si>
  <si>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</si>
  <si>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</si>
  <si>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</si>
  <si>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</si>
  <si>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</si>
  <si>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</si>
  <si>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</si>
  <si>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</si>
  <si>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</si>
  <si>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</si>
  <si>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</si>
  <si>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</si>
  <si>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</si>
  <si>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</si>
  <si>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</si>
  <si>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</si>
  <si>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</si>
  <si>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</si>
  <si>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</si>
  <si>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</si>
  <si>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</si>
  <si>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</si>
  <si>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</si>
  <si>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</si>
  <si>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</si>
  <si>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</si>
  <si>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</si>
  <si>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</si>
  <si>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</si>
  <si>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</si>
  <si>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</si>
  <si>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</si>
  <si>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</si>
  <si>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</si>
  <si>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</si>
  <si>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</si>
  <si>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</si>
  <si>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</si>
  <si>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</si>
  <si>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</si>
  <si>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</si>
  <si>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</si>
  <si>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</si>
  <si>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</si>
  <si>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</si>
  <si>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</si>
  <si>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</si>
  <si>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</si>
  <si>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</si>
  <si>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</si>
  <si>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</si>
  <si>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</si>
  <si>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</si>
  <si>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</si>
  <si>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</si>
  <si>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</si>
  <si>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</si>
  <si>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</si>
  <si>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</si>
  <si>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</si>
  <si>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</si>
  <si>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</si>
  <si>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</si>
  <si>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</si>
  <si>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</si>
  <si>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</si>
  <si>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</si>
  <si>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</si>
  <si>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</si>
  <si>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</si>
  <si>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</si>
  <si>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</si>
  <si>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</si>
  <si>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</si>
  <si>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</si>
  <si>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</si>
  <si>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</si>
  <si>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</si>
  <si>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</si>
  <si>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</si>
  <si>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</si>
  <si>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</si>
  <si>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</si>
  <si>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</si>
  <si>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</si>
  <si>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</si>
  <si>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</si>
  <si>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</si>
  <si>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</si>
  <si>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</si>
  <si>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</si>
  <si>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</si>
  <si>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</si>
  <si>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</si>
  <si>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</si>
  <si>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</si>
  <si>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</si>
  <si>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</si>
  <si>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</si>
  <si>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</si>
  <si>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</si>
  <si>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</si>
  <si>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</si>
  <si>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</si>
  <si>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</si>
  <si>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</si>
  <si>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</si>
  <si>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</si>
  <si>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</si>
  <si>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</si>
  <si>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</si>
  <si>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</si>
  <si>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</si>
  <si>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</si>
  <si>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</si>
  <si>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</si>
  <si>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</si>
  <si>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</si>
  <si>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</si>
  <si>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</si>
  <si>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</si>
  <si>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</si>
  <si>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</si>
  <si>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</si>
  <si>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</si>
  <si>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</si>
  <si>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</si>
  <si>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</si>
  <si>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</si>
  <si>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</si>
  <si>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</si>
  <si>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</si>
  <si>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</si>
  <si>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</si>
  <si>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</si>
  <si>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</si>
  <si>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</si>
  <si>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</si>
  <si>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</si>
  <si>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</si>
  <si>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</si>
  <si>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</si>
  <si>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</si>
  <si>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</si>
  <si>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</si>
  <si>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</si>
  <si>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</si>
  <si>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</si>
  <si>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</si>
  <si>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</si>
  <si>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</si>
  <si>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</si>
  <si>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</si>
  <si>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</si>
  <si>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</si>
  <si>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</si>
  <si>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</si>
  <si>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</si>
  <si>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</si>
  <si>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</si>
  <si>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</si>
  <si>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</si>
  <si>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</si>
  <si>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</si>
  <si>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</si>
  <si>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</si>
  <si>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</si>
  <si>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</si>
  <si>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</si>
  <si>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</si>
  <si>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</si>
  <si>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</si>
  <si>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</si>
  <si>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</si>
  <si>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</si>
  <si>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</si>
  <si>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</si>
  <si>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</si>
  <si>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</si>
  <si>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</si>
  <si>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</si>
  <si>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</si>
  <si>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</si>
  <si>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</si>
  <si>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</si>
  <si>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</si>
  <si>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</si>
  <si>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</si>
  <si>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</si>
  <si>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</si>
  <si>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</si>
  <si>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</si>
  <si>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</si>
  <si>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</si>
  <si>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</si>
  <si>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</si>
  <si>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</si>
  <si>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</si>
  <si>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</si>
  <si>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</si>
  <si>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</si>
  <si>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</si>
  <si>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</si>
  <si>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</si>
  <si>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</si>
  <si>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</si>
  <si>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</si>
  <si>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</si>
  <si>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</si>
  <si>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</si>
  <si>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</si>
  <si>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</si>
  <si>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</si>
  <si>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</si>
  <si>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</si>
  <si>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</si>
  <si>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</si>
  <si>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</si>
  <si>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</si>
  <si>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</si>
  <si>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</si>
  <si>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</si>
  <si>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</si>
  <si>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</si>
  <si>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</si>
  <si>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</si>
  <si>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</si>
  <si>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</si>
  <si>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</si>
  <si>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</si>
  <si>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</si>
  <si>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</si>
  <si>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</si>
  <si>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</si>
  <si>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</si>
  <si>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</si>
  <si>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</si>
  <si>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</si>
  <si>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</si>
  <si>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</si>
  <si>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</si>
  <si>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</si>
  <si>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</si>
  <si>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</si>
  <si>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</si>
  <si>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</si>
  <si>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</si>
  <si>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</si>
  <si>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</si>
  <si>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</si>
  <si>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</si>
  <si>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</si>
  <si>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</si>
  <si>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</si>
  <si>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</si>
  <si>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</si>
  <si>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</si>
  <si>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</si>
  <si>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</si>
  <si>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</si>
  <si>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</si>
  <si>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</si>
  <si>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</si>
  <si>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</si>
  <si>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</si>
  <si>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</si>
  <si>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</si>
  <si>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</si>
  <si>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</si>
  <si>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</si>
  <si>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</si>
  <si>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</si>
  <si>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</si>
  <si>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</si>
  <si>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</si>
  <si>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</si>
  <si>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</si>
  <si>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</si>
  <si>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</si>
  <si>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</si>
  <si>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</si>
  <si>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</si>
  <si>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</si>
  <si>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</si>
  <si>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</si>
  <si>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</si>
  <si>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</si>
  <si>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</si>
  <si>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</si>
  <si>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</si>
  <si>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</si>
  <si>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</si>
  <si>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</si>
  <si>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</si>
  <si>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</si>
  <si>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</si>
  <si>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</si>
  <si>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</si>
  <si>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</si>
  <si>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</si>
  <si>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</si>
  <si>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</si>
  <si>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</si>
  <si>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</si>
  <si>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</si>
  <si>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</si>
  <si>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</si>
  <si>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</si>
  <si>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</si>
  <si>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</si>
  <si>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</si>
  <si>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</si>
  <si>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</si>
  <si>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</si>
  <si>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</si>
  <si>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</si>
  <si>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</si>
  <si>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</si>
  <si>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</si>
  <si>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</si>
  <si>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</si>
  <si>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</si>
  <si>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</si>
  <si>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</si>
  <si>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</si>
  <si>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</si>
  <si>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</si>
  <si>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</si>
  <si>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</si>
  <si>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</si>
  <si>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</si>
  <si>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</si>
  <si>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</si>
  <si>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</si>
  <si>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</si>
  <si>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</si>
  <si>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</si>
  <si>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</si>
  <si>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</si>
  <si>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</si>
  <si>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</si>
  <si>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</si>
  <si>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</si>
  <si>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</si>
  <si>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</si>
  <si>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</si>
  <si>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</si>
  <si>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</si>
  <si>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</si>
  <si>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</si>
  <si>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</si>
  <si>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</si>
  <si>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</si>
  <si>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</si>
  <si>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</si>
  <si>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</si>
  <si>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</si>
  <si>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</si>
  <si>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</si>
  <si>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</si>
  <si>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</si>
  <si>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</si>
  <si>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</si>
  <si>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</si>
  <si>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</si>
  <si>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</si>
  <si>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</si>
  <si>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</si>
  <si>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</si>
  <si>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</si>
  <si>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</si>
  <si>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</si>
  <si>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</si>
  <si>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</si>
  <si>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</si>
  <si>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</si>
  <si>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</si>
  <si>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</si>
  <si>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</si>
  <si>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</si>
  <si>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</si>
  <si>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</si>
  <si>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</si>
  <si>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</si>
  <si>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</si>
  <si>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</si>
  <si>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</si>
  <si>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</si>
  <si>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</si>
  <si>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</si>
  <si>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</si>
  <si>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</si>
  <si>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</si>
  <si>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</si>
  <si>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</si>
  <si>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</si>
  <si>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</si>
  <si>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</si>
  <si>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</si>
  <si>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</si>
  <si>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</si>
  <si>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</si>
  <si>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</si>
  <si>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</si>
  <si>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</si>
  <si>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</si>
  <si>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</si>
  <si>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</si>
  <si>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</si>
  <si>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</si>
  <si>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</si>
  <si>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</si>
  <si>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</si>
  <si>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</si>
  <si>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</si>
  <si>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</si>
  <si>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</si>
  <si>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</si>
  <si>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</si>
  <si>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</si>
  <si>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</si>
  <si>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</si>
  <si>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</si>
  <si>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</si>
  <si>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</si>
  <si>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</si>
  <si>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</si>
  <si>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</si>
  <si>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</si>
  <si>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</si>
  <si>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</si>
  <si>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</si>
  <si>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</si>
  <si>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</si>
  <si>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</si>
  <si>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</si>
  <si>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</si>
  <si>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</si>
  <si>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</si>
  <si>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</si>
  <si>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</si>
  <si>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</si>
  <si>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</si>
  <si>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</si>
  <si>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</si>
  <si>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</si>
  <si>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</si>
  <si>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</si>
  <si>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</si>
  <si>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</si>
  <si>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</si>
  <si>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</si>
  <si>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</si>
  <si>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</si>
  <si>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</si>
  <si>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</si>
  <si>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</si>
  <si>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</si>
  <si>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</si>
  <si>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</si>
  <si>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</si>
  <si>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</si>
  <si>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</si>
  <si>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</si>
  <si>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</si>
  <si>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</si>
  <si>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</si>
  <si>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</si>
  <si>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</si>
  <si>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</si>
  <si>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</si>
  <si>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</si>
  <si>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</si>
  <si>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</si>
  <si>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</si>
  <si>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</si>
  <si>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</si>
  <si>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</si>
  <si>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</si>
  <si>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</si>
  <si>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</si>
  <si>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</si>
  <si>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</si>
  <si>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</si>
  <si>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</si>
  <si>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</si>
  <si>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</si>
  <si>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</si>
  <si>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</si>
  <si>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</si>
  <si>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</si>
  <si>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</si>
  <si>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</si>
  <si>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</si>
  <si>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</si>
  <si>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</si>
  <si>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</si>
  <si>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</si>
  <si>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</si>
  <si>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</si>
  <si>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</si>
  <si>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</si>
  <si>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</si>
  <si>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</si>
  <si>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</si>
  <si>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</si>
  <si>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</si>
  <si>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</si>
  <si>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</si>
  <si>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</si>
  <si>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</si>
  <si>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</si>
  <si>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</si>
  <si>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</si>
  <si>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</si>
  <si>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</si>
  <si>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</si>
  <si>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</si>
  <si>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</si>
  <si>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</si>
  <si>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</si>
  <si>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</si>
  <si>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</si>
  <si>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</si>
  <si>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</si>
  <si>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</si>
  <si>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</si>
  <si>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</si>
  <si>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</si>
  <si>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</si>
  <si>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</si>
  <si>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</si>
  <si>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</si>
  <si>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</si>
  <si>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</si>
  <si>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</si>
  <si>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</si>
  <si>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</si>
  <si>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</si>
  <si>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</si>
  <si>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</si>
  <si>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</si>
  <si>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</si>
  <si>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</si>
  <si>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</si>
  <si>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</si>
  <si>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</si>
  <si>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</si>
  <si>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</si>
  <si>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</si>
  <si>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</si>
  <si>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</si>
  <si>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</si>
  <si>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</si>
  <si>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</si>
  <si>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</si>
  <si>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</si>
  <si>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</si>
  <si>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</si>
  <si>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</si>
  <si>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</si>
  <si>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</si>
  <si>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</si>
  <si>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</si>
  <si>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</si>
  <si>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</si>
  <si>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</si>
  <si>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</si>
  <si>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</si>
  <si>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</si>
  <si>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</si>
  <si>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</si>
  <si>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</si>
  <si>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</si>
  <si>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</si>
  <si>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</si>
  <si>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</si>
  <si>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</si>
  <si>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</si>
  <si>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</si>
  <si>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</si>
  <si>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</si>
  <si>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</si>
  <si>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</si>
  <si>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</si>
  <si>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</si>
  <si>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</si>
  <si>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</si>
  <si>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</si>
  <si>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</si>
  <si>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</si>
  <si>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</si>
  <si>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</si>
  <si>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</si>
  <si>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</si>
  <si>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</si>
  <si>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</si>
  <si>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</si>
  <si>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</si>
  <si>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</si>
  <si>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</si>
  <si>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</si>
  <si>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</si>
  <si>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</si>
  <si>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</si>
  <si>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</si>
  <si>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</si>
  <si>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</si>
  <si>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</si>
  <si>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</si>
  <si>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</si>
  <si>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</si>
  <si>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</si>
  <si>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</si>
  <si>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</si>
  <si>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</si>
  <si>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</si>
  <si>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</si>
  <si>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</si>
  <si>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</si>
  <si>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</si>
  <si>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</si>
  <si>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</si>
  <si>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</si>
  <si>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</si>
  <si>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</si>
  <si>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</si>
  <si>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</si>
  <si>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</si>
  <si>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</si>
  <si>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</si>
  <si>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</si>
  <si>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</si>
  <si>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</si>
  <si>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</si>
  <si>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</si>
  <si>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</si>
  <si>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</si>
  <si>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</si>
  <si>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</si>
  <si>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</si>
  <si>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</si>
  <si>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</si>
  <si>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</si>
  <si>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</si>
  <si>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</si>
  <si>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</si>
  <si>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</si>
  <si>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</si>
  <si>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</si>
  <si>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</si>
  <si>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</si>
  <si>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</si>
  <si>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</si>
  <si>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</si>
  <si>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</si>
  <si>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</si>
  <si>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</si>
  <si>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</si>
  <si>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</si>
  <si>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</si>
  <si>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</si>
  <si>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</si>
  <si>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</si>
  <si>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</si>
  <si>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</si>
  <si>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</si>
  <si>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</si>
  <si>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</si>
  <si>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</si>
  <si>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</si>
  <si>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</si>
  <si>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</si>
  <si>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</si>
  <si>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</si>
  <si>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</si>
  <si>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</si>
  <si>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</si>
  <si>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</si>
  <si>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</si>
  <si>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</si>
  <si>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</si>
  <si>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</si>
  <si>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</si>
  <si>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</si>
  <si>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</si>
  <si>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</si>
  <si>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</si>
  <si>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</si>
  <si>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</si>
  <si>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</si>
  <si>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</si>
  <si>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</si>
  <si>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</si>
  <si>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</si>
  <si>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</si>
  <si>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</si>
  <si>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</si>
  <si>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</si>
  <si>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</si>
  <si>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</si>
  <si>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</si>
  <si>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</si>
  <si>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</si>
  <si>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</si>
  <si>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</si>
  <si>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</si>
  <si>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</si>
  <si>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</si>
  <si>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</si>
  <si>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</si>
  <si>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</si>
  <si>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</si>
  <si>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</si>
  <si>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</si>
  <si>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</si>
  <si>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</si>
  <si>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</si>
  <si>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</si>
  <si>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</si>
  <si>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</si>
  <si>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</si>
  <si>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</si>
  <si>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</si>
  <si>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</si>
  <si>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</si>
  <si>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</si>
  <si>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</si>
  <si>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</si>
  <si>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</si>
  <si>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</si>
  <si>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</si>
  <si>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</si>
  <si>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</si>
  <si>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</si>
  <si>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</si>
  <si>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</si>
  <si>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</si>
  <si>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</si>
  <si>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</si>
  <si>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</si>
  <si>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</si>
  <si>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</si>
  <si>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</si>
  <si>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</si>
  <si>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</si>
  <si>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</si>
  <si>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</si>
  <si>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</si>
  <si>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</si>
  <si>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</si>
  <si>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</si>
  <si>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</si>
  <si>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</si>
  <si>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</si>
  <si>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</si>
  <si>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</si>
  <si>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</si>
  <si>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</si>
  <si>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</si>
  <si>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</si>
  <si>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</si>
  <si>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</si>
  <si>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</si>
  <si>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</si>
  <si>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</si>
  <si>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</si>
  <si>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</si>
  <si>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</si>
  <si>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</si>
  <si>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</si>
  <si>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</si>
  <si>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</si>
  <si>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</si>
  <si>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</si>
  <si>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</si>
  <si>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</si>
  <si>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</si>
  <si>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</si>
  <si>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</si>
  <si>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</si>
  <si>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</si>
  <si>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</si>
  <si>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</si>
  <si>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</si>
  <si>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</si>
  <si>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</si>
  <si>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</si>
  <si>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</si>
  <si>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</si>
  <si>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</si>
  <si>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</si>
  <si>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</si>
  <si>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</si>
  <si>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</si>
  <si>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</si>
  <si>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</si>
  <si>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</si>
  <si>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</si>
  <si>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</si>
  <si>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</si>
  <si>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</si>
  <si>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</si>
  <si>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</si>
  <si>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</si>
  <si>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</si>
  <si>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</si>
  <si>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</si>
  <si>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</si>
  <si>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</si>
  <si>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</si>
  <si>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</si>
  <si>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</si>
  <si>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</si>
  <si>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</si>
  <si>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</si>
  <si>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</si>
  <si>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</si>
  <si>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</si>
  <si>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</si>
  <si>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</si>
  <si>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</si>
  <si>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</si>
  <si>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</si>
  <si>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</si>
  <si>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</si>
  <si>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</si>
  <si>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</si>
  <si>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</si>
  <si>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</si>
  <si>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</si>
  <si>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</si>
  <si>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</si>
  <si>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</si>
  <si>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</si>
  <si>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</si>
  <si>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</si>
  <si>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</si>
  <si>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</si>
  <si>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</si>
  <si>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</si>
  <si>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</si>
  <si>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</si>
  <si>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</si>
  <si>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</si>
  <si>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</si>
  <si>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</si>
  <si>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</si>
  <si>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</si>
  <si>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</si>
  <si>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</si>
  <si>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</si>
  <si>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</si>
  <si>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</si>
  <si>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</si>
  <si>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</si>
  <si>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</si>
  <si>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</si>
  <si>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</si>
  <si>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</si>
  <si>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</si>
  <si>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</si>
  <si>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</si>
  <si>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</si>
  <si>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</si>
  <si>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</si>
  <si>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</si>
  <si>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</si>
  <si>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</si>
  <si>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</si>
  <si>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</si>
  <si>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</si>
  <si>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</si>
  <si>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</si>
  <si>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</si>
  <si>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</si>
  <si>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</si>
  <si>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</si>
  <si>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</si>
  <si>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</si>
  <si>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</si>
  <si>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</si>
  <si>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</si>
  <si>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</si>
  <si>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</si>
  <si>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</si>
  <si>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</si>
  <si>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</si>
  <si>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</si>
  <si>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</si>
  <si>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</si>
  <si>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</si>
  <si>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</si>
  <si>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</si>
  <si>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</si>
  <si>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</si>
  <si>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</si>
  <si>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</si>
  <si>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</si>
  <si>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</si>
  <si>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</si>
  <si>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</si>
  <si>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</si>
  <si>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</si>
  <si>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</si>
  <si>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</si>
  <si>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</si>
  <si>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</si>
  <si>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</si>
  <si>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</si>
  <si>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</si>
  <si>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</si>
  <si>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</si>
  <si>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</si>
  <si>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</si>
  <si>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</si>
  <si>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</si>
  <si>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</si>
  <si>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</si>
  <si>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</si>
  <si>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</si>
  <si>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</si>
  <si>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</si>
  <si>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</si>
  <si>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</si>
  <si>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</si>
  <si>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</si>
  <si>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</si>
  <si>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</si>
  <si>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</si>
  <si>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</si>
  <si>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</si>
  <si>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</si>
  <si>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</si>
  <si>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</si>
  <si>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</si>
  <si>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</si>
  <si>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</si>
  <si>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</si>
  <si>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</si>
  <si>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</si>
  <si>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</si>
  <si>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</si>
  <si>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</si>
  <si>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</si>
  <si>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</si>
  <si>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</si>
  <si>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</si>
  <si>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</si>
  <si>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</si>
  <si>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</si>
  <si>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</si>
  <si>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</si>
  <si>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</si>
  <si>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</si>
  <si>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</si>
  <si>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</si>
  <si>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</si>
  <si>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</si>
  <si>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</si>
  <si>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</si>
  <si>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</si>
  <si>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</si>
  <si>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</si>
  <si>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</si>
  <si>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</si>
  <si>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</si>
  <si>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</si>
  <si>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</si>
  <si>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</si>
  <si>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</si>
  <si>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</si>
  <si>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</si>
  <si>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</si>
  <si>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</si>
  <si>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</si>
  <si>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</si>
  <si>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</si>
  <si>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</si>
  <si>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</si>
  <si>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</si>
  <si>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</si>
  <si>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</si>
  <si>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</si>
  <si>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</si>
  <si>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</si>
  <si>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</si>
  <si>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</si>
  <si>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</si>
  <si>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</si>
  <si>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</si>
  <si>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</si>
  <si>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</si>
  <si>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</si>
  <si>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</si>
  <si>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</si>
  <si>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</si>
  <si>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</si>
  <si>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</si>
  <si>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</si>
  <si>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</si>
  <si>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</si>
  <si>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</si>
  <si>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</si>
  <si>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</si>
  <si>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</si>
  <si>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</si>
  <si>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</si>
  <si>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</si>
  <si>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</si>
  <si>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</si>
  <si>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</si>
  <si>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</si>
  <si>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</si>
  <si>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</si>
  <si>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</si>
  <si>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</si>
  <si>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</si>
  <si>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</si>
  <si>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</si>
  <si>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</si>
  <si>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</si>
  <si>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</si>
  <si>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</si>
  <si>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</si>
  <si>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</si>
  <si>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</si>
  <si>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</si>
  <si>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</si>
  <si>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</si>
  <si>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</si>
  <si>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</si>
  <si>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</si>
  <si>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</si>
  <si>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</si>
  <si>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</si>
  <si>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</si>
  <si>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</si>
  <si>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</si>
  <si>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</si>
  <si>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</si>
  <si>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</si>
  <si>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</si>
  <si>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</si>
  <si>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</si>
  <si>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</si>
  <si>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</si>
  <si>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</si>
  <si>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</si>
  <si>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</si>
  <si>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</si>
  <si>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</si>
  <si>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</si>
  <si>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</si>
  <si>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</si>
  <si>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</si>
  <si>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</si>
  <si>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</si>
  <si>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</si>
  <si>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</si>
  <si>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</si>
  <si>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</si>
  <si>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</si>
  <si>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</si>
  <si>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</si>
  <si>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</si>
  <si>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</si>
  <si>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</si>
  <si>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</si>
  <si>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</si>
  <si>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</si>
  <si>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</si>
  <si>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</si>
  <si>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</si>
  <si>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</si>
  <si>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</si>
  <si>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</si>
  <si>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</si>
  <si>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</si>
  <si>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</si>
  <si>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</si>
  <si>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</si>
  <si>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</si>
  <si>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</si>
  <si>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</si>
  <si>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</si>
  <si>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</si>
  <si>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</si>
  <si>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</si>
  <si>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</si>
  <si>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</si>
  <si>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</si>
  <si>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</si>
  <si>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</si>
  <si>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</si>
  <si>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</si>
  <si>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</si>
  <si>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</si>
  <si>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</si>
  <si>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</si>
  <si>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</si>
  <si>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</si>
  <si>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</si>
  <si>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</si>
  <si>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</si>
  <si>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</si>
  <si>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</si>
  <si>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</si>
  <si>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</si>
  <si>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</si>
  <si>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</si>
  <si>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</si>
  <si>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</si>
  <si>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</si>
  <si>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</si>
  <si>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</si>
  <si>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</si>
  <si>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</si>
  <si>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</si>
  <si>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</si>
  <si>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</si>
  <si>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</si>
  <si>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</si>
  <si>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</si>
  <si>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</si>
  <si>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</si>
  <si>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</si>
  <si>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</si>
  <si>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</si>
  <si>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</si>
  <si>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</si>
  <si>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</si>
  <si>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</si>
  <si>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</si>
  <si>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</si>
  <si>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</si>
  <si>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</si>
  <si>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</si>
  <si>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</si>
  <si>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</si>
  <si>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</si>
  <si>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</si>
  <si>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</si>
  <si>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</si>
  <si>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</si>
  <si>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</si>
  <si>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</si>
  <si>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</si>
  <si>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</si>
  <si>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</si>
  <si>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</si>
  <si>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</si>
  <si>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</si>
  <si>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</si>
  <si>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</si>
  <si>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</si>
  <si>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</si>
  <si>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</si>
  <si>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</si>
  <si>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</si>
  <si>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</si>
  <si>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</si>
  <si>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</si>
  <si>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</si>
  <si>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</si>
  <si>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</si>
  <si>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</si>
  <si>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</si>
  <si>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</si>
  <si>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</si>
  <si>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</si>
  <si>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</si>
  <si>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</si>
  <si>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</si>
  <si>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</si>
  <si>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</si>
  <si>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</si>
  <si>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</si>
  <si>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</si>
  <si>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</si>
  <si>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</si>
  <si>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</si>
  <si>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</si>
  <si>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</si>
  <si>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</si>
  <si>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</si>
  <si>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</si>
  <si>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</si>
  <si>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</si>
  <si>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</si>
  <si>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</si>
  <si>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</si>
  <si>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</si>
  <si>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</si>
  <si>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</si>
  <si>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</si>
  <si>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</si>
  <si>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</si>
  <si>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</si>
  <si>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</si>
  <si>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</si>
  <si>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</si>
  <si>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</si>
  <si>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</si>
  <si>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</si>
  <si>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</si>
  <si>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</si>
  <si>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</si>
  <si>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</si>
  <si>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</si>
  <si>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</si>
  <si>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</si>
  <si>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</si>
  <si>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</si>
  <si>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</si>
  <si>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</si>
  <si>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</si>
  <si>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</si>
  <si>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</si>
  <si>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</si>
  <si>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</si>
  <si>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</si>
  <si>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</si>
  <si>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</si>
  <si>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</si>
  <si>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</si>
  <si>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</si>
  <si>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</si>
  <si>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</si>
  <si>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</si>
  <si>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</si>
  <si>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</si>
  <si>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</si>
  <si>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</si>
  <si>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</si>
  <si>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</si>
  <si>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</si>
  <si>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</si>
  <si>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</si>
  <si>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</si>
  <si>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</si>
  <si>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</si>
  <si>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</si>
  <si>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</si>
  <si>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</si>
  <si>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</si>
  <si>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</si>
  <si>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</si>
  <si>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</si>
  <si>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</si>
  <si>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</si>
  <si>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</si>
  <si>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</si>
  <si>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</si>
  <si>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</si>
  <si>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</si>
  <si>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</si>
  <si>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</si>
  <si>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</si>
  <si>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</si>
  <si>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</si>
  <si>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</si>
  <si>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</si>
  <si>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</si>
  <si>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</si>
  <si>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</si>
  <si>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</si>
  <si>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</si>
  <si>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</si>
  <si>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</si>
  <si>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</si>
  <si>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</si>
  <si>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</si>
  <si>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</si>
  <si>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</si>
  <si>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</si>
  <si>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</si>
  <si>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</si>
  <si>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</si>
  <si>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</si>
  <si>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</si>
  <si>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</si>
  <si>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</si>
  <si>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</si>
  <si>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</si>
  <si>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</si>
  <si>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</si>
  <si>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</si>
  <si>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</si>
  <si>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</si>
  <si>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</si>
  <si>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</si>
  <si>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</si>
  <si>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</si>
  <si>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</si>
  <si>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</si>
  <si>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</si>
  <si>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</si>
  <si>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</si>
  <si>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</si>
  <si>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</si>
  <si>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</si>
  <si>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</si>
  <si>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</si>
  <si>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</si>
  <si>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</si>
  <si>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</si>
  <si>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</si>
  <si>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</si>
  <si>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</si>
  <si>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</si>
  <si>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</si>
  <si>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</si>
  <si>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</si>
  <si>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</si>
  <si>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</si>
  <si>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</si>
  <si>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</si>
  <si>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</si>
  <si>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</si>
  <si>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</si>
  <si>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</si>
  <si>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</si>
  <si>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</si>
  <si>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</si>
  <si>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</si>
  <si>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</si>
  <si>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</si>
  <si>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</si>
  <si>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</si>
  <si>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</si>
  <si>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</si>
  <si>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</si>
  <si>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</si>
  <si>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</si>
  <si>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</si>
  <si>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</si>
  <si>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</si>
  <si>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</si>
  <si>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</si>
  <si>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</si>
  <si>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</si>
  <si>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</si>
  <si>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</si>
  <si>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</si>
  <si>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</si>
  <si>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</si>
  <si>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</si>
  <si>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</si>
  <si>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</si>
  <si>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</si>
  <si>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</si>
  <si>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</si>
  <si>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</si>
  <si>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</si>
  <si>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</si>
  <si>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</si>
  <si>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</si>
  <si>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</si>
  <si>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</si>
  <si>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</si>
  <si>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</si>
  <si>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</si>
  <si>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</si>
  <si>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</si>
  <si>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</si>
  <si>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</si>
  <si>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</si>
  <si>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</si>
  <si>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</si>
  <si>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</si>
  <si>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</si>
  <si>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</si>
  <si>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</si>
  <si>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</si>
  <si>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</si>
  <si>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</si>
  <si>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</si>
  <si>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</si>
  <si>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</si>
  <si>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</si>
  <si>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</si>
  <si>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</si>
  <si>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</si>
  <si>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</si>
  <si>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</si>
  <si>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</si>
  <si>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</si>
  <si>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</si>
  <si>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</si>
  <si>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</si>
  <si>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</si>
  <si>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</si>
  <si>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</si>
  <si>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</si>
  <si>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</si>
  <si>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</si>
  <si>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</si>
  <si>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</si>
  <si>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</si>
  <si>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</si>
  <si>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</si>
  <si>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</si>
  <si>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</si>
  <si>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</si>
  <si>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</si>
  <si>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</si>
  <si>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</si>
  <si>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</si>
  <si>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</si>
  <si>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</si>
  <si>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</si>
  <si>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</si>
  <si>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</si>
  <si>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</si>
  <si>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</si>
  <si>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</si>
  <si>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</si>
  <si>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</si>
  <si>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</si>
  <si>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</si>
  <si>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</si>
  <si>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</si>
  <si>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</si>
  <si>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</si>
  <si>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</si>
  <si>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</si>
  <si>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</si>
  <si>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</si>
  <si>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</si>
  <si>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</si>
  <si>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</si>
  <si>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</si>
  <si>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</si>
  <si>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</si>
  <si>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</si>
  <si>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</si>
  <si>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</si>
  <si>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</si>
  <si>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</si>
  <si>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</si>
  <si>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</si>
  <si>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</si>
  <si>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</si>
  <si>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</si>
  <si>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</si>
  <si>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</si>
  <si>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</si>
  <si>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</si>
  <si>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</si>
  <si>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</si>
  <si>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</si>
  <si>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</si>
  <si>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</si>
  <si>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</si>
  <si>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</si>
  <si>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</si>
  <si>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</si>
  <si>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</si>
  <si>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</si>
  <si>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</si>
  <si>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</si>
  <si>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</si>
  <si>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</si>
  <si>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</si>
  <si>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</si>
  <si>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</si>
  <si>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</si>
  <si>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</si>
  <si>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</si>
  <si>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</si>
  <si>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</si>
  <si>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</si>
  <si>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</si>
  <si>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</si>
  <si>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</si>
  <si>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</si>
  <si>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</si>
  <si>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</si>
  <si>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</si>
  <si>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</si>
  <si>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</si>
  <si>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</si>
  <si>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</si>
  <si>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</si>
  <si>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</si>
  <si>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</si>
  <si>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</si>
  <si>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</si>
  <si>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</si>
  <si>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</si>
  <si>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</si>
  <si>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</si>
  <si>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</si>
  <si>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</si>
  <si>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</si>
  <si>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</si>
  <si>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</si>
  <si>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</si>
  <si>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</si>
  <si>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</si>
  <si>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</si>
  <si>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</si>
  <si>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</si>
  <si>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</si>
  <si>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</si>
  <si>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</si>
  <si>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</si>
  <si>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</si>
  <si>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</si>
  <si>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</si>
  <si>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</si>
  <si>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</si>
  <si>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</si>
  <si>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</si>
  <si>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</si>
  <si>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</si>
  <si>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</si>
  <si>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</si>
  <si>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</si>
  <si>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</si>
  <si>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</si>
  <si>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</si>
  <si>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</si>
  <si>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</si>
  <si>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</si>
  <si>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</si>
  <si>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</si>
  <si>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</si>
  <si>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</si>
  <si>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</si>
  <si>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</si>
  <si>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</si>
  <si>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</si>
  <si>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</si>
  <si>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</si>
  <si>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</si>
  <si>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</si>
  <si>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</si>
  <si>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</si>
  <si>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</si>
  <si>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</si>
  <si>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</si>
  <si>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</si>
  <si>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</si>
  <si>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</si>
  <si>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</si>
  <si>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</si>
  <si>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</si>
  <si>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</si>
  <si>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</si>
  <si>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</si>
  <si>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</si>
  <si>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</si>
  <si>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</si>
  <si>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</si>
  <si>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</si>
  <si>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</si>
  <si>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</si>
  <si>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</si>
  <si>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</si>
  <si>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</si>
  <si>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</si>
  <si>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</si>
  <si>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</si>
  <si>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</si>
  <si>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</si>
  <si>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</si>
  <si>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</si>
  <si>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</si>
  <si>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</si>
  <si>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</si>
  <si>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</si>
  <si>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</si>
  <si>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</si>
  <si>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</si>
  <si>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</si>
  <si>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</si>
  <si>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</si>
  <si>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</si>
  <si>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</si>
  <si>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</si>
  <si>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</si>
  <si>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</si>
  <si>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</si>
  <si>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</si>
  <si>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</si>
  <si>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</si>
  <si>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</si>
  <si>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</si>
  <si>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</si>
  <si>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</si>
  <si>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</si>
  <si>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</si>
  <si>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</si>
  <si>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</si>
  <si>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</si>
  <si>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</si>
  <si>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</si>
  <si>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</si>
  <si>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</si>
  <si>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</si>
  <si>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</si>
  <si>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</si>
  <si>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</si>
  <si>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</si>
  <si>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</si>
  <si>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</si>
  <si>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</si>
  <si>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</si>
  <si>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</si>
  <si>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</si>
  <si>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</si>
  <si>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</si>
  <si>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</si>
  <si>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</si>
  <si>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</si>
  <si>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</si>
  <si>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</si>
  <si>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</si>
  <si>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</si>
  <si>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</si>
  <si>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</si>
  <si>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</si>
  <si>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</si>
  <si>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</si>
  <si>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</si>
  <si>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</si>
  <si>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</si>
  <si>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</si>
  <si>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</si>
  <si>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</si>
  <si>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</si>
  <si>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</si>
  <si>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</si>
  <si>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</si>
  <si>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</si>
  <si>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</si>
  <si>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</si>
  <si>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</si>
  <si>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</si>
  <si>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</si>
  <si>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</si>
  <si>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</si>
  <si>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</si>
  <si>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</si>
  <si>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</si>
  <si>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</si>
  <si>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</si>
  <si>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</si>
  <si>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</si>
  <si>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</si>
  <si>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</si>
  <si>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</si>
  <si>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</si>
  <si>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</si>
  <si>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</si>
  <si>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</si>
  <si>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</si>
  <si>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</si>
  <si>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</si>
  <si>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</si>
  <si>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</si>
  <si>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</si>
  <si>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</si>
  <si>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</si>
  <si>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</si>
  <si>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</si>
  <si>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</si>
  <si>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</si>
  <si>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</si>
  <si>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</si>
  <si>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</si>
  <si>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</si>
  <si>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</si>
  <si>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</si>
  <si>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</si>
  <si>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</si>
  <si>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</si>
  <si>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</si>
  <si>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</si>
  <si>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</si>
  <si>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</si>
  <si>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</si>
  <si>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</si>
  <si>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</si>
  <si>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</si>
  <si>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</si>
  <si>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</si>
  <si>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</si>
  <si>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</si>
  <si>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</si>
  <si>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</si>
  <si>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</si>
  <si>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</si>
  <si>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</si>
  <si>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</si>
  <si>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</si>
  <si>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</si>
  <si>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</si>
  <si>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</si>
  <si>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</si>
  <si>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</si>
  <si>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</si>
  <si>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</si>
  <si>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</si>
  <si>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</si>
  <si>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</si>
  <si>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</si>
  <si>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</si>
  <si>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</si>
  <si>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</si>
  <si>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</si>
  <si>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</si>
  <si>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</si>
  <si>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</si>
  <si>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</si>
  <si>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</si>
  <si>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</si>
  <si>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</si>
  <si>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</si>
  <si>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</si>
  <si>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</si>
  <si>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</si>
  <si>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</si>
  <si>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</si>
  <si>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</si>
  <si>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</si>
  <si>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</si>
  <si>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</si>
  <si>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</si>
  <si>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</si>
  <si>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</si>
  <si>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</si>
  <si>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</si>
  <si>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</si>
  <si>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</si>
  <si>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</si>
  <si>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</si>
  <si>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</si>
  <si>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</si>
  <si>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</si>
  <si>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</si>
  <si>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</si>
  <si>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</si>
  <si>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</si>
  <si>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</si>
  <si>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</si>
  <si>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</si>
  <si>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</si>
  <si>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</si>
  <si>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</si>
  <si>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</si>
  <si>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</si>
  <si>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</si>
  <si>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</si>
  <si>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</si>
  <si>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</si>
  <si>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</si>
  <si>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</si>
  <si>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</si>
  <si>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</si>
  <si>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</si>
  <si>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</si>
  <si>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</si>
  <si>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</si>
  <si>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</si>
  <si>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</si>
  <si>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</si>
  <si>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</si>
  <si>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</si>
  <si>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</si>
  <si>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</si>
  <si>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</si>
  <si>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</si>
  <si>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</si>
  <si>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</si>
  <si>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</si>
  <si>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</si>
  <si>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</si>
  <si>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</si>
  <si>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</si>
  <si>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</si>
  <si>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</si>
  <si>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</si>
  <si>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</si>
  <si>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</si>
  <si>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</si>
  <si>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</si>
  <si>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</si>
  <si>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</si>
  <si>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</si>
  <si>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</si>
  <si>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</si>
  <si>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</si>
  <si>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</si>
  <si>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</si>
  <si>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</si>
  <si>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</si>
  <si>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</si>
  <si>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</si>
  <si>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</si>
  <si>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</si>
  <si>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</si>
  <si>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</si>
  <si>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</si>
  <si>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</si>
  <si>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</si>
  <si>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</si>
  <si>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</si>
  <si>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</si>
  <si>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</si>
  <si>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</si>
  <si>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</si>
  <si>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</si>
  <si>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</si>
  <si>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</si>
  <si>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</si>
  <si>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</si>
  <si>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</si>
  <si>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</si>
  <si>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</si>
  <si>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</si>
  <si>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</si>
  <si>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</si>
  <si>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</si>
  <si>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</si>
  <si>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</si>
  <si>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</si>
  <si>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</si>
  <si>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</si>
  <si>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</si>
  <si>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</si>
  <si>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</si>
  <si>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</si>
  <si>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</si>
  <si>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</si>
  <si>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</si>
  <si>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</si>
  <si>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</si>
  <si>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</si>
  <si>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</si>
  <si>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</si>
  <si>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</si>
  <si>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</si>
  <si>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</si>
  <si>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</si>
  <si>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</si>
  <si>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</si>
  <si>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</si>
  <si>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</si>
  <si>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</si>
  <si>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</si>
  <si>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</si>
  <si>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</si>
  <si>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</si>
  <si>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</si>
  <si>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</si>
  <si>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</si>
  <si>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</si>
  <si>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</si>
  <si>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</si>
  <si>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</si>
  <si>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</si>
  <si>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</si>
  <si>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</si>
  <si>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</si>
  <si>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</si>
  <si>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</si>
  <si>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</si>
  <si>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</si>
  <si>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</si>
  <si>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</si>
  <si>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</si>
  <si>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</si>
  <si>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</si>
  <si>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</si>
  <si>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</si>
  <si>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</si>
  <si>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</si>
  <si>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</si>
  <si>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</si>
  <si>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</si>
  <si>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</si>
  <si>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</si>
  <si>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</si>
  <si>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</si>
  <si>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</si>
  <si>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</si>
  <si>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</si>
  <si>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</si>
  <si>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</si>
  <si>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</si>
  <si>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</si>
  <si>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</si>
  <si>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</si>
  <si>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</si>
  <si>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</si>
  <si>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</si>
  <si>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</si>
  <si>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</si>
  <si>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</si>
  <si>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</si>
  <si>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</si>
  <si>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</si>
  <si>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</si>
  <si>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</si>
  <si>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</si>
  <si>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</si>
  <si>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</si>
  <si>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</si>
  <si>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</si>
  <si>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</si>
  <si>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</si>
  <si>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</si>
  <si>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</si>
  <si>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</si>
  <si>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</si>
  <si>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</si>
  <si>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</si>
  <si>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</si>
  <si>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</si>
  <si>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</si>
  <si>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</si>
  <si>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</si>
  <si>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</si>
  <si>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</si>
  <si>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</si>
  <si>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</si>
  <si>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</si>
  <si>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</si>
  <si>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</si>
  <si>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</si>
  <si>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</si>
  <si>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</si>
  <si>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</si>
  <si>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</si>
  <si>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</si>
  <si>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</si>
  <si>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</si>
  <si>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</si>
  <si>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</si>
  <si>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</si>
  <si>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</si>
  <si>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</si>
  <si>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</si>
  <si>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</si>
  <si>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</si>
  <si>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</si>
  <si>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</si>
  <si>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</si>
  <si>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</si>
  <si>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</si>
  <si>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</si>
  <si>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</si>
  <si>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</si>
  <si>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</si>
  <si>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</si>
  <si>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</si>
  <si>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</si>
  <si>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</si>
  <si>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</si>
  <si>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</si>
  <si>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</si>
  <si>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</si>
  <si>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</si>
  <si>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</si>
  <si>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</si>
  <si>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</si>
  <si>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</si>
  <si>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</si>
  <si>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</si>
  <si>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</si>
  <si>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</si>
  <si>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</si>
  <si>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</si>
  <si>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</si>
  <si>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</si>
  <si>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</si>
  <si>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</si>
  <si>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</si>
  <si>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</si>
  <si>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</si>
  <si>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</si>
  <si>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</si>
  <si>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</si>
  <si>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</si>
  <si>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</si>
  <si>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</si>
  <si>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</si>
  <si>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</si>
  <si>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</si>
  <si>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</si>
  <si>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</si>
  <si>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</si>
  <si>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</si>
  <si>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</si>
  <si>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</si>
  <si>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</si>
  <si>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</si>
  <si>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</si>
  <si>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</si>
  <si>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</si>
  <si>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</si>
  <si>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</si>
  <si>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</si>
  <si>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</si>
  <si>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</si>
  <si>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</si>
  <si>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</si>
  <si>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</si>
  <si>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</si>
  <si>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</si>
  <si>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</si>
  <si>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</si>
  <si>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</si>
  <si>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</si>
  <si>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</si>
  <si>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</si>
  <si>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</si>
  <si>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</si>
  <si>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</si>
  <si>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</si>
  <si>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</si>
  <si>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</si>
  <si>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</si>
  <si>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</si>
  <si>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</si>
  <si>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</si>
  <si>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</si>
  <si>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</si>
  <si>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</si>
  <si>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</si>
  <si>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</si>
  <si>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</si>
  <si>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</si>
  <si>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</si>
  <si>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</si>
  <si>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</si>
  <si>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</si>
  <si>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</si>
  <si>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</si>
  <si>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</si>
  <si>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</si>
  <si>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</si>
  <si>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</si>
  <si>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</si>
  <si>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</si>
  <si>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</si>
  <si>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</si>
  <si>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</si>
  <si>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</si>
  <si>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</si>
  <si>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</si>
  <si>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</si>
  <si>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</si>
  <si>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</si>
  <si>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</si>
  <si>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</si>
  <si>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</si>
  <si>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</si>
  <si>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</si>
  <si>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</si>
  <si>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</si>
  <si>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</si>
  <si>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</si>
  <si>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</si>
  <si>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</si>
  <si>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</si>
  <si>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</si>
  <si>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</si>
  <si>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</si>
  <si>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</si>
  <si>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</si>
  <si>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</si>
  <si>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</si>
  <si>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</si>
  <si>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</si>
  <si>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</si>
  <si>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</si>
  <si>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</si>
  <si>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</si>
  <si>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</si>
  <si>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</si>
  <si>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</si>
  <si>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</si>
  <si>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</si>
  <si>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</si>
  <si>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</si>
  <si>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</si>
  <si>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</si>
  <si>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</si>
  <si>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</si>
  <si>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</si>
  <si>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</si>
  <si>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</si>
  <si>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</si>
  <si>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</si>
  <si>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</si>
  <si>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</si>
  <si>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</si>
  <si>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</si>
  <si>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</si>
  <si>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</si>
  <si>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</si>
  <si>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</si>
  <si>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</si>
  <si>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</si>
  <si>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</si>
  <si>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</si>
  <si>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</si>
  <si>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</si>
  <si>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</si>
  <si>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</si>
  <si>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</si>
  <si>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</si>
  <si>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</si>
  <si>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</si>
  <si>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</si>
  <si>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</si>
  <si>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</si>
  <si>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</si>
  <si>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</si>
  <si>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</si>
  <si>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</si>
  <si>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</si>
  <si>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</si>
  <si>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</si>
  <si>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</si>
  <si>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</si>
  <si>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</si>
  <si>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</si>
  <si>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</si>
  <si>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</si>
  <si>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</si>
  <si>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</si>
  <si>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</si>
  <si>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</si>
  <si>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</si>
  <si>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</si>
  <si>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</si>
  <si>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</si>
  <si>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</si>
  <si>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</si>
  <si>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</si>
  <si>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</si>
  <si>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</si>
  <si>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</si>
  <si>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</si>
  <si>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</si>
  <si>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</si>
  <si>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</si>
  <si>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</si>
  <si>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</si>
  <si>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</si>
  <si>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</si>
  <si>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</si>
  <si>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</si>
  <si>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</si>
  <si>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</si>
  <si>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</si>
  <si>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</si>
  <si>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</si>
  <si>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</si>
  <si>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</si>
  <si>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</si>
  <si>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</si>
  <si>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</si>
  <si>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</si>
  <si>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</si>
  <si>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</si>
  <si>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</si>
  <si>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</si>
  <si>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</si>
  <si>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</si>
  <si>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</si>
  <si>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</si>
  <si>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</si>
  <si>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</si>
  <si>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</si>
  <si>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</si>
  <si>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</si>
  <si>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</si>
  <si>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</si>
  <si>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</si>
  <si>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</si>
  <si>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</si>
  <si>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</si>
  <si>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</si>
  <si>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</si>
  <si>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</si>
  <si>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</si>
  <si>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</si>
  <si>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</si>
  <si>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</si>
  <si>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</si>
  <si>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</si>
  <si>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</si>
  <si>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</si>
  <si>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</si>
  <si>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</si>
  <si>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</si>
  <si>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</si>
  <si>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</si>
  <si>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</si>
  <si>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</si>
  <si>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</si>
  <si>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</si>
  <si>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</si>
  <si>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</si>
  <si>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</si>
  <si>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</si>
  <si>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</si>
  <si>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</si>
  <si>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</si>
  <si>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</si>
  <si>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</si>
  <si>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</si>
  <si>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</si>
  <si>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</si>
  <si>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</si>
  <si>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</si>
  <si>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</si>
  <si>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</si>
  <si>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</si>
  <si>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</si>
  <si>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</si>
  <si>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</si>
  <si>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</si>
  <si>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</si>
  <si>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</si>
  <si>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</si>
  <si>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</si>
  <si>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</si>
  <si>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</si>
  <si>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</si>
  <si>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</si>
  <si>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</si>
  <si>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</si>
  <si>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</si>
  <si>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</si>
  <si>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</si>
  <si>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</si>
  <si>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</si>
  <si>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</si>
  <si>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</si>
  <si>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</si>
  <si>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</si>
  <si>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</si>
  <si>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</si>
  <si>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</si>
  <si>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</si>
  <si>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</si>
  <si>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</si>
  <si>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</si>
  <si>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</si>
  <si>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</si>
  <si>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</si>
  <si>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</si>
  <si>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</si>
  <si>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</si>
  <si>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</si>
  <si>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</si>
  <si>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</si>
  <si>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</si>
  <si>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</si>
  <si>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</si>
  <si>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</si>
  <si>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</si>
  <si>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</si>
  <si>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</si>
  <si>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</si>
  <si>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</si>
  <si>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</si>
  <si>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</si>
  <si>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</si>
  <si>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</si>
  <si>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</si>
  <si>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</si>
  <si>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</si>
  <si>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</si>
  <si>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</si>
  <si>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</si>
  <si>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</si>
  <si>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</si>
  <si>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</si>
  <si>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</si>
  <si>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</si>
  <si>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</si>
  <si>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</si>
  <si>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</si>
  <si>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</si>
  <si>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</si>
  <si>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</si>
  <si>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</si>
  <si>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</si>
  <si>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</si>
  <si>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</si>
  <si>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</si>
  <si>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</si>
  <si>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</si>
  <si>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</si>
  <si>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</si>
  <si>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</si>
  <si>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</si>
  <si>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</si>
  <si>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</si>
  <si>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</si>
  <si>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</si>
  <si>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</si>
  <si>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</si>
  <si>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</si>
  <si>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</si>
  <si>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</si>
  <si>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</si>
  <si>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</si>
  <si>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</si>
  <si>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</si>
  <si>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</si>
  <si>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</si>
  <si>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</si>
  <si>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</si>
  <si>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</si>
  <si>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</si>
  <si>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</si>
  <si>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</si>
  <si>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</si>
  <si>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</si>
  <si>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</si>
  <si>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</si>
  <si>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</si>
  <si>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</si>
  <si>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</si>
  <si>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</si>
  <si>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</si>
  <si>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</si>
  <si>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</si>
  <si>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</si>
  <si>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</si>
  <si>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</si>
  <si>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</si>
  <si>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</si>
  <si>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</si>
  <si>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</si>
  <si>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</si>
  <si>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</si>
  <si>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</si>
  <si>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</si>
  <si>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</si>
  <si>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</si>
  <si>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</si>
  <si>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</si>
  <si>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</si>
  <si>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</si>
  <si>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</si>
  <si>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</si>
  <si>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</si>
  <si>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</si>
  <si>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</si>
  <si>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</si>
  <si>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</si>
  <si>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</si>
  <si>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</si>
  <si>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</si>
  <si>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</si>
  <si>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</si>
  <si>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</si>
  <si>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</si>
  <si>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</si>
  <si>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</si>
  <si>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</si>
  <si>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</si>
  <si>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</si>
  <si>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</si>
  <si>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</si>
  <si>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</si>
  <si>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</si>
  <si>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</si>
  <si>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</si>
  <si>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</si>
  <si>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</si>
  <si>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</si>
  <si>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</si>
  <si>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</si>
  <si>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</si>
  <si>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</si>
  <si>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</si>
  <si>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</si>
  <si>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</si>
  <si>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</si>
  <si>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</si>
  <si>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</si>
  <si>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</si>
  <si>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</si>
  <si>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</si>
  <si>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</si>
  <si>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</si>
  <si>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</si>
  <si>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</si>
  <si>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</si>
  <si>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</si>
  <si>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</si>
  <si>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</si>
  <si>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</si>
  <si>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</si>
  <si>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</si>
  <si>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</si>
  <si>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</si>
  <si>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</si>
  <si>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</si>
  <si>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</si>
  <si>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</si>
  <si>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</si>
  <si>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</si>
  <si>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</si>
  <si>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</si>
  <si>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</si>
  <si>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</si>
  <si>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</si>
  <si>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</si>
  <si>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</si>
  <si>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</si>
  <si>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</si>
  <si>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</si>
  <si>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</si>
  <si>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</si>
  <si>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</si>
  <si>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</si>
  <si>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</si>
  <si>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</si>
  <si>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</si>
  <si>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</si>
  <si>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</si>
  <si>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</si>
  <si>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</si>
  <si>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</si>
  <si>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</si>
  <si>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</si>
  <si>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</si>
  <si>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</si>
  <si>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</si>
  <si>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</si>
  <si>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</si>
  <si>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</si>
  <si>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</si>
  <si>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</si>
  <si>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</si>
  <si>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</si>
  <si>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</si>
  <si>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</si>
  <si>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</si>
  <si>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</si>
  <si>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</si>
  <si>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</si>
  <si>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</si>
  <si>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</si>
  <si>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</si>
  <si>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</si>
  <si>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</si>
  <si>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</si>
  <si>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</si>
  <si>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</si>
  <si>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</si>
  <si>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</si>
  <si>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</si>
  <si>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</si>
  <si>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</si>
  <si>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</si>
  <si>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</si>
  <si>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</si>
  <si>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</si>
  <si>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</si>
  <si>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</si>
  <si>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</si>
  <si>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</si>
  <si>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</si>
  <si>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</si>
  <si>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</si>
  <si>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</si>
  <si>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</si>
  <si>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</si>
  <si>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</si>
  <si>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</si>
  <si>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</si>
  <si>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</si>
  <si>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</si>
  <si>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</si>
  <si>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</si>
  <si>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</si>
  <si>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</si>
  <si>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</si>
  <si>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</si>
  <si>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</si>
  <si>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</si>
  <si>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</si>
  <si>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</si>
  <si>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</si>
  <si>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</si>
  <si>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</si>
  <si>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</si>
  <si>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</si>
  <si>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</si>
  <si>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</si>
  <si>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</si>
  <si>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</si>
  <si>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</si>
  <si>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</si>
  <si>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</si>
  <si>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</si>
  <si>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</si>
  <si>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</si>
  <si>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</si>
  <si>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</si>
  <si>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</si>
  <si>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</si>
  <si>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</si>
  <si>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</si>
  <si>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</si>
  <si>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</si>
  <si>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</si>
  <si>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</si>
  <si>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</si>
  <si>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</si>
  <si>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</si>
  <si>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</si>
  <si>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</si>
  <si>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</si>
  <si>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</si>
  <si>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</si>
  <si>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</si>
  <si>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</si>
  <si>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</si>
  <si>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</si>
  <si>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</si>
  <si>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</si>
  <si>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</si>
  <si>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</si>
  <si>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</si>
  <si>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</si>
  <si>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</si>
  <si>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</si>
  <si>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</si>
  <si>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</si>
  <si>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</si>
  <si>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</si>
  <si>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</si>
  <si>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</si>
  <si>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</si>
  <si>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</si>
  <si>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</si>
  <si>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</si>
  <si>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</si>
  <si>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</si>
  <si>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</si>
  <si>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</si>
  <si>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</si>
  <si>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</si>
  <si>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</si>
  <si>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</si>
  <si>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</si>
  <si>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</si>
  <si>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</si>
  <si>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</si>
  <si>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</si>
  <si>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</si>
  <si>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</si>
  <si>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</si>
  <si>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</si>
  <si>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</si>
  <si>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</si>
  <si>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</si>
  <si>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</si>
  <si>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</si>
  <si>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</si>
  <si>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</si>
  <si>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</si>
  <si>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</si>
  <si>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</si>
  <si>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</si>
  <si>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</si>
  <si>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</si>
  <si>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</si>
  <si>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</si>
  <si>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</si>
  <si>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</si>
  <si>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</si>
  <si>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</si>
  <si>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</si>
  <si>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</si>
  <si>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</si>
  <si>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</si>
  <si>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</si>
  <si>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</si>
  <si>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</si>
  <si>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</si>
  <si>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</si>
  <si>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</si>
  <si>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</si>
  <si>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</si>
  <si>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</si>
  <si>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</si>
  <si>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</si>
  <si>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</si>
  <si>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</si>
  <si>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</si>
  <si>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</si>
  <si>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</si>
  <si>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</si>
  <si>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</si>
  <si>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</si>
  <si>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</si>
  <si>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</si>
  <si>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</si>
  <si>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</si>
  <si>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</si>
  <si>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</si>
  <si>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</si>
  <si>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</si>
  <si>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</si>
  <si>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</si>
  <si>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</si>
  <si>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</si>
  <si>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</si>
  <si>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</si>
  <si>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</si>
  <si>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</si>
  <si>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</si>
  <si>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</si>
  <si>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</si>
  <si>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</si>
  <si>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</si>
  <si>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</si>
  <si>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</si>
  <si>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</si>
  <si>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</si>
  <si>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</si>
  <si>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</si>
  <si>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</si>
  <si>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</si>
  <si>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</si>
  <si>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</si>
  <si>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</si>
  <si>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</si>
  <si>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</si>
  <si>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</si>
  <si>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</si>
  <si>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</si>
  <si>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</si>
  <si>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</si>
  <si>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</si>
  <si>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</si>
  <si>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</si>
  <si>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</si>
  <si>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</si>
  <si>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</si>
  <si>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</si>
  <si>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</si>
  <si>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</si>
  <si>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</si>
  <si>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</si>
  <si>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</si>
  <si>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</si>
  <si>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</si>
  <si>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</si>
  <si>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</si>
  <si>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</si>
  <si>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</si>
  <si>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</si>
  <si>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</si>
  <si>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</si>
  <si>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</si>
  <si>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</si>
  <si>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</si>
  <si>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</si>
  <si>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</si>
  <si>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</si>
  <si>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</si>
  <si>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</si>
  <si>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</si>
  <si>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</si>
  <si>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</si>
  <si>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</si>
  <si>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</si>
  <si>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</si>
  <si>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</si>
  <si>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</si>
  <si>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</si>
  <si>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</si>
  <si>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</si>
  <si>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</si>
  <si>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</si>
  <si>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</si>
  <si>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</si>
  <si>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</si>
  <si>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</si>
  <si>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</si>
  <si>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</si>
  <si>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</si>
  <si>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</si>
  <si>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</si>
  <si>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</si>
  <si>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</si>
  <si>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</si>
  <si>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</si>
  <si>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</si>
  <si>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</si>
  <si>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</si>
  <si>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</si>
  <si>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</si>
  <si>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</si>
  <si>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</si>
  <si>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</si>
  <si>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</si>
  <si>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</si>
  <si>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</si>
  <si>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</si>
  <si>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</si>
  <si>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</si>
  <si>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</si>
  <si>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</si>
  <si>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</si>
  <si>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</si>
  <si>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</si>
  <si>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</si>
  <si>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</si>
  <si>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</si>
  <si>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</si>
  <si>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</si>
  <si>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</si>
  <si>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</si>
  <si>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</si>
  <si>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</si>
  <si>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</si>
  <si>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</si>
  <si>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</si>
  <si>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</si>
  <si>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</si>
  <si>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</si>
  <si>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</si>
  <si>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</si>
  <si>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</si>
  <si>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</si>
  <si>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</si>
  <si>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</si>
  <si>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</si>
  <si>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</si>
  <si>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</si>
  <si>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</si>
  <si>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</si>
  <si>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</si>
  <si>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</si>
  <si>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</si>
  <si>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</si>
  <si>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</si>
  <si>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</si>
  <si>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</si>
  <si>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</si>
  <si>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</si>
  <si>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</si>
  <si>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</si>
  <si>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</si>
  <si>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</si>
  <si>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</si>
  <si>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</si>
  <si>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</si>
  <si>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</si>
  <si>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</si>
  <si>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</si>
  <si>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</si>
  <si>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</si>
  <si>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</si>
  <si>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</si>
  <si>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</si>
  <si>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</si>
  <si>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</si>
  <si>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</si>
  <si>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</si>
  <si>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</si>
  <si>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</si>
  <si>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</si>
  <si>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</si>
  <si>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</si>
  <si>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</si>
  <si>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</si>
  <si>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</si>
  <si>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</si>
  <si>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</si>
  <si>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</si>
  <si>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</si>
  <si>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</si>
  <si>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</si>
  <si>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</si>
  <si>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</si>
  <si>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</si>
  <si>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</si>
  <si>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</si>
  <si>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</si>
  <si>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</si>
  <si>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</si>
  <si>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</si>
  <si>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</si>
  <si>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</si>
  <si>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</si>
  <si>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</si>
  <si>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</si>
  <si>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</si>
  <si>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</si>
  <si>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</si>
  <si>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</si>
  <si>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</si>
  <si>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</si>
  <si>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</si>
  <si>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</si>
  <si>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</si>
  <si>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</si>
  <si>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</si>
  <si>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</si>
  <si>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</si>
  <si>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</si>
  <si>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</si>
  <si>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</si>
  <si>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</si>
  <si>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</si>
  <si>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</si>
  <si>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</si>
  <si>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</si>
  <si>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</si>
  <si>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</si>
  <si>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</si>
  <si>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</si>
  <si>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</si>
  <si>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</si>
  <si>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</si>
  <si>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</si>
  <si>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</si>
  <si>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</si>
  <si>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</si>
  <si>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</si>
  <si>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</si>
  <si>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</si>
  <si>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</si>
  <si>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</si>
  <si>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</si>
  <si>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</si>
  <si>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</si>
  <si>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</si>
  <si>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</si>
  <si>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</si>
  <si>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</si>
  <si>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</si>
  <si>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</si>
  <si>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</si>
  <si>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</si>
  <si>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</si>
  <si>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</si>
  <si>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</si>
  <si>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</si>
  <si>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</si>
  <si>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</si>
  <si>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</si>
  <si>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</si>
  <si>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</si>
  <si>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</si>
  <si>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</si>
  <si>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</si>
  <si>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</si>
  <si>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</si>
  <si>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</si>
  <si>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</si>
  <si>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</si>
  <si>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</si>
  <si>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</si>
  <si>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</si>
  <si>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</si>
  <si>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</si>
  <si>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</si>
  <si>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</si>
  <si>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</si>
  <si>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</si>
  <si>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</si>
  <si>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</si>
  <si>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</si>
  <si>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</si>
  <si>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</si>
  <si>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</si>
  <si>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</si>
  <si>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</si>
  <si>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</si>
  <si>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</si>
  <si>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</si>
  <si>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</si>
  <si>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</si>
  <si>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</si>
  <si>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</si>
  <si>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</si>
  <si>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</si>
  <si>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</si>
  <si>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</si>
  <si>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</si>
  <si>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</si>
  <si>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</si>
  <si>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</si>
  <si>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</si>
  <si>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</si>
  <si>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</si>
  <si>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</si>
  <si>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</si>
  <si>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</si>
  <si>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</si>
  <si>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</si>
  <si>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</si>
  <si>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</si>
  <si>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</si>
  <si>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</si>
  <si>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</si>
  <si>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</si>
  <si>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</si>
  <si>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</si>
  <si>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</si>
  <si>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</si>
  <si>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</si>
  <si>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</si>
  <si>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</si>
  <si>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</si>
  <si>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</si>
  <si>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</si>
  <si>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</si>
  <si>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</si>
  <si>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</si>
  <si>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</si>
  <si>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</si>
  <si>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</si>
  <si>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</si>
  <si>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</si>
  <si>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</si>
  <si>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</si>
  <si>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</si>
  <si>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</si>
  <si>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</si>
  <si>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</si>
  <si>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</si>
  <si>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</si>
  <si>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</si>
  <si>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</si>
  <si>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</si>
  <si>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</si>
  <si>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</si>
  <si>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</si>
  <si>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</si>
  <si>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</si>
  <si>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</si>
  <si>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</si>
  <si>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</si>
  <si>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</si>
  <si>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</si>
  <si>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</si>
  <si>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</si>
  <si>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</si>
  <si>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</si>
  <si>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</si>
  <si>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</si>
  <si>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</si>
  <si>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</si>
  <si>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</si>
  <si>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</si>
  <si>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</si>
  <si>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</si>
  <si>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</si>
  <si>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</si>
  <si>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</si>
  <si>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</si>
  <si>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</si>
  <si>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</si>
  <si>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</si>
  <si>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</si>
  <si>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</si>
  <si>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</si>
  <si>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</si>
  <si>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</si>
  <si>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</si>
  <si>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</si>
  <si>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</si>
  <si>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</si>
  <si>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</si>
  <si>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</si>
  <si>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</si>
  <si>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</si>
  <si>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</si>
  <si>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</si>
  <si>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</si>
  <si>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</si>
  <si>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</si>
  <si>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</si>
  <si>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</si>
  <si>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</si>
  <si>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</si>
  <si>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</si>
  <si>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</si>
  <si>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</si>
  <si>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</si>
  <si>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</si>
  <si>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</si>
  <si>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</si>
  <si>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</si>
  <si>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</si>
  <si>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</si>
  <si>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</si>
  <si>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</si>
  <si>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</si>
  <si>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</si>
  <si>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</si>
  <si>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</si>
  <si>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</si>
  <si>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</si>
  <si>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</si>
  <si>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</si>
  <si>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</si>
  <si>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</si>
  <si>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</si>
  <si>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</si>
  <si>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</si>
  <si>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</si>
  <si>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</si>
  <si>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</si>
  <si>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</si>
  <si>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</si>
  <si>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</si>
  <si>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</si>
  <si>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</si>
  <si>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</si>
  <si>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</si>
  <si>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</si>
  <si>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</si>
  <si>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</si>
  <si>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</si>
  <si>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</si>
  <si>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</si>
  <si>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</si>
  <si>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</si>
  <si>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</si>
  <si>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</si>
  <si>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</si>
  <si>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</si>
  <si>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</si>
  <si>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</si>
  <si>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</si>
  <si>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</si>
  <si>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</si>
  <si>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</si>
  <si>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</si>
  <si>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</si>
  <si>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</si>
  <si>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</si>
  <si>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</si>
  <si>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</si>
  <si>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</si>
  <si>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</si>
  <si>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</si>
  <si>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</si>
  <si>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</si>
  <si>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</si>
  <si>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</si>
  <si>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</si>
  <si>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</si>
  <si>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</si>
  <si>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</si>
  <si>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</si>
  <si>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</si>
  <si>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</si>
  <si>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</si>
  <si>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</si>
  <si>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</si>
  <si>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</si>
  <si>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</si>
  <si>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</si>
  <si>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</si>
  <si>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</si>
  <si>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</si>
  <si>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</si>
  <si>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</si>
  <si>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</si>
  <si>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</si>
  <si>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</si>
  <si>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</si>
  <si>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</si>
  <si>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</si>
  <si>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</si>
  <si>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</si>
  <si>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</si>
  <si>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</si>
  <si>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</si>
  <si>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</si>
  <si>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</si>
  <si>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</si>
  <si>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</si>
  <si>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</si>
  <si>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</si>
  <si>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</si>
  <si>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</si>
  <si>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</si>
  <si>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</si>
  <si>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</si>
  <si>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</si>
  <si>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</si>
  <si>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</si>
  <si>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</si>
  <si>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</si>
  <si>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</si>
  <si>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</si>
  <si>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</si>
  <si>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</si>
  <si>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</si>
  <si>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</si>
  <si>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</si>
  <si>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</si>
  <si>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</si>
  <si>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</si>
  <si>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</si>
  <si>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</si>
  <si>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</si>
  <si>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</si>
  <si>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</si>
  <si>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</si>
  <si>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</si>
  <si>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</si>
  <si>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</si>
  <si>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</si>
  <si>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</si>
  <si>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</si>
  <si>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</si>
  <si>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</si>
  <si>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</si>
  <si>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</si>
  <si>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</si>
  <si>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</si>
  <si>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</si>
  <si>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</si>
  <si>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</si>
  <si>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</si>
  <si>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</si>
  <si>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</si>
  <si>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</si>
  <si>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</si>
  <si>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</si>
  <si>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</si>
  <si>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</si>
  <si>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</si>
  <si>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</si>
  <si>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</si>
  <si>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</si>
  <si>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</si>
  <si>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</si>
  <si>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</si>
  <si>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</si>
  <si>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</si>
  <si>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</si>
  <si>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</si>
  <si>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</si>
  <si>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</si>
  <si>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</si>
  <si>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</si>
  <si>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</si>
  <si>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</si>
  <si>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</si>
  <si>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</si>
  <si>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</si>
  <si>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</si>
  <si>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</si>
  <si>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</si>
  <si>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</si>
  <si>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</si>
  <si>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</si>
  <si>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</si>
  <si>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</si>
  <si>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</si>
  <si>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</si>
  <si>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</si>
  <si>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</si>
  <si>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</si>
  <si>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</si>
  <si>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</si>
  <si>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</si>
  <si>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</si>
  <si>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</si>
  <si>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</si>
  <si>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</si>
  <si>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</si>
  <si>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</si>
  <si>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</si>
  <si>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</si>
  <si>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</si>
  <si>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</si>
  <si>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</si>
  <si>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</si>
  <si>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</si>
  <si>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</si>
  <si>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</si>
  <si>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</si>
  <si>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</si>
  <si>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</si>
  <si>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</si>
  <si>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</si>
  <si>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</si>
  <si>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</si>
  <si>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</si>
  <si>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</si>
  <si>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</si>
  <si>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</si>
  <si>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</si>
  <si>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</si>
  <si>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</si>
  <si>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</si>
  <si>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</si>
  <si>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</si>
  <si>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</si>
  <si>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</si>
  <si>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</si>
  <si>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</si>
  <si>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</si>
  <si>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</si>
  <si>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</si>
  <si>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</si>
  <si>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</si>
  <si>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</si>
  <si>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</si>
  <si>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</si>
  <si>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</si>
  <si>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</si>
  <si>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</si>
  <si>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</si>
  <si>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</si>
  <si>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</si>
  <si>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</si>
  <si>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</si>
  <si>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</si>
  <si>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</si>
  <si>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</si>
  <si>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</si>
  <si>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</si>
  <si>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</si>
  <si>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</si>
  <si>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</si>
  <si>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</si>
  <si>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</si>
  <si>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</si>
  <si>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</si>
  <si>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</si>
  <si>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</si>
  <si>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</si>
  <si>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</si>
  <si>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</si>
  <si>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</si>
  <si>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</si>
  <si>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</si>
  <si>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</si>
  <si>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</si>
  <si>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</si>
  <si>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</si>
  <si>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</si>
  <si>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</si>
  <si>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</si>
  <si>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</si>
  <si>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</si>
  <si>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</si>
  <si>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</si>
  <si>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</si>
  <si>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</si>
  <si>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</si>
  <si>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</si>
  <si>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</si>
  <si>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</si>
  <si>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</si>
  <si>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</si>
  <si>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</si>
  <si>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</si>
  <si>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</si>
  <si>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</si>
  <si>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</si>
  <si>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</si>
  <si>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</si>
  <si>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</si>
  <si>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</si>
  <si>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</si>
  <si>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</si>
  <si>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</si>
  <si>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</si>
  <si>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</si>
  <si>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</si>
  <si>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</si>
  <si>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</si>
  <si>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</si>
  <si>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</si>
  <si>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</si>
  <si>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</si>
  <si>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</si>
  <si>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</si>
  <si>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</si>
  <si>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</si>
  <si>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</si>
  <si>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</si>
  <si>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</si>
  <si>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</si>
  <si>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</si>
  <si>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</si>
  <si>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</si>
  <si>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</si>
  <si>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</si>
  <si>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</si>
  <si>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</si>
  <si>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</si>
  <si>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</si>
  <si>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</si>
  <si>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</si>
  <si>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</si>
  <si>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</si>
  <si>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</si>
  <si>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</si>
  <si>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</si>
  <si>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</si>
  <si>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</si>
  <si>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</si>
  <si>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</si>
  <si>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</si>
  <si>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</si>
  <si>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</si>
  <si>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</si>
  <si>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</si>
  <si>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</si>
  <si>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</si>
  <si>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</si>
  <si>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</si>
  <si>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</si>
  <si>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</si>
  <si>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</si>
  <si>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</si>
  <si>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</si>
  <si>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</si>
  <si>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</si>
  <si>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</si>
  <si>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</si>
  <si>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</si>
  <si>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</si>
  <si>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</si>
  <si>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</si>
  <si>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</si>
  <si>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</si>
  <si>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</si>
  <si>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</si>
  <si>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</si>
  <si>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</si>
  <si>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</si>
  <si>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</si>
  <si>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</si>
  <si>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</si>
  <si>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</si>
  <si>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</si>
  <si>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</si>
  <si>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</si>
  <si>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</si>
  <si>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</si>
  <si>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</si>
  <si>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</si>
  <si>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</si>
  <si>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</si>
  <si>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</si>
  <si>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</si>
  <si>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</si>
  <si>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</si>
  <si>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</si>
  <si>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</si>
  <si>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</si>
  <si>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</si>
  <si>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</si>
  <si>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</si>
  <si>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</si>
  <si>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</si>
  <si>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</si>
  <si>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</si>
  <si>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</si>
  <si>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</si>
  <si>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</si>
  <si>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</si>
  <si>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</si>
  <si>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</si>
  <si>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</si>
  <si>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</si>
  <si>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</si>
  <si>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</si>
  <si>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</si>
  <si>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</si>
  <si>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</si>
  <si>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</si>
  <si>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</si>
  <si>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</si>
  <si>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</si>
  <si>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</si>
  <si>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</si>
  <si>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</si>
  <si>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</si>
  <si>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</si>
  <si>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</si>
  <si>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</si>
  <si>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</si>
  <si>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</si>
  <si>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</si>
  <si>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</si>
  <si>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</si>
  <si>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</si>
  <si>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</si>
  <si>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</si>
  <si>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</si>
  <si>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</si>
  <si>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</si>
  <si>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</si>
  <si>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</si>
  <si>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</si>
  <si>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</si>
  <si>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</si>
  <si>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</si>
  <si>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</si>
  <si>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</si>
  <si>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</si>
  <si>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</si>
  <si>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</si>
  <si>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</si>
  <si>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</si>
  <si>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</si>
  <si>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</si>
  <si>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</si>
  <si>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</si>
  <si>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</si>
  <si>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</si>
  <si>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</si>
  <si>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</si>
  <si>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</si>
  <si>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</si>
  <si>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</si>
  <si>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</si>
  <si>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</si>
  <si>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</si>
  <si>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</si>
  <si>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</si>
  <si>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</si>
  <si>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</si>
  <si>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</si>
  <si>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</si>
  <si>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</si>
  <si>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</si>
  <si>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</si>
  <si>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</si>
  <si>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</si>
  <si>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</si>
  <si>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</si>
  <si>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</si>
  <si>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</si>
  <si>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</si>
  <si>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</si>
  <si>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</si>
  <si>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</si>
  <si>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</si>
  <si>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</si>
  <si>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</si>
  <si>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</si>
  <si>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</si>
  <si>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</si>
  <si>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</si>
  <si>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</si>
  <si>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</si>
  <si>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</si>
  <si>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</si>
  <si>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</si>
  <si>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</si>
  <si>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</si>
  <si>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</si>
  <si>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</si>
  <si>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</si>
  <si>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</si>
  <si>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</si>
  <si>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</si>
  <si>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</si>
  <si>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</si>
  <si>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</si>
  <si>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</si>
  <si>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</si>
  <si>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</si>
  <si>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</si>
  <si>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</si>
  <si>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</si>
  <si>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</si>
  <si>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</si>
  <si>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</si>
  <si>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</si>
  <si>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</si>
  <si>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</si>
  <si>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</si>
  <si>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</si>
  <si>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</si>
  <si>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</si>
  <si>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</si>
  <si>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</si>
  <si>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</si>
  <si>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</si>
  <si>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</si>
  <si>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</si>
  <si>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</si>
  <si>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</si>
  <si>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</si>
  <si>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</si>
  <si>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</si>
  <si>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</si>
  <si>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</si>
  <si>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</si>
  <si>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</si>
  <si>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</si>
  <si>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</si>
  <si>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</si>
  <si>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</si>
  <si>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</si>
  <si>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</si>
  <si>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</si>
  <si>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</si>
  <si>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</si>
  <si>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</si>
  <si>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</si>
  <si>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</si>
  <si>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</si>
  <si>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</si>
  <si>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</si>
  <si>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</si>
  <si>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</si>
  <si>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</si>
  <si>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</si>
  <si>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</si>
  <si>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</si>
  <si>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</si>
  <si>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</si>
  <si>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</si>
  <si>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</si>
  <si>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</si>
  <si>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</si>
  <si>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</si>
  <si>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</si>
  <si>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</si>
  <si>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</si>
  <si>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</si>
  <si>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</si>
  <si>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</si>
  <si>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</si>
  <si>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</si>
  <si>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</si>
  <si>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</si>
  <si>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</si>
  <si>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</si>
  <si>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</si>
  <si>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</si>
  <si>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</si>
  <si>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</si>
  <si>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</si>
  <si>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</si>
  <si>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</si>
  <si>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</si>
  <si>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</si>
  <si>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</si>
  <si>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</si>
  <si>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</si>
  <si>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</si>
  <si>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</si>
  <si>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</si>
  <si>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</si>
  <si>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</si>
  <si>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</si>
  <si>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</si>
  <si>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</si>
  <si>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</si>
  <si>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</si>
  <si>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</si>
  <si>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</si>
  <si>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</si>
  <si>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</si>
  <si>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</si>
  <si>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</si>
  <si>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</si>
  <si>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</si>
  <si>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</si>
  <si>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</si>
  <si>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</si>
  <si>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</si>
  <si>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</si>
  <si>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</si>
  <si>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</si>
  <si>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</si>
  <si>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</si>
  <si>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</si>
  <si>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</si>
  <si>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</si>
  <si>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</si>
  <si>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</si>
  <si>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</si>
  <si>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</si>
  <si>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</si>
  <si>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</si>
  <si>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</si>
  <si>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</si>
  <si>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</si>
  <si>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</si>
  <si>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</si>
  <si>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</si>
  <si>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</si>
  <si>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</si>
  <si>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</si>
  <si>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</si>
  <si>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</si>
  <si>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</si>
  <si>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</si>
  <si>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</si>
  <si>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</si>
  <si>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</si>
  <si>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</si>
  <si>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</si>
  <si>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</si>
  <si>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</si>
  <si>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</si>
  <si>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</si>
  <si>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</si>
  <si>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</si>
  <si>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</si>
  <si>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</si>
  <si>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</si>
  <si>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</si>
  <si>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</si>
  <si>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</si>
  <si>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</si>
  <si>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</si>
  <si>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</si>
  <si>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</si>
  <si>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</si>
  <si>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</si>
  <si>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</si>
  <si>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</si>
  <si>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</si>
  <si>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</si>
  <si>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</si>
  <si>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</si>
  <si>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</si>
  <si>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</si>
  <si>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</si>
  <si>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</si>
  <si>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</si>
  <si>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</si>
  <si>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</si>
  <si>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</si>
  <si>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</si>
  <si>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</si>
  <si>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</si>
  <si>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</si>
  <si>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</si>
  <si>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</si>
  <si>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</si>
  <si>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</si>
  <si>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</si>
  <si>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</si>
  <si>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</si>
  <si>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</si>
  <si>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</si>
  <si>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</si>
  <si>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</si>
  <si>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</si>
  <si>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</si>
  <si>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</si>
  <si>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</si>
  <si>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</si>
  <si>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</si>
  <si>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</si>
  <si>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</si>
  <si>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</si>
  <si>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</si>
  <si>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</si>
  <si>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</si>
  <si>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</si>
  <si>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</si>
  <si>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</si>
  <si>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</si>
  <si>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</si>
  <si>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</si>
  <si>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</si>
  <si>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</si>
  <si>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</si>
  <si>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</si>
  <si>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</si>
  <si>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</si>
  <si>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</si>
  <si>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</si>
  <si>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</si>
  <si>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</si>
  <si>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</si>
  <si>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</si>
  <si>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</si>
  <si>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</si>
  <si>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</si>
  <si>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</si>
  <si>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</si>
  <si>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</si>
  <si>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</si>
  <si>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</si>
  <si>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</si>
  <si>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</si>
  <si>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</si>
  <si>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</si>
  <si>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</si>
  <si>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</si>
  <si>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</si>
  <si>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</si>
  <si>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</si>
  <si>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</si>
  <si>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</si>
  <si>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</si>
  <si>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</si>
  <si>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</si>
  <si>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</si>
  <si>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</si>
  <si>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</si>
  <si>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</si>
  <si>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</si>
  <si>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</si>
  <si>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</si>
  <si>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</si>
  <si>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</si>
  <si>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</si>
  <si>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</si>
  <si>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</si>
  <si>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</si>
  <si>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</si>
  <si>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</si>
  <si>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</si>
  <si>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</si>
  <si>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</si>
  <si>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</si>
  <si>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</si>
  <si>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</si>
  <si>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</si>
  <si>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</si>
  <si>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</si>
  <si>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</si>
  <si>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</si>
  <si>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</si>
  <si>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</si>
  <si>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</si>
  <si>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</si>
  <si>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</si>
  <si>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</si>
  <si>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</si>
  <si>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</si>
  <si>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</si>
  <si>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</si>
  <si>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</si>
  <si>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</si>
  <si>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</si>
  <si>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</si>
  <si>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</si>
  <si>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</si>
  <si>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</si>
  <si>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</si>
  <si>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</si>
  <si>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</si>
  <si>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</si>
  <si>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</si>
  <si>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</si>
  <si>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</si>
  <si>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</si>
  <si>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</si>
  <si>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</si>
  <si>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</si>
  <si>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</si>
  <si>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</si>
  <si>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</si>
  <si>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</si>
  <si>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</si>
  <si>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</si>
  <si>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</si>
  <si>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</si>
  <si>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</si>
  <si>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</si>
  <si>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</si>
  <si>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</si>
  <si>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</si>
  <si>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</si>
  <si>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</si>
  <si>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</si>
  <si>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</si>
  <si>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</si>
  <si>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</si>
  <si>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</si>
  <si>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</si>
  <si>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</si>
  <si>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</si>
  <si>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</si>
  <si>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</si>
  <si>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</si>
  <si>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</si>
  <si>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</si>
  <si>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</si>
  <si>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</si>
  <si>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</si>
  <si>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</si>
  <si>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</si>
  <si>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</si>
  <si>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</si>
  <si>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</si>
  <si>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</si>
  <si>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</si>
  <si>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</si>
  <si>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</si>
  <si>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</si>
  <si>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</si>
  <si>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</si>
  <si>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</si>
  <si>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</si>
  <si>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</si>
  <si>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</si>
  <si>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</si>
  <si>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</si>
  <si>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</si>
  <si>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</si>
  <si>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</si>
  <si>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</si>
  <si>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</si>
  <si>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</si>
  <si>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</si>
  <si>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</si>
  <si>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</si>
  <si>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</si>
  <si>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</si>
  <si>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</si>
  <si>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</si>
  <si>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</si>
  <si>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</si>
  <si>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</si>
  <si>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</si>
  <si>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</si>
  <si>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</si>
  <si>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</si>
  <si>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</si>
  <si>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</si>
  <si>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</si>
  <si>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</si>
  <si>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</si>
  <si>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</si>
  <si>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</si>
  <si>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</si>
  <si>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</si>
  <si>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</si>
  <si>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</si>
  <si>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</si>
  <si>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</si>
  <si>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</si>
  <si>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</si>
  <si>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</si>
  <si>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</si>
  <si>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</si>
  <si>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</si>
  <si>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</si>
  <si>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</si>
  <si>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</si>
  <si>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</si>
  <si>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</si>
  <si>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</si>
  <si>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</si>
  <si>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</si>
  <si>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</si>
  <si>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</si>
  <si>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</si>
  <si>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</si>
  <si>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</si>
  <si>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</si>
  <si>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</si>
  <si>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</si>
  <si>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</si>
  <si>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</si>
  <si>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</si>
  <si>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</si>
  <si>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</si>
  <si>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</si>
  <si>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</si>
  <si>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</si>
  <si>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</si>
  <si>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</si>
  <si>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</si>
  <si>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</si>
  <si>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</si>
  <si>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</si>
  <si>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</si>
  <si>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</si>
  <si>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</si>
  <si>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</si>
  <si>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</si>
  <si>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</si>
  <si>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</si>
  <si>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</si>
  <si>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</si>
  <si>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</si>
  <si>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</si>
  <si>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</si>
  <si>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</si>
  <si>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</si>
  <si>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</si>
  <si>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</si>
  <si>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</si>
  <si>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</si>
  <si>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</si>
  <si>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</si>
  <si>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</si>
  <si>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</si>
  <si>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</si>
  <si>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</si>
  <si>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</si>
  <si>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</si>
  <si>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</si>
  <si>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</si>
  <si>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</si>
  <si>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</si>
  <si>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</si>
  <si>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</si>
  <si>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</si>
  <si>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</si>
  <si>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</si>
  <si>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</si>
  <si>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</si>
  <si>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</si>
  <si>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</si>
  <si>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</si>
  <si>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</si>
  <si>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</si>
  <si>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</si>
  <si>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</si>
  <si>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</si>
  <si>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</si>
  <si>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</si>
  <si>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</si>
  <si>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</si>
  <si>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</si>
  <si>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</si>
  <si>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</si>
  <si>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</si>
  <si>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</si>
  <si>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</si>
  <si>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</si>
  <si>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</si>
  <si>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</si>
  <si>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</si>
  <si>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</si>
  <si>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</si>
  <si>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</si>
  <si>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</si>
  <si>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</si>
  <si>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</si>
  <si>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</si>
  <si>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</si>
  <si>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</si>
  <si>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</si>
  <si>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</si>
  <si>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</si>
  <si>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</si>
  <si>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</si>
  <si>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</si>
  <si>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</si>
  <si>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</si>
  <si>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</si>
  <si>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</si>
  <si>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</si>
  <si>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</si>
  <si>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</si>
  <si>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</si>
  <si>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</si>
  <si>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</si>
  <si>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</si>
  <si>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</si>
  <si>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</si>
  <si>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</si>
  <si>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</si>
  <si>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</si>
  <si>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</si>
  <si>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</si>
  <si>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</si>
  <si>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</si>
  <si>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</si>
  <si>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</si>
  <si>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</si>
  <si>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</si>
  <si>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</si>
  <si>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</si>
  <si>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</si>
  <si>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</si>
  <si>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</si>
  <si>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</si>
  <si>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</si>
  <si>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</si>
  <si>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</si>
  <si>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</si>
  <si>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</si>
  <si>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</si>
  <si>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</si>
  <si>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</si>
  <si>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</si>
  <si>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</si>
  <si>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</si>
  <si>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</si>
  <si>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</si>
  <si>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</si>
  <si>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</si>
  <si>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</si>
  <si>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</si>
  <si>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</si>
  <si>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</si>
  <si>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</si>
  <si>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</si>
  <si>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</si>
  <si>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</si>
  <si>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</si>
  <si>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</si>
  <si>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</si>
  <si>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</si>
  <si>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</si>
  <si>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</si>
  <si>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</si>
  <si>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</si>
  <si>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</si>
  <si>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</si>
  <si>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</si>
  <si>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</si>
  <si>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</si>
  <si>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</si>
  <si>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</si>
  <si>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</si>
  <si>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</si>
  <si>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</si>
  <si>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</si>
  <si>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</si>
  <si>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</si>
  <si>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</si>
  <si>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</si>
  <si>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</si>
  <si>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</si>
  <si>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</si>
  <si>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</si>
  <si>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</si>
  <si>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</si>
  <si>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</si>
  <si>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</si>
  <si>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</si>
  <si>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</si>
  <si>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</si>
  <si>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</si>
  <si>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</si>
  <si>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</si>
  <si>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</si>
  <si>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</si>
  <si>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</si>
  <si>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</si>
  <si>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</si>
  <si>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</si>
  <si>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</si>
  <si>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</si>
  <si>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</si>
  <si>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</si>
  <si>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</si>
  <si>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</si>
  <si>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</si>
  <si>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</si>
  <si>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</si>
  <si>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</si>
  <si>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</si>
  <si>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</si>
  <si>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</si>
  <si>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</si>
  <si>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</si>
  <si>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</si>
  <si>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</si>
  <si>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</si>
  <si>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</si>
  <si>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</si>
  <si>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</si>
  <si>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</si>
  <si>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</si>
  <si>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</si>
  <si>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</si>
  <si>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</si>
  <si>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</si>
  <si>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</si>
  <si>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</si>
  <si>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</si>
  <si>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</si>
  <si>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</si>
  <si>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</si>
  <si>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</si>
  <si>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</si>
  <si>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</si>
  <si>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</si>
  <si>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</si>
  <si>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</si>
  <si>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</si>
  <si>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</si>
  <si>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</si>
  <si>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</si>
  <si>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</si>
  <si>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</si>
  <si>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</si>
  <si>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</si>
  <si>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</si>
  <si>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</si>
  <si>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</si>
  <si>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</si>
  <si>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</si>
  <si>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</si>
  <si>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</si>
  <si>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</si>
  <si>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</si>
  <si>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</si>
  <si>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</si>
  <si>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</si>
  <si>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</si>
  <si>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</si>
  <si>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</si>
  <si>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</si>
  <si>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</si>
  <si>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</si>
  <si>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</si>
  <si>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</si>
  <si>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</si>
  <si>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</si>
  <si>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</si>
  <si>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</si>
  <si>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</si>
  <si>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</si>
  <si>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</si>
  <si>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</si>
  <si>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</si>
  <si>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</si>
  <si>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</si>
  <si>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</si>
  <si>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</si>
  <si>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</si>
  <si>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</si>
  <si>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</si>
  <si>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</si>
  <si>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</si>
  <si>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</si>
  <si>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</si>
  <si>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</si>
  <si>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</si>
  <si>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</si>
  <si>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</si>
  <si>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</si>
  <si>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</si>
  <si>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</si>
  <si>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</si>
  <si>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</si>
  <si>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</si>
  <si>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</si>
  <si>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</si>
  <si>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</si>
  <si>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</si>
  <si>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</si>
  <si>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</si>
  <si>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</si>
  <si>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</si>
  <si>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</si>
  <si>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</si>
  <si>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</si>
  <si>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</si>
  <si>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</si>
  <si>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</si>
  <si>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</si>
  <si>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</si>
  <si>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</si>
  <si>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</si>
  <si>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</si>
  <si>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</si>
  <si>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</si>
  <si>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</si>
  <si>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</si>
  <si>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</si>
  <si>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</si>
  <si>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</si>
  <si>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</si>
  <si>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</si>
  <si>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</si>
  <si>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</si>
  <si>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</si>
  <si>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</si>
  <si>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</si>
  <si>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</si>
  <si>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</si>
  <si>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</si>
  <si>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</si>
  <si>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</si>
  <si>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</si>
  <si>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</si>
  <si>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</si>
  <si>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</si>
  <si>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</si>
  <si>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</si>
  <si>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</si>
  <si>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</si>
  <si>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</si>
  <si>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</si>
  <si>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</si>
  <si>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</si>
  <si>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</si>
  <si>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</si>
  <si>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</si>
  <si>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</si>
  <si>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</si>
  <si>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</si>
  <si>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</si>
  <si>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</si>
  <si>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</si>
  <si>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</si>
  <si>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</si>
  <si>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</si>
  <si>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</si>
  <si>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</si>
  <si>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</si>
  <si>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</si>
  <si>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</si>
  <si>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</si>
  <si>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</si>
  <si>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</si>
  <si>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</si>
  <si>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</si>
  <si>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</si>
  <si>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</si>
  <si>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</si>
  <si>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</si>
  <si>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</si>
  <si>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</si>
  <si>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</si>
  <si>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</si>
  <si>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</si>
  <si>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</si>
  <si>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(Todas)</t>
  </si>
  <si>
    <t>Etiquetas de fila</t>
  </si>
  <si>
    <t>Total general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</si>
  <si>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</si>
  <si>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</si>
  <si>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</si>
  <si>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</si>
  <si>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</si>
  <si>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</si>
  <si>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</si>
  <si>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</si>
  <si>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</si>
  <si>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</si>
  <si>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</si>
  <si>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</si>
  <si>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</si>
  <si>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</si>
  <si>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</si>
  <si>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</si>
  <si>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</si>
  <si>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</si>
  <si>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</si>
  <si>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</si>
  <si>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</si>
  <si>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</si>
  <si>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</si>
  <si>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</si>
  <si>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</si>
  <si>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</si>
  <si>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</si>
  <si>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</si>
  <si>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</si>
  <si>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</si>
  <si>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</si>
  <si>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</si>
  <si>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</si>
  <si>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</si>
  <si>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</si>
  <si>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</si>
  <si>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</si>
  <si>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</si>
  <si>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</si>
  <si>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</si>
  <si>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</si>
  <si>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</si>
  <si>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</si>
  <si>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</si>
  <si>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</si>
  <si>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</si>
  <si>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</si>
  <si>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</si>
  <si>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</si>
  <si>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</si>
  <si>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</si>
  <si>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</si>
  <si>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Etiquetas de columna</t>
  </si>
  <si>
    <t>Cuenta de outcomes</t>
  </si>
  <si>
    <t>Date Created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</si>
  <si>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</si>
  <si>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</si>
  <si>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</si>
  <si>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</si>
  <si>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</si>
  <si>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</si>
  <si>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</si>
  <si>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</si>
  <si>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</si>
  <si>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</si>
  <si>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</si>
  <si>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</si>
  <si>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</si>
  <si>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Trimestres</t>
  </si>
  <si>
    <t>Successful</t>
  </si>
  <si>
    <t>Failed</t>
  </si>
  <si>
    <t>Mean Goal</t>
  </si>
  <si>
    <t>Median Goal</t>
  </si>
  <si>
    <t>Mean Pledged</t>
  </si>
  <si>
    <t>Median Pledged</t>
  </si>
  <si>
    <t> 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</si>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</sst>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2B2B2B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66" fontId="0" fillId="0" borderId="0" xfId="1" applyNumberFormat="1" applyFont="1"/>
    <xf numFmtId="0" fontId="3" fillId="0" borderId="0" xfId="0" applyFont="1" applyAlignment="1">
      <alignment horizontal="center" vertical="center" wrapText="1"/>
    </xf>
    <xf numFmtId="10" fontId="0" fillId="0" borderId="0" xfId="0" applyNumberFormat="1"/>
    <xf numFmtId="2" fontId="1" fillId="2" borderId="0" xfId="1" applyNumberFormat="1" applyFont="1" applyFill="1" applyAlignment="1">
      <alignment horizontal="center"/>
    </xf>
    <xf numFmtId="2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[Kickstarter_Challange_copy.xlsx]category statistics!TablaDinámica3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output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D0-3E44-A5A3-095E9A57DA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D0-3E44-A5A3-095E9A57DA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D0-3E44-A5A3-095E9A57DA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D0-3E44-A5A3-095E9A57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856703760"/>
        <c:axId val="1896806079"/>
      </c:barChart>
      <c:catAx>
        <c:axId val="18567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6806079"/>
        <c:crosses val="autoZero"/>
        <c:auto val="1"/>
        <c:lblAlgn val="ctr"/>
        <c:lblOffset val="100"/>
        <c:noMultiLvlLbl val="0"/>
      </c:catAx>
      <c:valAx>
        <c:axId val="189680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567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[Kickstarter_Challange_copy.xlsx]category statistics!TablaDinámica3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4-354B-9B96-A04D71A7757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F4-354B-9B96-A04D71A775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F4-354B-9B96-A04D71A775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F4-354B-9B96-A04D71A77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2803727"/>
        <c:axId val="589160879"/>
      </c:barChart>
      <c:catAx>
        <c:axId val="62280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89160879"/>
        <c:crosses val="autoZero"/>
        <c:auto val="1"/>
        <c:lblAlgn val="ctr"/>
        <c:lblOffset val="100"/>
        <c:noMultiLvlLbl val="0"/>
      </c:catAx>
      <c:valAx>
        <c:axId val="58916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2280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[Kickstarter_Challange_copy.xlsx]sybcategory statistics!TablaDinámica4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'sybcategory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'sybcategory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'sybcategory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1-C643-BABB-84781E06F956}"/>
            </c:ext>
          </c:extLst>
        </c:ser>
        <c:ser>
          <c:idx val="1"/>
          <c:order val="1"/>
          <c:tx>
            <c:strRef>
              <c:f>'sybcategory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'sybcategory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'sybcategory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C31-C643-BABB-84781E06F956}"/>
            </c:ext>
          </c:extLst>
        </c:ser>
        <c:ser>
          <c:idx val="2"/>
          <c:order val="2"/>
          <c:tx>
            <c:strRef>
              <c:f>'sybcategory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'sybcategory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'sybcategory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C31-C643-BABB-84781E06F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1898735"/>
        <c:axId val="64397631"/>
      </c:barChart>
      <c:catAx>
        <c:axId val="24189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397631"/>
        <c:crosses val="autoZero"/>
        <c:auto val="1"/>
        <c:lblAlgn val="ctr"/>
        <c:lblOffset val="100"/>
        <c:noMultiLvlLbl val="0"/>
      </c:catAx>
      <c:valAx>
        <c:axId val="6439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4189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[Kickstarter_Challange_copy.xlsx]Hoja3!TablaDinámica5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361482939632546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Hoja3!$B$5:$B$6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FE-A547-9100-3588EB8A4F4E}"/>
            </c:ext>
          </c:extLst>
        </c:ser>
        <c:ser>
          <c:idx val="1"/>
          <c:order val="1"/>
          <c:tx>
            <c:strRef>
              <c:f>Hoja3!$C$5:$C$6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FE-A547-9100-3588EB8A4F4E}"/>
            </c:ext>
          </c:extLst>
        </c:ser>
        <c:ser>
          <c:idx val="2"/>
          <c:order val="2"/>
          <c:tx>
            <c:strRef>
              <c:f>Hoja3!$D$5:$D$6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FE-A547-9100-3588EB8A4F4E}"/>
            </c:ext>
          </c:extLst>
        </c:ser>
        <c:ser>
          <c:idx val="3"/>
          <c:order val="3"/>
          <c:tx>
            <c:strRef>
              <c:f>Hoja3!$E$5:$E$6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Hoja3!$A$7:$A$19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FE-A547-9100-3588EB8A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957311"/>
        <c:axId val="343958959"/>
      </c:lineChart>
      <c:catAx>
        <c:axId val="3439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958959"/>
        <c:crosses val="autoZero"/>
        <c:auto val="1"/>
        <c:lblAlgn val="ctr"/>
        <c:lblOffset val="100"/>
        <c:noMultiLvlLbl val="0"/>
      </c:catAx>
      <c:valAx>
        <c:axId val="3439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9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[Kickstarter_Challange_copy.xlsx]Outcomes based on launch date!TablaDinámica6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BD-AC40-9D3F-ED01FFBC063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BD-AC40-9D3F-ED01FFBC063B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BD-AC40-9D3F-ED01FFBC063B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BD-AC40-9D3F-ED01FFBC0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006559"/>
        <c:axId val="436008207"/>
      </c:lineChart>
      <c:catAx>
        <c:axId val="43600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008207"/>
        <c:crosses val="autoZero"/>
        <c:auto val="1"/>
        <c:lblAlgn val="ctr"/>
        <c:lblOffset val="100"/>
        <c:noMultiLvlLbl val="0"/>
      </c:catAx>
      <c:valAx>
        <c:axId val="43600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600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[Kickstarter_Challange_copy.xlsx]Theater Outcomes by Launch Date!TablaDinámica7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Theater</a:t>
            </a:r>
            <a:r>
              <a:rPr lang="es-MX" b="1" baseline="0"/>
              <a:t> Outcomes based on launch date</a:t>
            </a:r>
            <a:endParaRPr lang="es-MX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16-8B46-B8E3-722A08D4431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16-8B46-B8E3-722A08D4431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16-8B46-B8E3-722A08D44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195215"/>
        <c:axId val="839301823"/>
      </c:lineChart>
      <c:catAx>
        <c:axId val="1956195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9301823"/>
        <c:crosses val="autoZero"/>
        <c:auto val="1"/>
        <c:lblAlgn val="ctr"/>
        <c:lblOffset val="100"/>
        <c:noMultiLvlLbl val="0"/>
      </c:catAx>
      <c:valAx>
        <c:axId val="83930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6195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B6-644B-A3D0-528F9CDB970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B6-644B-A3D0-528F9CDB970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B6-644B-A3D0-528F9CDB9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715247"/>
        <c:axId val="1955999855"/>
      </c:lineChart>
      <c:catAx>
        <c:axId val="53971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5999855"/>
        <c:crosses val="autoZero"/>
        <c:auto val="1"/>
        <c:lblAlgn val="ctr"/>
        <c:lblOffset val="100"/>
        <c:noMultiLvlLbl val="0"/>
      </c:catAx>
      <c:valAx>
        <c:axId val="195599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971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17</xdr:row>
      <xdr:rowOff>63500</xdr:rowOff>
    </xdr:from>
    <xdr:to>
      <xdr:col>6</xdr:col>
      <xdr:colOff>247650</xdr:colOff>
      <xdr:row>31</xdr:row>
      <xdr:rowOff>139700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FB392D-4A7C-5989-3D9B-4272E7D11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508000</xdr:colOff>
      <xdr:row>14</xdr:row>
      <xdr:rowOff>114300</xdr:rowOff>
    </xdr:from>
    <xdr:to>
      <xdr:col>11</xdr:col>
      <xdr:colOff>101600</xdr:colOff>
      <xdr:row>29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8DD363-7783-0F09-BE6A-0ED1B52AC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47</xdr:row>
      <xdr:rowOff>127000</xdr:rowOff>
    </xdr:from>
    <xdr:to>
      <xdr:col>6</xdr:col>
      <xdr:colOff>247650</xdr:colOff>
      <xdr:row>62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AEF9B68-8740-B23A-3A1E-50F633D77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50800</xdr:rowOff>
    </xdr:from>
    <xdr:to>
      <xdr:col>6</xdr:col>
      <xdr:colOff>101600</xdr:colOff>
      <xdr:row>34</xdr:row>
      <xdr:rowOff>127000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9402D3-F98F-E8D1-544D-847344F9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21</xdr:row>
      <xdr:rowOff>88900</xdr:rowOff>
    </xdr:from>
    <xdr:to>
      <xdr:col>4</xdr:col>
      <xdr:colOff>292100</xdr:colOff>
      <xdr:row>35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6EF4EC-3196-307D-3F42-6452601FE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565150</xdr:colOff>
      <xdr:row>23</xdr:row>
      <xdr:rowOff>0</xdr:rowOff>
    </xdr:from>
    <xdr:to>
      <xdr:col>5</xdr:col>
      <xdr:colOff>387350</xdr:colOff>
      <xdr:row>37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B9E7806-2D1C-BF1B-DB7D-E10550139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15</xdr:row>
      <xdr:rowOff>76200</xdr:rowOff>
    </xdr:from>
    <xdr:to>
      <xdr:col>6</xdr:col>
      <xdr:colOff>711200</xdr:colOff>
      <xdr:row>33</xdr:row>
      <xdr:rowOff>25400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A3A6FEC-04A9-5DE1-AD8A-899203E0C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5.776390046296" createdVersion="8" refreshedVersion="8" minRefreshableVersion="3" recordCount="4114" xr:uid="{DFC37956-5981-D64E-8E17-49E1D86A78C3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Trimestres" numFmtId="0" databaseField="0">
      <fieldGroup base="15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5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5.779630092591" createdVersion="8" refreshedVersion="8" minRefreshableVersion="3" recordCount="4114" xr:uid="{194D886A-7C88-3945-94F6-C623A28FCD92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Antonio Cerda Ocejo" refreshedDate="44829.723039004632" createdVersion="8" refreshedVersion="8" minRefreshableVersion="3" recordCount="4114" xr:uid="{04900545-0594-F44B-887E-60C0FDEB535A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5">
        <rangePr groupBy="months" startDate="2009-05-17T03:55:13" endDate="2017-03-15T15:30:07"/>
        <groupItems count="14">
          <s v="&lt;17/05/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Trimestres" numFmtId="0" databaseField="0">
      <fieldGroup base="15">
        <rangePr groupBy="quarters" startDate="2009-05-17T03:55:13" endDate="2017-03-15T15:30:07"/>
        <groupItems count="6">
          <s v="&lt;17/05/09"/>
          <s v="Trim.1"/>
          <s v="Trim.2"/>
          <s v="Trim.3"/>
          <s v="Trim.4"/>
          <s v="&gt;15/03/17"/>
        </groupItems>
      </fieldGroup>
    </cacheField>
    <cacheField name="Años" numFmtId="0" databaseField="0">
      <fieldGroup base="15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EDD0D-7DC6-5649-8F71-CAC0FEAAEA44}" name="TablaDinámica3" cacheId="6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F6" firstHeaderRow="1" firstDataRow="2" firstDataCol="1" rowPageCount="1" colPageCount="1"/>
  <pivotFields count="15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4086E-FECC-EC49-B21C-8B55440F42B8}" name="TablaDinámica4" cacheId="6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uenta de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20C88-BFBB-3D47-8817-887B454D2CE1}" name="TablaDinámica5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17" hier="-1"/>
    <pageField fld="16" hier="-1"/>
  </pageFields>
  <dataFields count="1">
    <dataField name="Cuenta de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5001B-30C2-1B40-90C0-DEFC6CD0E945}" name="TablaDinámica6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3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17" hier="-1"/>
    <pageField fld="16" hier="-1"/>
  </pageFields>
  <dataFields count="1">
    <dataField name="Cuenta de outcomes" fld="5" subtotal="count" baseField="0" baseItem="0"/>
  </dataFields>
  <chartFormats count="21"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E04CF-13FB-E147-A67F-FA78AE4F0453}" name="TablaDinámica7" cacheId="7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19">
    <pivotField showAll="0"/>
    <pivotField showAll="0"/>
    <pivotField showAll="0"/>
    <pivotField numFmtId="164" showAll="0"/>
    <pivotField numFmtId="165" showAll="0"/>
    <pivotField axis="axisCol" dataField="1" multipleItemSelectionAllowe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16" hier="-1"/>
  </pageFields>
  <dataFields count="1">
    <dataField name="Cuenta de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7FC0-6FB6-0940-880C-B71904F549AE}">
  <sheetPr codeName="Hoja1"/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8" t="s">
        <v>8222</v>
      </c>
      <c r="B1" t="s">
        <v>8223</v>
      </c>
    </row>
    <row r="3" spans="1:6" x14ac:dyDescent="0.2">
      <c r="A3" s="8" t="s">
        <v>8320</v>
      </c>
      <c r="B3" s="8" t="s">
        <v>8319</v>
      </c>
    </row>
    <row r="4" spans="1:6" x14ac:dyDescent="0.2">
      <c r="A4" s="8" t="s">
        <v>8265</v>
      </c>
      <c r="B4" t="s">
        <v>8219</v>
      </c>
      <c r="C4" t="s">
        <v>8220</v>
      </c>
      <c r="D4" t="s">
        <v>8221</v>
      </c>
      <c r="E4" t="s">
        <v>8218</v>
      </c>
      <c r="F4" t="s">
        <v>8266</v>
      </c>
    </row>
    <row r="5" spans="1:6" x14ac:dyDescent="0.2">
      <c r="A5" s="9" t="s">
        <v>8274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9" t="s">
        <v>8266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6D04D-49F7-7D49-894D-899F1ADD0952}">
  <sheetPr codeName="Hoja2"/>
  <dimension ref="A1:E7"/>
  <sheetViews>
    <sheetView workbookViewId="0">
      <selection activeCell="B7" sqref="B7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4" bestFit="1" customWidth="1"/>
    <col min="4" max="4" width="8.83203125" bestFit="1" customWidth="1"/>
    <col min="5" max="6" width="11.1640625" bestFit="1" customWidth="1"/>
  </cols>
  <sheetData>
    <row r="1" spans="1:5" x14ac:dyDescent="0.2">
      <c r="A1" s="8" t="s">
        <v>8222</v>
      </c>
      <c r="B1" t="s">
        <v>8224</v>
      </c>
    </row>
    <row r="2" spans="1:5" x14ac:dyDescent="0.2">
      <c r="A2" s="8" t="s">
        <v>8317</v>
      </c>
      <c r="B2" t="s">
        <v>8264</v>
      </c>
    </row>
    <row r="4" spans="1:5" x14ac:dyDescent="0.2">
      <c r="A4" s="8" t="s">
        <v>8320</v>
      </c>
      <c r="B4" s="8" t="s">
        <v>8319</v>
      </c>
    </row>
    <row r="5" spans="1:5" x14ac:dyDescent="0.2">
      <c r="A5" s="8" t="s">
        <v>8265</v>
      </c>
      <c r="B5" t="s">
        <v>8220</v>
      </c>
      <c r="C5" t="s">
        <v>8221</v>
      </c>
      <c r="D5" t="s">
        <v>8218</v>
      </c>
      <c r="E5" t="s">
        <v>8266</v>
      </c>
    </row>
    <row r="6" spans="1:5" x14ac:dyDescent="0.2">
      <c r="A6" s="9" t="s">
        <v>8275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9" t="s">
        <v>8266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5D74-EA1B-1E46-B4A0-09E457BDCA62}">
  <sheetPr codeName="Hoja3"/>
  <dimension ref="A1:F19"/>
  <sheetViews>
    <sheetView topLeftCell="H1" workbookViewId="0">
      <selection activeCell="D12" sqref="D1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</cols>
  <sheetData>
    <row r="1" spans="1:6" x14ac:dyDescent="0.2">
      <c r="A1" s="8" t="s">
        <v>8317</v>
      </c>
      <c r="B1" t="s">
        <v>8264</v>
      </c>
    </row>
    <row r="2" spans="1:6" x14ac:dyDescent="0.2">
      <c r="A2" s="8" t="s">
        <v>8334</v>
      </c>
      <c r="B2" t="s">
        <v>8264</v>
      </c>
    </row>
    <row r="3" spans="1:6" x14ac:dyDescent="0.2">
      <c r="A3" s="8" t="s">
        <v>8335</v>
      </c>
      <c r="B3" t="s">
        <v>8264</v>
      </c>
    </row>
    <row r="5" spans="1:6" x14ac:dyDescent="0.2">
      <c r="A5" s="8" t="s">
        <v>8320</v>
      </c>
      <c r="B5" s="8" t="s">
        <v>8319</v>
      </c>
    </row>
    <row r="6" spans="1:6" x14ac:dyDescent="0.2">
      <c r="A6" s="8" t="s">
        <v>8265</v>
      </c>
      <c r="B6" t="s">
        <v>8219</v>
      </c>
      <c r="C6" t="s">
        <v>8220</v>
      </c>
      <c r="D6" t="s">
        <v>8221</v>
      </c>
      <c r="E6" t="s">
        <v>8218</v>
      </c>
      <c r="F6" t="s">
        <v>8266</v>
      </c>
    </row>
    <row r="7" spans="1:6" x14ac:dyDescent="0.2">
      <c r="A7" s="10" t="s">
        <v>8328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">
      <c r="A8" s="10" t="s">
        <v>8329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">
      <c r="A9" s="10" t="s">
        <v>8330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">
      <c r="A10" s="10" t="s">
        <v>8331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">
      <c r="A11" s="10" t="s">
        <v>8322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">
      <c r="A12" s="10" t="s">
        <v>8332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">
      <c r="A13" s="10" t="s">
        <v>8323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">
      <c r="A14" s="10" t="s">
        <v>8324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">
      <c r="A15" s="10" t="s">
        <v>8325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">
      <c r="A16" s="10" t="s">
        <v>8326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">
      <c r="A17" s="10" t="s">
        <v>8327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">
      <c r="A18" s="10" t="s">
        <v>8333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">
      <c r="A19" s="10" t="s">
        <v>8266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486F-421D-7B4B-916F-9CD782C3492D}">
  <sheetPr codeName="Hoja5"/>
  <dimension ref="A1:F19"/>
  <sheetViews>
    <sheetView tabSelected="1" workbookViewId="0">
      <selection activeCell="B12" sqref="B12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1640625" bestFit="1" customWidth="1"/>
    <col min="7" max="10" width="6.83203125" bestFit="1" customWidth="1"/>
    <col min="11" max="11" width="11.1640625" bestFit="1" customWidth="1"/>
    <col min="12" max="93" width="20.33203125" bestFit="1" customWidth="1"/>
    <col min="94" max="94" width="11.1640625" bestFit="1" customWidth="1"/>
  </cols>
  <sheetData>
    <row r="1" spans="1:6" x14ac:dyDescent="0.2">
      <c r="A1" s="8" t="s">
        <v>8317</v>
      </c>
      <c r="B1" t="s">
        <v>8264</v>
      </c>
    </row>
    <row r="2" spans="1:6" x14ac:dyDescent="0.2">
      <c r="A2" s="8" t="s">
        <v>8334</v>
      </c>
      <c r="B2" t="s">
        <v>8264</v>
      </c>
    </row>
    <row r="3" spans="1:6" x14ac:dyDescent="0.2">
      <c r="A3" s="8" t="s">
        <v>8335</v>
      </c>
      <c r="B3" t="s">
        <v>8264</v>
      </c>
    </row>
    <row r="5" spans="1:6" x14ac:dyDescent="0.2">
      <c r="A5" s="8" t="s">
        <v>8320</v>
      </c>
      <c r="B5" s="8" t="s">
        <v>8319</v>
      </c>
    </row>
    <row r="6" spans="1:6" x14ac:dyDescent="0.2">
      <c r="A6" s="8" t="s">
        <v>8265</v>
      </c>
      <c r="B6" t="s">
        <v>8219</v>
      </c>
      <c r="C6" t="s">
        <v>8220</v>
      </c>
      <c r="D6" t="s">
        <v>8221</v>
      </c>
      <c r="E6" t="s">
        <v>8218</v>
      </c>
      <c r="F6" t="s">
        <v>8266</v>
      </c>
    </row>
    <row r="7" spans="1:6" x14ac:dyDescent="0.2">
      <c r="A7" s="10" t="s">
        <v>8328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">
      <c r="A8" s="10" t="s">
        <v>8329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">
      <c r="A9" s="10" t="s">
        <v>8330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">
      <c r="A10" s="10" t="s">
        <v>8331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">
      <c r="A11" s="10" t="s">
        <v>8322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">
      <c r="A12" s="10" t="s">
        <v>8332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">
      <c r="A13" s="10" t="s">
        <v>8323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">
      <c r="A14" s="10" t="s">
        <v>8324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">
      <c r="A15" s="10" t="s">
        <v>8325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">
      <c r="A16" s="10" t="s">
        <v>8326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">
      <c r="A17" s="10" t="s">
        <v>8327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">
      <c r="A18" s="10" t="s">
        <v>8333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">
      <c r="A19" s="10" t="s">
        <v>8266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2ED7-91C8-024C-86FC-5C07E88907E4}">
  <sheetPr codeName="Hoja11">
    <tabColor theme="5" tint="0.59999389629810485"/>
  </sheetPr>
  <dimension ref="A2:L529"/>
  <sheetViews>
    <sheetView workbookViewId="0">
      <selection activeCell="D4115" sqref="D4115"/>
    </sheetView>
  </sheetViews>
  <sheetFormatPr baseColWidth="10" defaultRowHeight="15" x14ac:dyDescent="0.2"/>
  <cols>
    <col min="1" max="1" width="17.1640625" bestFit="1" customWidth="1"/>
    <col min="2" max="2" width="20.33203125" bestFit="1" customWidth="1"/>
    <col min="3" max="3" width="5.5" bestFit="1" customWidth="1"/>
    <col min="4" max="4" width="8.1640625" bestFit="1" customWidth="1"/>
    <col min="5" max="6" width="11.1640625" bestFit="1" customWidth="1"/>
  </cols>
  <sheetData>
    <row r="2" spans="1:5" x14ac:dyDescent="0.2">
      <c r="A2" s="8" t="s">
        <v>8317</v>
      </c>
      <c r="B2" t="s">
        <v>8274</v>
      </c>
    </row>
    <row r="3" spans="1:5" x14ac:dyDescent="0.2">
      <c r="A3" s="8" t="s">
        <v>8351</v>
      </c>
      <c r="B3" t="s">
        <v>8264</v>
      </c>
    </row>
    <row r="5" spans="1:5" x14ac:dyDescent="0.2">
      <c r="A5" s="8" t="s">
        <v>8320</v>
      </c>
      <c r="B5" s="8" t="s">
        <v>8319</v>
      </c>
    </row>
    <row r="6" spans="1:5" x14ac:dyDescent="0.2">
      <c r="A6" s="8" t="s">
        <v>8265</v>
      </c>
      <c r="B6" t="s">
        <v>8218</v>
      </c>
      <c r="C6" t="s">
        <v>8220</v>
      </c>
      <c r="D6" t="s">
        <v>8219</v>
      </c>
      <c r="E6" t="s">
        <v>8266</v>
      </c>
    </row>
    <row r="7" spans="1:5" x14ac:dyDescent="0.2">
      <c r="A7" s="10" t="s">
        <v>8328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0" t="s">
        <v>8329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0" t="s">
        <v>8330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0" t="s">
        <v>8331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0" t="s">
        <v>8322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0" t="s">
        <v>8332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0" t="s">
        <v>8323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0" t="s">
        <v>8324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0" t="s">
        <v>8325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0" t="s">
        <v>8326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0" t="s">
        <v>8327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0" t="s">
        <v>8333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0" t="s">
        <v>8266</v>
      </c>
      <c r="B19" s="13">
        <v>839</v>
      </c>
      <c r="C19" s="13">
        <v>493</v>
      </c>
      <c r="D19" s="13">
        <v>37</v>
      </c>
      <c r="E19" s="13">
        <v>1369</v>
      </c>
    </row>
    <row r="528" spans="11:11" x14ac:dyDescent="0.2">
      <c r="K528" t="b">
        <v>0</v>
      </c>
    </row>
    <row r="529" spans="12:12" x14ac:dyDescent="0.2">
      <c r="L529">
        <v>2</v>
      </c>
    </row>
  </sheetData>
  <sortState xmlns:xlrd2="http://schemas.microsoft.com/office/spreadsheetml/2017/richdata2" columnSort="1" ref="A5:E19">
    <sortCondition descending="1" ref="B6"/>
  </sortState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6">
    <tabColor theme="5" tint="0.59999389629810485"/>
  </sheetPr>
  <dimension ref="A1:Q4115"/>
  <sheetViews>
    <sheetView topLeftCell="C1" zoomScale="95" zoomScaleNormal="95" workbookViewId="0">
      <pane ySplit="1" topLeftCell="A3679" activePane="bottomLeft" state="frozen"/>
      <selection activeCell="E524" sqref="E524"/>
      <selection pane="bottomLeft" activeCell="N4115" sqref="N4115"/>
    </sheetView>
  </sheetViews>
  <sheetFormatPr baseColWidth="10" defaultColWidth="10.6640625" defaultRowHeight="143" customHeight="1" x14ac:dyDescent="0.2"/>
  <cols>
    <col min="2" max="3" width="10.6640625" style="3"/>
    <col min="4" max="4" width="11.1640625" style="22" bestFit="1" customWidth="1"/>
    <col min="5" max="5" width="10.6640625" style="7"/>
    <col min="16" max="16" width="10.6640625" style="16"/>
  </cols>
  <sheetData>
    <row r="1" spans="1:17" ht="17" customHeight="1" x14ac:dyDescent="0.2">
      <c r="A1" s="1" t="s">
        <v>0</v>
      </c>
      <c r="B1" s="2" t="s">
        <v>1</v>
      </c>
      <c r="C1" s="2" t="s">
        <v>4110</v>
      </c>
      <c r="D1" s="21" t="s">
        <v>8216</v>
      </c>
      <c r="E1" s="6" t="s">
        <v>8217</v>
      </c>
      <c r="F1" s="14" t="s">
        <v>8263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2" t="s">
        <v>8317</v>
      </c>
      <c r="O1" s="1" t="s">
        <v>8318</v>
      </c>
      <c r="P1" s="15" t="s">
        <v>8321</v>
      </c>
      <c r="Q1" s="1" t="s">
        <v>8351</v>
      </c>
    </row>
    <row r="2" spans="1:17" ht="17" customHeight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8267</v>
      </c>
      <c r="O2" t="s">
        <v>8268</v>
      </c>
      <c r="P2" s="16">
        <f>(((J2/60)/60)/24)+DATE(1970,1,1)</f>
        <v>42177.007071759261</v>
      </c>
      <c r="Q2">
        <f>+YEAR(P2)</f>
        <v>2015</v>
      </c>
    </row>
    <row r="3" spans="1:17" ht="17" customHeight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8267</v>
      </c>
      <c r="O3" t="s">
        <v>8268</v>
      </c>
      <c r="P3" s="16">
        <f t="shared" ref="P3:P66" si="0">(((J3/60)/60)/24)+DATE(1970,1,1)</f>
        <v>42766.600497685184</v>
      </c>
      <c r="Q3">
        <f t="shared" ref="Q3:Q66" si="1">+YEAR(P3)</f>
        <v>2017</v>
      </c>
    </row>
    <row r="4" spans="1:17" ht="17" customHeight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8267</v>
      </c>
      <c r="O4" t="s">
        <v>8268</v>
      </c>
      <c r="P4" s="16">
        <f t="shared" si="0"/>
        <v>42405.702349537038</v>
      </c>
      <c r="Q4">
        <f t="shared" si="1"/>
        <v>2016</v>
      </c>
    </row>
    <row r="5" spans="1:17" ht="17" customHeight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8267</v>
      </c>
      <c r="O5" t="s">
        <v>8268</v>
      </c>
      <c r="P5" s="16">
        <f t="shared" si="0"/>
        <v>41828.515127314815</v>
      </c>
      <c r="Q5">
        <f t="shared" si="1"/>
        <v>2014</v>
      </c>
    </row>
    <row r="6" spans="1:17" ht="17" customHeight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8267</v>
      </c>
      <c r="O6" t="s">
        <v>8268</v>
      </c>
      <c r="P6" s="16">
        <f t="shared" si="0"/>
        <v>42327.834247685183</v>
      </c>
      <c r="Q6">
        <f t="shared" si="1"/>
        <v>2015</v>
      </c>
    </row>
    <row r="7" spans="1:17" ht="17" customHeight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8267</v>
      </c>
      <c r="O7" t="s">
        <v>8268</v>
      </c>
      <c r="P7" s="16">
        <f t="shared" si="0"/>
        <v>42563.932951388888</v>
      </c>
      <c r="Q7">
        <f t="shared" si="1"/>
        <v>2016</v>
      </c>
    </row>
    <row r="8" spans="1:17" ht="17" customHeight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8267</v>
      </c>
      <c r="O8" t="s">
        <v>8268</v>
      </c>
      <c r="P8" s="16">
        <f t="shared" si="0"/>
        <v>41794.072337962964</v>
      </c>
      <c r="Q8">
        <f t="shared" si="1"/>
        <v>2014</v>
      </c>
    </row>
    <row r="9" spans="1:17" ht="17" customHeight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8267</v>
      </c>
      <c r="O9" t="s">
        <v>8268</v>
      </c>
      <c r="P9" s="16">
        <f t="shared" si="0"/>
        <v>42516.047071759262</v>
      </c>
      <c r="Q9">
        <f t="shared" si="1"/>
        <v>2016</v>
      </c>
    </row>
    <row r="10" spans="1:17" ht="17" customHeight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8267</v>
      </c>
      <c r="O10" t="s">
        <v>8268</v>
      </c>
      <c r="P10" s="16">
        <f t="shared" si="0"/>
        <v>42468.94458333333</v>
      </c>
      <c r="Q10">
        <f t="shared" si="1"/>
        <v>2016</v>
      </c>
    </row>
    <row r="11" spans="1:17" ht="17" customHeight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8267</v>
      </c>
      <c r="O11" t="s">
        <v>8268</v>
      </c>
      <c r="P11" s="16">
        <f t="shared" si="0"/>
        <v>42447.103518518517</v>
      </c>
      <c r="Q11">
        <f t="shared" si="1"/>
        <v>2016</v>
      </c>
    </row>
    <row r="12" spans="1:17" ht="17" customHeight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8267</v>
      </c>
      <c r="O12" t="s">
        <v>8268</v>
      </c>
      <c r="P12" s="16">
        <f t="shared" si="0"/>
        <v>41780.068043981482</v>
      </c>
      <c r="Q12">
        <f t="shared" si="1"/>
        <v>2014</v>
      </c>
    </row>
    <row r="13" spans="1:17" ht="17" customHeight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8267</v>
      </c>
      <c r="O13" t="s">
        <v>8268</v>
      </c>
      <c r="P13" s="16">
        <f t="shared" si="0"/>
        <v>42572.778495370367</v>
      </c>
      <c r="Q13">
        <f t="shared" si="1"/>
        <v>2016</v>
      </c>
    </row>
    <row r="14" spans="1:17" ht="17" customHeight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8267</v>
      </c>
      <c r="O14" t="s">
        <v>8268</v>
      </c>
      <c r="P14" s="16">
        <f t="shared" si="0"/>
        <v>41791.713252314818</v>
      </c>
      <c r="Q14">
        <f t="shared" si="1"/>
        <v>2014</v>
      </c>
    </row>
    <row r="15" spans="1:17" ht="17" customHeight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8267</v>
      </c>
      <c r="O15" t="s">
        <v>8268</v>
      </c>
      <c r="P15" s="16">
        <f t="shared" si="0"/>
        <v>42508.677187499998</v>
      </c>
      <c r="Q15">
        <f t="shared" si="1"/>
        <v>2016</v>
      </c>
    </row>
    <row r="16" spans="1:17" ht="17" customHeight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8267</v>
      </c>
      <c r="O16" t="s">
        <v>8268</v>
      </c>
      <c r="P16" s="16">
        <f t="shared" si="0"/>
        <v>41808.02648148148</v>
      </c>
      <c r="Q16">
        <f t="shared" si="1"/>
        <v>2014</v>
      </c>
    </row>
    <row r="17" spans="1:17" ht="17" customHeight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8267</v>
      </c>
      <c r="O17" t="s">
        <v>8268</v>
      </c>
      <c r="P17" s="16">
        <f t="shared" si="0"/>
        <v>42256.391875000001</v>
      </c>
      <c r="Q17">
        <f t="shared" si="1"/>
        <v>2015</v>
      </c>
    </row>
    <row r="18" spans="1:17" ht="17" customHeight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8267</v>
      </c>
      <c r="O18" t="s">
        <v>8268</v>
      </c>
      <c r="P18" s="16">
        <f t="shared" si="0"/>
        <v>41760.796423611115</v>
      </c>
      <c r="Q18">
        <f t="shared" si="1"/>
        <v>2014</v>
      </c>
    </row>
    <row r="19" spans="1:17" ht="17" customHeight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8267</v>
      </c>
      <c r="O19" t="s">
        <v>8268</v>
      </c>
      <c r="P19" s="16">
        <f t="shared" si="0"/>
        <v>41917.731736111113</v>
      </c>
      <c r="Q19">
        <f t="shared" si="1"/>
        <v>2014</v>
      </c>
    </row>
    <row r="20" spans="1:17" ht="17" customHeight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8267</v>
      </c>
      <c r="O20" t="s">
        <v>8268</v>
      </c>
      <c r="P20" s="16">
        <f t="shared" si="0"/>
        <v>41869.542314814818</v>
      </c>
      <c r="Q20">
        <f t="shared" si="1"/>
        <v>2014</v>
      </c>
    </row>
    <row r="21" spans="1:17" ht="17" customHeight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8267</v>
      </c>
      <c r="O21" t="s">
        <v>8268</v>
      </c>
      <c r="P21" s="16">
        <f t="shared" si="0"/>
        <v>42175.816365740742</v>
      </c>
      <c r="Q21">
        <f t="shared" si="1"/>
        <v>2015</v>
      </c>
    </row>
    <row r="22" spans="1:17" ht="17" customHeight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8267</v>
      </c>
      <c r="O22" t="s">
        <v>8268</v>
      </c>
      <c r="P22" s="16">
        <f t="shared" si="0"/>
        <v>42200.758240740746</v>
      </c>
      <c r="Q22">
        <f t="shared" si="1"/>
        <v>2015</v>
      </c>
    </row>
    <row r="23" spans="1:17" ht="17" customHeight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8267</v>
      </c>
      <c r="O23" t="s">
        <v>8268</v>
      </c>
      <c r="P23" s="16">
        <f t="shared" si="0"/>
        <v>41878.627187500002</v>
      </c>
      <c r="Q23">
        <f t="shared" si="1"/>
        <v>2014</v>
      </c>
    </row>
    <row r="24" spans="1:17" ht="17" customHeight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8267</v>
      </c>
      <c r="O24" t="s">
        <v>8268</v>
      </c>
      <c r="P24" s="16">
        <f t="shared" si="0"/>
        <v>41989.91134259259</v>
      </c>
      <c r="Q24">
        <f t="shared" si="1"/>
        <v>2014</v>
      </c>
    </row>
    <row r="25" spans="1:17" ht="17" customHeight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8267</v>
      </c>
      <c r="O25" t="s">
        <v>8268</v>
      </c>
      <c r="P25" s="16">
        <f t="shared" si="0"/>
        <v>42097.778946759259</v>
      </c>
      <c r="Q25">
        <f t="shared" si="1"/>
        <v>2015</v>
      </c>
    </row>
    <row r="26" spans="1:17" ht="17" customHeight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8267</v>
      </c>
      <c r="O26" t="s">
        <v>8268</v>
      </c>
      <c r="P26" s="16">
        <f t="shared" si="0"/>
        <v>42229.820173611108</v>
      </c>
      <c r="Q26">
        <f t="shared" si="1"/>
        <v>2015</v>
      </c>
    </row>
    <row r="27" spans="1:17" ht="17" customHeight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8267</v>
      </c>
      <c r="O27" t="s">
        <v>8268</v>
      </c>
      <c r="P27" s="16">
        <f t="shared" si="0"/>
        <v>42318.025011574078</v>
      </c>
      <c r="Q27">
        <f t="shared" si="1"/>
        <v>2015</v>
      </c>
    </row>
    <row r="28" spans="1:17" ht="17" customHeight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8267</v>
      </c>
      <c r="O28" t="s">
        <v>8268</v>
      </c>
      <c r="P28" s="16">
        <f t="shared" si="0"/>
        <v>41828.515555555554</v>
      </c>
      <c r="Q28">
        <f t="shared" si="1"/>
        <v>2014</v>
      </c>
    </row>
    <row r="29" spans="1:17" ht="17" customHeight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8267</v>
      </c>
      <c r="O29" t="s">
        <v>8268</v>
      </c>
      <c r="P29" s="16">
        <f t="shared" si="0"/>
        <v>41929.164733796293</v>
      </c>
      <c r="Q29">
        <f t="shared" si="1"/>
        <v>2014</v>
      </c>
    </row>
    <row r="30" spans="1:17" ht="17" customHeight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8267</v>
      </c>
      <c r="O30" t="s">
        <v>8268</v>
      </c>
      <c r="P30" s="16">
        <f t="shared" si="0"/>
        <v>42324.96393518518</v>
      </c>
      <c r="Q30">
        <f t="shared" si="1"/>
        <v>2015</v>
      </c>
    </row>
    <row r="31" spans="1:17" ht="17" customHeight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8267</v>
      </c>
      <c r="O31" t="s">
        <v>8268</v>
      </c>
      <c r="P31" s="16">
        <f t="shared" si="0"/>
        <v>41812.67324074074</v>
      </c>
      <c r="Q31">
        <f t="shared" si="1"/>
        <v>2014</v>
      </c>
    </row>
    <row r="32" spans="1:17" ht="17" customHeight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8267</v>
      </c>
      <c r="O32" t="s">
        <v>8268</v>
      </c>
      <c r="P32" s="16">
        <f t="shared" si="0"/>
        <v>41842.292997685188</v>
      </c>
      <c r="Q32">
        <f t="shared" si="1"/>
        <v>2014</v>
      </c>
    </row>
    <row r="33" spans="1:17" ht="17" customHeight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8267</v>
      </c>
      <c r="O33" t="s">
        <v>8268</v>
      </c>
      <c r="P33" s="16">
        <f t="shared" si="0"/>
        <v>42376.79206018518</v>
      </c>
      <c r="Q33">
        <f t="shared" si="1"/>
        <v>2016</v>
      </c>
    </row>
    <row r="34" spans="1:17" ht="17" customHeight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8267</v>
      </c>
      <c r="O34" t="s">
        <v>8268</v>
      </c>
      <c r="P34" s="16">
        <f t="shared" si="0"/>
        <v>42461.627511574072</v>
      </c>
      <c r="Q34">
        <f t="shared" si="1"/>
        <v>2016</v>
      </c>
    </row>
    <row r="35" spans="1:17" ht="17" customHeight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8267</v>
      </c>
      <c r="O35" t="s">
        <v>8268</v>
      </c>
      <c r="P35" s="16">
        <f t="shared" si="0"/>
        <v>42286.660891203705</v>
      </c>
      <c r="Q35">
        <f t="shared" si="1"/>
        <v>2015</v>
      </c>
    </row>
    <row r="36" spans="1:17" ht="17" customHeight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8267</v>
      </c>
      <c r="O36" t="s">
        <v>8268</v>
      </c>
      <c r="P36" s="16">
        <f t="shared" si="0"/>
        <v>41841.321770833332</v>
      </c>
      <c r="Q36">
        <f t="shared" si="1"/>
        <v>2014</v>
      </c>
    </row>
    <row r="37" spans="1:17" ht="17" customHeight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8267</v>
      </c>
      <c r="O37" t="s">
        <v>8268</v>
      </c>
      <c r="P37" s="16">
        <f t="shared" si="0"/>
        <v>42098.291828703703</v>
      </c>
      <c r="Q37">
        <f t="shared" si="1"/>
        <v>2015</v>
      </c>
    </row>
    <row r="38" spans="1:17" ht="17" customHeight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8267</v>
      </c>
      <c r="O38" t="s">
        <v>8268</v>
      </c>
      <c r="P38" s="16">
        <f t="shared" si="0"/>
        <v>42068.307002314818</v>
      </c>
      <c r="Q38">
        <f t="shared" si="1"/>
        <v>2015</v>
      </c>
    </row>
    <row r="39" spans="1:17" ht="17" customHeight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8267</v>
      </c>
      <c r="O39" t="s">
        <v>8268</v>
      </c>
      <c r="P39" s="16">
        <f t="shared" si="0"/>
        <v>42032.693043981482</v>
      </c>
      <c r="Q39">
        <f t="shared" si="1"/>
        <v>2015</v>
      </c>
    </row>
    <row r="40" spans="1:17" ht="17" customHeight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8267</v>
      </c>
      <c r="O40" t="s">
        <v>8268</v>
      </c>
      <c r="P40" s="16">
        <f t="shared" si="0"/>
        <v>41375.057222222218</v>
      </c>
      <c r="Q40">
        <f t="shared" si="1"/>
        <v>2013</v>
      </c>
    </row>
    <row r="41" spans="1:17" ht="17" customHeight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8267</v>
      </c>
      <c r="O41" t="s">
        <v>8268</v>
      </c>
      <c r="P41" s="16">
        <f t="shared" si="0"/>
        <v>41754.047083333331</v>
      </c>
      <c r="Q41">
        <f t="shared" si="1"/>
        <v>2014</v>
      </c>
    </row>
    <row r="42" spans="1:17" ht="17" customHeight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8267</v>
      </c>
      <c r="O42" t="s">
        <v>8268</v>
      </c>
      <c r="P42" s="16">
        <f t="shared" si="0"/>
        <v>41789.21398148148</v>
      </c>
      <c r="Q42">
        <f t="shared" si="1"/>
        <v>2014</v>
      </c>
    </row>
    <row r="43" spans="1:17" ht="17" customHeight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8267</v>
      </c>
      <c r="O43" t="s">
        <v>8268</v>
      </c>
      <c r="P43" s="16">
        <f t="shared" si="0"/>
        <v>41887.568912037037</v>
      </c>
      <c r="Q43">
        <f t="shared" si="1"/>
        <v>2014</v>
      </c>
    </row>
    <row r="44" spans="1:17" ht="17" customHeight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8267</v>
      </c>
      <c r="O44" t="s">
        <v>8268</v>
      </c>
      <c r="P44" s="16">
        <f t="shared" si="0"/>
        <v>41971.639189814814</v>
      </c>
      <c r="Q44">
        <f t="shared" si="1"/>
        <v>2014</v>
      </c>
    </row>
    <row r="45" spans="1:17" ht="17" customHeight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8267</v>
      </c>
      <c r="O45" t="s">
        <v>8268</v>
      </c>
      <c r="P45" s="16">
        <f t="shared" si="0"/>
        <v>41802.790347222224</v>
      </c>
      <c r="Q45">
        <f t="shared" si="1"/>
        <v>2014</v>
      </c>
    </row>
    <row r="46" spans="1:17" ht="17" customHeight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8267</v>
      </c>
      <c r="O46" t="s">
        <v>8268</v>
      </c>
      <c r="P46" s="16">
        <f t="shared" si="0"/>
        <v>41874.098807870374</v>
      </c>
      <c r="Q46">
        <f t="shared" si="1"/>
        <v>2014</v>
      </c>
    </row>
    <row r="47" spans="1:17" ht="17" customHeight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8267</v>
      </c>
      <c r="O47" t="s">
        <v>8268</v>
      </c>
      <c r="P47" s="16">
        <f t="shared" si="0"/>
        <v>42457.623923611114</v>
      </c>
      <c r="Q47">
        <f t="shared" si="1"/>
        <v>2016</v>
      </c>
    </row>
    <row r="48" spans="1:17" ht="17" customHeight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8267</v>
      </c>
      <c r="O48" t="s">
        <v>8268</v>
      </c>
      <c r="P48" s="16">
        <f t="shared" si="0"/>
        <v>42323.964976851858</v>
      </c>
      <c r="Q48">
        <f t="shared" si="1"/>
        <v>2015</v>
      </c>
    </row>
    <row r="49" spans="1:17" ht="17" customHeight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8267</v>
      </c>
      <c r="O49" t="s">
        <v>8268</v>
      </c>
      <c r="P49" s="16">
        <f t="shared" si="0"/>
        <v>41932.819525462961</v>
      </c>
      <c r="Q49">
        <f t="shared" si="1"/>
        <v>2014</v>
      </c>
    </row>
    <row r="50" spans="1:17" ht="17" customHeight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8267</v>
      </c>
      <c r="O50" t="s">
        <v>8268</v>
      </c>
      <c r="P50" s="16">
        <f t="shared" si="0"/>
        <v>42033.516898148147</v>
      </c>
      <c r="Q50">
        <f t="shared" si="1"/>
        <v>2015</v>
      </c>
    </row>
    <row r="51" spans="1:17" ht="17" customHeight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8267</v>
      </c>
      <c r="O51" t="s">
        <v>8268</v>
      </c>
      <c r="P51" s="16">
        <f t="shared" si="0"/>
        <v>42271.176446759258</v>
      </c>
      <c r="Q51">
        <f t="shared" si="1"/>
        <v>2015</v>
      </c>
    </row>
    <row r="52" spans="1:17" ht="17" customHeight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8267</v>
      </c>
      <c r="O52" t="s">
        <v>8268</v>
      </c>
      <c r="P52" s="16">
        <f t="shared" si="0"/>
        <v>41995.752986111111</v>
      </c>
      <c r="Q52">
        <f t="shared" si="1"/>
        <v>2014</v>
      </c>
    </row>
    <row r="53" spans="1:17" ht="17" customHeight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8267</v>
      </c>
      <c r="O53" t="s">
        <v>8268</v>
      </c>
      <c r="P53" s="16">
        <f t="shared" si="0"/>
        <v>42196.928668981483</v>
      </c>
      <c r="Q53">
        <f t="shared" si="1"/>
        <v>2015</v>
      </c>
    </row>
    <row r="54" spans="1:17" ht="17" customHeight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8267</v>
      </c>
      <c r="O54" t="s">
        <v>8268</v>
      </c>
      <c r="P54" s="16">
        <f t="shared" si="0"/>
        <v>41807.701921296299</v>
      </c>
      <c r="Q54">
        <f t="shared" si="1"/>
        <v>2014</v>
      </c>
    </row>
    <row r="55" spans="1:17" ht="17" customHeight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8267</v>
      </c>
      <c r="O55" t="s">
        <v>8268</v>
      </c>
      <c r="P55" s="16">
        <f t="shared" si="0"/>
        <v>41719.549131944441</v>
      </c>
      <c r="Q55">
        <f t="shared" si="1"/>
        <v>2014</v>
      </c>
    </row>
    <row r="56" spans="1:17" ht="17" customHeight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8267</v>
      </c>
      <c r="O56" t="s">
        <v>8268</v>
      </c>
      <c r="P56" s="16">
        <f t="shared" si="0"/>
        <v>42333.713206018518</v>
      </c>
      <c r="Q56">
        <f t="shared" si="1"/>
        <v>2015</v>
      </c>
    </row>
    <row r="57" spans="1:17" ht="17" customHeight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8267</v>
      </c>
      <c r="O57" t="s">
        <v>8268</v>
      </c>
      <c r="P57" s="16">
        <f t="shared" si="0"/>
        <v>42496.968935185185</v>
      </c>
      <c r="Q57">
        <f t="shared" si="1"/>
        <v>2016</v>
      </c>
    </row>
    <row r="58" spans="1:17" ht="17" customHeight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8267</v>
      </c>
      <c r="O58" t="s">
        <v>8268</v>
      </c>
      <c r="P58" s="16">
        <f t="shared" si="0"/>
        <v>42149.548888888887</v>
      </c>
      <c r="Q58">
        <f t="shared" si="1"/>
        <v>2015</v>
      </c>
    </row>
    <row r="59" spans="1:17" ht="17" customHeight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8267</v>
      </c>
      <c r="O59" t="s">
        <v>8268</v>
      </c>
      <c r="P59" s="16">
        <f t="shared" si="0"/>
        <v>42089.83289351852</v>
      </c>
      <c r="Q59">
        <f t="shared" si="1"/>
        <v>2015</v>
      </c>
    </row>
    <row r="60" spans="1:17" ht="17" customHeight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8267</v>
      </c>
      <c r="O60" t="s">
        <v>8268</v>
      </c>
      <c r="P60" s="16">
        <f t="shared" si="0"/>
        <v>41932.745046296295</v>
      </c>
      <c r="Q60">
        <f t="shared" si="1"/>
        <v>2014</v>
      </c>
    </row>
    <row r="61" spans="1:17" ht="17" customHeight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8267</v>
      </c>
      <c r="O61" t="s">
        <v>8268</v>
      </c>
      <c r="P61" s="16">
        <f t="shared" si="0"/>
        <v>42230.23583333334</v>
      </c>
      <c r="Q61">
        <f t="shared" si="1"/>
        <v>2015</v>
      </c>
    </row>
    <row r="62" spans="1:17" ht="17" customHeight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8267</v>
      </c>
      <c r="O62" t="s">
        <v>8269</v>
      </c>
      <c r="P62" s="16">
        <f t="shared" si="0"/>
        <v>41701.901817129627</v>
      </c>
      <c r="Q62">
        <f t="shared" si="1"/>
        <v>2014</v>
      </c>
    </row>
    <row r="63" spans="1:17" ht="17" customHeight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8267</v>
      </c>
      <c r="O63" t="s">
        <v>8269</v>
      </c>
      <c r="P63" s="16">
        <f t="shared" si="0"/>
        <v>41409.814317129632</v>
      </c>
      <c r="Q63">
        <f t="shared" si="1"/>
        <v>2013</v>
      </c>
    </row>
    <row r="64" spans="1:17" ht="17" customHeight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8267</v>
      </c>
      <c r="O64" t="s">
        <v>8269</v>
      </c>
      <c r="P64" s="16">
        <f t="shared" si="0"/>
        <v>41311.799513888887</v>
      </c>
      <c r="Q64">
        <f t="shared" si="1"/>
        <v>2013</v>
      </c>
    </row>
    <row r="65" spans="1:17" ht="17" customHeight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8267</v>
      </c>
      <c r="O65" t="s">
        <v>8269</v>
      </c>
      <c r="P65" s="16">
        <f t="shared" si="0"/>
        <v>41612.912187499998</v>
      </c>
      <c r="Q65">
        <f t="shared" si="1"/>
        <v>2013</v>
      </c>
    </row>
    <row r="66" spans="1:17" ht="17" customHeight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8267</v>
      </c>
      <c r="O66" t="s">
        <v>8269</v>
      </c>
      <c r="P66" s="16">
        <f t="shared" si="0"/>
        <v>41433.01829861111</v>
      </c>
      <c r="Q66">
        <f t="shared" si="1"/>
        <v>2013</v>
      </c>
    </row>
    <row r="67" spans="1:17" ht="17" customHeight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8267</v>
      </c>
      <c r="O67" t="s">
        <v>8269</v>
      </c>
      <c r="P67" s="16">
        <f t="shared" ref="P67:P130" si="2">(((J67/60)/60)/24)+DATE(1970,1,1)</f>
        <v>41835.821226851855</v>
      </c>
      <c r="Q67">
        <f t="shared" ref="Q67:Q130" si="3">+YEAR(P67)</f>
        <v>2014</v>
      </c>
    </row>
    <row r="68" spans="1:17" ht="17" customHeight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8267</v>
      </c>
      <c r="O68" t="s">
        <v>8269</v>
      </c>
      <c r="P68" s="16">
        <f t="shared" si="2"/>
        <v>42539.849768518514</v>
      </c>
      <c r="Q68">
        <f t="shared" si="3"/>
        <v>2016</v>
      </c>
    </row>
    <row r="69" spans="1:17" ht="17" customHeight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8267</v>
      </c>
      <c r="O69" t="s">
        <v>8269</v>
      </c>
      <c r="P69" s="16">
        <f t="shared" si="2"/>
        <v>41075.583379629628</v>
      </c>
      <c r="Q69">
        <f t="shared" si="3"/>
        <v>2012</v>
      </c>
    </row>
    <row r="70" spans="1:17" ht="17" customHeight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8267</v>
      </c>
      <c r="O70" t="s">
        <v>8269</v>
      </c>
      <c r="P70" s="16">
        <f t="shared" si="2"/>
        <v>41663.569340277776</v>
      </c>
      <c r="Q70">
        <f t="shared" si="3"/>
        <v>2014</v>
      </c>
    </row>
    <row r="71" spans="1:17" ht="17" customHeight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8267</v>
      </c>
      <c r="O71" t="s">
        <v>8269</v>
      </c>
      <c r="P71" s="16">
        <f t="shared" si="2"/>
        <v>40786.187789351854</v>
      </c>
      <c r="Q71">
        <f t="shared" si="3"/>
        <v>2011</v>
      </c>
    </row>
    <row r="72" spans="1:17" ht="17" customHeight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8267</v>
      </c>
      <c r="O72" t="s">
        <v>8269</v>
      </c>
      <c r="P72" s="16">
        <f t="shared" si="2"/>
        <v>40730.896354166667</v>
      </c>
      <c r="Q72">
        <f t="shared" si="3"/>
        <v>2011</v>
      </c>
    </row>
    <row r="73" spans="1:17" ht="17" customHeight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8267</v>
      </c>
      <c r="O73" t="s">
        <v>8269</v>
      </c>
      <c r="P73" s="16">
        <f t="shared" si="2"/>
        <v>40997.271493055552</v>
      </c>
      <c r="Q73">
        <f t="shared" si="3"/>
        <v>2012</v>
      </c>
    </row>
    <row r="74" spans="1:17" ht="17" customHeight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8267</v>
      </c>
      <c r="O74" t="s">
        <v>8269</v>
      </c>
      <c r="P74" s="16">
        <f t="shared" si="2"/>
        <v>41208.010196759256</v>
      </c>
      <c r="Q74">
        <f t="shared" si="3"/>
        <v>2012</v>
      </c>
    </row>
    <row r="75" spans="1:17" ht="17" customHeight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8267</v>
      </c>
      <c r="O75" t="s">
        <v>8269</v>
      </c>
      <c r="P75" s="16">
        <f t="shared" si="2"/>
        <v>40587.75675925926</v>
      </c>
      <c r="Q75">
        <f t="shared" si="3"/>
        <v>2011</v>
      </c>
    </row>
    <row r="76" spans="1:17" ht="17" customHeight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8267</v>
      </c>
      <c r="O76" t="s">
        <v>8269</v>
      </c>
      <c r="P76" s="16">
        <f t="shared" si="2"/>
        <v>42360.487210648149</v>
      </c>
      <c r="Q76">
        <f t="shared" si="3"/>
        <v>2015</v>
      </c>
    </row>
    <row r="77" spans="1:17" ht="17" customHeight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8267</v>
      </c>
      <c r="O77" t="s">
        <v>8269</v>
      </c>
      <c r="P77" s="16">
        <f t="shared" si="2"/>
        <v>41357.209166666667</v>
      </c>
      <c r="Q77">
        <f t="shared" si="3"/>
        <v>2013</v>
      </c>
    </row>
    <row r="78" spans="1:17" ht="17" customHeight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8267</v>
      </c>
      <c r="O78" t="s">
        <v>8269</v>
      </c>
      <c r="P78" s="16">
        <f t="shared" si="2"/>
        <v>40844.691643518519</v>
      </c>
      <c r="Q78">
        <f t="shared" si="3"/>
        <v>2011</v>
      </c>
    </row>
    <row r="79" spans="1:17" ht="17" customHeight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8267</v>
      </c>
      <c r="O79" t="s">
        <v>8269</v>
      </c>
      <c r="P79" s="16">
        <f t="shared" si="2"/>
        <v>40997.144872685189</v>
      </c>
      <c r="Q79">
        <f t="shared" si="3"/>
        <v>2012</v>
      </c>
    </row>
    <row r="80" spans="1:17" ht="17" customHeight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8267</v>
      </c>
      <c r="O80" t="s">
        <v>8269</v>
      </c>
      <c r="P80" s="16">
        <f t="shared" si="2"/>
        <v>42604.730567129634</v>
      </c>
      <c r="Q80">
        <f t="shared" si="3"/>
        <v>2016</v>
      </c>
    </row>
    <row r="81" spans="1:17" ht="17" customHeight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8267</v>
      </c>
      <c r="O81" t="s">
        <v>8269</v>
      </c>
      <c r="P81" s="16">
        <f t="shared" si="2"/>
        <v>41724.776539351849</v>
      </c>
      <c r="Q81">
        <f t="shared" si="3"/>
        <v>2014</v>
      </c>
    </row>
    <row r="82" spans="1:17" ht="17" customHeight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8267</v>
      </c>
      <c r="O82" t="s">
        <v>8269</v>
      </c>
      <c r="P82" s="16">
        <f t="shared" si="2"/>
        <v>41583.083981481483</v>
      </c>
      <c r="Q82">
        <f t="shared" si="3"/>
        <v>2013</v>
      </c>
    </row>
    <row r="83" spans="1:17" ht="17" customHeight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8267</v>
      </c>
      <c r="O83" t="s">
        <v>8269</v>
      </c>
      <c r="P83" s="16">
        <f t="shared" si="2"/>
        <v>41100.158877314818</v>
      </c>
      <c r="Q83">
        <f t="shared" si="3"/>
        <v>2012</v>
      </c>
    </row>
    <row r="84" spans="1:17" ht="17" customHeight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8267</v>
      </c>
      <c r="O84" t="s">
        <v>8269</v>
      </c>
      <c r="P84" s="16">
        <f t="shared" si="2"/>
        <v>40795.820150462961</v>
      </c>
      <c r="Q84">
        <f t="shared" si="3"/>
        <v>2011</v>
      </c>
    </row>
    <row r="85" spans="1:17" ht="17" customHeight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8267</v>
      </c>
      <c r="O85" t="s">
        <v>8269</v>
      </c>
      <c r="P85" s="16">
        <f t="shared" si="2"/>
        <v>42042.615613425922</v>
      </c>
      <c r="Q85">
        <f t="shared" si="3"/>
        <v>2015</v>
      </c>
    </row>
    <row r="86" spans="1:17" ht="17" customHeight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8267</v>
      </c>
      <c r="O86" t="s">
        <v>8269</v>
      </c>
      <c r="P86" s="16">
        <f t="shared" si="2"/>
        <v>40648.757939814815</v>
      </c>
      <c r="Q86">
        <f t="shared" si="3"/>
        <v>2011</v>
      </c>
    </row>
    <row r="87" spans="1:17" ht="17" customHeight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8267</v>
      </c>
      <c r="O87" t="s">
        <v>8269</v>
      </c>
      <c r="P87" s="16">
        <f t="shared" si="2"/>
        <v>40779.125428240739</v>
      </c>
      <c r="Q87">
        <f t="shared" si="3"/>
        <v>2011</v>
      </c>
    </row>
    <row r="88" spans="1:17" ht="17" customHeight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8267</v>
      </c>
      <c r="O88" t="s">
        <v>8269</v>
      </c>
      <c r="P88" s="16">
        <f t="shared" si="2"/>
        <v>42291.556076388893</v>
      </c>
      <c r="Q88">
        <f t="shared" si="3"/>
        <v>2015</v>
      </c>
    </row>
    <row r="89" spans="1:17" ht="17" customHeight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8267</v>
      </c>
      <c r="O89" t="s">
        <v>8269</v>
      </c>
      <c r="P89" s="16">
        <f t="shared" si="2"/>
        <v>40322.53938657407</v>
      </c>
      <c r="Q89">
        <f t="shared" si="3"/>
        <v>2010</v>
      </c>
    </row>
    <row r="90" spans="1:17" ht="17" customHeight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8267</v>
      </c>
      <c r="O90" t="s">
        <v>8269</v>
      </c>
      <c r="P90" s="16">
        <f t="shared" si="2"/>
        <v>41786.65892361111</v>
      </c>
      <c r="Q90">
        <f t="shared" si="3"/>
        <v>2014</v>
      </c>
    </row>
    <row r="91" spans="1:17" ht="17" customHeight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8267</v>
      </c>
      <c r="O91" t="s">
        <v>8269</v>
      </c>
      <c r="P91" s="16">
        <f t="shared" si="2"/>
        <v>41402.752222222225</v>
      </c>
      <c r="Q91">
        <f t="shared" si="3"/>
        <v>2013</v>
      </c>
    </row>
    <row r="92" spans="1:17" ht="17" customHeight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8267</v>
      </c>
      <c r="O92" t="s">
        <v>8269</v>
      </c>
      <c r="P92" s="16">
        <f t="shared" si="2"/>
        <v>40706.297442129631</v>
      </c>
      <c r="Q92">
        <f t="shared" si="3"/>
        <v>2011</v>
      </c>
    </row>
    <row r="93" spans="1:17" ht="17" customHeight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8267</v>
      </c>
      <c r="O93" t="s">
        <v>8269</v>
      </c>
      <c r="P93" s="16">
        <f t="shared" si="2"/>
        <v>40619.402361111112</v>
      </c>
      <c r="Q93">
        <f t="shared" si="3"/>
        <v>2011</v>
      </c>
    </row>
    <row r="94" spans="1:17" ht="17" customHeight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8267</v>
      </c>
      <c r="O94" t="s">
        <v>8269</v>
      </c>
      <c r="P94" s="16">
        <f t="shared" si="2"/>
        <v>42721.198877314819</v>
      </c>
      <c r="Q94">
        <f t="shared" si="3"/>
        <v>2016</v>
      </c>
    </row>
    <row r="95" spans="1:17" ht="17" customHeight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8267</v>
      </c>
      <c r="O95" t="s">
        <v>8269</v>
      </c>
      <c r="P95" s="16">
        <f t="shared" si="2"/>
        <v>41065.858067129629</v>
      </c>
      <c r="Q95">
        <f t="shared" si="3"/>
        <v>2012</v>
      </c>
    </row>
    <row r="96" spans="1:17" ht="17" customHeight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8267</v>
      </c>
      <c r="O96" t="s">
        <v>8269</v>
      </c>
      <c r="P96" s="16">
        <f t="shared" si="2"/>
        <v>41716.717847222222</v>
      </c>
      <c r="Q96">
        <f t="shared" si="3"/>
        <v>2014</v>
      </c>
    </row>
    <row r="97" spans="1:17" ht="17" customHeight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8267</v>
      </c>
      <c r="O97" t="s">
        <v>8269</v>
      </c>
      <c r="P97" s="16">
        <f t="shared" si="2"/>
        <v>40935.005104166667</v>
      </c>
      <c r="Q97">
        <f t="shared" si="3"/>
        <v>2012</v>
      </c>
    </row>
    <row r="98" spans="1:17" ht="17" customHeight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8267</v>
      </c>
      <c r="O98" t="s">
        <v>8269</v>
      </c>
      <c r="P98" s="16">
        <f t="shared" si="2"/>
        <v>40324.662511574075</v>
      </c>
      <c r="Q98">
        <f t="shared" si="3"/>
        <v>2010</v>
      </c>
    </row>
    <row r="99" spans="1:17" ht="17" customHeight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8267</v>
      </c>
      <c r="O99" t="s">
        <v>8269</v>
      </c>
      <c r="P99" s="16">
        <f t="shared" si="2"/>
        <v>40706.135208333333</v>
      </c>
      <c r="Q99">
        <f t="shared" si="3"/>
        <v>2011</v>
      </c>
    </row>
    <row r="100" spans="1:17" ht="17" customHeight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8267</v>
      </c>
      <c r="O100" t="s">
        <v>8269</v>
      </c>
      <c r="P100" s="16">
        <f t="shared" si="2"/>
        <v>41214.79483796296</v>
      </c>
      <c r="Q100">
        <f t="shared" si="3"/>
        <v>2012</v>
      </c>
    </row>
    <row r="101" spans="1:17" ht="17" customHeight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8267</v>
      </c>
      <c r="O101" t="s">
        <v>8269</v>
      </c>
      <c r="P101" s="16">
        <f t="shared" si="2"/>
        <v>41631.902766203704</v>
      </c>
      <c r="Q101">
        <f t="shared" si="3"/>
        <v>2013</v>
      </c>
    </row>
    <row r="102" spans="1:17" ht="17" customHeight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8267</v>
      </c>
      <c r="O102" t="s">
        <v>8269</v>
      </c>
      <c r="P102" s="16">
        <f t="shared" si="2"/>
        <v>41197.753310185188</v>
      </c>
      <c r="Q102">
        <f t="shared" si="3"/>
        <v>2012</v>
      </c>
    </row>
    <row r="103" spans="1:17" ht="17" customHeight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8267</v>
      </c>
      <c r="O103" t="s">
        <v>8269</v>
      </c>
      <c r="P103" s="16">
        <f t="shared" si="2"/>
        <v>41274.776736111111</v>
      </c>
      <c r="Q103">
        <f t="shared" si="3"/>
        <v>2012</v>
      </c>
    </row>
    <row r="104" spans="1:17" ht="17" customHeight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8267</v>
      </c>
      <c r="O104" t="s">
        <v>8269</v>
      </c>
      <c r="P104" s="16">
        <f t="shared" si="2"/>
        <v>40505.131168981483</v>
      </c>
      <c r="Q104">
        <f t="shared" si="3"/>
        <v>2010</v>
      </c>
    </row>
    <row r="105" spans="1:17" ht="17" customHeight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8267</v>
      </c>
      <c r="O105" t="s">
        <v>8269</v>
      </c>
      <c r="P105" s="16">
        <f t="shared" si="2"/>
        <v>41682.805902777778</v>
      </c>
      <c r="Q105">
        <f t="shared" si="3"/>
        <v>2014</v>
      </c>
    </row>
    <row r="106" spans="1:17" ht="17" customHeight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8267</v>
      </c>
      <c r="O106" t="s">
        <v>8269</v>
      </c>
      <c r="P106" s="16">
        <f t="shared" si="2"/>
        <v>40612.695208333331</v>
      </c>
      <c r="Q106">
        <f t="shared" si="3"/>
        <v>2011</v>
      </c>
    </row>
    <row r="107" spans="1:17" ht="17" customHeight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8267</v>
      </c>
      <c r="O107" t="s">
        <v>8269</v>
      </c>
      <c r="P107" s="16">
        <f t="shared" si="2"/>
        <v>42485.724768518514</v>
      </c>
      <c r="Q107">
        <f t="shared" si="3"/>
        <v>2016</v>
      </c>
    </row>
    <row r="108" spans="1:17" ht="17" customHeight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8267</v>
      </c>
      <c r="O108" t="s">
        <v>8269</v>
      </c>
      <c r="P108" s="16">
        <f t="shared" si="2"/>
        <v>40987.776631944449</v>
      </c>
      <c r="Q108">
        <f t="shared" si="3"/>
        <v>2012</v>
      </c>
    </row>
    <row r="109" spans="1:17" ht="17" customHeight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8267</v>
      </c>
      <c r="O109" t="s">
        <v>8269</v>
      </c>
      <c r="P109" s="16">
        <f t="shared" si="2"/>
        <v>40635.982488425929</v>
      </c>
      <c r="Q109">
        <f t="shared" si="3"/>
        <v>2011</v>
      </c>
    </row>
    <row r="110" spans="1:17" ht="17" customHeight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8267</v>
      </c>
      <c r="O110" t="s">
        <v>8269</v>
      </c>
      <c r="P110" s="16">
        <f t="shared" si="2"/>
        <v>41365.613078703704</v>
      </c>
      <c r="Q110">
        <f t="shared" si="3"/>
        <v>2013</v>
      </c>
    </row>
    <row r="111" spans="1:17" ht="17" customHeight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8267</v>
      </c>
      <c r="O111" t="s">
        <v>8269</v>
      </c>
      <c r="P111" s="16">
        <f t="shared" si="2"/>
        <v>40570.025810185187</v>
      </c>
      <c r="Q111">
        <f t="shared" si="3"/>
        <v>2011</v>
      </c>
    </row>
    <row r="112" spans="1:17" ht="17" customHeight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8267</v>
      </c>
      <c r="O112" t="s">
        <v>8269</v>
      </c>
      <c r="P112" s="16">
        <f t="shared" si="2"/>
        <v>41557.949687500004</v>
      </c>
      <c r="Q112">
        <f t="shared" si="3"/>
        <v>2013</v>
      </c>
    </row>
    <row r="113" spans="1:17" ht="17" customHeight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8267</v>
      </c>
      <c r="O113" t="s">
        <v>8269</v>
      </c>
      <c r="P113" s="16">
        <f t="shared" si="2"/>
        <v>42125.333182870367</v>
      </c>
      <c r="Q113">
        <f t="shared" si="3"/>
        <v>2015</v>
      </c>
    </row>
    <row r="114" spans="1:17" ht="17" customHeight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8267</v>
      </c>
      <c r="O114" t="s">
        <v>8269</v>
      </c>
      <c r="P114" s="16">
        <f t="shared" si="2"/>
        <v>41718.043032407404</v>
      </c>
      <c r="Q114">
        <f t="shared" si="3"/>
        <v>2014</v>
      </c>
    </row>
    <row r="115" spans="1:17" ht="17" customHeight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8267</v>
      </c>
      <c r="O115" t="s">
        <v>8269</v>
      </c>
      <c r="P115" s="16">
        <f t="shared" si="2"/>
        <v>40753.758425925924</v>
      </c>
      <c r="Q115">
        <f t="shared" si="3"/>
        <v>2011</v>
      </c>
    </row>
    <row r="116" spans="1:17" ht="17" customHeight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8267</v>
      </c>
      <c r="O116" t="s">
        <v>8269</v>
      </c>
      <c r="P116" s="16">
        <f t="shared" si="2"/>
        <v>40861.27416666667</v>
      </c>
      <c r="Q116">
        <f t="shared" si="3"/>
        <v>2011</v>
      </c>
    </row>
    <row r="117" spans="1:17" ht="17" customHeight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8267</v>
      </c>
      <c r="O117" t="s">
        <v>8269</v>
      </c>
      <c r="P117" s="16">
        <f t="shared" si="2"/>
        <v>40918.738935185182</v>
      </c>
      <c r="Q117">
        <f t="shared" si="3"/>
        <v>2012</v>
      </c>
    </row>
    <row r="118" spans="1:17" ht="17" customHeight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8267</v>
      </c>
      <c r="O118" t="s">
        <v>8269</v>
      </c>
      <c r="P118" s="16">
        <f t="shared" si="2"/>
        <v>40595.497164351851</v>
      </c>
      <c r="Q118">
        <f t="shared" si="3"/>
        <v>2011</v>
      </c>
    </row>
    <row r="119" spans="1:17" ht="17" customHeight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8267</v>
      </c>
      <c r="O119" t="s">
        <v>8269</v>
      </c>
      <c r="P119" s="16">
        <f t="shared" si="2"/>
        <v>40248.834999999999</v>
      </c>
      <c r="Q119">
        <f t="shared" si="3"/>
        <v>2010</v>
      </c>
    </row>
    <row r="120" spans="1:17" ht="17" customHeight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8267</v>
      </c>
      <c r="O120" t="s">
        <v>8269</v>
      </c>
      <c r="P120" s="16">
        <f t="shared" si="2"/>
        <v>40723.053657407407</v>
      </c>
      <c r="Q120">
        <f t="shared" si="3"/>
        <v>2011</v>
      </c>
    </row>
    <row r="121" spans="1:17" ht="17" customHeight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8267</v>
      </c>
      <c r="O121" t="s">
        <v>8269</v>
      </c>
      <c r="P121" s="16">
        <f t="shared" si="2"/>
        <v>40739.069282407407</v>
      </c>
      <c r="Q121">
        <f t="shared" si="3"/>
        <v>2011</v>
      </c>
    </row>
    <row r="122" spans="1:17" ht="17" customHeight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8267</v>
      </c>
      <c r="O122" t="s">
        <v>8270</v>
      </c>
      <c r="P122" s="16">
        <f t="shared" si="2"/>
        <v>42616.049849537041</v>
      </c>
      <c r="Q122">
        <f t="shared" si="3"/>
        <v>2016</v>
      </c>
    </row>
    <row r="123" spans="1:17" ht="17" customHeight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8267</v>
      </c>
      <c r="O123" t="s">
        <v>8270</v>
      </c>
      <c r="P123" s="16">
        <f t="shared" si="2"/>
        <v>42096.704976851848</v>
      </c>
      <c r="Q123">
        <f t="shared" si="3"/>
        <v>2015</v>
      </c>
    </row>
    <row r="124" spans="1:17" ht="17" customHeight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8267</v>
      </c>
      <c r="O124" t="s">
        <v>8270</v>
      </c>
      <c r="P124" s="16">
        <f t="shared" si="2"/>
        <v>42593.431793981479</v>
      </c>
      <c r="Q124">
        <f t="shared" si="3"/>
        <v>2016</v>
      </c>
    </row>
    <row r="125" spans="1:17" ht="17" customHeight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8267</v>
      </c>
      <c r="O125" t="s">
        <v>8270</v>
      </c>
      <c r="P125" s="16">
        <f t="shared" si="2"/>
        <v>41904.781990740739</v>
      </c>
      <c r="Q125">
        <f t="shared" si="3"/>
        <v>2014</v>
      </c>
    </row>
    <row r="126" spans="1:17" ht="17" customHeight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8267</v>
      </c>
      <c r="O126" t="s">
        <v>8270</v>
      </c>
      <c r="P126" s="16">
        <f t="shared" si="2"/>
        <v>42114.928726851853</v>
      </c>
      <c r="Q126">
        <f t="shared" si="3"/>
        <v>2015</v>
      </c>
    </row>
    <row r="127" spans="1:17" ht="17" customHeight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8267</v>
      </c>
      <c r="O127" t="s">
        <v>8270</v>
      </c>
      <c r="P127" s="16">
        <f t="shared" si="2"/>
        <v>42709.993981481486</v>
      </c>
      <c r="Q127">
        <f t="shared" si="3"/>
        <v>2016</v>
      </c>
    </row>
    <row r="128" spans="1:17" ht="17" customHeight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8267</v>
      </c>
      <c r="O128" t="s">
        <v>8270</v>
      </c>
      <c r="P128" s="16">
        <f t="shared" si="2"/>
        <v>42135.589548611111</v>
      </c>
      <c r="Q128">
        <f t="shared" si="3"/>
        <v>2015</v>
      </c>
    </row>
    <row r="129" spans="1:17" ht="17" customHeight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8267</v>
      </c>
      <c r="O129" t="s">
        <v>8270</v>
      </c>
      <c r="P129" s="16">
        <f t="shared" si="2"/>
        <v>42067.62431712963</v>
      </c>
      <c r="Q129">
        <f t="shared" si="3"/>
        <v>2015</v>
      </c>
    </row>
    <row r="130" spans="1:17" ht="17" customHeight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8267</v>
      </c>
      <c r="O130" t="s">
        <v>8270</v>
      </c>
      <c r="P130" s="16">
        <f t="shared" si="2"/>
        <v>42628.22792824074</v>
      </c>
      <c r="Q130">
        <f t="shared" si="3"/>
        <v>2016</v>
      </c>
    </row>
    <row r="131" spans="1:17" ht="17" customHeight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8267</v>
      </c>
      <c r="O131" t="s">
        <v>8270</v>
      </c>
      <c r="P131" s="16">
        <f t="shared" ref="P131:P194" si="4">(((J131/60)/60)/24)+DATE(1970,1,1)</f>
        <v>41882.937303240738</v>
      </c>
      <c r="Q131">
        <f t="shared" ref="Q131:Q194" si="5">+YEAR(P131)</f>
        <v>2014</v>
      </c>
    </row>
    <row r="132" spans="1:17" ht="17" customHeight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8267</v>
      </c>
      <c r="O132" t="s">
        <v>8270</v>
      </c>
      <c r="P132" s="16">
        <f t="shared" si="4"/>
        <v>41778.915416666663</v>
      </c>
      <c r="Q132">
        <f t="shared" si="5"/>
        <v>2014</v>
      </c>
    </row>
    <row r="133" spans="1:17" ht="17" customHeight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8267</v>
      </c>
      <c r="O133" t="s">
        <v>8270</v>
      </c>
      <c r="P133" s="16">
        <f t="shared" si="4"/>
        <v>42541.837511574078</v>
      </c>
      <c r="Q133">
        <f t="shared" si="5"/>
        <v>2016</v>
      </c>
    </row>
    <row r="134" spans="1:17" ht="17" customHeight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8267</v>
      </c>
      <c r="O134" t="s">
        <v>8270</v>
      </c>
      <c r="P134" s="16">
        <f t="shared" si="4"/>
        <v>41905.812581018516</v>
      </c>
      <c r="Q134">
        <f t="shared" si="5"/>
        <v>2014</v>
      </c>
    </row>
    <row r="135" spans="1:17" ht="17" customHeight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8267</v>
      </c>
      <c r="O135" t="s">
        <v>8270</v>
      </c>
      <c r="P135" s="16">
        <f t="shared" si="4"/>
        <v>42491.80768518518</v>
      </c>
      <c r="Q135">
        <f t="shared" si="5"/>
        <v>2016</v>
      </c>
    </row>
    <row r="136" spans="1:17" ht="17" customHeight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8267</v>
      </c>
      <c r="O136" t="s">
        <v>8270</v>
      </c>
      <c r="P136" s="16">
        <f t="shared" si="4"/>
        <v>42221.909930555557</v>
      </c>
      <c r="Q136">
        <f t="shared" si="5"/>
        <v>2015</v>
      </c>
    </row>
    <row r="137" spans="1:17" ht="17" customHeight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8267</v>
      </c>
      <c r="O137" t="s">
        <v>8270</v>
      </c>
      <c r="P137" s="16">
        <f t="shared" si="4"/>
        <v>41788.381909722222</v>
      </c>
      <c r="Q137">
        <f t="shared" si="5"/>
        <v>2014</v>
      </c>
    </row>
    <row r="138" spans="1:17" ht="17" customHeight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8267</v>
      </c>
      <c r="O138" t="s">
        <v>8270</v>
      </c>
      <c r="P138" s="16">
        <f t="shared" si="4"/>
        <v>42096.410115740742</v>
      </c>
      <c r="Q138">
        <f t="shared" si="5"/>
        <v>2015</v>
      </c>
    </row>
    <row r="139" spans="1:17" ht="17" customHeight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8267</v>
      </c>
      <c r="O139" t="s">
        <v>8270</v>
      </c>
      <c r="P139" s="16">
        <f t="shared" si="4"/>
        <v>42239.573993055557</v>
      </c>
      <c r="Q139">
        <f t="shared" si="5"/>
        <v>2015</v>
      </c>
    </row>
    <row r="140" spans="1:17" ht="17" customHeight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8267</v>
      </c>
      <c r="O140" t="s">
        <v>8270</v>
      </c>
      <c r="P140" s="16">
        <f t="shared" si="4"/>
        <v>42186.257418981477</v>
      </c>
      <c r="Q140">
        <f t="shared" si="5"/>
        <v>2015</v>
      </c>
    </row>
    <row r="141" spans="1:17" ht="17" customHeight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8267</v>
      </c>
      <c r="O141" t="s">
        <v>8270</v>
      </c>
      <c r="P141" s="16">
        <f t="shared" si="4"/>
        <v>42187.920972222222</v>
      </c>
      <c r="Q141">
        <f t="shared" si="5"/>
        <v>2015</v>
      </c>
    </row>
    <row r="142" spans="1:17" ht="17" customHeight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8267</v>
      </c>
      <c r="O142" t="s">
        <v>8270</v>
      </c>
      <c r="P142" s="16">
        <f t="shared" si="4"/>
        <v>42053.198287037041</v>
      </c>
      <c r="Q142">
        <f t="shared" si="5"/>
        <v>2015</v>
      </c>
    </row>
    <row r="143" spans="1:17" ht="17" customHeight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8267</v>
      </c>
      <c r="O143" t="s">
        <v>8270</v>
      </c>
      <c r="P143" s="16">
        <f t="shared" si="4"/>
        <v>42110.153043981481</v>
      </c>
      <c r="Q143">
        <f t="shared" si="5"/>
        <v>2015</v>
      </c>
    </row>
    <row r="144" spans="1:17" ht="17" customHeight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8267</v>
      </c>
      <c r="O144" t="s">
        <v>8270</v>
      </c>
      <c r="P144" s="16">
        <f t="shared" si="4"/>
        <v>41938.893263888887</v>
      </c>
      <c r="Q144">
        <f t="shared" si="5"/>
        <v>2014</v>
      </c>
    </row>
    <row r="145" spans="1:17" ht="17" customHeight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8267</v>
      </c>
      <c r="O145" t="s">
        <v>8270</v>
      </c>
      <c r="P145" s="16">
        <f t="shared" si="4"/>
        <v>42559.064143518524</v>
      </c>
      <c r="Q145">
        <f t="shared" si="5"/>
        <v>2016</v>
      </c>
    </row>
    <row r="146" spans="1:17" ht="17" customHeight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8267</v>
      </c>
      <c r="O146" t="s">
        <v>8270</v>
      </c>
      <c r="P146" s="16">
        <f t="shared" si="4"/>
        <v>42047.762407407412</v>
      </c>
      <c r="Q146">
        <f t="shared" si="5"/>
        <v>2015</v>
      </c>
    </row>
    <row r="147" spans="1:17" ht="17" customHeight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8267</v>
      </c>
      <c r="O147" t="s">
        <v>8270</v>
      </c>
      <c r="P147" s="16">
        <f t="shared" si="4"/>
        <v>42200.542268518519</v>
      </c>
      <c r="Q147">
        <f t="shared" si="5"/>
        <v>2015</v>
      </c>
    </row>
    <row r="148" spans="1:17" ht="17" customHeight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8267</v>
      </c>
      <c r="O148" t="s">
        <v>8270</v>
      </c>
      <c r="P148" s="16">
        <f t="shared" si="4"/>
        <v>42693.016180555554</v>
      </c>
      <c r="Q148">
        <f t="shared" si="5"/>
        <v>2016</v>
      </c>
    </row>
    <row r="149" spans="1:17" ht="17" customHeight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8267</v>
      </c>
      <c r="O149" t="s">
        <v>8270</v>
      </c>
      <c r="P149" s="16">
        <f t="shared" si="4"/>
        <v>41969.767824074079</v>
      </c>
      <c r="Q149">
        <f t="shared" si="5"/>
        <v>2014</v>
      </c>
    </row>
    <row r="150" spans="1:17" ht="17" customHeight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8267</v>
      </c>
      <c r="O150" t="s">
        <v>8270</v>
      </c>
      <c r="P150" s="16">
        <f t="shared" si="4"/>
        <v>42397.281666666662</v>
      </c>
      <c r="Q150">
        <f t="shared" si="5"/>
        <v>2016</v>
      </c>
    </row>
    <row r="151" spans="1:17" ht="17" customHeight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8267</v>
      </c>
      <c r="O151" t="s">
        <v>8270</v>
      </c>
      <c r="P151" s="16">
        <f t="shared" si="4"/>
        <v>41968.172106481477</v>
      </c>
      <c r="Q151">
        <f t="shared" si="5"/>
        <v>2014</v>
      </c>
    </row>
    <row r="152" spans="1:17" ht="17" customHeight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8267</v>
      </c>
      <c r="O152" t="s">
        <v>8270</v>
      </c>
      <c r="P152" s="16">
        <f t="shared" si="4"/>
        <v>42090.161828703705</v>
      </c>
      <c r="Q152">
        <f t="shared" si="5"/>
        <v>2015</v>
      </c>
    </row>
    <row r="153" spans="1:17" ht="17" customHeight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8267</v>
      </c>
      <c r="O153" t="s">
        <v>8270</v>
      </c>
      <c r="P153" s="16">
        <f t="shared" si="4"/>
        <v>42113.550821759258</v>
      </c>
      <c r="Q153">
        <f t="shared" si="5"/>
        <v>2015</v>
      </c>
    </row>
    <row r="154" spans="1:17" ht="17" customHeight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8267</v>
      </c>
      <c r="O154" t="s">
        <v>8270</v>
      </c>
      <c r="P154" s="16">
        <f t="shared" si="4"/>
        <v>41875.077546296299</v>
      </c>
      <c r="Q154">
        <f t="shared" si="5"/>
        <v>2014</v>
      </c>
    </row>
    <row r="155" spans="1:17" ht="17" customHeight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8267</v>
      </c>
      <c r="O155" t="s">
        <v>8270</v>
      </c>
      <c r="P155" s="16">
        <f t="shared" si="4"/>
        <v>41933.586157407408</v>
      </c>
      <c r="Q155">
        <f t="shared" si="5"/>
        <v>2014</v>
      </c>
    </row>
    <row r="156" spans="1:17" ht="17" customHeight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8267</v>
      </c>
      <c r="O156" t="s">
        <v>8270</v>
      </c>
      <c r="P156" s="16">
        <f t="shared" si="4"/>
        <v>42115.547395833331</v>
      </c>
      <c r="Q156">
        <f t="shared" si="5"/>
        <v>2015</v>
      </c>
    </row>
    <row r="157" spans="1:17" ht="17" customHeight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8267</v>
      </c>
      <c r="O157" t="s">
        <v>8270</v>
      </c>
      <c r="P157" s="16">
        <f t="shared" si="4"/>
        <v>42168.559432870374</v>
      </c>
      <c r="Q157">
        <f t="shared" si="5"/>
        <v>2015</v>
      </c>
    </row>
    <row r="158" spans="1:17" ht="17" customHeight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8267</v>
      </c>
      <c r="O158" t="s">
        <v>8270</v>
      </c>
      <c r="P158" s="16">
        <f t="shared" si="4"/>
        <v>41794.124953703707</v>
      </c>
      <c r="Q158">
        <f t="shared" si="5"/>
        <v>2014</v>
      </c>
    </row>
    <row r="159" spans="1:17" ht="17" customHeight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8267</v>
      </c>
      <c r="O159" t="s">
        <v>8270</v>
      </c>
      <c r="P159" s="16">
        <f t="shared" si="4"/>
        <v>42396.911712962959</v>
      </c>
      <c r="Q159">
        <f t="shared" si="5"/>
        <v>2016</v>
      </c>
    </row>
    <row r="160" spans="1:17" ht="17" customHeight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8267</v>
      </c>
      <c r="O160" t="s">
        <v>8270</v>
      </c>
      <c r="P160" s="16">
        <f t="shared" si="4"/>
        <v>41904.07671296296</v>
      </c>
      <c r="Q160">
        <f t="shared" si="5"/>
        <v>2014</v>
      </c>
    </row>
    <row r="161" spans="1:17" ht="17" customHeight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8267</v>
      </c>
      <c r="O161" t="s">
        <v>8270</v>
      </c>
      <c r="P161" s="16">
        <f t="shared" si="4"/>
        <v>42514.434548611112</v>
      </c>
      <c r="Q161">
        <f t="shared" si="5"/>
        <v>2016</v>
      </c>
    </row>
    <row r="162" spans="1:17" ht="17" customHeight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8267</v>
      </c>
      <c r="O162" t="s">
        <v>8271</v>
      </c>
      <c r="P162" s="16">
        <f t="shared" si="4"/>
        <v>42171.913090277783</v>
      </c>
      <c r="Q162">
        <f t="shared" si="5"/>
        <v>2015</v>
      </c>
    </row>
    <row r="163" spans="1:17" ht="17" customHeight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8267</v>
      </c>
      <c r="O163" t="s">
        <v>8271</v>
      </c>
      <c r="P163" s="16">
        <f t="shared" si="4"/>
        <v>41792.687442129631</v>
      </c>
      <c r="Q163">
        <f t="shared" si="5"/>
        <v>2014</v>
      </c>
    </row>
    <row r="164" spans="1:17" ht="17" customHeight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8267</v>
      </c>
      <c r="O164" t="s">
        <v>8271</v>
      </c>
      <c r="P164" s="16">
        <f t="shared" si="4"/>
        <v>41835.126805555556</v>
      </c>
      <c r="Q164">
        <f t="shared" si="5"/>
        <v>2014</v>
      </c>
    </row>
    <row r="165" spans="1:17" ht="17" customHeight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8267</v>
      </c>
      <c r="O165" t="s">
        <v>8271</v>
      </c>
      <c r="P165" s="16">
        <f t="shared" si="4"/>
        <v>42243.961273148147</v>
      </c>
      <c r="Q165">
        <f t="shared" si="5"/>
        <v>2015</v>
      </c>
    </row>
    <row r="166" spans="1:17" ht="17" customHeight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8267</v>
      </c>
      <c r="O166" t="s">
        <v>8271</v>
      </c>
      <c r="P166" s="16">
        <f t="shared" si="4"/>
        <v>41841.762743055559</v>
      </c>
      <c r="Q166">
        <f t="shared" si="5"/>
        <v>2014</v>
      </c>
    </row>
    <row r="167" spans="1:17" ht="17" customHeight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8267</v>
      </c>
      <c r="O167" t="s">
        <v>8271</v>
      </c>
      <c r="P167" s="16">
        <f t="shared" si="4"/>
        <v>42351.658842592587</v>
      </c>
      <c r="Q167">
        <f t="shared" si="5"/>
        <v>2015</v>
      </c>
    </row>
    <row r="168" spans="1:17" ht="17" customHeight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8267</v>
      </c>
      <c r="O168" t="s">
        <v>8271</v>
      </c>
      <c r="P168" s="16">
        <f t="shared" si="4"/>
        <v>42721.075949074075</v>
      </c>
      <c r="Q168">
        <f t="shared" si="5"/>
        <v>2016</v>
      </c>
    </row>
    <row r="169" spans="1:17" ht="17" customHeight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8267</v>
      </c>
      <c r="O169" t="s">
        <v>8271</v>
      </c>
      <c r="P169" s="16">
        <f t="shared" si="4"/>
        <v>42160.927488425921</v>
      </c>
      <c r="Q169">
        <f t="shared" si="5"/>
        <v>2015</v>
      </c>
    </row>
    <row r="170" spans="1:17" ht="17" customHeight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8267</v>
      </c>
      <c r="O170" t="s">
        <v>8271</v>
      </c>
      <c r="P170" s="16">
        <f t="shared" si="4"/>
        <v>42052.83530092593</v>
      </c>
      <c r="Q170">
        <f t="shared" si="5"/>
        <v>2015</v>
      </c>
    </row>
    <row r="171" spans="1:17" ht="17" customHeight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8267</v>
      </c>
      <c r="O171" t="s">
        <v>8271</v>
      </c>
      <c r="P171" s="16">
        <f t="shared" si="4"/>
        <v>41900.505312499998</v>
      </c>
      <c r="Q171">
        <f t="shared" si="5"/>
        <v>2014</v>
      </c>
    </row>
    <row r="172" spans="1:17" ht="17" customHeight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8267</v>
      </c>
      <c r="O172" t="s">
        <v>8271</v>
      </c>
      <c r="P172" s="16">
        <f t="shared" si="4"/>
        <v>42216.977812500001</v>
      </c>
      <c r="Q172">
        <f t="shared" si="5"/>
        <v>2015</v>
      </c>
    </row>
    <row r="173" spans="1:17" ht="17" customHeight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8267</v>
      </c>
      <c r="O173" t="s">
        <v>8271</v>
      </c>
      <c r="P173" s="16">
        <f t="shared" si="4"/>
        <v>42534.180717592593</v>
      </c>
      <c r="Q173">
        <f t="shared" si="5"/>
        <v>2016</v>
      </c>
    </row>
    <row r="174" spans="1:17" ht="17" customHeight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8267</v>
      </c>
      <c r="O174" t="s">
        <v>8271</v>
      </c>
      <c r="P174" s="16">
        <f t="shared" si="4"/>
        <v>42047.394942129627</v>
      </c>
      <c r="Q174">
        <f t="shared" si="5"/>
        <v>2015</v>
      </c>
    </row>
    <row r="175" spans="1:17" ht="17" customHeight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8267</v>
      </c>
      <c r="O175" t="s">
        <v>8271</v>
      </c>
      <c r="P175" s="16">
        <f t="shared" si="4"/>
        <v>42033.573009259257</v>
      </c>
      <c r="Q175">
        <f t="shared" si="5"/>
        <v>2015</v>
      </c>
    </row>
    <row r="176" spans="1:17" ht="17" customHeight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8267</v>
      </c>
      <c r="O176" t="s">
        <v>8271</v>
      </c>
      <c r="P176" s="16">
        <f t="shared" si="4"/>
        <v>42072.758981481486</v>
      </c>
      <c r="Q176">
        <f t="shared" si="5"/>
        <v>2015</v>
      </c>
    </row>
    <row r="177" spans="1:17" ht="17" customHeight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8267</v>
      </c>
      <c r="O177" t="s">
        <v>8271</v>
      </c>
      <c r="P177" s="16">
        <f t="shared" si="4"/>
        <v>41855.777905092589</v>
      </c>
      <c r="Q177">
        <f t="shared" si="5"/>
        <v>2014</v>
      </c>
    </row>
    <row r="178" spans="1:17" ht="17" customHeight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8267</v>
      </c>
      <c r="O178" t="s">
        <v>8271</v>
      </c>
      <c r="P178" s="16">
        <f t="shared" si="4"/>
        <v>42191.824062500003</v>
      </c>
      <c r="Q178">
        <f t="shared" si="5"/>
        <v>2015</v>
      </c>
    </row>
    <row r="179" spans="1:17" ht="17" customHeight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8267</v>
      </c>
      <c r="O179" t="s">
        <v>8271</v>
      </c>
      <c r="P179" s="16">
        <f t="shared" si="4"/>
        <v>42070.047754629632</v>
      </c>
      <c r="Q179">
        <f t="shared" si="5"/>
        <v>2015</v>
      </c>
    </row>
    <row r="180" spans="1:17" ht="17" customHeight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8267</v>
      </c>
      <c r="O180" t="s">
        <v>8271</v>
      </c>
      <c r="P180" s="16">
        <f t="shared" si="4"/>
        <v>42304.955381944441</v>
      </c>
      <c r="Q180">
        <f t="shared" si="5"/>
        <v>2015</v>
      </c>
    </row>
    <row r="181" spans="1:17" ht="17" customHeight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8267</v>
      </c>
      <c r="O181" t="s">
        <v>8271</v>
      </c>
      <c r="P181" s="16">
        <f t="shared" si="4"/>
        <v>42403.080497685187</v>
      </c>
      <c r="Q181">
        <f t="shared" si="5"/>
        <v>2016</v>
      </c>
    </row>
    <row r="182" spans="1:17" ht="17" customHeight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8267</v>
      </c>
      <c r="O182" t="s">
        <v>8271</v>
      </c>
      <c r="P182" s="16">
        <f t="shared" si="4"/>
        <v>42067.991238425922</v>
      </c>
      <c r="Q182">
        <f t="shared" si="5"/>
        <v>2015</v>
      </c>
    </row>
    <row r="183" spans="1:17" ht="17" customHeight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8267</v>
      </c>
      <c r="O183" t="s">
        <v>8271</v>
      </c>
      <c r="P183" s="16">
        <f t="shared" si="4"/>
        <v>42147.741840277777</v>
      </c>
      <c r="Q183">
        <f t="shared" si="5"/>
        <v>2015</v>
      </c>
    </row>
    <row r="184" spans="1:17" ht="17" customHeight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8267</v>
      </c>
      <c r="O184" t="s">
        <v>8271</v>
      </c>
      <c r="P184" s="16">
        <f t="shared" si="4"/>
        <v>42712.011944444443</v>
      </c>
      <c r="Q184">
        <f t="shared" si="5"/>
        <v>2016</v>
      </c>
    </row>
    <row r="185" spans="1:17" ht="17" customHeight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8267</v>
      </c>
      <c r="O185" t="s">
        <v>8271</v>
      </c>
      <c r="P185" s="16">
        <f t="shared" si="4"/>
        <v>41939.810300925928</v>
      </c>
      <c r="Q185">
        <f t="shared" si="5"/>
        <v>2014</v>
      </c>
    </row>
    <row r="186" spans="1:17" ht="17" customHeight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8267</v>
      </c>
      <c r="O186" t="s">
        <v>8271</v>
      </c>
      <c r="P186" s="16">
        <f t="shared" si="4"/>
        <v>41825.791226851856</v>
      </c>
      <c r="Q186">
        <f t="shared" si="5"/>
        <v>2014</v>
      </c>
    </row>
    <row r="187" spans="1:17" ht="17" customHeight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8267</v>
      </c>
      <c r="O187" t="s">
        <v>8271</v>
      </c>
      <c r="P187" s="16">
        <f t="shared" si="4"/>
        <v>42570.91133101852</v>
      </c>
      <c r="Q187">
        <f t="shared" si="5"/>
        <v>2016</v>
      </c>
    </row>
    <row r="188" spans="1:17" ht="17" customHeight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8267</v>
      </c>
      <c r="O188" t="s">
        <v>8271</v>
      </c>
      <c r="P188" s="16">
        <f t="shared" si="4"/>
        <v>42767.812893518523</v>
      </c>
      <c r="Q188">
        <f t="shared" si="5"/>
        <v>2017</v>
      </c>
    </row>
    <row r="189" spans="1:17" ht="17" customHeight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8267</v>
      </c>
      <c r="O189" t="s">
        <v>8271</v>
      </c>
      <c r="P189" s="16">
        <f t="shared" si="4"/>
        <v>42182.234456018516</v>
      </c>
      <c r="Q189">
        <f t="shared" si="5"/>
        <v>2015</v>
      </c>
    </row>
    <row r="190" spans="1:17" ht="17" customHeight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8267</v>
      </c>
      <c r="O190" t="s">
        <v>8271</v>
      </c>
      <c r="P190" s="16">
        <f t="shared" si="4"/>
        <v>41857.18304398148</v>
      </c>
      <c r="Q190">
        <f t="shared" si="5"/>
        <v>2014</v>
      </c>
    </row>
    <row r="191" spans="1:17" ht="17" customHeight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8267</v>
      </c>
      <c r="O191" t="s">
        <v>8271</v>
      </c>
      <c r="P191" s="16">
        <f t="shared" si="4"/>
        <v>42556.690706018519</v>
      </c>
      <c r="Q191">
        <f t="shared" si="5"/>
        <v>2016</v>
      </c>
    </row>
    <row r="192" spans="1:17" ht="17" customHeight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8267</v>
      </c>
      <c r="O192" t="s">
        <v>8271</v>
      </c>
      <c r="P192" s="16">
        <f t="shared" si="4"/>
        <v>42527.650995370372</v>
      </c>
      <c r="Q192">
        <f t="shared" si="5"/>
        <v>2016</v>
      </c>
    </row>
    <row r="193" spans="1:17" ht="17" customHeight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8267</v>
      </c>
      <c r="O193" t="s">
        <v>8271</v>
      </c>
      <c r="P193" s="16">
        <f t="shared" si="4"/>
        <v>42239.441412037035</v>
      </c>
      <c r="Q193">
        <f t="shared" si="5"/>
        <v>2015</v>
      </c>
    </row>
    <row r="194" spans="1:17" ht="17" customHeight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8267</v>
      </c>
      <c r="O194" t="s">
        <v>8271</v>
      </c>
      <c r="P194" s="16">
        <f t="shared" si="4"/>
        <v>41899.792037037041</v>
      </c>
      <c r="Q194">
        <f t="shared" si="5"/>
        <v>2014</v>
      </c>
    </row>
    <row r="195" spans="1:17" ht="17" customHeight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8267</v>
      </c>
      <c r="O195" t="s">
        <v>8271</v>
      </c>
      <c r="P195" s="16">
        <f t="shared" ref="P195:P258" si="6">(((J195/60)/60)/24)+DATE(1970,1,1)</f>
        <v>41911.934791666667</v>
      </c>
      <c r="Q195">
        <f t="shared" ref="Q195:Q258" si="7">+YEAR(P195)</f>
        <v>2014</v>
      </c>
    </row>
    <row r="196" spans="1:17" ht="17" customHeight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8267</v>
      </c>
      <c r="O196" t="s">
        <v>8271</v>
      </c>
      <c r="P196" s="16">
        <f t="shared" si="6"/>
        <v>42375.996886574074</v>
      </c>
      <c r="Q196">
        <f t="shared" si="7"/>
        <v>2016</v>
      </c>
    </row>
    <row r="197" spans="1:17" ht="17" customHeight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8267</v>
      </c>
      <c r="O197" t="s">
        <v>8271</v>
      </c>
      <c r="P197" s="16">
        <f t="shared" si="6"/>
        <v>42135.67050925926</v>
      </c>
      <c r="Q197">
        <f t="shared" si="7"/>
        <v>2015</v>
      </c>
    </row>
    <row r="198" spans="1:17" ht="17" customHeight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8267</v>
      </c>
      <c r="O198" t="s">
        <v>8271</v>
      </c>
      <c r="P198" s="16">
        <f t="shared" si="6"/>
        <v>42259.542800925927</v>
      </c>
      <c r="Q198">
        <f t="shared" si="7"/>
        <v>2015</v>
      </c>
    </row>
    <row r="199" spans="1:17" ht="17" customHeight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8267</v>
      </c>
      <c r="O199" t="s">
        <v>8271</v>
      </c>
      <c r="P199" s="16">
        <f t="shared" si="6"/>
        <v>42741.848379629635</v>
      </c>
      <c r="Q199">
        <f t="shared" si="7"/>
        <v>2017</v>
      </c>
    </row>
    <row r="200" spans="1:17" ht="17" customHeight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8267</v>
      </c>
      <c r="O200" t="s">
        <v>8271</v>
      </c>
      <c r="P200" s="16">
        <f t="shared" si="6"/>
        <v>41887.383356481485</v>
      </c>
      <c r="Q200">
        <f t="shared" si="7"/>
        <v>2014</v>
      </c>
    </row>
    <row r="201" spans="1:17" ht="17" customHeight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8267</v>
      </c>
      <c r="O201" t="s">
        <v>8271</v>
      </c>
      <c r="P201" s="16">
        <f t="shared" si="6"/>
        <v>42584.123865740738</v>
      </c>
      <c r="Q201">
        <f t="shared" si="7"/>
        <v>2016</v>
      </c>
    </row>
    <row r="202" spans="1:17" ht="17" customHeight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8267</v>
      </c>
      <c r="O202" t="s">
        <v>8271</v>
      </c>
      <c r="P202" s="16">
        <f t="shared" si="6"/>
        <v>41867.083368055559</v>
      </c>
      <c r="Q202">
        <f t="shared" si="7"/>
        <v>2014</v>
      </c>
    </row>
    <row r="203" spans="1:17" ht="17" customHeight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8267</v>
      </c>
      <c r="O203" t="s">
        <v>8271</v>
      </c>
      <c r="P203" s="16">
        <f t="shared" si="6"/>
        <v>42023.818622685183</v>
      </c>
      <c r="Q203">
        <f t="shared" si="7"/>
        <v>2015</v>
      </c>
    </row>
    <row r="204" spans="1:17" ht="17" customHeight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8267</v>
      </c>
      <c r="O204" t="s">
        <v>8271</v>
      </c>
      <c r="P204" s="16">
        <f t="shared" si="6"/>
        <v>42255.927824074075</v>
      </c>
      <c r="Q204">
        <f t="shared" si="7"/>
        <v>2015</v>
      </c>
    </row>
    <row r="205" spans="1:17" ht="17" customHeight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8267</v>
      </c>
      <c r="O205" t="s">
        <v>8271</v>
      </c>
      <c r="P205" s="16">
        <f t="shared" si="6"/>
        <v>41973.847962962958</v>
      </c>
      <c r="Q205">
        <f t="shared" si="7"/>
        <v>2014</v>
      </c>
    </row>
    <row r="206" spans="1:17" ht="17" customHeight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8267</v>
      </c>
      <c r="O206" t="s">
        <v>8271</v>
      </c>
      <c r="P206" s="16">
        <f t="shared" si="6"/>
        <v>42556.583368055552</v>
      </c>
      <c r="Q206">
        <f t="shared" si="7"/>
        <v>2016</v>
      </c>
    </row>
    <row r="207" spans="1:17" ht="17" customHeight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8267</v>
      </c>
      <c r="O207" t="s">
        <v>8271</v>
      </c>
      <c r="P207" s="16">
        <f t="shared" si="6"/>
        <v>42248.632199074069</v>
      </c>
      <c r="Q207">
        <f t="shared" si="7"/>
        <v>2015</v>
      </c>
    </row>
    <row r="208" spans="1:17" ht="17" customHeight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8267</v>
      </c>
      <c r="O208" t="s">
        <v>8271</v>
      </c>
      <c r="P208" s="16">
        <f t="shared" si="6"/>
        <v>42567.004432870366</v>
      </c>
      <c r="Q208">
        <f t="shared" si="7"/>
        <v>2016</v>
      </c>
    </row>
    <row r="209" spans="1:17" ht="17" customHeight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8267</v>
      </c>
      <c r="O209" t="s">
        <v>8271</v>
      </c>
      <c r="P209" s="16">
        <f t="shared" si="6"/>
        <v>41978.197199074071</v>
      </c>
      <c r="Q209">
        <f t="shared" si="7"/>
        <v>2014</v>
      </c>
    </row>
    <row r="210" spans="1:17" ht="17" customHeight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8267</v>
      </c>
      <c r="O210" t="s">
        <v>8271</v>
      </c>
      <c r="P210" s="16">
        <f t="shared" si="6"/>
        <v>41959.369988425926</v>
      </c>
      <c r="Q210">
        <f t="shared" si="7"/>
        <v>2014</v>
      </c>
    </row>
    <row r="211" spans="1:17" ht="17" customHeight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8267</v>
      </c>
      <c r="O211" t="s">
        <v>8271</v>
      </c>
      <c r="P211" s="16">
        <f t="shared" si="6"/>
        <v>42165.922858796301</v>
      </c>
      <c r="Q211">
        <f t="shared" si="7"/>
        <v>2015</v>
      </c>
    </row>
    <row r="212" spans="1:17" ht="17" customHeight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8267</v>
      </c>
      <c r="O212" t="s">
        <v>8271</v>
      </c>
      <c r="P212" s="16">
        <f t="shared" si="6"/>
        <v>42249.064722222218</v>
      </c>
      <c r="Q212">
        <f t="shared" si="7"/>
        <v>2015</v>
      </c>
    </row>
    <row r="213" spans="1:17" ht="17" customHeight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8267</v>
      </c>
      <c r="O213" t="s">
        <v>8271</v>
      </c>
      <c r="P213" s="16">
        <f t="shared" si="6"/>
        <v>42236.159918981488</v>
      </c>
      <c r="Q213">
        <f t="shared" si="7"/>
        <v>2015</v>
      </c>
    </row>
    <row r="214" spans="1:17" ht="17" customHeight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8267</v>
      </c>
      <c r="O214" t="s">
        <v>8271</v>
      </c>
      <c r="P214" s="16">
        <f t="shared" si="6"/>
        <v>42416.881018518514</v>
      </c>
      <c r="Q214">
        <f t="shared" si="7"/>
        <v>2016</v>
      </c>
    </row>
    <row r="215" spans="1:17" ht="17" customHeight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8267</v>
      </c>
      <c r="O215" t="s">
        <v>8271</v>
      </c>
      <c r="P215" s="16">
        <f t="shared" si="6"/>
        <v>42202.594293981485</v>
      </c>
      <c r="Q215">
        <f t="shared" si="7"/>
        <v>2015</v>
      </c>
    </row>
    <row r="216" spans="1:17" ht="17" customHeight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8267</v>
      </c>
      <c r="O216" t="s">
        <v>8271</v>
      </c>
      <c r="P216" s="16">
        <f t="shared" si="6"/>
        <v>42009.64061342593</v>
      </c>
      <c r="Q216">
        <f t="shared" si="7"/>
        <v>2015</v>
      </c>
    </row>
    <row r="217" spans="1:17" ht="17" customHeight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8267</v>
      </c>
      <c r="O217" t="s">
        <v>8271</v>
      </c>
      <c r="P217" s="16">
        <f t="shared" si="6"/>
        <v>42375.230115740742</v>
      </c>
      <c r="Q217">
        <f t="shared" si="7"/>
        <v>2016</v>
      </c>
    </row>
    <row r="218" spans="1:17" ht="17" customHeight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8267</v>
      </c>
      <c r="O218" t="s">
        <v>8271</v>
      </c>
      <c r="P218" s="16">
        <f t="shared" si="6"/>
        <v>42066.958761574075</v>
      </c>
      <c r="Q218">
        <f t="shared" si="7"/>
        <v>2015</v>
      </c>
    </row>
    <row r="219" spans="1:17" ht="17" customHeight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8267</v>
      </c>
      <c r="O219" t="s">
        <v>8271</v>
      </c>
      <c r="P219" s="16">
        <f t="shared" si="6"/>
        <v>41970.64061342593</v>
      </c>
      <c r="Q219">
        <f t="shared" si="7"/>
        <v>2014</v>
      </c>
    </row>
    <row r="220" spans="1:17" ht="17" customHeight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8267</v>
      </c>
      <c r="O220" t="s">
        <v>8271</v>
      </c>
      <c r="P220" s="16">
        <f t="shared" si="6"/>
        <v>42079.628344907411</v>
      </c>
      <c r="Q220">
        <f t="shared" si="7"/>
        <v>2015</v>
      </c>
    </row>
    <row r="221" spans="1:17" ht="17" customHeight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8267</v>
      </c>
      <c r="O221" t="s">
        <v>8271</v>
      </c>
      <c r="P221" s="16">
        <f t="shared" si="6"/>
        <v>42429.326678240745</v>
      </c>
      <c r="Q221">
        <f t="shared" si="7"/>
        <v>2016</v>
      </c>
    </row>
    <row r="222" spans="1:17" ht="17" customHeight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8267</v>
      </c>
      <c r="O222" t="s">
        <v>8271</v>
      </c>
      <c r="P222" s="16">
        <f t="shared" si="6"/>
        <v>42195.643865740742</v>
      </c>
      <c r="Q222">
        <f t="shared" si="7"/>
        <v>2015</v>
      </c>
    </row>
    <row r="223" spans="1:17" ht="17" customHeight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8267</v>
      </c>
      <c r="O223" t="s">
        <v>8271</v>
      </c>
      <c r="P223" s="16">
        <f t="shared" si="6"/>
        <v>42031.837546296301</v>
      </c>
      <c r="Q223">
        <f t="shared" si="7"/>
        <v>2015</v>
      </c>
    </row>
    <row r="224" spans="1:17" ht="17" customHeight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8267</v>
      </c>
      <c r="O224" t="s">
        <v>8271</v>
      </c>
      <c r="P224" s="16">
        <f t="shared" si="6"/>
        <v>42031.769884259258</v>
      </c>
      <c r="Q224">
        <f t="shared" si="7"/>
        <v>2015</v>
      </c>
    </row>
    <row r="225" spans="1:17" ht="17" customHeight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8267</v>
      </c>
      <c r="O225" t="s">
        <v>8271</v>
      </c>
      <c r="P225" s="16">
        <f t="shared" si="6"/>
        <v>42482.048032407409</v>
      </c>
      <c r="Q225">
        <f t="shared" si="7"/>
        <v>2016</v>
      </c>
    </row>
    <row r="226" spans="1:17" ht="17" customHeight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8267</v>
      </c>
      <c r="O226" t="s">
        <v>8271</v>
      </c>
      <c r="P226" s="16">
        <f t="shared" si="6"/>
        <v>42135.235254629632</v>
      </c>
      <c r="Q226">
        <f t="shared" si="7"/>
        <v>2015</v>
      </c>
    </row>
    <row r="227" spans="1:17" ht="17" customHeight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8267</v>
      </c>
      <c r="O227" t="s">
        <v>8271</v>
      </c>
      <c r="P227" s="16">
        <f t="shared" si="6"/>
        <v>42438.961273148147</v>
      </c>
      <c r="Q227">
        <f t="shared" si="7"/>
        <v>2016</v>
      </c>
    </row>
    <row r="228" spans="1:17" ht="17" customHeight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8267</v>
      </c>
      <c r="O228" t="s">
        <v>8271</v>
      </c>
      <c r="P228" s="16">
        <f t="shared" si="6"/>
        <v>42106.666018518517</v>
      </c>
      <c r="Q228">
        <f t="shared" si="7"/>
        <v>2015</v>
      </c>
    </row>
    <row r="229" spans="1:17" ht="17" customHeight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8267</v>
      </c>
      <c r="O229" t="s">
        <v>8271</v>
      </c>
      <c r="P229" s="16">
        <f t="shared" si="6"/>
        <v>42164.893993055557</v>
      </c>
      <c r="Q229">
        <f t="shared" si="7"/>
        <v>2015</v>
      </c>
    </row>
    <row r="230" spans="1:17" ht="17" customHeight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8267</v>
      </c>
      <c r="O230" t="s">
        <v>8271</v>
      </c>
      <c r="P230" s="16">
        <f t="shared" si="6"/>
        <v>42096.686400462961</v>
      </c>
      <c r="Q230">
        <f t="shared" si="7"/>
        <v>2015</v>
      </c>
    </row>
    <row r="231" spans="1:17" ht="17" customHeight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8267</v>
      </c>
      <c r="O231" t="s">
        <v>8271</v>
      </c>
      <c r="P231" s="16">
        <f t="shared" si="6"/>
        <v>42383.933993055558</v>
      </c>
      <c r="Q231">
        <f t="shared" si="7"/>
        <v>2016</v>
      </c>
    </row>
    <row r="232" spans="1:17" ht="17" customHeight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8267</v>
      </c>
      <c r="O232" t="s">
        <v>8271</v>
      </c>
      <c r="P232" s="16">
        <f t="shared" si="6"/>
        <v>42129.777210648142</v>
      </c>
      <c r="Q232">
        <f t="shared" si="7"/>
        <v>2015</v>
      </c>
    </row>
    <row r="233" spans="1:17" ht="17" customHeight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8267</v>
      </c>
      <c r="O233" t="s">
        <v>8271</v>
      </c>
      <c r="P233" s="16">
        <f t="shared" si="6"/>
        <v>42341.958923611113</v>
      </c>
      <c r="Q233">
        <f t="shared" si="7"/>
        <v>2015</v>
      </c>
    </row>
    <row r="234" spans="1:17" ht="17" customHeight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8267</v>
      </c>
      <c r="O234" t="s">
        <v>8271</v>
      </c>
      <c r="P234" s="16">
        <f t="shared" si="6"/>
        <v>42032.82576388889</v>
      </c>
      <c r="Q234">
        <f t="shared" si="7"/>
        <v>2015</v>
      </c>
    </row>
    <row r="235" spans="1:17" ht="17" customHeight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8267</v>
      </c>
      <c r="O235" t="s">
        <v>8271</v>
      </c>
      <c r="P235" s="16">
        <f t="shared" si="6"/>
        <v>42612.911712962959</v>
      </c>
      <c r="Q235">
        <f t="shared" si="7"/>
        <v>2016</v>
      </c>
    </row>
    <row r="236" spans="1:17" ht="17" customHeight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8267</v>
      </c>
      <c r="O236" t="s">
        <v>8271</v>
      </c>
      <c r="P236" s="16">
        <f t="shared" si="6"/>
        <v>42136.035405092596</v>
      </c>
      <c r="Q236">
        <f t="shared" si="7"/>
        <v>2015</v>
      </c>
    </row>
    <row r="237" spans="1:17" ht="17" customHeight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8267</v>
      </c>
      <c r="O237" t="s">
        <v>8271</v>
      </c>
      <c r="P237" s="16">
        <f t="shared" si="6"/>
        <v>42164.908530092594</v>
      </c>
      <c r="Q237">
        <f t="shared" si="7"/>
        <v>2015</v>
      </c>
    </row>
    <row r="238" spans="1:17" ht="17" customHeight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8267</v>
      </c>
      <c r="O238" t="s">
        <v>8271</v>
      </c>
      <c r="P238" s="16">
        <f t="shared" si="6"/>
        <v>42321.08447916666</v>
      </c>
      <c r="Q238">
        <f t="shared" si="7"/>
        <v>2015</v>
      </c>
    </row>
    <row r="239" spans="1:17" ht="17" customHeight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8267</v>
      </c>
      <c r="O239" t="s">
        <v>8271</v>
      </c>
      <c r="P239" s="16">
        <f t="shared" si="6"/>
        <v>42377.577187499999</v>
      </c>
      <c r="Q239">
        <f t="shared" si="7"/>
        <v>2016</v>
      </c>
    </row>
    <row r="240" spans="1:17" ht="17" customHeight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8267</v>
      </c>
      <c r="O240" t="s">
        <v>8271</v>
      </c>
      <c r="P240" s="16">
        <f t="shared" si="6"/>
        <v>42713.962499999994</v>
      </c>
      <c r="Q240">
        <f t="shared" si="7"/>
        <v>2016</v>
      </c>
    </row>
    <row r="241" spans="1:17" ht="17" customHeight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8267</v>
      </c>
      <c r="O241" t="s">
        <v>8271</v>
      </c>
      <c r="P241" s="16">
        <f t="shared" si="6"/>
        <v>42297.110300925924</v>
      </c>
      <c r="Q241">
        <f t="shared" si="7"/>
        <v>2015</v>
      </c>
    </row>
    <row r="242" spans="1:17" ht="17" customHeight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8267</v>
      </c>
      <c r="O242" t="s">
        <v>8272</v>
      </c>
      <c r="P242" s="16">
        <f t="shared" si="6"/>
        <v>41354.708460648151</v>
      </c>
      <c r="Q242">
        <f t="shared" si="7"/>
        <v>2013</v>
      </c>
    </row>
    <row r="243" spans="1:17" ht="17" customHeight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8267</v>
      </c>
      <c r="O243" t="s">
        <v>8272</v>
      </c>
      <c r="P243" s="16">
        <f t="shared" si="6"/>
        <v>41949.697962962964</v>
      </c>
      <c r="Q243">
        <f t="shared" si="7"/>
        <v>2014</v>
      </c>
    </row>
    <row r="244" spans="1:17" ht="17" customHeight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8267</v>
      </c>
      <c r="O244" t="s">
        <v>8272</v>
      </c>
      <c r="P244" s="16">
        <f t="shared" si="6"/>
        <v>40862.492939814816</v>
      </c>
      <c r="Q244">
        <f t="shared" si="7"/>
        <v>2011</v>
      </c>
    </row>
    <row r="245" spans="1:17" ht="17" customHeight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8267</v>
      </c>
      <c r="O245" t="s">
        <v>8272</v>
      </c>
      <c r="P245" s="16">
        <f t="shared" si="6"/>
        <v>41662.047500000001</v>
      </c>
      <c r="Q245">
        <f t="shared" si="7"/>
        <v>2014</v>
      </c>
    </row>
    <row r="246" spans="1:17" ht="17" customHeight="1" x14ac:dyDescent="0.2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8267</v>
      </c>
      <c r="O246" t="s">
        <v>8272</v>
      </c>
      <c r="P246" s="16">
        <f t="shared" si="6"/>
        <v>40213.323599537034</v>
      </c>
      <c r="Q246">
        <f t="shared" si="7"/>
        <v>2010</v>
      </c>
    </row>
    <row r="247" spans="1:17" ht="17" customHeight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8267</v>
      </c>
      <c r="O247" t="s">
        <v>8272</v>
      </c>
      <c r="P247" s="16">
        <f t="shared" si="6"/>
        <v>41107.053067129629</v>
      </c>
      <c r="Q247">
        <f t="shared" si="7"/>
        <v>2012</v>
      </c>
    </row>
    <row r="248" spans="1:17" ht="17" customHeight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8267</v>
      </c>
      <c r="O248" t="s">
        <v>8272</v>
      </c>
      <c r="P248" s="16">
        <f t="shared" si="6"/>
        <v>40480.363483796296</v>
      </c>
      <c r="Q248">
        <f t="shared" si="7"/>
        <v>2010</v>
      </c>
    </row>
    <row r="249" spans="1:17" ht="17" customHeight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8267</v>
      </c>
      <c r="O249" t="s">
        <v>8272</v>
      </c>
      <c r="P249" s="16">
        <f t="shared" si="6"/>
        <v>40430.604328703703</v>
      </c>
      <c r="Q249">
        <f t="shared" si="7"/>
        <v>2010</v>
      </c>
    </row>
    <row r="250" spans="1:17" ht="17" customHeight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8267</v>
      </c>
      <c r="O250" t="s">
        <v>8272</v>
      </c>
      <c r="P250" s="16">
        <f t="shared" si="6"/>
        <v>40870.774409722224</v>
      </c>
      <c r="Q250">
        <f t="shared" si="7"/>
        <v>2011</v>
      </c>
    </row>
    <row r="251" spans="1:17" ht="17" customHeight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8267</v>
      </c>
      <c r="O251" t="s">
        <v>8272</v>
      </c>
      <c r="P251" s="16">
        <f t="shared" si="6"/>
        <v>40332.923842592594</v>
      </c>
      <c r="Q251">
        <f t="shared" si="7"/>
        <v>2010</v>
      </c>
    </row>
    <row r="252" spans="1:17" ht="17" customHeight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8267</v>
      </c>
      <c r="O252" t="s">
        <v>8272</v>
      </c>
      <c r="P252" s="16">
        <f t="shared" si="6"/>
        <v>41401.565868055557</v>
      </c>
      <c r="Q252">
        <f t="shared" si="7"/>
        <v>2013</v>
      </c>
    </row>
    <row r="253" spans="1:17" ht="17" customHeight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8267</v>
      </c>
      <c r="O253" t="s">
        <v>8272</v>
      </c>
      <c r="P253" s="16">
        <f t="shared" si="6"/>
        <v>41013.787569444445</v>
      </c>
      <c r="Q253">
        <f t="shared" si="7"/>
        <v>2012</v>
      </c>
    </row>
    <row r="254" spans="1:17" ht="17" customHeight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8267</v>
      </c>
      <c r="O254" t="s">
        <v>8272</v>
      </c>
      <c r="P254" s="16">
        <f t="shared" si="6"/>
        <v>40266.662708333337</v>
      </c>
      <c r="Q254">
        <f t="shared" si="7"/>
        <v>2010</v>
      </c>
    </row>
    <row r="255" spans="1:17" ht="17" customHeight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8267</v>
      </c>
      <c r="O255" t="s">
        <v>8272</v>
      </c>
      <c r="P255" s="16">
        <f t="shared" si="6"/>
        <v>40924.650868055556</v>
      </c>
      <c r="Q255">
        <f t="shared" si="7"/>
        <v>2012</v>
      </c>
    </row>
    <row r="256" spans="1:17" ht="17" customHeight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8267</v>
      </c>
      <c r="O256" t="s">
        <v>8272</v>
      </c>
      <c r="P256" s="16">
        <f t="shared" si="6"/>
        <v>42263.952662037031</v>
      </c>
      <c r="Q256">
        <f t="shared" si="7"/>
        <v>2015</v>
      </c>
    </row>
    <row r="257" spans="1:17" ht="17" customHeight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8267</v>
      </c>
      <c r="O257" t="s">
        <v>8272</v>
      </c>
      <c r="P257" s="16">
        <f t="shared" si="6"/>
        <v>40588.526412037041</v>
      </c>
      <c r="Q257">
        <f t="shared" si="7"/>
        <v>2011</v>
      </c>
    </row>
    <row r="258" spans="1:17" ht="17" customHeight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8267</v>
      </c>
      <c r="O258" t="s">
        <v>8272</v>
      </c>
      <c r="P258" s="16">
        <f t="shared" si="6"/>
        <v>41319.769293981481</v>
      </c>
      <c r="Q258">
        <f t="shared" si="7"/>
        <v>2013</v>
      </c>
    </row>
    <row r="259" spans="1:17" ht="17" customHeight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8267</v>
      </c>
      <c r="O259" t="s">
        <v>8272</v>
      </c>
      <c r="P259" s="16">
        <f t="shared" ref="P259:P322" si="8">(((J259/60)/60)/24)+DATE(1970,1,1)</f>
        <v>42479.626875000002</v>
      </c>
      <c r="Q259">
        <f t="shared" ref="Q259:Q322" si="9">+YEAR(P259)</f>
        <v>2016</v>
      </c>
    </row>
    <row r="260" spans="1:17" ht="17" customHeight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8267</v>
      </c>
      <c r="O260" t="s">
        <v>8272</v>
      </c>
      <c r="P260" s="16">
        <f t="shared" si="8"/>
        <v>40682.051689814813</v>
      </c>
      <c r="Q260">
        <f t="shared" si="9"/>
        <v>2011</v>
      </c>
    </row>
    <row r="261" spans="1:17" ht="17" customHeight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8267</v>
      </c>
      <c r="O261" t="s">
        <v>8272</v>
      </c>
      <c r="P261" s="16">
        <f t="shared" si="8"/>
        <v>42072.738067129627</v>
      </c>
      <c r="Q261">
        <f t="shared" si="9"/>
        <v>2015</v>
      </c>
    </row>
    <row r="262" spans="1:17" ht="17" customHeight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8267</v>
      </c>
      <c r="O262" t="s">
        <v>8272</v>
      </c>
      <c r="P262" s="16">
        <f t="shared" si="8"/>
        <v>40330.755543981482</v>
      </c>
      <c r="Q262">
        <f t="shared" si="9"/>
        <v>2010</v>
      </c>
    </row>
    <row r="263" spans="1:17" ht="17" customHeight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8267</v>
      </c>
      <c r="O263" t="s">
        <v>8272</v>
      </c>
      <c r="P263" s="16">
        <f t="shared" si="8"/>
        <v>41017.885462962964</v>
      </c>
      <c r="Q263">
        <f t="shared" si="9"/>
        <v>2012</v>
      </c>
    </row>
    <row r="264" spans="1:17" ht="17" customHeight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8267</v>
      </c>
      <c r="O264" t="s">
        <v>8272</v>
      </c>
      <c r="P264" s="16">
        <f t="shared" si="8"/>
        <v>40555.24800925926</v>
      </c>
      <c r="Q264">
        <f t="shared" si="9"/>
        <v>2011</v>
      </c>
    </row>
    <row r="265" spans="1:17" ht="17" customHeight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8267</v>
      </c>
      <c r="O265" t="s">
        <v>8272</v>
      </c>
      <c r="P265" s="16">
        <f t="shared" si="8"/>
        <v>41149.954791666663</v>
      </c>
      <c r="Q265">
        <f t="shared" si="9"/>
        <v>2012</v>
      </c>
    </row>
    <row r="266" spans="1:17" ht="17" customHeight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8267</v>
      </c>
      <c r="O266" t="s">
        <v>8272</v>
      </c>
      <c r="P266" s="16">
        <f t="shared" si="8"/>
        <v>41010.620312500003</v>
      </c>
      <c r="Q266">
        <f t="shared" si="9"/>
        <v>2012</v>
      </c>
    </row>
    <row r="267" spans="1:17" ht="17" customHeight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8267</v>
      </c>
      <c r="O267" t="s">
        <v>8272</v>
      </c>
      <c r="P267" s="16">
        <f t="shared" si="8"/>
        <v>40267.245717592588</v>
      </c>
      <c r="Q267">
        <f t="shared" si="9"/>
        <v>2010</v>
      </c>
    </row>
    <row r="268" spans="1:17" ht="17" customHeight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8267</v>
      </c>
      <c r="O268" t="s">
        <v>8272</v>
      </c>
      <c r="P268" s="16">
        <f t="shared" si="8"/>
        <v>40205.174849537041</v>
      </c>
      <c r="Q268">
        <f t="shared" si="9"/>
        <v>2010</v>
      </c>
    </row>
    <row r="269" spans="1:17" ht="17" customHeight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8267</v>
      </c>
      <c r="O269" t="s">
        <v>8272</v>
      </c>
      <c r="P269" s="16">
        <f t="shared" si="8"/>
        <v>41785.452534722222</v>
      </c>
      <c r="Q269">
        <f t="shared" si="9"/>
        <v>2014</v>
      </c>
    </row>
    <row r="270" spans="1:17" ht="17" customHeight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8267</v>
      </c>
      <c r="O270" t="s">
        <v>8272</v>
      </c>
      <c r="P270" s="16">
        <f t="shared" si="8"/>
        <v>40809.15252314815</v>
      </c>
      <c r="Q270">
        <f t="shared" si="9"/>
        <v>2011</v>
      </c>
    </row>
    <row r="271" spans="1:17" ht="17" customHeight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8267</v>
      </c>
      <c r="O271" t="s">
        <v>8272</v>
      </c>
      <c r="P271" s="16">
        <f t="shared" si="8"/>
        <v>42758.197013888886</v>
      </c>
      <c r="Q271">
        <f t="shared" si="9"/>
        <v>2017</v>
      </c>
    </row>
    <row r="272" spans="1:17" ht="17" customHeight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8267</v>
      </c>
      <c r="O272" t="s">
        <v>8272</v>
      </c>
      <c r="P272" s="16">
        <f t="shared" si="8"/>
        <v>40637.866550925923</v>
      </c>
      <c r="Q272">
        <f t="shared" si="9"/>
        <v>2011</v>
      </c>
    </row>
    <row r="273" spans="1:17" ht="17" customHeight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8267</v>
      </c>
      <c r="O273" t="s">
        <v>8272</v>
      </c>
      <c r="P273" s="16">
        <f t="shared" si="8"/>
        <v>41612.10024305556</v>
      </c>
      <c r="Q273">
        <f t="shared" si="9"/>
        <v>2013</v>
      </c>
    </row>
    <row r="274" spans="1:17" ht="17" customHeight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8267</v>
      </c>
      <c r="O274" t="s">
        <v>8272</v>
      </c>
      <c r="P274" s="16">
        <f t="shared" si="8"/>
        <v>40235.900358796294</v>
      </c>
      <c r="Q274">
        <f t="shared" si="9"/>
        <v>2010</v>
      </c>
    </row>
    <row r="275" spans="1:17" ht="17" customHeight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8267</v>
      </c>
      <c r="O275" t="s">
        <v>8272</v>
      </c>
      <c r="P275" s="16">
        <f t="shared" si="8"/>
        <v>40697.498449074075</v>
      </c>
      <c r="Q275">
        <f t="shared" si="9"/>
        <v>2011</v>
      </c>
    </row>
    <row r="276" spans="1:17" ht="17" customHeight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8267</v>
      </c>
      <c r="O276" t="s">
        <v>8272</v>
      </c>
      <c r="P276" s="16">
        <f t="shared" si="8"/>
        <v>40969.912372685183</v>
      </c>
      <c r="Q276">
        <f t="shared" si="9"/>
        <v>2012</v>
      </c>
    </row>
    <row r="277" spans="1:17" ht="17" customHeight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8267</v>
      </c>
      <c r="O277" t="s">
        <v>8272</v>
      </c>
      <c r="P277" s="16">
        <f t="shared" si="8"/>
        <v>41193.032013888893</v>
      </c>
      <c r="Q277">
        <f t="shared" si="9"/>
        <v>2012</v>
      </c>
    </row>
    <row r="278" spans="1:17" ht="17" customHeight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8267</v>
      </c>
      <c r="O278" t="s">
        <v>8272</v>
      </c>
      <c r="P278" s="16">
        <f t="shared" si="8"/>
        <v>40967.081874999996</v>
      </c>
      <c r="Q278">
        <f t="shared" si="9"/>
        <v>2012</v>
      </c>
    </row>
    <row r="279" spans="1:17" ht="17" customHeight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8267</v>
      </c>
      <c r="O279" t="s">
        <v>8272</v>
      </c>
      <c r="P279" s="16">
        <f t="shared" si="8"/>
        <v>42117.891423611116</v>
      </c>
      <c r="Q279">
        <f t="shared" si="9"/>
        <v>2015</v>
      </c>
    </row>
    <row r="280" spans="1:17" ht="17" customHeight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8267</v>
      </c>
      <c r="O280" t="s">
        <v>8272</v>
      </c>
      <c r="P280" s="16">
        <f t="shared" si="8"/>
        <v>41164.040960648148</v>
      </c>
      <c r="Q280">
        <f t="shared" si="9"/>
        <v>2012</v>
      </c>
    </row>
    <row r="281" spans="1:17" ht="17" customHeight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8267</v>
      </c>
      <c r="O281" t="s">
        <v>8272</v>
      </c>
      <c r="P281" s="16">
        <f t="shared" si="8"/>
        <v>42759.244166666671</v>
      </c>
      <c r="Q281">
        <f t="shared" si="9"/>
        <v>2017</v>
      </c>
    </row>
    <row r="282" spans="1:17" ht="17" customHeight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8267</v>
      </c>
      <c r="O282" t="s">
        <v>8272</v>
      </c>
      <c r="P282" s="16">
        <f t="shared" si="8"/>
        <v>41744.590682870366</v>
      </c>
      <c r="Q282">
        <f t="shared" si="9"/>
        <v>2014</v>
      </c>
    </row>
    <row r="283" spans="1:17" ht="17" customHeight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8267</v>
      </c>
      <c r="O283" t="s">
        <v>8272</v>
      </c>
      <c r="P283" s="16">
        <f t="shared" si="8"/>
        <v>39950.163344907407</v>
      </c>
      <c r="Q283">
        <f t="shared" si="9"/>
        <v>2009</v>
      </c>
    </row>
    <row r="284" spans="1:17" ht="17" customHeight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8267</v>
      </c>
      <c r="O284" t="s">
        <v>8272</v>
      </c>
      <c r="P284" s="16">
        <f t="shared" si="8"/>
        <v>40194.920046296298</v>
      </c>
      <c r="Q284">
        <f t="shared" si="9"/>
        <v>2010</v>
      </c>
    </row>
    <row r="285" spans="1:17" ht="17" customHeight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8267</v>
      </c>
      <c r="O285" t="s">
        <v>8272</v>
      </c>
      <c r="P285" s="16">
        <f t="shared" si="8"/>
        <v>40675.71</v>
      </c>
      <c r="Q285">
        <f t="shared" si="9"/>
        <v>2011</v>
      </c>
    </row>
    <row r="286" spans="1:17" ht="17" customHeight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8267</v>
      </c>
      <c r="O286" t="s">
        <v>8272</v>
      </c>
      <c r="P286" s="16">
        <f t="shared" si="8"/>
        <v>40904.738194444442</v>
      </c>
      <c r="Q286">
        <f t="shared" si="9"/>
        <v>2011</v>
      </c>
    </row>
    <row r="287" spans="1:17" ht="17" customHeight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8267</v>
      </c>
      <c r="O287" t="s">
        <v>8272</v>
      </c>
      <c r="P287" s="16">
        <f t="shared" si="8"/>
        <v>41506.756111111114</v>
      </c>
      <c r="Q287">
        <f t="shared" si="9"/>
        <v>2013</v>
      </c>
    </row>
    <row r="288" spans="1:17" ht="17" customHeight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8267</v>
      </c>
      <c r="O288" t="s">
        <v>8272</v>
      </c>
      <c r="P288" s="16">
        <f t="shared" si="8"/>
        <v>41313.816249999996</v>
      </c>
      <c r="Q288">
        <f t="shared" si="9"/>
        <v>2013</v>
      </c>
    </row>
    <row r="289" spans="1:17" ht="17" customHeight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8267</v>
      </c>
      <c r="O289" t="s">
        <v>8272</v>
      </c>
      <c r="P289" s="16">
        <f t="shared" si="8"/>
        <v>41184.277986111112</v>
      </c>
      <c r="Q289">
        <f t="shared" si="9"/>
        <v>2012</v>
      </c>
    </row>
    <row r="290" spans="1:17" ht="17" customHeight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8267</v>
      </c>
      <c r="O290" t="s">
        <v>8272</v>
      </c>
      <c r="P290" s="16">
        <f t="shared" si="8"/>
        <v>41051.168900462959</v>
      </c>
      <c r="Q290">
        <f t="shared" si="9"/>
        <v>2012</v>
      </c>
    </row>
    <row r="291" spans="1:17" ht="17" customHeight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8267</v>
      </c>
      <c r="O291" t="s">
        <v>8272</v>
      </c>
      <c r="P291" s="16">
        <f t="shared" si="8"/>
        <v>41550.456412037034</v>
      </c>
      <c r="Q291">
        <f t="shared" si="9"/>
        <v>2013</v>
      </c>
    </row>
    <row r="292" spans="1:17" ht="17" customHeight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8267</v>
      </c>
      <c r="O292" t="s">
        <v>8272</v>
      </c>
      <c r="P292" s="16">
        <f t="shared" si="8"/>
        <v>40526.36917824074</v>
      </c>
      <c r="Q292">
        <f t="shared" si="9"/>
        <v>2010</v>
      </c>
    </row>
    <row r="293" spans="1:17" ht="17" customHeight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8267</v>
      </c>
      <c r="O293" t="s">
        <v>8272</v>
      </c>
      <c r="P293" s="16">
        <f t="shared" si="8"/>
        <v>41376.769050925926</v>
      </c>
      <c r="Q293">
        <f t="shared" si="9"/>
        <v>2013</v>
      </c>
    </row>
    <row r="294" spans="1:17" ht="17" customHeight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8267</v>
      </c>
      <c r="O294" t="s">
        <v>8272</v>
      </c>
      <c r="P294" s="16">
        <f t="shared" si="8"/>
        <v>40812.803229166668</v>
      </c>
      <c r="Q294">
        <f t="shared" si="9"/>
        <v>2011</v>
      </c>
    </row>
    <row r="295" spans="1:17" ht="17" customHeight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8267</v>
      </c>
      <c r="O295" t="s">
        <v>8272</v>
      </c>
      <c r="P295" s="16">
        <f t="shared" si="8"/>
        <v>41719.667986111112</v>
      </c>
      <c r="Q295">
        <f t="shared" si="9"/>
        <v>2014</v>
      </c>
    </row>
    <row r="296" spans="1:17" ht="17" customHeight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8267</v>
      </c>
      <c r="O296" t="s">
        <v>8272</v>
      </c>
      <c r="P296" s="16">
        <f t="shared" si="8"/>
        <v>40343.084421296298</v>
      </c>
      <c r="Q296">
        <f t="shared" si="9"/>
        <v>2010</v>
      </c>
    </row>
    <row r="297" spans="1:17" ht="17" customHeight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8267</v>
      </c>
      <c r="O297" t="s">
        <v>8272</v>
      </c>
      <c r="P297" s="16">
        <f t="shared" si="8"/>
        <v>41519.004733796297</v>
      </c>
      <c r="Q297">
        <f t="shared" si="9"/>
        <v>2013</v>
      </c>
    </row>
    <row r="298" spans="1:17" ht="17" customHeight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8267</v>
      </c>
      <c r="O298" t="s">
        <v>8272</v>
      </c>
      <c r="P298" s="16">
        <f t="shared" si="8"/>
        <v>41134.475497685184</v>
      </c>
      <c r="Q298">
        <f t="shared" si="9"/>
        <v>2012</v>
      </c>
    </row>
    <row r="299" spans="1:17" ht="17" customHeight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8267</v>
      </c>
      <c r="O299" t="s">
        <v>8272</v>
      </c>
      <c r="P299" s="16">
        <f t="shared" si="8"/>
        <v>42089.72802083334</v>
      </c>
      <c r="Q299">
        <f t="shared" si="9"/>
        <v>2015</v>
      </c>
    </row>
    <row r="300" spans="1:17" ht="17" customHeight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8267</v>
      </c>
      <c r="O300" t="s">
        <v>8272</v>
      </c>
      <c r="P300" s="16">
        <f t="shared" si="8"/>
        <v>41709.463518518518</v>
      </c>
      <c r="Q300">
        <f t="shared" si="9"/>
        <v>2014</v>
      </c>
    </row>
    <row r="301" spans="1:17" ht="17" customHeight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8267</v>
      </c>
      <c r="O301" t="s">
        <v>8272</v>
      </c>
      <c r="P301" s="16">
        <f t="shared" si="8"/>
        <v>40469.225231481483</v>
      </c>
      <c r="Q301">
        <f t="shared" si="9"/>
        <v>2010</v>
      </c>
    </row>
    <row r="302" spans="1:17" ht="17" customHeight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8267</v>
      </c>
      <c r="O302" t="s">
        <v>8272</v>
      </c>
      <c r="P302" s="16">
        <f t="shared" si="8"/>
        <v>40626.959930555553</v>
      </c>
      <c r="Q302">
        <f t="shared" si="9"/>
        <v>2011</v>
      </c>
    </row>
    <row r="303" spans="1:17" ht="17" customHeight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8267</v>
      </c>
      <c r="O303" t="s">
        <v>8272</v>
      </c>
      <c r="P303" s="16">
        <f t="shared" si="8"/>
        <v>41312.737673611111</v>
      </c>
      <c r="Q303">
        <f t="shared" si="9"/>
        <v>2013</v>
      </c>
    </row>
    <row r="304" spans="1:17" ht="17" customHeight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8267</v>
      </c>
      <c r="O304" t="s">
        <v>8272</v>
      </c>
      <c r="P304" s="16">
        <f t="shared" si="8"/>
        <v>40933.856921296298</v>
      </c>
      <c r="Q304">
        <f t="shared" si="9"/>
        <v>2012</v>
      </c>
    </row>
    <row r="305" spans="1:17" ht="17" customHeight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8267</v>
      </c>
      <c r="O305" t="s">
        <v>8272</v>
      </c>
      <c r="P305" s="16">
        <f t="shared" si="8"/>
        <v>41032.071134259262</v>
      </c>
      <c r="Q305">
        <f t="shared" si="9"/>
        <v>2012</v>
      </c>
    </row>
    <row r="306" spans="1:17" ht="17" customHeight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8267</v>
      </c>
      <c r="O306" t="s">
        <v>8272</v>
      </c>
      <c r="P306" s="16">
        <f t="shared" si="8"/>
        <v>41114.094872685186</v>
      </c>
      <c r="Q306">
        <f t="shared" si="9"/>
        <v>2012</v>
      </c>
    </row>
    <row r="307" spans="1:17" ht="17" customHeight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8267</v>
      </c>
      <c r="O307" t="s">
        <v>8272</v>
      </c>
      <c r="P307" s="16">
        <f t="shared" si="8"/>
        <v>40948.630196759259</v>
      </c>
      <c r="Q307">
        <f t="shared" si="9"/>
        <v>2012</v>
      </c>
    </row>
    <row r="308" spans="1:17" ht="17" customHeight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8267</v>
      </c>
      <c r="O308" t="s">
        <v>8272</v>
      </c>
      <c r="P308" s="16">
        <f t="shared" si="8"/>
        <v>41333.837187500001</v>
      </c>
      <c r="Q308">
        <f t="shared" si="9"/>
        <v>2013</v>
      </c>
    </row>
    <row r="309" spans="1:17" ht="17" customHeight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8267</v>
      </c>
      <c r="O309" t="s">
        <v>8272</v>
      </c>
      <c r="P309" s="16">
        <f t="shared" si="8"/>
        <v>41282.944456018515</v>
      </c>
      <c r="Q309">
        <f t="shared" si="9"/>
        <v>2013</v>
      </c>
    </row>
    <row r="310" spans="1:17" ht="17" customHeight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8267</v>
      </c>
      <c r="O310" t="s">
        <v>8272</v>
      </c>
      <c r="P310" s="16">
        <f t="shared" si="8"/>
        <v>40567.694560185184</v>
      </c>
      <c r="Q310">
        <f t="shared" si="9"/>
        <v>2011</v>
      </c>
    </row>
    <row r="311" spans="1:17" ht="17" customHeight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8267</v>
      </c>
      <c r="O311" t="s">
        <v>8272</v>
      </c>
      <c r="P311" s="16">
        <f t="shared" si="8"/>
        <v>41134.751550925925</v>
      </c>
      <c r="Q311">
        <f t="shared" si="9"/>
        <v>2012</v>
      </c>
    </row>
    <row r="312" spans="1:17" ht="17" customHeight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8267</v>
      </c>
      <c r="O312" t="s">
        <v>8272</v>
      </c>
      <c r="P312" s="16">
        <f t="shared" si="8"/>
        <v>40821.183136574073</v>
      </c>
      <c r="Q312">
        <f t="shared" si="9"/>
        <v>2011</v>
      </c>
    </row>
    <row r="313" spans="1:17" ht="17" customHeight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8267</v>
      </c>
      <c r="O313" t="s">
        <v>8272</v>
      </c>
      <c r="P313" s="16">
        <f t="shared" si="8"/>
        <v>40868.219814814816</v>
      </c>
      <c r="Q313">
        <f t="shared" si="9"/>
        <v>2011</v>
      </c>
    </row>
    <row r="314" spans="1:17" ht="17" customHeight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8267</v>
      </c>
      <c r="O314" t="s">
        <v>8272</v>
      </c>
      <c r="P314" s="16">
        <f t="shared" si="8"/>
        <v>41348.877685185187</v>
      </c>
      <c r="Q314">
        <f t="shared" si="9"/>
        <v>2013</v>
      </c>
    </row>
    <row r="315" spans="1:17" ht="17" customHeight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8267</v>
      </c>
      <c r="O315" t="s">
        <v>8272</v>
      </c>
      <c r="P315" s="16">
        <f t="shared" si="8"/>
        <v>40357.227939814817</v>
      </c>
      <c r="Q315">
        <f t="shared" si="9"/>
        <v>2010</v>
      </c>
    </row>
    <row r="316" spans="1:17" ht="17" customHeight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8267</v>
      </c>
      <c r="O316" t="s">
        <v>8272</v>
      </c>
      <c r="P316" s="16">
        <f t="shared" si="8"/>
        <v>41304.833194444444</v>
      </c>
      <c r="Q316">
        <f t="shared" si="9"/>
        <v>2013</v>
      </c>
    </row>
    <row r="317" spans="1:17" ht="17" customHeight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8267</v>
      </c>
      <c r="O317" t="s">
        <v>8272</v>
      </c>
      <c r="P317" s="16">
        <f t="shared" si="8"/>
        <v>41113.77238425926</v>
      </c>
      <c r="Q317">
        <f t="shared" si="9"/>
        <v>2012</v>
      </c>
    </row>
    <row r="318" spans="1:17" ht="17" customHeight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8267</v>
      </c>
      <c r="O318" t="s">
        <v>8272</v>
      </c>
      <c r="P318" s="16">
        <f t="shared" si="8"/>
        <v>41950.923576388886</v>
      </c>
      <c r="Q318">
        <f t="shared" si="9"/>
        <v>2014</v>
      </c>
    </row>
    <row r="319" spans="1:17" ht="17" customHeight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8267</v>
      </c>
      <c r="O319" t="s">
        <v>8272</v>
      </c>
      <c r="P319" s="16">
        <f t="shared" si="8"/>
        <v>41589.676886574074</v>
      </c>
      <c r="Q319">
        <f t="shared" si="9"/>
        <v>2013</v>
      </c>
    </row>
    <row r="320" spans="1:17" ht="17" customHeight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8267</v>
      </c>
      <c r="O320" t="s">
        <v>8272</v>
      </c>
      <c r="P320" s="16">
        <f t="shared" si="8"/>
        <v>41330.038784722223</v>
      </c>
      <c r="Q320">
        <f t="shared" si="9"/>
        <v>2013</v>
      </c>
    </row>
    <row r="321" spans="1:17" ht="17" customHeight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8267</v>
      </c>
      <c r="O321" t="s">
        <v>8272</v>
      </c>
      <c r="P321" s="16">
        <f t="shared" si="8"/>
        <v>40123.83829861111</v>
      </c>
      <c r="Q321">
        <f t="shared" si="9"/>
        <v>2009</v>
      </c>
    </row>
    <row r="322" spans="1:17" ht="17" customHeight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8267</v>
      </c>
      <c r="O322" t="s">
        <v>8272</v>
      </c>
      <c r="P322" s="16">
        <f t="shared" si="8"/>
        <v>42331.551307870366</v>
      </c>
      <c r="Q322">
        <f t="shared" si="9"/>
        <v>2015</v>
      </c>
    </row>
    <row r="323" spans="1:17" ht="17" customHeight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8267</v>
      </c>
      <c r="O323" t="s">
        <v>8272</v>
      </c>
      <c r="P323" s="16">
        <f t="shared" ref="P323:P386" si="10">(((J323/60)/60)/24)+DATE(1970,1,1)</f>
        <v>42647.446597222224</v>
      </c>
      <c r="Q323">
        <f t="shared" ref="Q323:Q386" si="11">+YEAR(P323)</f>
        <v>2016</v>
      </c>
    </row>
    <row r="324" spans="1:17" ht="17" customHeight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8267</v>
      </c>
      <c r="O324" t="s">
        <v>8272</v>
      </c>
      <c r="P324" s="16">
        <f t="shared" si="10"/>
        <v>42473.57</v>
      </c>
      <c r="Q324">
        <f t="shared" si="11"/>
        <v>2016</v>
      </c>
    </row>
    <row r="325" spans="1:17" ht="17" customHeight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8267</v>
      </c>
      <c r="O325" t="s">
        <v>8272</v>
      </c>
      <c r="P325" s="16">
        <f t="shared" si="10"/>
        <v>42697.32136574074</v>
      </c>
      <c r="Q325">
        <f t="shared" si="11"/>
        <v>2016</v>
      </c>
    </row>
    <row r="326" spans="1:17" ht="17" customHeight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8267</v>
      </c>
      <c r="O326" t="s">
        <v>8272</v>
      </c>
      <c r="P326" s="16">
        <f t="shared" si="10"/>
        <v>42184.626250000001</v>
      </c>
      <c r="Q326">
        <f t="shared" si="11"/>
        <v>2015</v>
      </c>
    </row>
    <row r="327" spans="1:17" ht="17" customHeight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8267</v>
      </c>
      <c r="O327" t="s">
        <v>8272</v>
      </c>
      <c r="P327" s="16">
        <f t="shared" si="10"/>
        <v>42689.187881944439</v>
      </c>
      <c r="Q327">
        <f t="shared" si="11"/>
        <v>2016</v>
      </c>
    </row>
    <row r="328" spans="1:17" ht="17" customHeight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8267</v>
      </c>
      <c r="O328" t="s">
        <v>8272</v>
      </c>
      <c r="P328" s="16">
        <f t="shared" si="10"/>
        <v>42775.314884259264</v>
      </c>
      <c r="Q328">
        <f t="shared" si="11"/>
        <v>2017</v>
      </c>
    </row>
    <row r="329" spans="1:17" ht="17" customHeight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8267</v>
      </c>
      <c r="O329" t="s">
        <v>8272</v>
      </c>
      <c r="P329" s="16">
        <f t="shared" si="10"/>
        <v>42058.235289351855</v>
      </c>
      <c r="Q329">
        <f t="shared" si="11"/>
        <v>2015</v>
      </c>
    </row>
    <row r="330" spans="1:17" ht="17" customHeight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8267</v>
      </c>
      <c r="O330" t="s">
        <v>8272</v>
      </c>
      <c r="P330" s="16">
        <f t="shared" si="10"/>
        <v>42278.946620370371</v>
      </c>
      <c r="Q330">
        <f t="shared" si="11"/>
        <v>2015</v>
      </c>
    </row>
    <row r="331" spans="1:17" ht="17" customHeight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8267</v>
      </c>
      <c r="O331" t="s">
        <v>8272</v>
      </c>
      <c r="P331" s="16">
        <f t="shared" si="10"/>
        <v>42291.46674768519</v>
      </c>
      <c r="Q331">
        <f t="shared" si="11"/>
        <v>2015</v>
      </c>
    </row>
    <row r="332" spans="1:17" ht="17" customHeight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8267</v>
      </c>
      <c r="O332" t="s">
        <v>8272</v>
      </c>
      <c r="P332" s="16">
        <f t="shared" si="10"/>
        <v>41379.515775462962</v>
      </c>
      <c r="Q332">
        <f t="shared" si="11"/>
        <v>2013</v>
      </c>
    </row>
    <row r="333" spans="1:17" ht="17" customHeight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8267</v>
      </c>
      <c r="O333" t="s">
        <v>8272</v>
      </c>
      <c r="P333" s="16">
        <f t="shared" si="10"/>
        <v>42507.581412037034</v>
      </c>
      <c r="Q333">
        <f t="shared" si="11"/>
        <v>2016</v>
      </c>
    </row>
    <row r="334" spans="1:17" ht="17" customHeight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8267</v>
      </c>
      <c r="O334" t="s">
        <v>8272</v>
      </c>
      <c r="P334" s="16">
        <f t="shared" si="10"/>
        <v>42263.680289351847</v>
      </c>
      <c r="Q334">
        <f t="shared" si="11"/>
        <v>2015</v>
      </c>
    </row>
    <row r="335" spans="1:17" ht="17" customHeight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8267</v>
      </c>
      <c r="O335" t="s">
        <v>8272</v>
      </c>
      <c r="P335" s="16">
        <f t="shared" si="10"/>
        <v>42437.636469907404</v>
      </c>
      <c r="Q335">
        <f t="shared" si="11"/>
        <v>2016</v>
      </c>
    </row>
    <row r="336" spans="1:17" ht="17" customHeight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8267</v>
      </c>
      <c r="O336" t="s">
        <v>8272</v>
      </c>
      <c r="P336" s="16">
        <f t="shared" si="10"/>
        <v>42101.682372685187</v>
      </c>
      <c r="Q336">
        <f t="shared" si="11"/>
        <v>2015</v>
      </c>
    </row>
    <row r="337" spans="1:17" ht="17" customHeight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8267</v>
      </c>
      <c r="O337" t="s">
        <v>8272</v>
      </c>
      <c r="P337" s="16">
        <f t="shared" si="10"/>
        <v>42101.737442129626</v>
      </c>
      <c r="Q337">
        <f t="shared" si="11"/>
        <v>2015</v>
      </c>
    </row>
    <row r="338" spans="1:17" ht="17" customHeight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8267</v>
      </c>
      <c r="O338" t="s">
        <v>8272</v>
      </c>
      <c r="P338" s="16">
        <f t="shared" si="10"/>
        <v>42291.596273148149</v>
      </c>
      <c r="Q338">
        <f t="shared" si="11"/>
        <v>2015</v>
      </c>
    </row>
    <row r="339" spans="1:17" ht="17" customHeight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8267</v>
      </c>
      <c r="O339" t="s">
        <v>8272</v>
      </c>
      <c r="P339" s="16">
        <f t="shared" si="10"/>
        <v>42047.128564814819</v>
      </c>
      <c r="Q339">
        <f t="shared" si="11"/>
        <v>2015</v>
      </c>
    </row>
    <row r="340" spans="1:17" ht="17" customHeight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8267</v>
      </c>
      <c r="O340" t="s">
        <v>8272</v>
      </c>
      <c r="P340" s="16">
        <f t="shared" si="10"/>
        <v>42559.755671296298</v>
      </c>
      <c r="Q340">
        <f t="shared" si="11"/>
        <v>2016</v>
      </c>
    </row>
    <row r="341" spans="1:17" ht="17" customHeight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8267</v>
      </c>
      <c r="O341" t="s">
        <v>8272</v>
      </c>
      <c r="P341" s="16">
        <f t="shared" si="10"/>
        <v>42093.760046296295</v>
      </c>
      <c r="Q341">
        <f t="shared" si="11"/>
        <v>2015</v>
      </c>
    </row>
    <row r="342" spans="1:17" ht="17" customHeight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8267</v>
      </c>
      <c r="O342" t="s">
        <v>8272</v>
      </c>
      <c r="P342" s="16">
        <f t="shared" si="10"/>
        <v>42772.669062500005</v>
      </c>
      <c r="Q342">
        <f t="shared" si="11"/>
        <v>2017</v>
      </c>
    </row>
    <row r="343" spans="1:17" ht="17" customHeight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8267</v>
      </c>
      <c r="O343" t="s">
        <v>8272</v>
      </c>
      <c r="P343" s="16">
        <f t="shared" si="10"/>
        <v>41894.879606481481</v>
      </c>
      <c r="Q343">
        <f t="shared" si="11"/>
        <v>2014</v>
      </c>
    </row>
    <row r="344" spans="1:17" ht="17" customHeight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8267</v>
      </c>
      <c r="O344" t="s">
        <v>8272</v>
      </c>
      <c r="P344" s="16">
        <f t="shared" si="10"/>
        <v>42459.780844907407</v>
      </c>
      <c r="Q344">
        <f t="shared" si="11"/>
        <v>2016</v>
      </c>
    </row>
    <row r="345" spans="1:17" ht="17" customHeight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8267</v>
      </c>
      <c r="O345" t="s">
        <v>8272</v>
      </c>
      <c r="P345" s="16">
        <f t="shared" si="10"/>
        <v>41926.73778935185</v>
      </c>
      <c r="Q345">
        <f t="shared" si="11"/>
        <v>2014</v>
      </c>
    </row>
    <row r="346" spans="1:17" ht="17" customHeight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8267</v>
      </c>
      <c r="O346" t="s">
        <v>8272</v>
      </c>
      <c r="P346" s="16">
        <f t="shared" si="10"/>
        <v>42111.970995370371</v>
      </c>
      <c r="Q346">
        <f t="shared" si="11"/>
        <v>2015</v>
      </c>
    </row>
    <row r="347" spans="1:17" ht="17" customHeight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8267</v>
      </c>
      <c r="O347" t="s">
        <v>8272</v>
      </c>
      <c r="P347" s="16">
        <f t="shared" si="10"/>
        <v>42114.944328703699</v>
      </c>
      <c r="Q347">
        <f t="shared" si="11"/>
        <v>2015</v>
      </c>
    </row>
    <row r="348" spans="1:17" ht="17" customHeight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8267</v>
      </c>
      <c r="O348" t="s">
        <v>8272</v>
      </c>
      <c r="P348" s="16">
        <f t="shared" si="10"/>
        <v>42261.500243055561</v>
      </c>
      <c r="Q348">
        <f t="shared" si="11"/>
        <v>2015</v>
      </c>
    </row>
    <row r="349" spans="1:17" ht="17" customHeight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8267</v>
      </c>
      <c r="O349" t="s">
        <v>8272</v>
      </c>
      <c r="P349" s="16">
        <f t="shared" si="10"/>
        <v>42292.495474537034</v>
      </c>
      <c r="Q349">
        <f t="shared" si="11"/>
        <v>2015</v>
      </c>
    </row>
    <row r="350" spans="1:17" ht="17" customHeight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8267</v>
      </c>
      <c r="O350" t="s">
        <v>8272</v>
      </c>
      <c r="P350" s="16">
        <f t="shared" si="10"/>
        <v>42207.58699074074</v>
      </c>
      <c r="Q350">
        <f t="shared" si="11"/>
        <v>2015</v>
      </c>
    </row>
    <row r="351" spans="1:17" ht="17" customHeight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8267</v>
      </c>
      <c r="O351" t="s">
        <v>8272</v>
      </c>
      <c r="P351" s="16">
        <f t="shared" si="10"/>
        <v>42760.498935185184</v>
      </c>
      <c r="Q351">
        <f t="shared" si="11"/>
        <v>2017</v>
      </c>
    </row>
    <row r="352" spans="1:17" ht="17" customHeight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8267</v>
      </c>
      <c r="O352" t="s">
        <v>8272</v>
      </c>
      <c r="P352" s="16">
        <f t="shared" si="10"/>
        <v>42586.066076388888</v>
      </c>
      <c r="Q352">
        <f t="shared" si="11"/>
        <v>2016</v>
      </c>
    </row>
    <row r="353" spans="1:17" ht="17" customHeight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8267</v>
      </c>
      <c r="O353" t="s">
        <v>8272</v>
      </c>
      <c r="P353" s="16">
        <f t="shared" si="10"/>
        <v>42427.964745370366</v>
      </c>
      <c r="Q353">
        <f t="shared" si="11"/>
        <v>2016</v>
      </c>
    </row>
    <row r="354" spans="1:17" ht="17" customHeight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8267</v>
      </c>
      <c r="O354" t="s">
        <v>8272</v>
      </c>
      <c r="P354" s="16">
        <f t="shared" si="10"/>
        <v>41890.167453703703</v>
      </c>
      <c r="Q354">
        <f t="shared" si="11"/>
        <v>2014</v>
      </c>
    </row>
    <row r="355" spans="1:17" ht="17" customHeight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8267</v>
      </c>
      <c r="O355" t="s">
        <v>8272</v>
      </c>
      <c r="P355" s="16">
        <f t="shared" si="10"/>
        <v>42297.791886574079</v>
      </c>
      <c r="Q355">
        <f t="shared" si="11"/>
        <v>2015</v>
      </c>
    </row>
    <row r="356" spans="1:17" ht="17" customHeight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8267</v>
      </c>
      <c r="O356" t="s">
        <v>8272</v>
      </c>
      <c r="P356" s="16">
        <f t="shared" si="10"/>
        <v>42438.827789351853</v>
      </c>
      <c r="Q356">
        <f t="shared" si="11"/>
        <v>2016</v>
      </c>
    </row>
    <row r="357" spans="1:17" ht="17" customHeight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8267</v>
      </c>
      <c r="O357" t="s">
        <v>8272</v>
      </c>
      <c r="P357" s="16">
        <f t="shared" si="10"/>
        <v>41943.293912037036</v>
      </c>
      <c r="Q357">
        <f t="shared" si="11"/>
        <v>2014</v>
      </c>
    </row>
    <row r="358" spans="1:17" ht="17" customHeight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8267</v>
      </c>
      <c r="O358" t="s">
        <v>8272</v>
      </c>
      <c r="P358" s="16">
        <f t="shared" si="10"/>
        <v>42415.803159722222</v>
      </c>
      <c r="Q358">
        <f t="shared" si="11"/>
        <v>2016</v>
      </c>
    </row>
    <row r="359" spans="1:17" ht="17" customHeight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8267</v>
      </c>
      <c r="O359" t="s">
        <v>8272</v>
      </c>
      <c r="P359" s="16">
        <f t="shared" si="10"/>
        <v>42078.222187499996</v>
      </c>
      <c r="Q359">
        <f t="shared" si="11"/>
        <v>2015</v>
      </c>
    </row>
    <row r="360" spans="1:17" ht="17" customHeight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8267</v>
      </c>
      <c r="O360" t="s">
        <v>8272</v>
      </c>
      <c r="P360" s="16">
        <f t="shared" si="10"/>
        <v>42507.860196759255</v>
      </c>
      <c r="Q360">
        <f t="shared" si="11"/>
        <v>2016</v>
      </c>
    </row>
    <row r="361" spans="1:17" ht="17" customHeight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8267</v>
      </c>
      <c r="O361" t="s">
        <v>8272</v>
      </c>
      <c r="P361" s="16">
        <f t="shared" si="10"/>
        <v>41935.070486111108</v>
      </c>
      <c r="Q361">
        <f t="shared" si="11"/>
        <v>2014</v>
      </c>
    </row>
    <row r="362" spans="1:17" ht="17" customHeight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8267</v>
      </c>
      <c r="O362" t="s">
        <v>8272</v>
      </c>
      <c r="P362" s="16">
        <f t="shared" si="10"/>
        <v>42163.897916666669</v>
      </c>
      <c r="Q362">
        <f t="shared" si="11"/>
        <v>2015</v>
      </c>
    </row>
    <row r="363" spans="1:17" ht="17" customHeight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8267</v>
      </c>
      <c r="O363" t="s">
        <v>8272</v>
      </c>
      <c r="P363" s="16">
        <f t="shared" si="10"/>
        <v>41936.001226851848</v>
      </c>
      <c r="Q363">
        <f t="shared" si="11"/>
        <v>2014</v>
      </c>
    </row>
    <row r="364" spans="1:17" ht="17" customHeight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8267</v>
      </c>
      <c r="O364" t="s">
        <v>8272</v>
      </c>
      <c r="P364" s="16">
        <f t="shared" si="10"/>
        <v>41837.210543981484</v>
      </c>
      <c r="Q364">
        <f t="shared" si="11"/>
        <v>2014</v>
      </c>
    </row>
    <row r="365" spans="1:17" ht="17" customHeight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8267</v>
      </c>
      <c r="O365" t="s">
        <v>8272</v>
      </c>
      <c r="P365" s="16">
        <f t="shared" si="10"/>
        <v>40255.744629629626</v>
      </c>
      <c r="Q365">
        <f t="shared" si="11"/>
        <v>2010</v>
      </c>
    </row>
    <row r="366" spans="1:17" ht="17" customHeight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8267</v>
      </c>
      <c r="O366" t="s">
        <v>8272</v>
      </c>
      <c r="P366" s="16">
        <f t="shared" si="10"/>
        <v>41780.859629629631</v>
      </c>
      <c r="Q366">
        <f t="shared" si="11"/>
        <v>2014</v>
      </c>
    </row>
    <row r="367" spans="1:17" ht="17" customHeight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8267</v>
      </c>
      <c r="O367" t="s">
        <v>8272</v>
      </c>
      <c r="P367" s="16">
        <f t="shared" si="10"/>
        <v>41668.606469907405</v>
      </c>
      <c r="Q367">
        <f t="shared" si="11"/>
        <v>2014</v>
      </c>
    </row>
    <row r="368" spans="1:17" ht="17" customHeight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8267</v>
      </c>
      <c r="O368" t="s">
        <v>8272</v>
      </c>
      <c r="P368" s="16">
        <f t="shared" si="10"/>
        <v>41019.793032407404</v>
      </c>
      <c r="Q368">
        <f t="shared" si="11"/>
        <v>2012</v>
      </c>
    </row>
    <row r="369" spans="1:17" ht="17" customHeight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8267</v>
      </c>
      <c r="O369" t="s">
        <v>8272</v>
      </c>
      <c r="P369" s="16">
        <f t="shared" si="10"/>
        <v>41355.577291666668</v>
      </c>
      <c r="Q369">
        <f t="shared" si="11"/>
        <v>2013</v>
      </c>
    </row>
    <row r="370" spans="1:17" ht="17" customHeight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8267</v>
      </c>
      <c r="O370" t="s">
        <v>8272</v>
      </c>
      <c r="P370" s="16">
        <f t="shared" si="10"/>
        <v>42043.605578703704</v>
      </c>
      <c r="Q370">
        <f t="shared" si="11"/>
        <v>2015</v>
      </c>
    </row>
    <row r="371" spans="1:17" ht="17" customHeight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8267</v>
      </c>
      <c r="O371" t="s">
        <v>8272</v>
      </c>
      <c r="P371" s="16">
        <f t="shared" si="10"/>
        <v>40893.551724537036</v>
      </c>
      <c r="Q371">
        <f t="shared" si="11"/>
        <v>2011</v>
      </c>
    </row>
    <row r="372" spans="1:17" ht="17" customHeight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8267</v>
      </c>
      <c r="O372" t="s">
        <v>8272</v>
      </c>
      <c r="P372" s="16">
        <f t="shared" si="10"/>
        <v>42711.795138888891</v>
      </c>
      <c r="Q372">
        <f t="shared" si="11"/>
        <v>2016</v>
      </c>
    </row>
    <row r="373" spans="1:17" ht="17" customHeight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8267</v>
      </c>
      <c r="O373" t="s">
        <v>8272</v>
      </c>
      <c r="P373" s="16">
        <f t="shared" si="10"/>
        <v>41261.767812500002</v>
      </c>
      <c r="Q373">
        <f t="shared" si="11"/>
        <v>2012</v>
      </c>
    </row>
    <row r="374" spans="1:17" ht="17" customHeight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8267</v>
      </c>
      <c r="O374" t="s">
        <v>8272</v>
      </c>
      <c r="P374" s="16">
        <f t="shared" si="10"/>
        <v>42425.576898148152</v>
      </c>
      <c r="Q374">
        <f t="shared" si="11"/>
        <v>2016</v>
      </c>
    </row>
    <row r="375" spans="1:17" ht="17" customHeight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8267</v>
      </c>
      <c r="O375" t="s">
        <v>8272</v>
      </c>
      <c r="P375" s="16">
        <f t="shared" si="10"/>
        <v>41078.91201388889</v>
      </c>
      <c r="Q375">
        <f t="shared" si="11"/>
        <v>2012</v>
      </c>
    </row>
    <row r="376" spans="1:17" ht="17" customHeight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8267</v>
      </c>
      <c r="O376" t="s">
        <v>8272</v>
      </c>
      <c r="P376" s="16">
        <f t="shared" si="10"/>
        <v>40757.889247685183</v>
      </c>
      <c r="Q376">
        <f t="shared" si="11"/>
        <v>2011</v>
      </c>
    </row>
    <row r="377" spans="1:17" ht="17" customHeight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8267</v>
      </c>
      <c r="O377" t="s">
        <v>8272</v>
      </c>
      <c r="P377" s="16">
        <f t="shared" si="10"/>
        <v>41657.985081018516</v>
      </c>
      <c r="Q377">
        <f t="shared" si="11"/>
        <v>2014</v>
      </c>
    </row>
    <row r="378" spans="1:17" ht="17" customHeight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8267</v>
      </c>
      <c r="O378" t="s">
        <v>8272</v>
      </c>
      <c r="P378" s="16">
        <f t="shared" si="10"/>
        <v>42576.452731481477</v>
      </c>
      <c r="Q378">
        <f t="shared" si="11"/>
        <v>2016</v>
      </c>
    </row>
    <row r="379" spans="1:17" ht="17" customHeight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8267</v>
      </c>
      <c r="O379" t="s">
        <v>8272</v>
      </c>
      <c r="P379" s="16">
        <f t="shared" si="10"/>
        <v>42292.250787037032</v>
      </c>
      <c r="Q379">
        <f t="shared" si="11"/>
        <v>2015</v>
      </c>
    </row>
    <row r="380" spans="1:17" ht="17" customHeight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8267</v>
      </c>
      <c r="O380" t="s">
        <v>8272</v>
      </c>
      <c r="P380" s="16">
        <f t="shared" si="10"/>
        <v>42370.571851851855</v>
      </c>
      <c r="Q380">
        <f t="shared" si="11"/>
        <v>2016</v>
      </c>
    </row>
    <row r="381" spans="1:17" ht="17" customHeight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8267</v>
      </c>
      <c r="O381" t="s">
        <v>8272</v>
      </c>
      <c r="P381" s="16">
        <f t="shared" si="10"/>
        <v>40987.688333333332</v>
      </c>
      <c r="Q381">
        <f t="shared" si="11"/>
        <v>2012</v>
      </c>
    </row>
    <row r="382" spans="1:17" ht="17" customHeight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8267</v>
      </c>
      <c r="O382" t="s">
        <v>8272</v>
      </c>
      <c r="P382" s="16">
        <f t="shared" si="10"/>
        <v>42367.719814814816</v>
      </c>
      <c r="Q382">
        <f t="shared" si="11"/>
        <v>2015</v>
      </c>
    </row>
    <row r="383" spans="1:17" ht="17" customHeight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8267</v>
      </c>
      <c r="O383" t="s">
        <v>8272</v>
      </c>
      <c r="P383" s="16">
        <f t="shared" si="10"/>
        <v>41085.698113425926</v>
      </c>
      <c r="Q383">
        <f t="shared" si="11"/>
        <v>2012</v>
      </c>
    </row>
    <row r="384" spans="1:17" ht="17" customHeight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8267</v>
      </c>
      <c r="O384" t="s">
        <v>8272</v>
      </c>
      <c r="P384" s="16">
        <f t="shared" si="10"/>
        <v>41144.709490740745</v>
      </c>
      <c r="Q384">
        <f t="shared" si="11"/>
        <v>2012</v>
      </c>
    </row>
    <row r="385" spans="1:17" ht="17" customHeight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8267</v>
      </c>
      <c r="O385" t="s">
        <v>8272</v>
      </c>
      <c r="P385" s="16">
        <f t="shared" si="10"/>
        <v>41755.117581018516</v>
      </c>
      <c r="Q385">
        <f t="shared" si="11"/>
        <v>2014</v>
      </c>
    </row>
    <row r="386" spans="1:17" ht="17" customHeight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8267</v>
      </c>
      <c r="O386" t="s">
        <v>8272</v>
      </c>
      <c r="P386" s="16">
        <f t="shared" si="10"/>
        <v>41980.781793981485</v>
      </c>
      <c r="Q386">
        <f t="shared" si="11"/>
        <v>2014</v>
      </c>
    </row>
    <row r="387" spans="1:17" ht="17" customHeight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8267</v>
      </c>
      <c r="O387" t="s">
        <v>8272</v>
      </c>
      <c r="P387" s="16">
        <f t="shared" ref="P387:P450" si="12">(((J387/60)/60)/24)+DATE(1970,1,1)</f>
        <v>41934.584502314814</v>
      </c>
      <c r="Q387">
        <f t="shared" ref="Q387:Q450" si="13">+YEAR(P387)</f>
        <v>2014</v>
      </c>
    </row>
    <row r="388" spans="1:17" ht="17" customHeight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8267</v>
      </c>
      <c r="O388" t="s">
        <v>8272</v>
      </c>
      <c r="P388" s="16">
        <f t="shared" si="12"/>
        <v>42211.951284722221</v>
      </c>
      <c r="Q388">
        <f t="shared" si="13"/>
        <v>2015</v>
      </c>
    </row>
    <row r="389" spans="1:17" ht="17" customHeight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8267</v>
      </c>
      <c r="O389" t="s">
        <v>8272</v>
      </c>
      <c r="P389" s="16">
        <f t="shared" si="12"/>
        <v>42200.67659722222</v>
      </c>
      <c r="Q389">
        <f t="shared" si="13"/>
        <v>2015</v>
      </c>
    </row>
    <row r="390" spans="1:17" ht="17" customHeight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8267</v>
      </c>
      <c r="O390" t="s">
        <v>8272</v>
      </c>
      <c r="P390" s="16">
        <f t="shared" si="12"/>
        <v>42549.076157407413</v>
      </c>
      <c r="Q390">
        <f t="shared" si="13"/>
        <v>2016</v>
      </c>
    </row>
    <row r="391" spans="1:17" ht="17" customHeight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8267</v>
      </c>
      <c r="O391" t="s">
        <v>8272</v>
      </c>
      <c r="P391" s="16">
        <f t="shared" si="12"/>
        <v>41674.063078703701</v>
      </c>
      <c r="Q391">
        <f t="shared" si="13"/>
        <v>2014</v>
      </c>
    </row>
    <row r="392" spans="1:17" ht="17" customHeight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8267</v>
      </c>
      <c r="O392" t="s">
        <v>8272</v>
      </c>
      <c r="P392" s="16">
        <f t="shared" si="12"/>
        <v>42112.036712962959</v>
      </c>
      <c r="Q392">
        <f t="shared" si="13"/>
        <v>2015</v>
      </c>
    </row>
    <row r="393" spans="1:17" ht="17" customHeight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8267</v>
      </c>
      <c r="O393" t="s">
        <v>8272</v>
      </c>
      <c r="P393" s="16">
        <f t="shared" si="12"/>
        <v>40865.042256944449</v>
      </c>
      <c r="Q393">
        <f t="shared" si="13"/>
        <v>2011</v>
      </c>
    </row>
    <row r="394" spans="1:17" ht="17" customHeight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8267</v>
      </c>
      <c r="O394" t="s">
        <v>8272</v>
      </c>
      <c r="P394" s="16">
        <f t="shared" si="12"/>
        <v>40763.717256944445</v>
      </c>
      <c r="Q394">
        <f t="shared" si="13"/>
        <v>2011</v>
      </c>
    </row>
    <row r="395" spans="1:17" ht="17" customHeight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8267</v>
      </c>
      <c r="O395" t="s">
        <v>8272</v>
      </c>
      <c r="P395" s="16">
        <f t="shared" si="12"/>
        <v>41526.708935185183</v>
      </c>
      <c r="Q395">
        <f t="shared" si="13"/>
        <v>2013</v>
      </c>
    </row>
    <row r="396" spans="1:17" ht="17" customHeight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8267</v>
      </c>
      <c r="O396" t="s">
        <v>8272</v>
      </c>
      <c r="P396" s="16">
        <f t="shared" si="12"/>
        <v>42417.818078703705</v>
      </c>
      <c r="Q396">
        <f t="shared" si="13"/>
        <v>2016</v>
      </c>
    </row>
    <row r="397" spans="1:17" ht="17" customHeight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8267</v>
      </c>
      <c r="O397" t="s">
        <v>8272</v>
      </c>
      <c r="P397" s="16">
        <f t="shared" si="12"/>
        <v>40990.909259259257</v>
      </c>
      <c r="Q397">
        <f t="shared" si="13"/>
        <v>2012</v>
      </c>
    </row>
    <row r="398" spans="1:17" ht="17" customHeight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8267</v>
      </c>
      <c r="O398" t="s">
        <v>8272</v>
      </c>
      <c r="P398" s="16">
        <f t="shared" si="12"/>
        <v>41082.564884259256</v>
      </c>
      <c r="Q398">
        <f t="shared" si="13"/>
        <v>2012</v>
      </c>
    </row>
    <row r="399" spans="1:17" ht="17" customHeight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8267</v>
      </c>
      <c r="O399" t="s">
        <v>8272</v>
      </c>
      <c r="P399" s="16">
        <f t="shared" si="12"/>
        <v>40379.776435185187</v>
      </c>
      <c r="Q399">
        <f t="shared" si="13"/>
        <v>2010</v>
      </c>
    </row>
    <row r="400" spans="1:17" ht="17" customHeight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8267</v>
      </c>
      <c r="O400" t="s">
        <v>8272</v>
      </c>
      <c r="P400" s="16">
        <f t="shared" si="12"/>
        <v>42078.793124999997</v>
      </c>
      <c r="Q400">
        <f t="shared" si="13"/>
        <v>2015</v>
      </c>
    </row>
    <row r="401" spans="1:17" ht="17" customHeight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8267</v>
      </c>
      <c r="O401" t="s">
        <v>8272</v>
      </c>
      <c r="P401" s="16">
        <f t="shared" si="12"/>
        <v>42687.875775462962</v>
      </c>
      <c r="Q401">
        <f t="shared" si="13"/>
        <v>2016</v>
      </c>
    </row>
    <row r="402" spans="1:17" ht="17" customHeight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8267</v>
      </c>
      <c r="O402" t="s">
        <v>8272</v>
      </c>
      <c r="P402" s="16">
        <f t="shared" si="12"/>
        <v>41745.635960648149</v>
      </c>
      <c r="Q402">
        <f t="shared" si="13"/>
        <v>2014</v>
      </c>
    </row>
    <row r="403" spans="1:17" ht="17" customHeight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8267</v>
      </c>
      <c r="O403" t="s">
        <v>8272</v>
      </c>
      <c r="P403" s="16">
        <f t="shared" si="12"/>
        <v>40732.842245370368</v>
      </c>
      <c r="Q403">
        <f t="shared" si="13"/>
        <v>2011</v>
      </c>
    </row>
    <row r="404" spans="1:17" ht="17" customHeight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8267</v>
      </c>
      <c r="O404" t="s">
        <v>8272</v>
      </c>
      <c r="P404" s="16">
        <f t="shared" si="12"/>
        <v>42292.539548611108</v>
      </c>
      <c r="Q404">
        <f t="shared" si="13"/>
        <v>2015</v>
      </c>
    </row>
    <row r="405" spans="1:17" ht="17" customHeight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8267</v>
      </c>
      <c r="O405" t="s">
        <v>8272</v>
      </c>
      <c r="P405" s="16">
        <f t="shared" si="12"/>
        <v>40718.310659722221</v>
      </c>
      <c r="Q405">
        <f t="shared" si="13"/>
        <v>2011</v>
      </c>
    </row>
    <row r="406" spans="1:17" ht="17" customHeight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8267</v>
      </c>
      <c r="O406" t="s">
        <v>8272</v>
      </c>
      <c r="P406" s="16">
        <f t="shared" si="12"/>
        <v>41646.628032407411</v>
      </c>
      <c r="Q406">
        <f t="shared" si="13"/>
        <v>2014</v>
      </c>
    </row>
    <row r="407" spans="1:17" ht="17" customHeight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8267</v>
      </c>
      <c r="O407" t="s">
        <v>8272</v>
      </c>
      <c r="P407" s="16">
        <f t="shared" si="12"/>
        <v>41674.08494212963</v>
      </c>
      <c r="Q407">
        <f t="shared" si="13"/>
        <v>2014</v>
      </c>
    </row>
    <row r="408" spans="1:17" ht="17" customHeight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8267</v>
      </c>
      <c r="O408" t="s">
        <v>8272</v>
      </c>
      <c r="P408" s="16">
        <f t="shared" si="12"/>
        <v>40638.162465277775</v>
      </c>
      <c r="Q408">
        <f t="shared" si="13"/>
        <v>2011</v>
      </c>
    </row>
    <row r="409" spans="1:17" ht="17" customHeight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8267</v>
      </c>
      <c r="O409" t="s">
        <v>8272</v>
      </c>
      <c r="P409" s="16">
        <f t="shared" si="12"/>
        <v>40806.870949074073</v>
      </c>
      <c r="Q409">
        <f t="shared" si="13"/>
        <v>2011</v>
      </c>
    </row>
    <row r="410" spans="1:17" ht="17" customHeight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8267</v>
      </c>
      <c r="O410" t="s">
        <v>8272</v>
      </c>
      <c r="P410" s="16">
        <f t="shared" si="12"/>
        <v>41543.735995370371</v>
      </c>
      <c r="Q410">
        <f t="shared" si="13"/>
        <v>2013</v>
      </c>
    </row>
    <row r="411" spans="1:17" ht="17" customHeight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8267</v>
      </c>
      <c r="O411" t="s">
        <v>8272</v>
      </c>
      <c r="P411" s="16">
        <f t="shared" si="12"/>
        <v>42543.862777777773</v>
      </c>
      <c r="Q411">
        <f t="shared" si="13"/>
        <v>2016</v>
      </c>
    </row>
    <row r="412" spans="1:17" ht="17" customHeight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8267</v>
      </c>
      <c r="O412" t="s">
        <v>8272</v>
      </c>
      <c r="P412" s="16">
        <f t="shared" si="12"/>
        <v>42113.981446759266</v>
      </c>
      <c r="Q412">
        <f t="shared" si="13"/>
        <v>2015</v>
      </c>
    </row>
    <row r="413" spans="1:17" ht="17" customHeight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8267</v>
      </c>
      <c r="O413" t="s">
        <v>8272</v>
      </c>
      <c r="P413" s="16">
        <f t="shared" si="12"/>
        <v>41598.17597222222</v>
      </c>
      <c r="Q413">
        <f t="shared" si="13"/>
        <v>2013</v>
      </c>
    </row>
    <row r="414" spans="1:17" ht="17" customHeight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8267</v>
      </c>
      <c r="O414" t="s">
        <v>8272</v>
      </c>
      <c r="P414" s="16">
        <f t="shared" si="12"/>
        <v>41099.742800925924</v>
      </c>
      <c r="Q414">
        <f t="shared" si="13"/>
        <v>2012</v>
      </c>
    </row>
    <row r="415" spans="1:17" ht="17" customHeight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8267</v>
      </c>
      <c r="O415" t="s">
        <v>8272</v>
      </c>
      <c r="P415" s="16">
        <f t="shared" si="12"/>
        <v>41079.877442129626</v>
      </c>
      <c r="Q415">
        <f t="shared" si="13"/>
        <v>2012</v>
      </c>
    </row>
    <row r="416" spans="1:17" ht="17" customHeight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8267</v>
      </c>
      <c r="O416" t="s">
        <v>8272</v>
      </c>
      <c r="P416" s="16">
        <f t="shared" si="12"/>
        <v>41529.063252314816</v>
      </c>
      <c r="Q416">
        <f t="shared" si="13"/>
        <v>2013</v>
      </c>
    </row>
    <row r="417" spans="1:17" ht="17" customHeight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8267</v>
      </c>
      <c r="O417" t="s">
        <v>8272</v>
      </c>
      <c r="P417" s="16">
        <f t="shared" si="12"/>
        <v>41904.851875</v>
      </c>
      <c r="Q417">
        <f t="shared" si="13"/>
        <v>2014</v>
      </c>
    </row>
    <row r="418" spans="1:17" ht="17" customHeight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8267</v>
      </c>
      <c r="O418" t="s">
        <v>8272</v>
      </c>
      <c r="P418" s="16">
        <f t="shared" si="12"/>
        <v>41648.396192129629</v>
      </c>
      <c r="Q418">
        <f t="shared" si="13"/>
        <v>2014</v>
      </c>
    </row>
    <row r="419" spans="1:17" ht="17" customHeight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8267</v>
      </c>
      <c r="O419" t="s">
        <v>8272</v>
      </c>
      <c r="P419" s="16">
        <f t="shared" si="12"/>
        <v>41360.970601851855</v>
      </c>
      <c r="Q419">
        <f t="shared" si="13"/>
        <v>2013</v>
      </c>
    </row>
    <row r="420" spans="1:17" ht="17" customHeight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8267</v>
      </c>
      <c r="O420" t="s">
        <v>8272</v>
      </c>
      <c r="P420" s="16">
        <f t="shared" si="12"/>
        <v>42178.282372685186</v>
      </c>
      <c r="Q420">
        <f t="shared" si="13"/>
        <v>2015</v>
      </c>
    </row>
    <row r="421" spans="1:17" ht="17" customHeight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8267</v>
      </c>
      <c r="O421" t="s">
        <v>8272</v>
      </c>
      <c r="P421" s="16">
        <f t="shared" si="12"/>
        <v>41394.842442129629</v>
      </c>
      <c r="Q421">
        <f t="shared" si="13"/>
        <v>2013</v>
      </c>
    </row>
    <row r="422" spans="1:17" ht="17" customHeight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8267</v>
      </c>
      <c r="O422" t="s">
        <v>8273</v>
      </c>
      <c r="P422" s="16">
        <f t="shared" si="12"/>
        <v>41682.23646990741</v>
      </c>
      <c r="Q422">
        <f t="shared" si="13"/>
        <v>2014</v>
      </c>
    </row>
    <row r="423" spans="1:17" ht="17" customHeight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8267</v>
      </c>
      <c r="O423" t="s">
        <v>8273</v>
      </c>
      <c r="P423" s="16">
        <f t="shared" si="12"/>
        <v>42177.491388888884</v>
      </c>
      <c r="Q423">
        <f t="shared" si="13"/>
        <v>2015</v>
      </c>
    </row>
    <row r="424" spans="1:17" ht="17" customHeight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8267</v>
      </c>
      <c r="O424" t="s">
        <v>8273</v>
      </c>
      <c r="P424" s="16">
        <f t="shared" si="12"/>
        <v>41863.260381944441</v>
      </c>
      <c r="Q424">
        <f t="shared" si="13"/>
        <v>2014</v>
      </c>
    </row>
    <row r="425" spans="1:17" ht="17" customHeight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8267</v>
      </c>
      <c r="O425" t="s">
        <v>8273</v>
      </c>
      <c r="P425" s="16">
        <f t="shared" si="12"/>
        <v>41400.92627314815</v>
      </c>
      <c r="Q425">
        <f t="shared" si="13"/>
        <v>2013</v>
      </c>
    </row>
    <row r="426" spans="1:17" ht="17" customHeight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8267</v>
      </c>
      <c r="O426" t="s">
        <v>8273</v>
      </c>
      <c r="P426" s="16">
        <f t="shared" si="12"/>
        <v>40934.376145833332</v>
      </c>
      <c r="Q426">
        <f t="shared" si="13"/>
        <v>2012</v>
      </c>
    </row>
    <row r="427" spans="1:17" ht="17" customHeight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8267</v>
      </c>
      <c r="O427" t="s">
        <v>8273</v>
      </c>
      <c r="P427" s="16">
        <f t="shared" si="12"/>
        <v>42275.861157407402</v>
      </c>
      <c r="Q427">
        <f t="shared" si="13"/>
        <v>2015</v>
      </c>
    </row>
    <row r="428" spans="1:17" ht="17" customHeight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8267</v>
      </c>
      <c r="O428" t="s">
        <v>8273</v>
      </c>
      <c r="P428" s="16">
        <f t="shared" si="12"/>
        <v>42400.711967592593</v>
      </c>
      <c r="Q428">
        <f t="shared" si="13"/>
        <v>2016</v>
      </c>
    </row>
    <row r="429" spans="1:17" ht="17" customHeight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8267</v>
      </c>
      <c r="O429" t="s">
        <v>8273</v>
      </c>
      <c r="P429" s="16">
        <f t="shared" si="12"/>
        <v>42285.909027777772</v>
      </c>
      <c r="Q429">
        <f t="shared" si="13"/>
        <v>2015</v>
      </c>
    </row>
    <row r="430" spans="1:17" ht="17" customHeight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8267</v>
      </c>
      <c r="O430" t="s">
        <v>8273</v>
      </c>
      <c r="P430" s="16">
        <f t="shared" si="12"/>
        <v>41778.766724537039</v>
      </c>
      <c r="Q430">
        <f t="shared" si="13"/>
        <v>2014</v>
      </c>
    </row>
    <row r="431" spans="1:17" ht="17" customHeight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8267</v>
      </c>
      <c r="O431" t="s">
        <v>8273</v>
      </c>
      <c r="P431" s="16">
        <f t="shared" si="12"/>
        <v>40070.901412037041</v>
      </c>
      <c r="Q431">
        <f t="shared" si="13"/>
        <v>2009</v>
      </c>
    </row>
    <row r="432" spans="1:17" ht="17" customHeight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8267</v>
      </c>
      <c r="O432" t="s">
        <v>8273</v>
      </c>
      <c r="P432" s="16">
        <f t="shared" si="12"/>
        <v>41513.107256944444</v>
      </c>
      <c r="Q432">
        <f t="shared" si="13"/>
        <v>2013</v>
      </c>
    </row>
    <row r="433" spans="1:17" ht="17" customHeight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8267</v>
      </c>
      <c r="O433" t="s">
        <v>8273</v>
      </c>
      <c r="P433" s="16">
        <f t="shared" si="12"/>
        <v>42526.871331018512</v>
      </c>
      <c r="Q433">
        <f t="shared" si="13"/>
        <v>2016</v>
      </c>
    </row>
    <row r="434" spans="1:17" ht="17" customHeight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8267</v>
      </c>
      <c r="O434" t="s">
        <v>8273</v>
      </c>
      <c r="P434" s="16">
        <f t="shared" si="12"/>
        <v>42238.726631944446</v>
      </c>
      <c r="Q434">
        <f t="shared" si="13"/>
        <v>2015</v>
      </c>
    </row>
    <row r="435" spans="1:17" ht="17" customHeight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8267</v>
      </c>
      <c r="O435" t="s">
        <v>8273</v>
      </c>
      <c r="P435" s="16">
        <f t="shared" si="12"/>
        <v>42228.629884259266</v>
      </c>
      <c r="Q435">
        <f t="shared" si="13"/>
        <v>2015</v>
      </c>
    </row>
    <row r="436" spans="1:17" ht="17" customHeight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8267</v>
      </c>
      <c r="O436" t="s">
        <v>8273</v>
      </c>
      <c r="P436" s="16">
        <f t="shared" si="12"/>
        <v>41576.834513888891</v>
      </c>
      <c r="Q436">
        <f t="shared" si="13"/>
        <v>2013</v>
      </c>
    </row>
    <row r="437" spans="1:17" ht="17" customHeight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8267</v>
      </c>
      <c r="O437" t="s">
        <v>8273</v>
      </c>
      <c r="P437" s="16">
        <f t="shared" si="12"/>
        <v>41500.747453703705</v>
      </c>
      <c r="Q437">
        <f t="shared" si="13"/>
        <v>2013</v>
      </c>
    </row>
    <row r="438" spans="1:17" ht="17" customHeight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8267</v>
      </c>
      <c r="O438" t="s">
        <v>8273</v>
      </c>
      <c r="P438" s="16">
        <f t="shared" si="12"/>
        <v>41456.36241898148</v>
      </c>
      <c r="Q438">
        <f t="shared" si="13"/>
        <v>2013</v>
      </c>
    </row>
    <row r="439" spans="1:17" ht="17" customHeight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8267</v>
      </c>
      <c r="O439" t="s">
        <v>8273</v>
      </c>
      <c r="P439" s="16">
        <f t="shared" si="12"/>
        <v>42591.31858796296</v>
      </c>
      <c r="Q439">
        <f t="shared" si="13"/>
        <v>2016</v>
      </c>
    </row>
    <row r="440" spans="1:17" ht="17" customHeight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8267</v>
      </c>
      <c r="O440" t="s">
        <v>8273</v>
      </c>
      <c r="P440" s="16">
        <f t="shared" si="12"/>
        <v>42296.261087962965</v>
      </c>
      <c r="Q440">
        <f t="shared" si="13"/>
        <v>2015</v>
      </c>
    </row>
    <row r="441" spans="1:17" ht="17" customHeight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8267</v>
      </c>
      <c r="O441" t="s">
        <v>8273</v>
      </c>
      <c r="P441" s="16">
        <f t="shared" si="12"/>
        <v>41919.761782407404</v>
      </c>
      <c r="Q441">
        <f t="shared" si="13"/>
        <v>2014</v>
      </c>
    </row>
    <row r="442" spans="1:17" ht="17" customHeight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8267</v>
      </c>
      <c r="O442" t="s">
        <v>8273</v>
      </c>
      <c r="P442" s="16">
        <f t="shared" si="12"/>
        <v>42423.985567129625</v>
      </c>
      <c r="Q442">
        <f t="shared" si="13"/>
        <v>2016</v>
      </c>
    </row>
    <row r="443" spans="1:17" ht="17" customHeight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8267</v>
      </c>
      <c r="O443" t="s">
        <v>8273</v>
      </c>
      <c r="P443" s="16">
        <f t="shared" si="12"/>
        <v>41550.793935185182</v>
      </c>
      <c r="Q443">
        <f t="shared" si="13"/>
        <v>2013</v>
      </c>
    </row>
    <row r="444" spans="1:17" ht="17" customHeight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8267</v>
      </c>
      <c r="O444" t="s">
        <v>8273</v>
      </c>
      <c r="P444" s="16">
        <f t="shared" si="12"/>
        <v>42024.888692129629</v>
      </c>
      <c r="Q444">
        <f t="shared" si="13"/>
        <v>2015</v>
      </c>
    </row>
    <row r="445" spans="1:17" ht="17" customHeight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8267</v>
      </c>
      <c r="O445" t="s">
        <v>8273</v>
      </c>
      <c r="P445" s="16">
        <f t="shared" si="12"/>
        <v>41650.015057870369</v>
      </c>
      <c r="Q445">
        <f t="shared" si="13"/>
        <v>2014</v>
      </c>
    </row>
    <row r="446" spans="1:17" ht="17" customHeight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8267</v>
      </c>
      <c r="O446" t="s">
        <v>8273</v>
      </c>
      <c r="P446" s="16">
        <f t="shared" si="12"/>
        <v>40894.906956018516</v>
      </c>
      <c r="Q446">
        <f t="shared" si="13"/>
        <v>2011</v>
      </c>
    </row>
    <row r="447" spans="1:17" ht="17" customHeight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8267</v>
      </c>
      <c r="O447" t="s">
        <v>8273</v>
      </c>
      <c r="P447" s="16">
        <f t="shared" si="12"/>
        <v>42130.335358796292</v>
      </c>
      <c r="Q447">
        <f t="shared" si="13"/>
        <v>2015</v>
      </c>
    </row>
    <row r="448" spans="1:17" ht="17" customHeight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8267</v>
      </c>
      <c r="O448" t="s">
        <v>8273</v>
      </c>
      <c r="P448" s="16">
        <f t="shared" si="12"/>
        <v>42037.083564814813</v>
      </c>
      <c r="Q448">
        <f t="shared" si="13"/>
        <v>2015</v>
      </c>
    </row>
    <row r="449" spans="1:17" ht="17" customHeight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8267</v>
      </c>
      <c r="O449" t="s">
        <v>8273</v>
      </c>
      <c r="P449" s="16">
        <f t="shared" si="12"/>
        <v>41331.555127314816</v>
      </c>
      <c r="Q449">
        <f t="shared" si="13"/>
        <v>2013</v>
      </c>
    </row>
    <row r="450" spans="1:17" ht="17" customHeight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8267</v>
      </c>
      <c r="O450" t="s">
        <v>8273</v>
      </c>
      <c r="P450" s="16">
        <f t="shared" si="12"/>
        <v>41753.758043981477</v>
      </c>
      <c r="Q450">
        <f t="shared" si="13"/>
        <v>2014</v>
      </c>
    </row>
    <row r="451" spans="1:17" ht="17" customHeight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8267</v>
      </c>
      <c r="O451" t="s">
        <v>8273</v>
      </c>
      <c r="P451" s="16">
        <f t="shared" ref="P451:P514" si="14">(((J451/60)/60)/24)+DATE(1970,1,1)</f>
        <v>41534.568113425928</v>
      </c>
      <c r="Q451">
        <f t="shared" ref="Q451:Q514" si="15">+YEAR(P451)</f>
        <v>2013</v>
      </c>
    </row>
    <row r="452" spans="1:17" ht="17" customHeight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8267</v>
      </c>
      <c r="O452" t="s">
        <v>8273</v>
      </c>
      <c r="P452" s="16">
        <f t="shared" si="14"/>
        <v>41654.946759259255</v>
      </c>
      <c r="Q452">
        <f t="shared" si="15"/>
        <v>2014</v>
      </c>
    </row>
    <row r="453" spans="1:17" ht="17" customHeight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8267</v>
      </c>
      <c r="O453" t="s">
        <v>8273</v>
      </c>
      <c r="P453" s="16">
        <f t="shared" si="14"/>
        <v>41634.715173611112</v>
      </c>
      <c r="Q453">
        <f t="shared" si="15"/>
        <v>2013</v>
      </c>
    </row>
    <row r="454" spans="1:17" ht="17" customHeight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8267</v>
      </c>
      <c r="O454" t="s">
        <v>8273</v>
      </c>
      <c r="P454" s="16">
        <f t="shared" si="14"/>
        <v>42107.703877314809</v>
      </c>
      <c r="Q454">
        <f t="shared" si="15"/>
        <v>2015</v>
      </c>
    </row>
    <row r="455" spans="1:17" ht="17" customHeight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8267</v>
      </c>
      <c r="O455" t="s">
        <v>8273</v>
      </c>
      <c r="P455" s="16">
        <f t="shared" si="14"/>
        <v>42038.824988425928</v>
      </c>
      <c r="Q455">
        <f t="shared" si="15"/>
        <v>2015</v>
      </c>
    </row>
    <row r="456" spans="1:17" ht="17" customHeight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8267</v>
      </c>
      <c r="O456" t="s">
        <v>8273</v>
      </c>
      <c r="P456" s="16">
        <f t="shared" si="14"/>
        <v>41938.717256944445</v>
      </c>
      <c r="Q456">
        <f t="shared" si="15"/>
        <v>2014</v>
      </c>
    </row>
    <row r="457" spans="1:17" ht="17" customHeight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8267</v>
      </c>
      <c r="O457" t="s">
        <v>8273</v>
      </c>
      <c r="P457" s="16">
        <f t="shared" si="14"/>
        <v>40971.002569444441</v>
      </c>
      <c r="Q457">
        <f t="shared" si="15"/>
        <v>2012</v>
      </c>
    </row>
    <row r="458" spans="1:17" ht="17" customHeight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8267</v>
      </c>
      <c r="O458" t="s">
        <v>8273</v>
      </c>
      <c r="P458" s="16">
        <f t="shared" si="14"/>
        <v>41547.694456018515</v>
      </c>
      <c r="Q458">
        <f t="shared" si="15"/>
        <v>2013</v>
      </c>
    </row>
    <row r="459" spans="1:17" ht="17" customHeight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8267</v>
      </c>
      <c r="O459" t="s">
        <v>8273</v>
      </c>
      <c r="P459" s="16">
        <f t="shared" si="14"/>
        <v>41837.767500000002</v>
      </c>
      <c r="Q459">
        <f t="shared" si="15"/>
        <v>2014</v>
      </c>
    </row>
    <row r="460" spans="1:17" ht="17" customHeight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8267</v>
      </c>
      <c r="O460" t="s">
        <v>8273</v>
      </c>
      <c r="P460" s="16">
        <f t="shared" si="14"/>
        <v>41378.69976851852</v>
      </c>
      <c r="Q460">
        <f t="shared" si="15"/>
        <v>2013</v>
      </c>
    </row>
    <row r="461" spans="1:17" ht="17" customHeight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8267</v>
      </c>
      <c r="O461" t="s">
        <v>8273</v>
      </c>
      <c r="P461" s="16">
        <f t="shared" si="14"/>
        <v>40800.6403587963</v>
      </c>
      <c r="Q461">
        <f t="shared" si="15"/>
        <v>2011</v>
      </c>
    </row>
    <row r="462" spans="1:17" ht="17" customHeight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8267</v>
      </c>
      <c r="O462" t="s">
        <v>8273</v>
      </c>
      <c r="P462" s="16">
        <f t="shared" si="14"/>
        <v>41759.542534722219</v>
      </c>
      <c r="Q462">
        <f t="shared" si="15"/>
        <v>2014</v>
      </c>
    </row>
    <row r="463" spans="1:17" ht="17" customHeight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8267</v>
      </c>
      <c r="O463" t="s">
        <v>8273</v>
      </c>
      <c r="P463" s="16">
        <f t="shared" si="14"/>
        <v>41407.84684027778</v>
      </c>
      <c r="Q463">
        <f t="shared" si="15"/>
        <v>2013</v>
      </c>
    </row>
    <row r="464" spans="1:17" ht="17" customHeight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8267</v>
      </c>
      <c r="O464" t="s">
        <v>8273</v>
      </c>
      <c r="P464" s="16">
        <f t="shared" si="14"/>
        <v>40705.126631944448</v>
      </c>
      <c r="Q464">
        <f t="shared" si="15"/>
        <v>2011</v>
      </c>
    </row>
    <row r="465" spans="1:17" ht="17" customHeight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8267</v>
      </c>
      <c r="O465" t="s">
        <v>8273</v>
      </c>
      <c r="P465" s="16">
        <f t="shared" si="14"/>
        <v>40750.710104166668</v>
      </c>
      <c r="Q465">
        <f t="shared" si="15"/>
        <v>2011</v>
      </c>
    </row>
    <row r="466" spans="1:17" ht="17" customHeight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8267</v>
      </c>
      <c r="O466" t="s">
        <v>8273</v>
      </c>
      <c r="P466" s="16">
        <f t="shared" si="14"/>
        <v>42488.848784722228</v>
      </c>
      <c r="Q466">
        <f t="shared" si="15"/>
        <v>2016</v>
      </c>
    </row>
    <row r="467" spans="1:17" ht="17" customHeight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8267</v>
      </c>
      <c r="O467" t="s">
        <v>8273</v>
      </c>
      <c r="P467" s="16">
        <f t="shared" si="14"/>
        <v>41801.120069444441</v>
      </c>
      <c r="Q467">
        <f t="shared" si="15"/>
        <v>2014</v>
      </c>
    </row>
    <row r="468" spans="1:17" ht="17" customHeight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8267</v>
      </c>
      <c r="O468" t="s">
        <v>8273</v>
      </c>
      <c r="P468" s="16">
        <f t="shared" si="14"/>
        <v>41129.942870370374</v>
      </c>
      <c r="Q468">
        <f t="shared" si="15"/>
        <v>2012</v>
      </c>
    </row>
    <row r="469" spans="1:17" ht="17" customHeight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8267</v>
      </c>
      <c r="O469" t="s">
        <v>8273</v>
      </c>
      <c r="P469" s="16">
        <f t="shared" si="14"/>
        <v>41135.679791666669</v>
      </c>
      <c r="Q469">
        <f t="shared" si="15"/>
        <v>2012</v>
      </c>
    </row>
    <row r="470" spans="1:17" ht="17" customHeight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8267</v>
      </c>
      <c r="O470" t="s">
        <v>8273</v>
      </c>
      <c r="P470" s="16">
        <f t="shared" si="14"/>
        <v>41041.167627314811</v>
      </c>
      <c r="Q470">
        <f t="shared" si="15"/>
        <v>2012</v>
      </c>
    </row>
    <row r="471" spans="1:17" ht="17" customHeight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8267</v>
      </c>
      <c r="O471" t="s">
        <v>8273</v>
      </c>
      <c r="P471" s="16">
        <f t="shared" si="14"/>
        <v>41827.989861111113</v>
      </c>
      <c r="Q471">
        <f t="shared" si="15"/>
        <v>2014</v>
      </c>
    </row>
    <row r="472" spans="1:17" ht="17" customHeight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8267</v>
      </c>
      <c r="O472" t="s">
        <v>8273</v>
      </c>
      <c r="P472" s="16">
        <f t="shared" si="14"/>
        <v>41605.167696759258</v>
      </c>
      <c r="Q472">
        <f t="shared" si="15"/>
        <v>2013</v>
      </c>
    </row>
    <row r="473" spans="1:17" ht="17" customHeight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8267</v>
      </c>
      <c r="O473" t="s">
        <v>8273</v>
      </c>
      <c r="P473" s="16">
        <f t="shared" si="14"/>
        <v>41703.721979166665</v>
      </c>
      <c r="Q473">
        <f t="shared" si="15"/>
        <v>2014</v>
      </c>
    </row>
    <row r="474" spans="1:17" ht="17" customHeight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8267</v>
      </c>
      <c r="O474" t="s">
        <v>8273</v>
      </c>
      <c r="P474" s="16">
        <f t="shared" si="14"/>
        <v>41844.922662037039</v>
      </c>
      <c r="Q474">
        <f t="shared" si="15"/>
        <v>2014</v>
      </c>
    </row>
    <row r="475" spans="1:17" ht="17" customHeight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8267</v>
      </c>
      <c r="O475" t="s">
        <v>8273</v>
      </c>
      <c r="P475" s="16">
        <f t="shared" si="14"/>
        <v>41869.698136574072</v>
      </c>
      <c r="Q475">
        <f t="shared" si="15"/>
        <v>2014</v>
      </c>
    </row>
    <row r="476" spans="1:17" ht="17" customHeight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8267</v>
      </c>
      <c r="O476" t="s">
        <v>8273</v>
      </c>
      <c r="P476" s="16">
        <f t="shared" si="14"/>
        <v>42753.329039351855</v>
      </c>
      <c r="Q476">
        <f t="shared" si="15"/>
        <v>2017</v>
      </c>
    </row>
    <row r="477" spans="1:17" ht="17" customHeight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8267</v>
      </c>
      <c r="O477" t="s">
        <v>8273</v>
      </c>
      <c r="P477" s="16">
        <f t="shared" si="14"/>
        <v>42100.086145833338</v>
      </c>
      <c r="Q477">
        <f t="shared" si="15"/>
        <v>2015</v>
      </c>
    </row>
    <row r="478" spans="1:17" ht="17" customHeight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8267</v>
      </c>
      <c r="O478" t="s">
        <v>8273</v>
      </c>
      <c r="P478" s="16">
        <f t="shared" si="14"/>
        <v>41757.975011574075</v>
      </c>
      <c r="Q478">
        <f t="shared" si="15"/>
        <v>2014</v>
      </c>
    </row>
    <row r="479" spans="1:17" ht="17" customHeight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8267</v>
      </c>
      <c r="O479" t="s">
        <v>8273</v>
      </c>
      <c r="P479" s="16">
        <f t="shared" si="14"/>
        <v>40987.83488425926</v>
      </c>
      <c r="Q479">
        <f t="shared" si="15"/>
        <v>2012</v>
      </c>
    </row>
    <row r="480" spans="1:17" ht="17" customHeight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8267</v>
      </c>
      <c r="O480" t="s">
        <v>8273</v>
      </c>
      <c r="P480" s="16">
        <f t="shared" si="14"/>
        <v>42065.910983796297</v>
      </c>
      <c r="Q480">
        <f t="shared" si="15"/>
        <v>2015</v>
      </c>
    </row>
    <row r="481" spans="1:17" ht="17" customHeight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8267</v>
      </c>
      <c r="O481" t="s">
        <v>8273</v>
      </c>
      <c r="P481" s="16">
        <f t="shared" si="14"/>
        <v>41904.407812500001</v>
      </c>
      <c r="Q481">
        <f t="shared" si="15"/>
        <v>2014</v>
      </c>
    </row>
    <row r="482" spans="1:17" ht="17" customHeight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8267</v>
      </c>
      <c r="O482" t="s">
        <v>8273</v>
      </c>
      <c r="P482" s="16">
        <f t="shared" si="14"/>
        <v>41465.500173611108</v>
      </c>
      <c r="Q482">
        <f t="shared" si="15"/>
        <v>2013</v>
      </c>
    </row>
    <row r="483" spans="1:17" ht="17" customHeight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8267</v>
      </c>
      <c r="O483" t="s">
        <v>8273</v>
      </c>
      <c r="P483" s="16">
        <f t="shared" si="14"/>
        <v>41162.672326388885</v>
      </c>
      <c r="Q483">
        <f t="shared" si="15"/>
        <v>2012</v>
      </c>
    </row>
    <row r="484" spans="1:17" ht="17" customHeight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8267</v>
      </c>
      <c r="O484" t="s">
        <v>8273</v>
      </c>
      <c r="P484" s="16">
        <f t="shared" si="14"/>
        <v>42447.896875000006</v>
      </c>
      <c r="Q484">
        <f t="shared" si="15"/>
        <v>2016</v>
      </c>
    </row>
    <row r="485" spans="1:17" ht="17" customHeight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8267</v>
      </c>
      <c r="O485" t="s">
        <v>8273</v>
      </c>
      <c r="P485" s="16">
        <f t="shared" si="14"/>
        <v>41243.197592592594</v>
      </c>
      <c r="Q485">
        <f t="shared" si="15"/>
        <v>2012</v>
      </c>
    </row>
    <row r="486" spans="1:17" ht="17" customHeight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8267</v>
      </c>
      <c r="O486" t="s">
        <v>8273</v>
      </c>
      <c r="P486" s="16">
        <f t="shared" si="14"/>
        <v>42272.93949074074</v>
      </c>
      <c r="Q486">
        <f t="shared" si="15"/>
        <v>2015</v>
      </c>
    </row>
    <row r="487" spans="1:17" ht="17" customHeight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8267</v>
      </c>
      <c r="O487" t="s">
        <v>8273</v>
      </c>
      <c r="P487" s="16">
        <f t="shared" si="14"/>
        <v>41381.50577546296</v>
      </c>
      <c r="Q487">
        <f t="shared" si="15"/>
        <v>2013</v>
      </c>
    </row>
    <row r="488" spans="1:17" ht="17" customHeight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8267</v>
      </c>
      <c r="O488" t="s">
        <v>8273</v>
      </c>
      <c r="P488" s="16">
        <f t="shared" si="14"/>
        <v>41761.94258101852</v>
      </c>
      <c r="Q488">
        <f t="shared" si="15"/>
        <v>2014</v>
      </c>
    </row>
    <row r="489" spans="1:17" ht="17" customHeight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8267</v>
      </c>
      <c r="O489" t="s">
        <v>8273</v>
      </c>
      <c r="P489" s="16">
        <f t="shared" si="14"/>
        <v>42669.594837962963</v>
      </c>
      <c r="Q489">
        <f t="shared" si="15"/>
        <v>2016</v>
      </c>
    </row>
    <row r="490" spans="1:17" ht="17" customHeight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8267</v>
      </c>
      <c r="O490" t="s">
        <v>8273</v>
      </c>
      <c r="P490" s="16">
        <f t="shared" si="14"/>
        <v>42714.054398148146</v>
      </c>
      <c r="Q490">
        <f t="shared" si="15"/>
        <v>2016</v>
      </c>
    </row>
    <row r="491" spans="1:17" ht="17" customHeight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8267</v>
      </c>
      <c r="O491" t="s">
        <v>8273</v>
      </c>
      <c r="P491" s="16">
        <f t="shared" si="14"/>
        <v>40882.481666666667</v>
      </c>
      <c r="Q491">
        <f t="shared" si="15"/>
        <v>2011</v>
      </c>
    </row>
    <row r="492" spans="1:17" ht="17" customHeight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8267</v>
      </c>
      <c r="O492" t="s">
        <v>8273</v>
      </c>
      <c r="P492" s="16">
        <f t="shared" si="14"/>
        <v>41113.968576388892</v>
      </c>
      <c r="Q492">
        <f t="shared" si="15"/>
        <v>2012</v>
      </c>
    </row>
    <row r="493" spans="1:17" ht="17" customHeight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8267</v>
      </c>
      <c r="O493" t="s">
        <v>8273</v>
      </c>
      <c r="P493" s="16">
        <f t="shared" si="14"/>
        <v>42366.982627314821</v>
      </c>
      <c r="Q493">
        <f t="shared" si="15"/>
        <v>2015</v>
      </c>
    </row>
    <row r="494" spans="1:17" ht="17" customHeight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8267</v>
      </c>
      <c r="O494" t="s">
        <v>8273</v>
      </c>
      <c r="P494" s="16">
        <f t="shared" si="14"/>
        <v>42596.03506944445</v>
      </c>
      <c r="Q494">
        <f t="shared" si="15"/>
        <v>2016</v>
      </c>
    </row>
    <row r="495" spans="1:17" ht="17" customHeight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8267</v>
      </c>
      <c r="O495" t="s">
        <v>8273</v>
      </c>
      <c r="P495" s="16">
        <f t="shared" si="14"/>
        <v>42114.726134259254</v>
      </c>
      <c r="Q495">
        <f t="shared" si="15"/>
        <v>2015</v>
      </c>
    </row>
    <row r="496" spans="1:17" ht="17" customHeight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8267</v>
      </c>
      <c r="O496" t="s">
        <v>8273</v>
      </c>
      <c r="P496" s="16">
        <f t="shared" si="14"/>
        <v>41799.830613425926</v>
      </c>
      <c r="Q496">
        <f t="shared" si="15"/>
        <v>2014</v>
      </c>
    </row>
    <row r="497" spans="1:17" ht="17" customHeight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8267</v>
      </c>
      <c r="O497" t="s">
        <v>8273</v>
      </c>
      <c r="P497" s="16">
        <f t="shared" si="14"/>
        <v>42171.827604166669</v>
      </c>
      <c r="Q497">
        <f t="shared" si="15"/>
        <v>2015</v>
      </c>
    </row>
    <row r="498" spans="1:17" ht="17" customHeight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8267</v>
      </c>
      <c r="O498" t="s">
        <v>8273</v>
      </c>
      <c r="P498" s="16">
        <f t="shared" si="14"/>
        <v>41620.93141203704</v>
      </c>
      <c r="Q498">
        <f t="shared" si="15"/>
        <v>2013</v>
      </c>
    </row>
    <row r="499" spans="1:17" ht="17" customHeight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8267</v>
      </c>
      <c r="O499" t="s">
        <v>8273</v>
      </c>
      <c r="P499" s="16">
        <f t="shared" si="14"/>
        <v>41945.037789351853</v>
      </c>
      <c r="Q499">
        <f t="shared" si="15"/>
        <v>2014</v>
      </c>
    </row>
    <row r="500" spans="1:17" ht="17" customHeight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8267</v>
      </c>
      <c r="O500" t="s">
        <v>8273</v>
      </c>
      <c r="P500" s="16">
        <f t="shared" si="14"/>
        <v>40858.762141203704</v>
      </c>
      <c r="Q500">
        <f t="shared" si="15"/>
        <v>2011</v>
      </c>
    </row>
    <row r="501" spans="1:17" ht="17" customHeight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8267</v>
      </c>
      <c r="O501" t="s">
        <v>8273</v>
      </c>
      <c r="P501" s="16">
        <f t="shared" si="14"/>
        <v>40043.895462962959</v>
      </c>
      <c r="Q501">
        <f t="shared" si="15"/>
        <v>2009</v>
      </c>
    </row>
    <row r="502" spans="1:17" ht="17" customHeight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8267</v>
      </c>
      <c r="O502" t="s">
        <v>8273</v>
      </c>
      <c r="P502" s="16">
        <f t="shared" si="14"/>
        <v>40247.886006944449</v>
      </c>
      <c r="Q502">
        <f t="shared" si="15"/>
        <v>2010</v>
      </c>
    </row>
    <row r="503" spans="1:17" ht="17" customHeight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8267</v>
      </c>
      <c r="O503" t="s">
        <v>8273</v>
      </c>
      <c r="P503" s="16">
        <f t="shared" si="14"/>
        <v>40703.234386574077</v>
      </c>
      <c r="Q503">
        <f t="shared" si="15"/>
        <v>2011</v>
      </c>
    </row>
    <row r="504" spans="1:17" ht="17" customHeight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8267</v>
      </c>
      <c r="O504" t="s">
        <v>8273</v>
      </c>
      <c r="P504" s="16">
        <f t="shared" si="14"/>
        <v>40956.553530092591</v>
      </c>
      <c r="Q504">
        <f t="shared" si="15"/>
        <v>2012</v>
      </c>
    </row>
    <row r="505" spans="1:17" ht="17" customHeight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8267</v>
      </c>
      <c r="O505" t="s">
        <v>8273</v>
      </c>
      <c r="P505" s="16">
        <f t="shared" si="14"/>
        <v>41991.526655092588</v>
      </c>
      <c r="Q505">
        <f t="shared" si="15"/>
        <v>2014</v>
      </c>
    </row>
    <row r="506" spans="1:17" ht="17" customHeight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8267</v>
      </c>
      <c r="O506" t="s">
        <v>8273</v>
      </c>
      <c r="P506" s="16">
        <f t="shared" si="14"/>
        <v>40949.98364583333</v>
      </c>
      <c r="Q506">
        <f t="shared" si="15"/>
        <v>2012</v>
      </c>
    </row>
    <row r="507" spans="1:17" ht="17" customHeight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8267</v>
      </c>
      <c r="O507" t="s">
        <v>8273</v>
      </c>
      <c r="P507" s="16">
        <f t="shared" si="14"/>
        <v>42318.098217592589</v>
      </c>
      <c r="Q507">
        <f t="shared" si="15"/>
        <v>2015</v>
      </c>
    </row>
    <row r="508" spans="1:17" ht="17" customHeight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8267</v>
      </c>
      <c r="O508" t="s">
        <v>8273</v>
      </c>
      <c r="P508" s="16">
        <f t="shared" si="14"/>
        <v>41466.552314814813</v>
      </c>
      <c r="Q508">
        <f t="shared" si="15"/>
        <v>2013</v>
      </c>
    </row>
    <row r="509" spans="1:17" ht="17" customHeight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8267</v>
      </c>
      <c r="O509" t="s">
        <v>8273</v>
      </c>
      <c r="P509" s="16">
        <f t="shared" si="14"/>
        <v>41156.958993055552</v>
      </c>
      <c r="Q509">
        <f t="shared" si="15"/>
        <v>2012</v>
      </c>
    </row>
    <row r="510" spans="1:17" ht="17" customHeight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8267</v>
      </c>
      <c r="O510" t="s">
        <v>8273</v>
      </c>
      <c r="P510" s="16">
        <f t="shared" si="14"/>
        <v>40995.024317129632</v>
      </c>
      <c r="Q510">
        <f t="shared" si="15"/>
        <v>2012</v>
      </c>
    </row>
    <row r="511" spans="1:17" ht="17" customHeight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8267</v>
      </c>
      <c r="O511" t="s">
        <v>8273</v>
      </c>
      <c r="P511" s="16">
        <f t="shared" si="14"/>
        <v>42153.631597222222</v>
      </c>
      <c r="Q511">
        <f t="shared" si="15"/>
        <v>2015</v>
      </c>
    </row>
    <row r="512" spans="1:17" ht="17" customHeight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8267</v>
      </c>
      <c r="O512" t="s">
        <v>8273</v>
      </c>
      <c r="P512" s="16">
        <f t="shared" si="14"/>
        <v>42400.176377314812</v>
      </c>
      <c r="Q512">
        <f t="shared" si="15"/>
        <v>2016</v>
      </c>
    </row>
    <row r="513" spans="1:17" ht="17" customHeight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8267</v>
      </c>
      <c r="O513" t="s">
        <v>8273</v>
      </c>
      <c r="P513" s="16">
        <f t="shared" si="14"/>
        <v>41340.303032407406</v>
      </c>
      <c r="Q513">
        <f t="shared" si="15"/>
        <v>2013</v>
      </c>
    </row>
    <row r="514" spans="1:17" ht="17" customHeight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8267</v>
      </c>
      <c r="O514" t="s">
        <v>8273</v>
      </c>
      <c r="P514" s="16">
        <f t="shared" si="14"/>
        <v>42649.742210648154</v>
      </c>
      <c r="Q514">
        <f t="shared" si="15"/>
        <v>2016</v>
      </c>
    </row>
    <row r="515" spans="1:17" ht="17" customHeight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8267</v>
      </c>
      <c r="O515" t="s">
        <v>8273</v>
      </c>
      <c r="P515" s="16">
        <f t="shared" ref="P515:P521" si="16">(((J515/60)/60)/24)+DATE(1970,1,1)</f>
        <v>42552.653993055559</v>
      </c>
      <c r="Q515">
        <f t="shared" ref="Q515:Q521" si="17">+YEAR(P515)</f>
        <v>2016</v>
      </c>
    </row>
    <row r="516" spans="1:17" ht="17" customHeight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8267</v>
      </c>
      <c r="O516" t="s">
        <v>8273</v>
      </c>
      <c r="P516" s="16">
        <f t="shared" si="16"/>
        <v>41830.613969907405</v>
      </c>
      <c r="Q516">
        <f t="shared" si="17"/>
        <v>2014</v>
      </c>
    </row>
    <row r="517" spans="1:17" ht="17" customHeight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8267</v>
      </c>
      <c r="O517" t="s">
        <v>8273</v>
      </c>
      <c r="P517" s="16">
        <f t="shared" si="16"/>
        <v>42327.490752314814</v>
      </c>
      <c r="Q517">
        <f t="shared" si="17"/>
        <v>2015</v>
      </c>
    </row>
    <row r="518" spans="1:17" ht="17" customHeight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8267</v>
      </c>
      <c r="O518" t="s">
        <v>8273</v>
      </c>
      <c r="P518" s="16">
        <f t="shared" si="16"/>
        <v>42091.778703703705</v>
      </c>
      <c r="Q518">
        <f t="shared" si="17"/>
        <v>2015</v>
      </c>
    </row>
    <row r="519" spans="1:17" ht="17" customHeight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8267</v>
      </c>
      <c r="O519" t="s">
        <v>8273</v>
      </c>
      <c r="P519" s="16">
        <f t="shared" si="16"/>
        <v>42738.615289351852</v>
      </c>
      <c r="Q519">
        <f t="shared" si="17"/>
        <v>2017</v>
      </c>
    </row>
    <row r="520" spans="1:17" ht="17" customHeight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8267</v>
      </c>
      <c r="O520" t="s">
        <v>8273</v>
      </c>
      <c r="P520" s="16">
        <f t="shared" si="16"/>
        <v>42223.616018518514</v>
      </c>
      <c r="Q520">
        <f t="shared" si="17"/>
        <v>2015</v>
      </c>
    </row>
    <row r="521" spans="1:17" ht="17" customHeight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8267</v>
      </c>
      <c r="O521" t="s">
        <v>8273</v>
      </c>
      <c r="P521" s="16">
        <f t="shared" si="16"/>
        <v>41218.391446759262</v>
      </c>
      <c r="Q521">
        <f t="shared" si="17"/>
        <v>2012</v>
      </c>
    </row>
    <row r="522" spans="1:17" ht="17" customHeight="1" x14ac:dyDescent="0.2">
      <c r="A522">
        <v>3951</v>
      </c>
      <c r="B522" s="3" t="s">
        <v>3948</v>
      </c>
      <c r="C522" s="3" t="s">
        <v>6961</v>
      </c>
      <c r="D522" s="22">
        <v>200000</v>
      </c>
      <c r="E522" s="7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s="11" t="s">
        <v>8274</v>
      </c>
      <c r="O522" t="s">
        <v>8275</v>
      </c>
      <c r="P522" s="16">
        <f t="shared" ref="P522:P585" si="18">(((J522/60)/60)/24)+DATE(1970,1,1)</f>
        <v>42433.825717592597</v>
      </c>
      <c r="Q522">
        <f t="shared" ref="Q522:Q585" si="19">+YEAR(P522)</f>
        <v>2016</v>
      </c>
    </row>
    <row r="523" spans="1:17" ht="17" customHeight="1" x14ac:dyDescent="0.2">
      <c r="A523">
        <v>2909</v>
      </c>
      <c r="B523" s="3" t="s">
        <v>2909</v>
      </c>
      <c r="C523" s="3" t="s">
        <v>7019</v>
      </c>
      <c r="D523" s="22">
        <v>180000</v>
      </c>
      <c r="E523" s="7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s="11" t="s">
        <v>8274</v>
      </c>
      <c r="O523" t="s">
        <v>8275</v>
      </c>
      <c r="P523" s="16">
        <f t="shared" si="18"/>
        <v>41929.266215277778</v>
      </c>
      <c r="Q523">
        <f t="shared" si="19"/>
        <v>2014</v>
      </c>
    </row>
    <row r="524" spans="1:17" ht="17" customHeight="1" x14ac:dyDescent="0.2">
      <c r="A524">
        <v>2876</v>
      </c>
      <c r="B524" s="3" t="s">
        <v>2876</v>
      </c>
      <c r="C524" s="3" t="s">
        <v>6986</v>
      </c>
      <c r="D524" s="22">
        <v>150000</v>
      </c>
      <c r="E524" s="7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s="11" t="s">
        <v>8274</v>
      </c>
      <c r="O524" t="s">
        <v>8275</v>
      </c>
      <c r="P524" s="16">
        <f t="shared" si="18"/>
        <v>42171.743969907402</v>
      </c>
      <c r="Q524">
        <f t="shared" si="19"/>
        <v>2015</v>
      </c>
    </row>
    <row r="525" spans="1:17" ht="17" customHeight="1" x14ac:dyDescent="0.2">
      <c r="A525">
        <v>2902</v>
      </c>
      <c r="B525" s="3" t="s">
        <v>2902</v>
      </c>
      <c r="C525" s="3" t="s">
        <v>7012</v>
      </c>
      <c r="D525" s="22">
        <v>150000</v>
      </c>
      <c r="E525" s="7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s="11" t="s">
        <v>8274</v>
      </c>
      <c r="O525" t="s">
        <v>8275</v>
      </c>
      <c r="P525" s="16">
        <f t="shared" si="18"/>
        <v>42210.439768518518</v>
      </c>
      <c r="Q525">
        <f t="shared" si="19"/>
        <v>2015</v>
      </c>
    </row>
    <row r="526" spans="1:17" ht="17" customHeight="1" x14ac:dyDescent="0.2">
      <c r="A526">
        <v>4092</v>
      </c>
      <c r="B526" s="3" t="s">
        <v>4088</v>
      </c>
      <c r="C526" s="3" t="s">
        <v>8195</v>
      </c>
      <c r="D526" s="22">
        <v>110000</v>
      </c>
      <c r="E526" s="7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s="11" t="s">
        <v>8274</v>
      </c>
      <c r="O526" t="s">
        <v>8275</v>
      </c>
      <c r="P526" s="16">
        <f t="shared" si="18"/>
        <v>42039.194988425923</v>
      </c>
      <c r="Q526">
        <f t="shared" si="19"/>
        <v>2015</v>
      </c>
    </row>
    <row r="527" spans="1:17" ht="17" customHeight="1" x14ac:dyDescent="0.2">
      <c r="A527">
        <v>3557</v>
      </c>
      <c r="B527" s="3" t="s">
        <v>3556</v>
      </c>
      <c r="C527" s="3" t="s">
        <v>7667</v>
      </c>
      <c r="D527" s="22">
        <v>100000</v>
      </c>
      <c r="E527" s="7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s="11" t="s">
        <v>8274</v>
      </c>
      <c r="O527" t="s">
        <v>8275</v>
      </c>
      <c r="P527" s="16">
        <f t="shared" si="18"/>
        <v>41730.276747685188</v>
      </c>
      <c r="Q527">
        <f t="shared" si="19"/>
        <v>2014</v>
      </c>
    </row>
    <row r="528" spans="1:17" ht="17" customHeight="1" x14ac:dyDescent="0.2">
      <c r="A528">
        <v>3838</v>
      </c>
      <c r="B528" s="3" t="s">
        <v>3835</v>
      </c>
      <c r="C528" s="3" t="s">
        <v>7947</v>
      </c>
      <c r="D528" s="22">
        <v>100000</v>
      </c>
      <c r="E528" s="7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s="11" t="s">
        <v>8274</v>
      </c>
      <c r="O528" t="s">
        <v>8275</v>
      </c>
      <c r="P528" s="16">
        <f t="shared" si="18"/>
        <v>42116.710752314815</v>
      </c>
      <c r="Q528">
        <f t="shared" si="19"/>
        <v>2015</v>
      </c>
    </row>
    <row r="529" spans="1:17" ht="17" customHeight="1" x14ac:dyDescent="0.2">
      <c r="A529">
        <v>3853</v>
      </c>
      <c r="B529" s="3" t="s">
        <v>3850</v>
      </c>
      <c r="C529" s="3" t="s">
        <v>7962</v>
      </c>
      <c r="D529" s="22">
        <v>100000</v>
      </c>
      <c r="E529" s="7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s="11" t="s">
        <v>8274</v>
      </c>
      <c r="O529" t="s">
        <v>8275</v>
      </c>
      <c r="P529" s="16">
        <f t="shared" si="18"/>
        <v>41848.84002314815</v>
      </c>
      <c r="Q529">
        <f t="shared" si="19"/>
        <v>2014</v>
      </c>
    </row>
    <row r="530" spans="1:17" ht="17" customHeight="1" x14ac:dyDescent="0.2">
      <c r="A530">
        <v>3977</v>
      </c>
      <c r="B530" s="3" t="s">
        <v>3974</v>
      </c>
      <c r="C530" s="3" t="s">
        <v>8084</v>
      </c>
      <c r="D530" s="22">
        <v>90000</v>
      </c>
      <c r="E530" s="7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s="11" t="s">
        <v>8274</v>
      </c>
      <c r="O530" t="s">
        <v>8275</v>
      </c>
      <c r="P530" s="16">
        <f t="shared" si="18"/>
        <v>42543.788564814815</v>
      </c>
      <c r="Q530">
        <f t="shared" si="19"/>
        <v>2016</v>
      </c>
    </row>
    <row r="531" spans="1:17" ht="17" customHeight="1" x14ac:dyDescent="0.2">
      <c r="A531">
        <v>4098</v>
      </c>
      <c r="B531" s="3" t="s">
        <v>4094</v>
      </c>
      <c r="C531" s="3" t="s">
        <v>8201</v>
      </c>
      <c r="D531" s="22">
        <v>75000</v>
      </c>
      <c r="E531" s="7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s="11" t="s">
        <v>8274</v>
      </c>
      <c r="O531" t="s">
        <v>8275</v>
      </c>
      <c r="P531" s="16">
        <f t="shared" si="18"/>
        <v>42495.722187499996</v>
      </c>
      <c r="Q531">
        <f t="shared" si="19"/>
        <v>2016</v>
      </c>
    </row>
    <row r="532" spans="1:17" ht="17" customHeight="1" x14ac:dyDescent="0.2">
      <c r="A532">
        <v>3909</v>
      </c>
      <c r="B532" s="3" t="s">
        <v>3906</v>
      </c>
      <c r="C532" s="3" t="s">
        <v>8017</v>
      </c>
      <c r="D532" s="22">
        <v>60000</v>
      </c>
      <c r="E532" s="7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s="11" t="s">
        <v>8274</v>
      </c>
      <c r="O532" t="s">
        <v>8275</v>
      </c>
      <c r="P532" s="16">
        <f t="shared" si="18"/>
        <v>41863.359282407408</v>
      </c>
      <c r="Q532">
        <f t="shared" si="19"/>
        <v>2014</v>
      </c>
    </row>
    <row r="533" spans="1:17" ht="17" customHeight="1" x14ac:dyDescent="0.2">
      <c r="A533">
        <v>3918</v>
      </c>
      <c r="B533" s="3" t="s">
        <v>3915</v>
      </c>
      <c r="C533" s="3" t="s">
        <v>8026</v>
      </c>
      <c r="D533" s="22">
        <v>60000</v>
      </c>
      <c r="E533" s="7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s="11" t="s">
        <v>8274</v>
      </c>
      <c r="O533" t="s">
        <v>8275</v>
      </c>
      <c r="P533" s="16">
        <f t="shared" si="18"/>
        <v>41843.664618055554</v>
      </c>
      <c r="Q533">
        <f t="shared" si="19"/>
        <v>2014</v>
      </c>
    </row>
    <row r="534" spans="1:17" ht="17" customHeight="1" x14ac:dyDescent="0.2">
      <c r="A534">
        <v>2863</v>
      </c>
      <c r="B534" s="3" t="s">
        <v>2863</v>
      </c>
      <c r="C534" s="3" t="s">
        <v>6973</v>
      </c>
      <c r="D534" s="22">
        <v>50000</v>
      </c>
      <c r="E534" s="7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s="11" t="s">
        <v>8274</v>
      </c>
      <c r="O534" t="s">
        <v>8275</v>
      </c>
      <c r="P534" s="16">
        <f t="shared" si="18"/>
        <v>41831.675034722226</v>
      </c>
      <c r="Q534">
        <f t="shared" si="19"/>
        <v>2014</v>
      </c>
    </row>
    <row r="535" spans="1:17" ht="17" customHeight="1" x14ac:dyDescent="0.2">
      <c r="A535">
        <v>2894</v>
      </c>
      <c r="B535" s="3" t="s">
        <v>2894</v>
      </c>
      <c r="C535" s="3" t="s">
        <v>7004</v>
      </c>
      <c r="D535" s="22">
        <v>50000</v>
      </c>
      <c r="E535" s="7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s="11" t="s">
        <v>8274</v>
      </c>
      <c r="O535" t="s">
        <v>8275</v>
      </c>
      <c r="P535" s="16">
        <f t="shared" si="18"/>
        <v>42037.986284722225</v>
      </c>
      <c r="Q535">
        <f t="shared" si="19"/>
        <v>2015</v>
      </c>
    </row>
    <row r="536" spans="1:17" ht="17" customHeight="1" x14ac:dyDescent="0.2">
      <c r="A536">
        <v>3139</v>
      </c>
      <c r="B536" s="3" t="s">
        <v>3139</v>
      </c>
      <c r="C536" s="3" t="s">
        <v>7249</v>
      </c>
      <c r="D536" s="22">
        <v>50000</v>
      </c>
      <c r="E536" s="7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s="11" t="s">
        <v>8274</v>
      </c>
      <c r="O536" t="s">
        <v>8275</v>
      </c>
      <c r="P536" s="16">
        <f t="shared" si="18"/>
        <v>42785.270370370374</v>
      </c>
      <c r="Q536">
        <f t="shared" si="19"/>
        <v>2017</v>
      </c>
    </row>
    <row r="537" spans="1:17" ht="17" customHeight="1" x14ac:dyDescent="0.2">
      <c r="A537">
        <v>3146</v>
      </c>
      <c r="B537" s="3" t="s">
        <v>3146</v>
      </c>
      <c r="C537" s="3" t="s">
        <v>7256</v>
      </c>
      <c r="D537" s="22">
        <v>50000</v>
      </c>
      <c r="E537" s="7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s="11" t="s">
        <v>8274</v>
      </c>
      <c r="O537" t="s">
        <v>8275</v>
      </c>
      <c r="P537" s="16">
        <f t="shared" si="18"/>
        <v>42796.682476851856</v>
      </c>
      <c r="Q537">
        <f t="shared" si="19"/>
        <v>2017</v>
      </c>
    </row>
    <row r="538" spans="1:17" ht="17" customHeight="1" x14ac:dyDescent="0.2">
      <c r="A538">
        <v>3893</v>
      </c>
      <c r="B538" s="3" t="s">
        <v>3890</v>
      </c>
      <c r="C538" s="3" t="s">
        <v>8001</v>
      </c>
      <c r="D538" s="22">
        <v>50000</v>
      </c>
      <c r="E538" s="7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s="11" t="s">
        <v>8274</v>
      </c>
      <c r="O538" t="s">
        <v>8275</v>
      </c>
      <c r="P538" s="16">
        <f t="shared" si="18"/>
        <v>41779.657870370371</v>
      </c>
      <c r="Q538">
        <f t="shared" si="19"/>
        <v>2014</v>
      </c>
    </row>
    <row r="539" spans="1:17" ht="17" customHeight="1" x14ac:dyDescent="0.2">
      <c r="A539">
        <v>3993</v>
      </c>
      <c r="B539" s="3" t="s">
        <v>3989</v>
      </c>
      <c r="C539" s="3" t="s">
        <v>8099</v>
      </c>
      <c r="D539" s="22">
        <v>50000</v>
      </c>
      <c r="E539" s="7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s="11" t="s">
        <v>8274</v>
      </c>
      <c r="O539" t="s">
        <v>8275</v>
      </c>
      <c r="P539" s="16">
        <f t="shared" si="18"/>
        <v>42107.864722222221</v>
      </c>
      <c r="Q539">
        <f t="shared" si="19"/>
        <v>2015</v>
      </c>
    </row>
    <row r="540" spans="1:17" ht="17" customHeight="1" x14ac:dyDescent="0.2">
      <c r="A540">
        <v>2884</v>
      </c>
      <c r="B540" s="3" t="s">
        <v>2884</v>
      </c>
      <c r="C540" s="3" t="s">
        <v>6994</v>
      </c>
      <c r="D540" s="22">
        <v>45000</v>
      </c>
      <c r="E540" s="7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s="11" t="s">
        <v>8274</v>
      </c>
      <c r="O540" t="s">
        <v>8275</v>
      </c>
      <c r="P540" s="16">
        <f t="shared" si="18"/>
        <v>41948.727256944447</v>
      </c>
      <c r="Q540">
        <f t="shared" si="19"/>
        <v>2014</v>
      </c>
    </row>
    <row r="541" spans="1:17" ht="17" customHeight="1" x14ac:dyDescent="0.2">
      <c r="A541">
        <v>3648</v>
      </c>
      <c r="B541" s="3" t="s">
        <v>3646</v>
      </c>
      <c r="C541" s="3" t="s">
        <v>7758</v>
      </c>
      <c r="D541" s="22">
        <v>40000</v>
      </c>
      <c r="E541" s="7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s="11" t="s">
        <v>8274</v>
      </c>
      <c r="O541" t="s">
        <v>8275</v>
      </c>
      <c r="P541" s="16">
        <f t="shared" si="18"/>
        <v>41887.292187500003</v>
      </c>
      <c r="Q541">
        <f t="shared" si="19"/>
        <v>2014</v>
      </c>
    </row>
    <row r="542" spans="1:17" ht="17" customHeight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 s="16">
        <f t="shared" si="18"/>
        <v>42009.817199074074</v>
      </c>
      <c r="Q542">
        <f t="shared" si="19"/>
        <v>2015</v>
      </c>
    </row>
    <row r="543" spans="1:17" ht="17" customHeight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 s="16">
        <f t="shared" si="18"/>
        <v>42276.046689814815</v>
      </c>
      <c r="Q543">
        <f t="shared" si="19"/>
        <v>2015</v>
      </c>
    </row>
    <row r="544" spans="1:17" ht="17" customHeight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 s="16">
        <f t="shared" si="18"/>
        <v>42433.737453703703</v>
      </c>
      <c r="Q544">
        <f t="shared" si="19"/>
        <v>2016</v>
      </c>
    </row>
    <row r="545" spans="1:17" ht="17" customHeight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 s="16">
        <f t="shared" si="18"/>
        <v>41914.092152777775</v>
      </c>
      <c r="Q545">
        <f t="shared" si="19"/>
        <v>2014</v>
      </c>
    </row>
    <row r="546" spans="1:17" ht="17" customHeight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 s="16">
        <f t="shared" si="18"/>
        <v>42525.656944444447</v>
      </c>
      <c r="Q546">
        <f t="shared" si="19"/>
        <v>2016</v>
      </c>
    </row>
    <row r="547" spans="1:17" ht="17" customHeight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 s="16">
        <f t="shared" si="18"/>
        <v>42283.592465277776</v>
      </c>
      <c r="Q547">
        <f t="shared" si="19"/>
        <v>2015</v>
      </c>
    </row>
    <row r="548" spans="1:17" ht="17" customHeight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 s="16">
        <f t="shared" si="18"/>
        <v>42249.667997685188</v>
      </c>
      <c r="Q548">
        <f t="shared" si="19"/>
        <v>2015</v>
      </c>
    </row>
    <row r="549" spans="1:17" ht="17" customHeight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 s="16">
        <f t="shared" si="18"/>
        <v>42380.696342592593</v>
      </c>
      <c r="Q549">
        <f t="shared" si="19"/>
        <v>2016</v>
      </c>
    </row>
    <row r="550" spans="1:17" ht="17" customHeight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 s="16">
        <f t="shared" si="18"/>
        <v>42276.903333333335</v>
      </c>
      <c r="Q550">
        <f t="shared" si="19"/>
        <v>2015</v>
      </c>
    </row>
    <row r="551" spans="1:17" ht="17" customHeight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 s="16">
        <f t="shared" si="18"/>
        <v>42163.636828703704</v>
      </c>
      <c r="Q551">
        <f t="shared" si="19"/>
        <v>2015</v>
      </c>
    </row>
    <row r="552" spans="1:17" ht="17" customHeight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 s="16">
        <f t="shared" si="18"/>
        <v>42753.678761574076</v>
      </c>
      <c r="Q552">
        <f t="shared" si="19"/>
        <v>2017</v>
      </c>
    </row>
    <row r="553" spans="1:17" ht="17" customHeight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 s="16">
        <f t="shared" si="18"/>
        <v>42173.275740740741</v>
      </c>
      <c r="Q553">
        <f t="shared" si="19"/>
        <v>2015</v>
      </c>
    </row>
    <row r="554" spans="1:17" ht="17" customHeight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 s="16">
        <f t="shared" si="18"/>
        <v>42318.616851851853</v>
      </c>
      <c r="Q554">
        <f t="shared" si="19"/>
        <v>2015</v>
      </c>
    </row>
    <row r="555" spans="1:17" ht="17" customHeight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 s="16">
        <f t="shared" si="18"/>
        <v>41927.71980324074</v>
      </c>
      <c r="Q555">
        <f t="shared" si="19"/>
        <v>2014</v>
      </c>
    </row>
    <row r="556" spans="1:17" ht="17" customHeight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 s="16">
        <f t="shared" si="18"/>
        <v>41901.684861111113</v>
      </c>
      <c r="Q556">
        <f t="shared" si="19"/>
        <v>2014</v>
      </c>
    </row>
    <row r="557" spans="1:17" ht="17" customHeight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 s="16">
        <f t="shared" si="18"/>
        <v>42503.353506944448</v>
      </c>
      <c r="Q557">
        <f t="shared" si="19"/>
        <v>2016</v>
      </c>
    </row>
    <row r="558" spans="1:17" ht="17" customHeight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 s="16">
        <f t="shared" si="18"/>
        <v>42345.860150462962</v>
      </c>
      <c r="Q558">
        <f t="shared" si="19"/>
        <v>2015</v>
      </c>
    </row>
    <row r="559" spans="1:17" ht="17" customHeight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 s="16">
        <f t="shared" si="18"/>
        <v>42676.942164351851</v>
      </c>
      <c r="Q559">
        <f t="shared" si="19"/>
        <v>2016</v>
      </c>
    </row>
    <row r="560" spans="1:17" ht="17" customHeight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 s="16">
        <f t="shared" si="18"/>
        <v>42057.883159722223</v>
      </c>
      <c r="Q560">
        <f t="shared" si="19"/>
        <v>2015</v>
      </c>
    </row>
    <row r="561" spans="1:17" ht="17" customHeight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 s="16">
        <f t="shared" si="18"/>
        <v>42321.283101851848</v>
      </c>
      <c r="Q561">
        <f t="shared" si="19"/>
        <v>2015</v>
      </c>
    </row>
    <row r="562" spans="1:17" ht="17" customHeight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 s="16">
        <f t="shared" si="18"/>
        <v>41960.771354166667</v>
      </c>
      <c r="Q562">
        <f t="shared" si="19"/>
        <v>2014</v>
      </c>
    </row>
    <row r="563" spans="1:17" ht="17" customHeight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 s="16">
        <f t="shared" si="18"/>
        <v>42268.658715277779</v>
      </c>
      <c r="Q563">
        <f t="shared" si="19"/>
        <v>2015</v>
      </c>
    </row>
    <row r="564" spans="1:17" ht="17" customHeight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 s="16">
        <f t="shared" si="18"/>
        <v>42692.389062500006</v>
      </c>
      <c r="Q564">
        <f t="shared" si="19"/>
        <v>2016</v>
      </c>
    </row>
    <row r="565" spans="1:17" ht="17" customHeight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 s="16">
        <f t="shared" si="18"/>
        <v>42022.069988425923</v>
      </c>
      <c r="Q565">
        <f t="shared" si="19"/>
        <v>2015</v>
      </c>
    </row>
    <row r="566" spans="1:17" ht="17" customHeight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 s="16">
        <f t="shared" si="18"/>
        <v>42411.942997685182</v>
      </c>
      <c r="Q566">
        <f t="shared" si="19"/>
        <v>2016</v>
      </c>
    </row>
    <row r="567" spans="1:17" ht="17" customHeight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 s="16">
        <f t="shared" si="18"/>
        <v>42165.785289351858</v>
      </c>
      <c r="Q567">
        <f t="shared" si="19"/>
        <v>2015</v>
      </c>
    </row>
    <row r="568" spans="1:17" ht="17" customHeight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 s="16">
        <f t="shared" si="18"/>
        <v>42535.68440972222</v>
      </c>
      <c r="Q568">
        <f t="shared" si="19"/>
        <v>2016</v>
      </c>
    </row>
    <row r="569" spans="1:17" ht="17" customHeight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 s="16">
        <f t="shared" si="18"/>
        <v>41975.842523148152</v>
      </c>
      <c r="Q569">
        <f t="shared" si="19"/>
        <v>2014</v>
      </c>
    </row>
    <row r="570" spans="1:17" ht="17" customHeight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 s="16">
        <f t="shared" si="18"/>
        <v>42348.9215625</v>
      </c>
      <c r="Q570">
        <f t="shared" si="19"/>
        <v>2015</v>
      </c>
    </row>
    <row r="571" spans="1:17" ht="17" customHeight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 s="16">
        <f t="shared" si="18"/>
        <v>42340.847361111111</v>
      </c>
      <c r="Q571">
        <f t="shared" si="19"/>
        <v>2015</v>
      </c>
    </row>
    <row r="572" spans="1:17" ht="17" customHeight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 s="16">
        <f t="shared" si="18"/>
        <v>42388.798252314817</v>
      </c>
      <c r="Q572">
        <f t="shared" si="19"/>
        <v>2016</v>
      </c>
    </row>
    <row r="573" spans="1:17" ht="17" customHeight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 s="16">
        <f t="shared" si="18"/>
        <v>42192.816238425927</v>
      </c>
      <c r="Q573">
        <f t="shared" si="19"/>
        <v>2015</v>
      </c>
    </row>
    <row r="574" spans="1:17" ht="17" customHeight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 s="16">
        <f t="shared" si="18"/>
        <v>42282.71629629629</v>
      </c>
      <c r="Q574">
        <f t="shared" si="19"/>
        <v>2015</v>
      </c>
    </row>
    <row r="575" spans="1:17" ht="17" customHeight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 s="16">
        <f t="shared" si="18"/>
        <v>41963.050127314811</v>
      </c>
      <c r="Q575">
        <f t="shared" si="19"/>
        <v>2014</v>
      </c>
    </row>
    <row r="576" spans="1:17" ht="17" customHeight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 s="16">
        <f t="shared" si="18"/>
        <v>42632.443368055552</v>
      </c>
      <c r="Q576">
        <f t="shared" si="19"/>
        <v>2016</v>
      </c>
    </row>
    <row r="577" spans="1:17" ht="17" customHeight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 s="16">
        <f t="shared" si="18"/>
        <v>42138.692627314813</v>
      </c>
      <c r="Q577">
        <f t="shared" si="19"/>
        <v>2015</v>
      </c>
    </row>
    <row r="578" spans="1:17" ht="17" customHeight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 s="16">
        <f t="shared" si="18"/>
        <v>42031.471666666665</v>
      </c>
      <c r="Q578">
        <f t="shared" si="19"/>
        <v>2015</v>
      </c>
    </row>
    <row r="579" spans="1:17" ht="17" customHeight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 s="16">
        <f t="shared" si="18"/>
        <v>42450.589143518519</v>
      </c>
      <c r="Q579">
        <f t="shared" si="19"/>
        <v>2016</v>
      </c>
    </row>
    <row r="580" spans="1:17" ht="17" customHeight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 s="16">
        <f t="shared" si="18"/>
        <v>42230.578622685185</v>
      </c>
      <c r="Q580">
        <f t="shared" si="19"/>
        <v>2015</v>
      </c>
    </row>
    <row r="581" spans="1:17" ht="17" customHeight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 s="16">
        <f t="shared" si="18"/>
        <v>41968.852118055554</v>
      </c>
      <c r="Q581">
        <f t="shared" si="19"/>
        <v>2014</v>
      </c>
    </row>
    <row r="582" spans="1:17" ht="17" customHeight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 s="16">
        <f t="shared" si="18"/>
        <v>42605.908182870371</v>
      </c>
      <c r="Q582">
        <f t="shared" si="19"/>
        <v>2016</v>
      </c>
    </row>
    <row r="583" spans="1:17" ht="17" customHeight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 s="16">
        <f t="shared" si="18"/>
        <v>42188.012777777782</v>
      </c>
      <c r="Q583">
        <f t="shared" si="19"/>
        <v>2015</v>
      </c>
    </row>
    <row r="584" spans="1:17" ht="17" customHeight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 s="16">
        <f t="shared" si="18"/>
        <v>42055.739803240736</v>
      </c>
      <c r="Q584">
        <f t="shared" si="19"/>
        <v>2015</v>
      </c>
    </row>
    <row r="585" spans="1:17" ht="17" customHeight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 s="16">
        <f t="shared" si="18"/>
        <v>42052.93850694444</v>
      </c>
      <c r="Q585">
        <f t="shared" si="19"/>
        <v>2015</v>
      </c>
    </row>
    <row r="586" spans="1:17" ht="17" customHeight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 s="16">
        <f t="shared" ref="P586:P649" si="20">(((J586/60)/60)/24)+DATE(1970,1,1)</f>
        <v>42049.716620370367</v>
      </c>
      <c r="Q586">
        <f t="shared" ref="Q586:Q649" si="21">+YEAR(P586)</f>
        <v>2015</v>
      </c>
    </row>
    <row r="587" spans="1:17" ht="17" customHeight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 s="16">
        <f t="shared" si="20"/>
        <v>42283.3909375</v>
      </c>
      <c r="Q587">
        <f t="shared" si="21"/>
        <v>2015</v>
      </c>
    </row>
    <row r="588" spans="1:17" ht="17" customHeight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 s="16">
        <f t="shared" si="20"/>
        <v>42020.854247685187</v>
      </c>
      <c r="Q588">
        <f t="shared" si="21"/>
        <v>2015</v>
      </c>
    </row>
    <row r="589" spans="1:17" ht="17" customHeight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 s="16">
        <f t="shared" si="20"/>
        <v>42080.757326388892</v>
      </c>
      <c r="Q589">
        <f t="shared" si="21"/>
        <v>2015</v>
      </c>
    </row>
    <row r="590" spans="1:17" ht="17" customHeight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 s="16">
        <f t="shared" si="20"/>
        <v>42631.769513888896</v>
      </c>
      <c r="Q590">
        <f t="shared" si="21"/>
        <v>2016</v>
      </c>
    </row>
    <row r="591" spans="1:17" ht="17" customHeight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 s="16">
        <f t="shared" si="20"/>
        <v>42178.614571759259</v>
      </c>
      <c r="Q591">
        <f t="shared" si="21"/>
        <v>2015</v>
      </c>
    </row>
    <row r="592" spans="1:17" ht="17" customHeight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 s="16">
        <f t="shared" si="20"/>
        <v>42377.554756944446</v>
      </c>
      <c r="Q592">
        <f t="shared" si="21"/>
        <v>2016</v>
      </c>
    </row>
    <row r="593" spans="1:17" ht="17" customHeight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 s="16">
        <f t="shared" si="20"/>
        <v>42177.543171296296</v>
      </c>
      <c r="Q593">
        <f t="shared" si="21"/>
        <v>2015</v>
      </c>
    </row>
    <row r="594" spans="1:17" ht="17" customHeight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 s="16">
        <f t="shared" si="20"/>
        <v>41946.232175925928</v>
      </c>
      <c r="Q594">
        <f t="shared" si="21"/>
        <v>2014</v>
      </c>
    </row>
    <row r="595" spans="1:17" ht="17" customHeight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 s="16">
        <f t="shared" si="20"/>
        <v>42070.677604166667</v>
      </c>
      <c r="Q595">
        <f t="shared" si="21"/>
        <v>2015</v>
      </c>
    </row>
    <row r="596" spans="1:17" ht="17" customHeight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 s="16">
        <f t="shared" si="20"/>
        <v>42446.780162037037</v>
      </c>
      <c r="Q596">
        <f t="shared" si="21"/>
        <v>2016</v>
      </c>
    </row>
    <row r="597" spans="1:17" ht="17" customHeight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 s="16">
        <f t="shared" si="20"/>
        <v>42083.069884259254</v>
      </c>
      <c r="Q597">
        <f t="shared" si="21"/>
        <v>2015</v>
      </c>
    </row>
    <row r="598" spans="1:17" ht="17" customHeight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 s="16">
        <f t="shared" si="20"/>
        <v>42646.896898148145</v>
      </c>
      <c r="Q598">
        <f t="shared" si="21"/>
        <v>2016</v>
      </c>
    </row>
    <row r="599" spans="1:17" ht="17" customHeight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 s="16">
        <f t="shared" si="20"/>
        <v>42545.705266203702</v>
      </c>
      <c r="Q599">
        <f t="shared" si="21"/>
        <v>2016</v>
      </c>
    </row>
    <row r="600" spans="1:17" ht="17" customHeight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 s="16">
        <f t="shared" si="20"/>
        <v>41948.00209490741</v>
      </c>
      <c r="Q600">
        <f t="shared" si="21"/>
        <v>2014</v>
      </c>
    </row>
    <row r="601" spans="1:17" ht="17" customHeight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 s="16">
        <f t="shared" si="20"/>
        <v>42047.812523148154</v>
      </c>
      <c r="Q601">
        <f t="shared" si="21"/>
        <v>2015</v>
      </c>
    </row>
    <row r="602" spans="1:17" ht="17" customHeight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 s="16">
        <f t="shared" si="20"/>
        <v>42073.798171296294</v>
      </c>
      <c r="Q602">
        <f t="shared" si="21"/>
        <v>2015</v>
      </c>
    </row>
    <row r="603" spans="1:17" ht="17" customHeight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 s="16">
        <f t="shared" si="20"/>
        <v>41969.858090277776</v>
      </c>
      <c r="Q603">
        <f t="shared" si="21"/>
        <v>2014</v>
      </c>
    </row>
    <row r="604" spans="1:17" ht="17" customHeight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 s="16">
        <f t="shared" si="20"/>
        <v>42143.79415509259</v>
      </c>
      <c r="Q604">
        <f t="shared" si="21"/>
        <v>2015</v>
      </c>
    </row>
    <row r="605" spans="1:17" ht="17" customHeight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 s="16">
        <f t="shared" si="20"/>
        <v>41835.639155092591</v>
      </c>
      <c r="Q605">
        <f t="shared" si="21"/>
        <v>2014</v>
      </c>
    </row>
    <row r="606" spans="1:17" ht="17" customHeight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 s="16">
        <f t="shared" si="20"/>
        <v>41849.035370370373</v>
      </c>
      <c r="Q606">
        <f t="shared" si="21"/>
        <v>2014</v>
      </c>
    </row>
    <row r="607" spans="1:17" ht="17" customHeight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 s="16">
        <f t="shared" si="20"/>
        <v>42194.357731481476</v>
      </c>
      <c r="Q607">
        <f t="shared" si="21"/>
        <v>2015</v>
      </c>
    </row>
    <row r="608" spans="1:17" ht="17" customHeight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 s="16">
        <f t="shared" si="20"/>
        <v>42102.650567129633</v>
      </c>
      <c r="Q608">
        <f t="shared" si="21"/>
        <v>2015</v>
      </c>
    </row>
    <row r="609" spans="1:17" ht="17" customHeight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 s="16">
        <f t="shared" si="20"/>
        <v>42300.825648148151</v>
      </c>
      <c r="Q609">
        <f t="shared" si="21"/>
        <v>2015</v>
      </c>
    </row>
    <row r="610" spans="1:17" ht="17" customHeight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 s="16">
        <f t="shared" si="20"/>
        <v>42140.921064814815</v>
      </c>
      <c r="Q610">
        <f t="shared" si="21"/>
        <v>2015</v>
      </c>
    </row>
    <row r="611" spans="1:17" ht="17" customHeight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 s="16">
        <f t="shared" si="20"/>
        <v>42307.034074074079</v>
      </c>
      <c r="Q611">
        <f t="shared" si="21"/>
        <v>2015</v>
      </c>
    </row>
    <row r="612" spans="1:17" ht="17" customHeight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 s="16">
        <f t="shared" si="20"/>
        <v>42086.83085648148</v>
      </c>
      <c r="Q612">
        <f t="shared" si="21"/>
        <v>2015</v>
      </c>
    </row>
    <row r="613" spans="1:17" ht="17" customHeight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 s="16">
        <f t="shared" si="20"/>
        <v>42328.560613425929</v>
      </c>
      <c r="Q613">
        <f t="shared" si="21"/>
        <v>2015</v>
      </c>
    </row>
    <row r="614" spans="1:17" ht="17" customHeight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 s="16">
        <f t="shared" si="20"/>
        <v>42585.031782407401</v>
      </c>
      <c r="Q614">
        <f t="shared" si="21"/>
        <v>2016</v>
      </c>
    </row>
    <row r="615" spans="1:17" ht="17" customHeight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 s="16">
        <f t="shared" si="20"/>
        <v>42247.496759259258</v>
      </c>
      <c r="Q615">
        <f t="shared" si="21"/>
        <v>2015</v>
      </c>
    </row>
    <row r="616" spans="1:17" ht="17" customHeight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 s="16">
        <f t="shared" si="20"/>
        <v>42515.061805555553</v>
      </c>
      <c r="Q616">
        <f t="shared" si="21"/>
        <v>2016</v>
      </c>
    </row>
    <row r="617" spans="1:17" ht="17" customHeight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 s="16">
        <f t="shared" si="20"/>
        <v>42242.122210648144</v>
      </c>
      <c r="Q617">
        <f t="shared" si="21"/>
        <v>2015</v>
      </c>
    </row>
    <row r="618" spans="1:17" ht="17" customHeight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 s="16">
        <f t="shared" si="20"/>
        <v>42761.376238425932</v>
      </c>
      <c r="Q618">
        <f t="shared" si="21"/>
        <v>2017</v>
      </c>
    </row>
    <row r="619" spans="1:17" ht="17" customHeight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 s="16">
        <f t="shared" si="20"/>
        <v>42087.343090277776</v>
      </c>
      <c r="Q619">
        <f t="shared" si="21"/>
        <v>2015</v>
      </c>
    </row>
    <row r="620" spans="1:17" ht="17" customHeight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 s="16">
        <f t="shared" si="20"/>
        <v>42317.810219907406</v>
      </c>
      <c r="Q620">
        <f t="shared" si="21"/>
        <v>2015</v>
      </c>
    </row>
    <row r="621" spans="1:17" ht="17" customHeight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 s="16">
        <f t="shared" si="20"/>
        <v>41908.650347222225</v>
      </c>
      <c r="Q621">
        <f t="shared" si="21"/>
        <v>2014</v>
      </c>
    </row>
    <row r="622" spans="1:17" ht="17" customHeight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 s="16">
        <f t="shared" si="20"/>
        <v>41831.716874999998</v>
      </c>
      <c r="Q622">
        <f t="shared" si="21"/>
        <v>2014</v>
      </c>
    </row>
    <row r="623" spans="1:17" ht="17" customHeight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 s="16">
        <f t="shared" si="20"/>
        <v>42528.987696759257</v>
      </c>
      <c r="Q623">
        <f t="shared" si="21"/>
        <v>2016</v>
      </c>
    </row>
    <row r="624" spans="1:17" ht="17" customHeight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 s="16">
        <f t="shared" si="20"/>
        <v>42532.774745370371</v>
      </c>
      <c r="Q624">
        <f t="shared" si="21"/>
        <v>2016</v>
      </c>
    </row>
    <row r="625" spans="1:17" ht="17" customHeight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 s="16">
        <f t="shared" si="20"/>
        <v>42122.009224537032</v>
      </c>
      <c r="Q625">
        <f t="shared" si="21"/>
        <v>2015</v>
      </c>
    </row>
    <row r="626" spans="1:17" ht="17" customHeight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 s="16">
        <f t="shared" si="20"/>
        <v>42108.988900462966</v>
      </c>
      <c r="Q626">
        <f t="shared" si="21"/>
        <v>2015</v>
      </c>
    </row>
    <row r="627" spans="1:17" ht="17" customHeight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 s="16">
        <f t="shared" si="20"/>
        <v>42790.895567129628</v>
      </c>
      <c r="Q627">
        <f t="shared" si="21"/>
        <v>2017</v>
      </c>
    </row>
    <row r="628" spans="1:17" ht="17" customHeight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 s="16">
        <f t="shared" si="20"/>
        <v>42198.559479166666</v>
      </c>
      <c r="Q628">
        <f t="shared" si="21"/>
        <v>2015</v>
      </c>
    </row>
    <row r="629" spans="1:17" ht="17" customHeight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 s="16">
        <f t="shared" si="20"/>
        <v>42384.306840277779</v>
      </c>
      <c r="Q629">
        <f t="shared" si="21"/>
        <v>2016</v>
      </c>
    </row>
    <row r="630" spans="1:17" ht="17" customHeight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 s="16">
        <f t="shared" si="20"/>
        <v>41803.692789351851</v>
      </c>
      <c r="Q630">
        <f t="shared" si="21"/>
        <v>2014</v>
      </c>
    </row>
    <row r="631" spans="1:17" ht="17" customHeight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 s="16">
        <f t="shared" si="20"/>
        <v>42474.637824074074</v>
      </c>
      <c r="Q631">
        <f t="shared" si="21"/>
        <v>2016</v>
      </c>
    </row>
    <row r="632" spans="1:17" ht="17" customHeight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 s="16">
        <f t="shared" si="20"/>
        <v>42223.619456018518</v>
      </c>
      <c r="Q632">
        <f t="shared" si="21"/>
        <v>2015</v>
      </c>
    </row>
    <row r="633" spans="1:17" ht="17" customHeight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 s="16">
        <f t="shared" si="20"/>
        <v>42489.772326388891</v>
      </c>
      <c r="Q633">
        <f t="shared" si="21"/>
        <v>2016</v>
      </c>
    </row>
    <row r="634" spans="1:17" ht="17" customHeight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 s="16">
        <f t="shared" si="20"/>
        <v>42303.659317129626</v>
      </c>
      <c r="Q634">
        <f t="shared" si="21"/>
        <v>2015</v>
      </c>
    </row>
    <row r="635" spans="1:17" ht="17" customHeight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 s="16">
        <f t="shared" si="20"/>
        <v>42507.29932870371</v>
      </c>
      <c r="Q635">
        <f t="shared" si="21"/>
        <v>2016</v>
      </c>
    </row>
    <row r="636" spans="1:17" ht="17" customHeight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 s="16">
        <f t="shared" si="20"/>
        <v>42031.928576388891</v>
      </c>
      <c r="Q636">
        <f t="shared" si="21"/>
        <v>2015</v>
      </c>
    </row>
    <row r="637" spans="1:17" ht="17" customHeight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 s="16">
        <f t="shared" si="20"/>
        <v>42076.092152777783</v>
      </c>
      <c r="Q637">
        <f t="shared" si="21"/>
        <v>2015</v>
      </c>
    </row>
    <row r="638" spans="1:17" ht="17" customHeight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 s="16">
        <f t="shared" si="20"/>
        <v>42131.455439814818</v>
      </c>
      <c r="Q638">
        <f t="shared" si="21"/>
        <v>2015</v>
      </c>
    </row>
    <row r="639" spans="1:17" ht="17" customHeight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 s="16">
        <f t="shared" si="20"/>
        <v>42762.962013888886</v>
      </c>
      <c r="Q639">
        <f t="shared" si="21"/>
        <v>2017</v>
      </c>
    </row>
    <row r="640" spans="1:17" ht="17" customHeight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 s="16">
        <f t="shared" si="20"/>
        <v>42759.593310185184</v>
      </c>
      <c r="Q640">
        <f t="shared" si="21"/>
        <v>2017</v>
      </c>
    </row>
    <row r="641" spans="1:17" ht="17" customHeight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 s="16">
        <f t="shared" si="20"/>
        <v>41865.583275462966</v>
      </c>
      <c r="Q641">
        <f t="shared" si="21"/>
        <v>2014</v>
      </c>
    </row>
    <row r="642" spans="1:17" ht="17" customHeight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 s="16">
        <f t="shared" si="20"/>
        <v>42683.420312500006</v>
      </c>
      <c r="Q642">
        <f t="shared" si="21"/>
        <v>2016</v>
      </c>
    </row>
    <row r="643" spans="1:17" ht="17" customHeight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 s="16">
        <f t="shared" si="20"/>
        <v>42199.57</v>
      </c>
      <c r="Q643">
        <f t="shared" si="21"/>
        <v>2015</v>
      </c>
    </row>
    <row r="644" spans="1:17" ht="17" customHeight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 s="16">
        <f t="shared" si="20"/>
        <v>42199.651319444441</v>
      </c>
      <c r="Q644">
        <f t="shared" si="21"/>
        <v>2015</v>
      </c>
    </row>
    <row r="645" spans="1:17" ht="17" customHeight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 s="16">
        <f t="shared" si="20"/>
        <v>42100.642071759255</v>
      </c>
      <c r="Q645">
        <f t="shared" si="21"/>
        <v>2015</v>
      </c>
    </row>
    <row r="646" spans="1:17" ht="17" customHeight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 s="16">
        <f t="shared" si="20"/>
        <v>41898.665960648148</v>
      </c>
      <c r="Q646">
        <f t="shared" si="21"/>
        <v>2014</v>
      </c>
    </row>
    <row r="647" spans="1:17" ht="17" customHeight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 s="16">
        <f t="shared" si="20"/>
        <v>42564.026319444441</v>
      </c>
      <c r="Q647">
        <f t="shared" si="21"/>
        <v>2016</v>
      </c>
    </row>
    <row r="648" spans="1:17" ht="17" customHeight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 s="16">
        <f t="shared" si="20"/>
        <v>41832.852627314816</v>
      </c>
      <c r="Q648">
        <f t="shared" si="21"/>
        <v>2014</v>
      </c>
    </row>
    <row r="649" spans="1:17" ht="17" customHeight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 s="16">
        <f t="shared" si="20"/>
        <v>42416.767928240741</v>
      </c>
      <c r="Q649">
        <f t="shared" si="21"/>
        <v>2016</v>
      </c>
    </row>
    <row r="650" spans="1:17" ht="17" customHeight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 s="16">
        <f t="shared" ref="P650:P713" si="22">(((J650/60)/60)/24)+DATE(1970,1,1)</f>
        <v>41891.693379629629</v>
      </c>
      <c r="Q650">
        <f t="shared" ref="Q650:Q713" si="23">+YEAR(P650)</f>
        <v>2014</v>
      </c>
    </row>
    <row r="651" spans="1:17" ht="17" customHeight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 s="16">
        <f t="shared" si="22"/>
        <v>41877.912187499998</v>
      </c>
      <c r="Q651">
        <f t="shared" si="23"/>
        <v>2014</v>
      </c>
    </row>
    <row r="652" spans="1:17" ht="17" customHeight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 s="16">
        <f t="shared" si="22"/>
        <v>41932.036851851852</v>
      </c>
      <c r="Q652">
        <f t="shared" si="23"/>
        <v>2014</v>
      </c>
    </row>
    <row r="653" spans="1:17" ht="17" customHeight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 s="16">
        <f t="shared" si="22"/>
        <v>41956.017488425925</v>
      </c>
      <c r="Q653">
        <f t="shared" si="23"/>
        <v>2014</v>
      </c>
    </row>
    <row r="654" spans="1:17" ht="17" customHeight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 s="16">
        <f t="shared" si="22"/>
        <v>42675.690393518518</v>
      </c>
      <c r="Q654">
        <f t="shared" si="23"/>
        <v>2016</v>
      </c>
    </row>
    <row r="655" spans="1:17" ht="17" customHeight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 s="16">
        <f t="shared" si="22"/>
        <v>42199.618518518517</v>
      </c>
      <c r="Q655">
        <f t="shared" si="23"/>
        <v>2015</v>
      </c>
    </row>
    <row r="656" spans="1:17" ht="17" customHeight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 s="16">
        <f t="shared" si="22"/>
        <v>42163.957326388889</v>
      </c>
      <c r="Q656">
        <f t="shared" si="23"/>
        <v>2015</v>
      </c>
    </row>
    <row r="657" spans="1:17" ht="17" customHeight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 s="16">
        <f t="shared" si="22"/>
        <v>42045.957314814819</v>
      </c>
      <c r="Q657">
        <f t="shared" si="23"/>
        <v>2015</v>
      </c>
    </row>
    <row r="658" spans="1:17" ht="17" customHeight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 s="16">
        <f t="shared" si="22"/>
        <v>42417.804618055554</v>
      </c>
      <c r="Q658">
        <f t="shared" si="23"/>
        <v>2016</v>
      </c>
    </row>
    <row r="659" spans="1:17" ht="17" customHeight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 s="16">
        <f t="shared" si="22"/>
        <v>42331.84574074074</v>
      </c>
      <c r="Q659">
        <f t="shared" si="23"/>
        <v>2015</v>
      </c>
    </row>
    <row r="660" spans="1:17" ht="17" customHeight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 s="16">
        <f t="shared" si="22"/>
        <v>42179.160752314812</v>
      </c>
      <c r="Q660">
        <f t="shared" si="23"/>
        <v>2015</v>
      </c>
    </row>
    <row r="661" spans="1:17" ht="17" customHeight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 s="16">
        <f t="shared" si="22"/>
        <v>42209.593692129631</v>
      </c>
      <c r="Q661">
        <f t="shared" si="23"/>
        <v>2015</v>
      </c>
    </row>
    <row r="662" spans="1:17" ht="17" customHeight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 s="16">
        <f t="shared" si="22"/>
        <v>41922.741655092592</v>
      </c>
      <c r="Q662">
        <f t="shared" si="23"/>
        <v>2014</v>
      </c>
    </row>
    <row r="663" spans="1:17" ht="17" customHeight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 s="16">
        <f t="shared" si="22"/>
        <v>42636.645358796297</v>
      </c>
      <c r="Q663">
        <f t="shared" si="23"/>
        <v>2016</v>
      </c>
    </row>
    <row r="664" spans="1:17" ht="17" customHeight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 s="16">
        <f t="shared" si="22"/>
        <v>41990.438043981485</v>
      </c>
      <c r="Q664">
        <f t="shared" si="23"/>
        <v>2014</v>
      </c>
    </row>
    <row r="665" spans="1:17" ht="17" customHeight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 s="16">
        <f t="shared" si="22"/>
        <v>42173.843240740738</v>
      </c>
      <c r="Q665">
        <f t="shared" si="23"/>
        <v>2015</v>
      </c>
    </row>
    <row r="666" spans="1:17" ht="17" customHeight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 s="16">
        <f t="shared" si="22"/>
        <v>42077.666377314818</v>
      </c>
      <c r="Q666">
        <f t="shared" si="23"/>
        <v>2015</v>
      </c>
    </row>
    <row r="667" spans="1:17" ht="17" customHeight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 s="16">
        <f t="shared" si="22"/>
        <v>42688.711354166662</v>
      </c>
      <c r="Q667">
        <f t="shared" si="23"/>
        <v>2016</v>
      </c>
    </row>
    <row r="668" spans="1:17" ht="17" customHeight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 s="16">
        <f t="shared" si="22"/>
        <v>41838.832152777781</v>
      </c>
      <c r="Q668">
        <f t="shared" si="23"/>
        <v>2014</v>
      </c>
    </row>
    <row r="669" spans="1:17" ht="17" customHeight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 s="16">
        <f t="shared" si="22"/>
        <v>42632.373414351852</v>
      </c>
      <c r="Q669">
        <f t="shared" si="23"/>
        <v>2016</v>
      </c>
    </row>
    <row r="670" spans="1:17" ht="17" customHeight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 s="16">
        <f t="shared" si="22"/>
        <v>42090.831273148149</v>
      </c>
      <c r="Q670">
        <f t="shared" si="23"/>
        <v>2015</v>
      </c>
    </row>
    <row r="671" spans="1:17" ht="17" customHeight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 s="16">
        <f t="shared" si="22"/>
        <v>42527.625671296293</v>
      </c>
      <c r="Q671">
        <f t="shared" si="23"/>
        <v>2016</v>
      </c>
    </row>
    <row r="672" spans="1:17" ht="17" customHeight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 s="16">
        <f t="shared" si="22"/>
        <v>42506.709722222222</v>
      </c>
      <c r="Q672">
        <f t="shared" si="23"/>
        <v>2016</v>
      </c>
    </row>
    <row r="673" spans="1:17" ht="17" customHeight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 s="16">
        <f t="shared" si="22"/>
        <v>41984.692731481482</v>
      </c>
      <c r="Q673">
        <f t="shared" si="23"/>
        <v>2014</v>
      </c>
    </row>
    <row r="674" spans="1:17" ht="17" customHeight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 s="16">
        <f t="shared" si="22"/>
        <v>41974.219490740739</v>
      </c>
      <c r="Q674">
        <f t="shared" si="23"/>
        <v>2014</v>
      </c>
    </row>
    <row r="675" spans="1:17" ht="17" customHeight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 s="16">
        <f t="shared" si="22"/>
        <v>41838.840474537035</v>
      </c>
      <c r="Q675">
        <f t="shared" si="23"/>
        <v>2014</v>
      </c>
    </row>
    <row r="676" spans="1:17" ht="17" customHeight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 s="16">
        <f t="shared" si="22"/>
        <v>41803.116053240738</v>
      </c>
      <c r="Q676">
        <f t="shared" si="23"/>
        <v>2014</v>
      </c>
    </row>
    <row r="677" spans="1:17" ht="17" customHeight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 s="16">
        <f t="shared" si="22"/>
        <v>41975.930601851855</v>
      </c>
      <c r="Q677">
        <f t="shared" si="23"/>
        <v>2014</v>
      </c>
    </row>
    <row r="678" spans="1:17" ht="17" customHeight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 s="16">
        <f t="shared" si="22"/>
        <v>42012.768298611118</v>
      </c>
      <c r="Q678">
        <f t="shared" si="23"/>
        <v>2015</v>
      </c>
    </row>
    <row r="679" spans="1:17" ht="17" customHeight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 s="16">
        <f t="shared" si="22"/>
        <v>42504.403877314813</v>
      </c>
      <c r="Q679">
        <f t="shared" si="23"/>
        <v>2016</v>
      </c>
    </row>
    <row r="680" spans="1:17" ht="17" customHeight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 s="16">
        <f t="shared" si="22"/>
        <v>42481.376597222217</v>
      </c>
      <c r="Q680">
        <f t="shared" si="23"/>
        <v>2016</v>
      </c>
    </row>
    <row r="681" spans="1:17" ht="17" customHeight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 s="16">
        <f t="shared" si="22"/>
        <v>42556.695706018523</v>
      </c>
      <c r="Q681">
        <f t="shared" si="23"/>
        <v>2016</v>
      </c>
    </row>
    <row r="682" spans="1:17" ht="17" customHeight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 s="16">
        <f t="shared" si="22"/>
        <v>41864.501516203702</v>
      </c>
      <c r="Q682">
        <f t="shared" si="23"/>
        <v>2014</v>
      </c>
    </row>
    <row r="683" spans="1:17" ht="17" customHeight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 s="16">
        <f t="shared" si="22"/>
        <v>42639.805601851855</v>
      </c>
      <c r="Q683">
        <f t="shared" si="23"/>
        <v>2016</v>
      </c>
    </row>
    <row r="684" spans="1:17" ht="17" customHeight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 s="16">
        <f t="shared" si="22"/>
        <v>42778.765300925923</v>
      </c>
      <c r="Q684">
        <f t="shared" si="23"/>
        <v>2017</v>
      </c>
    </row>
    <row r="685" spans="1:17" ht="17" customHeight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 s="16">
        <f t="shared" si="22"/>
        <v>42634.900046296301</v>
      </c>
      <c r="Q685">
        <f t="shared" si="23"/>
        <v>2016</v>
      </c>
    </row>
    <row r="686" spans="1:17" ht="17" customHeight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 s="16">
        <f t="shared" si="22"/>
        <v>41809.473275462966</v>
      </c>
      <c r="Q686">
        <f t="shared" si="23"/>
        <v>2014</v>
      </c>
    </row>
    <row r="687" spans="1:17" ht="17" customHeight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 s="16">
        <f t="shared" si="22"/>
        <v>41971.866574074069</v>
      </c>
      <c r="Q687">
        <f t="shared" si="23"/>
        <v>2014</v>
      </c>
    </row>
    <row r="688" spans="1:17" ht="17" customHeight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 s="16">
        <f t="shared" si="22"/>
        <v>42189.673263888893</v>
      </c>
      <c r="Q688">
        <f t="shared" si="23"/>
        <v>2015</v>
      </c>
    </row>
    <row r="689" spans="1:17" ht="17" customHeight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 s="16">
        <f t="shared" si="22"/>
        <v>42711.750613425931</v>
      </c>
      <c r="Q689">
        <f t="shared" si="23"/>
        <v>2016</v>
      </c>
    </row>
    <row r="690" spans="1:17" ht="17" customHeight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 s="16">
        <f t="shared" si="22"/>
        <v>42262.104780092588</v>
      </c>
      <c r="Q690">
        <f t="shared" si="23"/>
        <v>2015</v>
      </c>
    </row>
    <row r="691" spans="1:17" ht="17" customHeight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 s="16">
        <f t="shared" si="22"/>
        <v>42675.66778935185</v>
      </c>
      <c r="Q691">
        <f t="shared" si="23"/>
        <v>2016</v>
      </c>
    </row>
    <row r="692" spans="1:17" ht="17" customHeight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 s="16">
        <f t="shared" si="22"/>
        <v>42579.634733796294</v>
      </c>
      <c r="Q692">
        <f t="shared" si="23"/>
        <v>2016</v>
      </c>
    </row>
    <row r="693" spans="1:17" ht="17" customHeight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 s="16">
        <f t="shared" si="22"/>
        <v>42158.028310185182</v>
      </c>
      <c r="Q693">
        <f t="shared" si="23"/>
        <v>2015</v>
      </c>
    </row>
    <row r="694" spans="1:17" ht="17" customHeight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 s="16">
        <f t="shared" si="22"/>
        <v>42696.37572916667</v>
      </c>
      <c r="Q694">
        <f t="shared" si="23"/>
        <v>2016</v>
      </c>
    </row>
    <row r="695" spans="1:17" ht="17" customHeight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 s="16">
        <f t="shared" si="22"/>
        <v>42094.808182870373</v>
      </c>
      <c r="Q695">
        <f t="shared" si="23"/>
        <v>2015</v>
      </c>
    </row>
    <row r="696" spans="1:17" ht="17" customHeight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 s="16">
        <f t="shared" si="22"/>
        <v>42737.663877314815</v>
      </c>
      <c r="Q696">
        <f t="shared" si="23"/>
        <v>2017</v>
      </c>
    </row>
    <row r="697" spans="1:17" ht="17" customHeight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 s="16">
        <f t="shared" si="22"/>
        <v>41913.521064814813</v>
      </c>
      <c r="Q697">
        <f t="shared" si="23"/>
        <v>2014</v>
      </c>
    </row>
    <row r="698" spans="1:17" ht="17" customHeight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 s="16">
        <f t="shared" si="22"/>
        <v>41815.927106481482</v>
      </c>
      <c r="Q698">
        <f t="shared" si="23"/>
        <v>2014</v>
      </c>
    </row>
    <row r="699" spans="1:17" ht="17" customHeight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 s="16">
        <f t="shared" si="22"/>
        <v>42388.523020833338</v>
      </c>
      <c r="Q699">
        <f t="shared" si="23"/>
        <v>2016</v>
      </c>
    </row>
    <row r="700" spans="1:17" ht="17" customHeight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 s="16">
        <f t="shared" si="22"/>
        <v>41866.931076388886</v>
      </c>
      <c r="Q700">
        <f t="shared" si="23"/>
        <v>2014</v>
      </c>
    </row>
    <row r="701" spans="1:17" ht="17" customHeight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 s="16">
        <f t="shared" si="22"/>
        <v>41563.485509259262</v>
      </c>
      <c r="Q701">
        <f t="shared" si="23"/>
        <v>2013</v>
      </c>
    </row>
    <row r="702" spans="1:17" ht="17" customHeight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 s="16">
        <f t="shared" si="22"/>
        <v>42715.688437500001</v>
      </c>
      <c r="Q702">
        <f t="shared" si="23"/>
        <v>2016</v>
      </c>
    </row>
    <row r="703" spans="1:17" ht="17" customHeight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 s="16">
        <f t="shared" si="22"/>
        <v>41813.662962962961</v>
      </c>
      <c r="Q703">
        <f t="shared" si="23"/>
        <v>2014</v>
      </c>
    </row>
    <row r="704" spans="1:17" ht="17" customHeight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 s="16">
        <f t="shared" si="22"/>
        <v>42668.726701388892</v>
      </c>
      <c r="Q704">
        <f t="shared" si="23"/>
        <v>2016</v>
      </c>
    </row>
    <row r="705" spans="1:17" ht="17" customHeight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 s="16">
        <f t="shared" si="22"/>
        <v>42711.950798611113</v>
      </c>
      <c r="Q705">
        <f t="shared" si="23"/>
        <v>2016</v>
      </c>
    </row>
    <row r="706" spans="1:17" ht="17" customHeight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 s="16">
        <f t="shared" si="22"/>
        <v>42726.192916666667</v>
      </c>
      <c r="Q706">
        <f t="shared" si="23"/>
        <v>2016</v>
      </c>
    </row>
    <row r="707" spans="1:17" ht="17" customHeight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 s="16">
        <f t="shared" si="22"/>
        <v>42726.491643518515</v>
      </c>
      <c r="Q707">
        <f t="shared" si="23"/>
        <v>2016</v>
      </c>
    </row>
    <row r="708" spans="1:17" ht="17" customHeight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 s="16">
        <f t="shared" si="22"/>
        <v>42676.995173611111</v>
      </c>
      <c r="Q708">
        <f t="shared" si="23"/>
        <v>2016</v>
      </c>
    </row>
    <row r="709" spans="1:17" ht="17" customHeight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 s="16">
        <f t="shared" si="22"/>
        <v>42696.663506944446</v>
      </c>
      <c r="Q709">
        <f t="shared" si="23"/>
        <v>2016</v>
      </c>
    </row>
    <row r="710" spans="1:17" ht="17" customHeight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 s="16">
        <f t="shared" si="22"/>
        <v>41835.581018518518</v>
      </c>
      <c r="Q710">
        <f t="shared" si="23"/>
        <v>2014</v>
      </c>
    </row>
    <row r="711" spans="1:17" ht="17" customHeight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 s="16">
        <f t="shared" si="22"/>
        <v>41948.041192129633</v>
      </c>
      <c r="Q711">
        <f t="shared" si="23"/>
        <v>2014</v>
      </c>
    </row>
    <row r="712" spans="1:17" ht="17" customHeight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 s="16">
        <f t="shared" si="22"/>
        <v>41837.984976851854</v>
      </c>
      <c r="Q712">
        <f t="shared" si="23"/>
        <v>2014</v>
      </c>
    </row>
    <row r="713" spans="1:17" ht="17" customHeight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 s="16">
        <f t="shared" si="22"/>
        <v>42678.459120370375</v>
      </c>
      <c r="Q713">
        <f t="shared" si="23"/>
        <v>2016</v>
      </c>
    </row>
    <row r="714" spans="1:17" ht="17" customHeight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 s="16">
        <f t="shared" ref="P714:P777" si="24">(((J714/60)/60)/24)+DATE(1970,1,1)</f>
        <v>42384.680925925932</v>
      </c>
      <c r="Q714">
        <f t="shared" ref="Q714:Q777" si="25">+YEAR(P714)</f>
        <v>2016</v>
      </c>
    </row>
    <row r="715" spans="1:17" ht="17" customHeight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 s="16">
        <f t="shared" si="24"/>
        <v>42496.529305555552</v>
      </c>
      <c r="Q715">
        <f t="shared" si="25"/>
        <v>2016</v>
      </c>
    </row>
    <row r="716" spans="1:17" ht="17" customHeight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 s="16">
        <f t="shared" si="24"/>
        <v>42734.787986111114</v>
      </c>
      <c r="Q716">
        <f t="shared" si="25"/>
        <v>2016</v>
      </c>
    </row>
    <row r="717" spans="1:17" ht="17" customHeight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 s="16">
        <f t="shared" si="24"/>
        <v>42273.090740740736</v>
      </c>
      <c r="Q717">
        <f t="shared" si="25"/>
        <v>2015</v>
      </c>
    </row>
    <row r="718" spans="1:17" ht="17" customHeight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 s="16">
        <f t="shared" si="24"/>
        <v>41940.658645833333</v>
      </c>
      <c r="Q718">
        <f t="shared" si="25"/>
        <v>2014</v>
      </c>
    </row>
    <row r="719" spans="1:17" ht="17" customHeight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 s="16">
        <f t="shared" si="24"/>
        <v>41857.854189814818</v>
      </c>
      <c r="Q719">
        <f t="shared" si="25"/>
        <v>2014</v>
      </c>
    </row>
    <row r="720" spans="1:17" ht="17" customHeight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 s="16">
        <f t="shared" si="24"/>
        <v>42752.845451388886</v>
      </c>
      <c r="Q720">
        <f t="shared" si="25"/>
        <v>2017</v>
      </c>
    </row>
    <row r="721" spans="1:17" ht="17" customHeight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 s="16">
        <f t="shared" si="24"/>
        <v>42409.040231481486</v>
      </c>
      <c r="Q721">
        <f t="shared" si="25"/>
        <v>2016</v>
      </c>
    </row>
    <row r="722" spans="1:17" ht="17" customHeight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 s="16">
        <f t="shared" si="24"/>
        <v>40909.649201388893</v>
      </c>
      <c r="Q722">
        <f t="shared" si="25"/>
        <v>2012</v>
      </c>
    </row>
    <row r="723" spans="1:17" ht="17" customHeight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 s="16">
        <f t="shared" si="24"/>
        <v>41807.571840277778</v>
      </c>
      <c r="Q723">
        <f t="shared" si="25"/>
        <v>2014</v>
      </c>
    </row>
    <row r="724" spans="1:17" ht="17" customHeight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 s="16">
        <f t="shared" si="24"/>
        <v>40977.805300925924</v>
      </c>
      <c r="Q724">
        <f t="shared" si="25"/>
        <v>2012</v>
      </c>
    </row>
    <row r="725" spans="1:17" ht="17" customHeight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 s="16">
        <f t="shared" si="24"/>
        <v>42184.816539351858</v>
      </c>
      <c r="Q725">
        <f t="shared" si="25"/>
        <v>2015</v>
      </c>
    </row>
    <row r="726" spans="1:17" ht="17" customHeight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 s="16">
        <f t="shared" si="24"/>
        <v>40694.638460648144</v>
      </c>
      <c r="Q726">
        <f t="shared" si="25"/>
        <v>2011</v>
      </c>
    </row>
    <row r="727" spans="1:17" ht="17" customHeight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 s="16">
        <f t="shared" si="24"/>
        <v>42321.626296296294</v>
      </c>
      <c r="Q727">
        <f t="shared" si="25"/>
        <v>2015</v>
      </c>
    </row>
    <row r="728" spans="1:17" ht="17" customHeight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 s="16">
        <f t="shared" si="24"/>
        <v>41346.042673611111</v>
      </c>
      <c r="Q728">
        <f t="shared" si="25"/>
        <v>2013</v>
      </c>
    </row>
    <row r="729" spans="1:17" ht="17" customHeight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 s="16">
        <f t="shared" si="24"/>
        <v>41247.020243055551</v>
      </c>
      <c r="Q729">
        <f t="shared" si="25"/>
        <v>2012</v>
      </c>
    </row>
    <row r="730" spans="1:17" ht="17" customHeight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 s="16">
        <f t="shared" si="24"/>
        <v>40731.837465277778</v>
      </c>
      <c r="Q730">
        <f t="shared" si="25"/>
        <v>2011</v>
      </c>
    </row>
    <row r="731" spans="1:17" ht="17" customHeight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 s="16">
        <f t="shared" si="24"/>
        <v>41111.185891203706</v>
      </c>
      <c r="Q731">
        <f t="shared" si="25"/>
        <v>2012</v>
      </c>
    </row>
    <row r="732" spans="1:17" ht="17" customHeight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 s="16">
        <f t="shared" si="24"/>
        <v>40854.745266203703</v>
      </c>
      <c r="Q732">
        <f t="shared" si="25"/>
        <v>2011</v>
      </c>
    </row>
    <row r="733" spans="1:17" ht="17" customHeight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 s="16">
        <f t="shared" si="24"/>
        <v>40879.795682870368</v>
      </c>
      <c r="Q733">
        <f t="shared" si="25"/>
        <v>2011</v>
      </c>
    </row>
    <row r="734" spans="1:17" ht="17" customHeight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 s="16">
        <f t="shared" si="24"/>
        <v>41486.424317129626</v>
      </c>
      <c r="Q734">
        <f t="shared" si="25"/>
        <v>2013</v>
      </c>
    </row>
    <row r="735" spans="1:17" ht="17" customHeight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 s="16">
        <f t="shared" si="24"/>
        <v>41598.420046296298</v>
      </c>
      <c r="Q735">
        <f t="shared" si="25"/>
        <v>2013</v>
      </c>
    </row>
    <row r="736" spans="1:17" ht="17" customHeight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 s="16">
        <f t="shared" si="24"/>
        <v>42102.164583333331</v>
      </c>
      <c r="Q736">
        <f t="shared" si="25"/>
        <v>2015</v>
      </c>
    </row>
    <row r="737" spans="1:17" ht="17" customHeight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 s="16">
        <f t="shared" si="24"/>
        <v>41946.029467592591</v>
      </c>
      <c r="Q737">
        <f t="shared" si="25"/>
        <v>2014</v>
      </c>
    </row>
    <row r="738" spans="1:17" ht="17" customHeight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 s="16">
        <f t="shared" si="24"/>
        <v>41579.734259259261</v>
      </c>
      <c r="Q738">
        <f t="shared" si="25"/>
        <v>2013</v>
      </c>
    </row>
    <row r="739" spans="1:17" ht="17" customHeight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 s="16">
        <f t="shared" si="24"/>
        <v>41667.275312500002</v>
      </c>
      <c r="Q739">
        <f t="shared" si="25"/>
        <v>2014</v>
      </c>
    </row>
    <row r="740" spans="1:17" ht="17" customHeight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 s="16">
        <f t="shared" si="24"/>
        <v>41943.604097222218</v>
      </c>
      <c r="Q740">
        <f t="shared" si="25"/>
        <v>2014</v>
      </c>
    </row>
    <row r="741" spans="1:17" ht="17" customHeight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 s="16">
        <f t="shared" si="24"/>
        <v>41829.502650462964</v>
      </c>
      <c r="Q741">
        <f t="shared" si="25"/>
        <v>2014</v>
      </c>
    </row>
    <row r="742" spans="1:17" ht="17" customHeight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 s="16">
        <f t="shared" si="24"/>
        <v>42162.146782407406</v>
      </c>
      <c r="Q742">
        <f t="shared" si="25"/>
        <v>2015</v>
      </c>
    </row>
    <row r="743" spans="1:17" ht="17" customHeight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 s="16">
        <f t="shared" si="24"/>
        <v>41401.648217592592</v>
      </c>
      <c r="Q743">
        <f t="shared" si="25"/>
        <v>2013</v>
      </c>
    </row>
    <row r="744" spans="1:17" ht="17" customHeight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 s="16">
        <f t="shared" si="24"/>
        <v>41689.917962962965</v>
      </c>
      <c r="Q744">
        <f t="shared" si="25"/>
        <v>2014</v>
      </c>
    </row>
    <row r="745" spans="1:17" ht="17" customHeight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 s="16">
        <f t="shared" si="24"/>
        <v>40990.709317129629</v>
      </c>
      <c r="Q745">
        <f t="shared" si="25"/>
        <v>2012</v>
      </c>
    </row>
    <row r="746" spans="1:17" ht="17" customHeight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 s="16">
        <f t="shared" si="24"/>
        <v>41226.95721064815</v>
      </c>
      <c r="Q746">
        <f t="shared" si="25"/>
        <v>2012</v>
      </c>
    </row>
    <row r="747" spans="1:17" ht="17" customHeight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 s="16">
        <f t="shared" si="24"/>
        <v>41367.572280092594</v>
      </c>
      <c r="Q747">
        <f t="shared" si="25"/>
        <v>2013</v>
      </c>
    </row>
    <row r="748" spans="1:17" ht="17" customHeight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 s="16">
        <f t="shared" si="24"/>
        <v>41157.042928240742</v>
      </c>
      <c r="Q748">
        <f t="shared" si="25"/>
        <v>2012</v>
      </c>
    </row>
    <row r="749" spans="1:17" ht="17" customHeight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 s="16">
        <f t="shared" si="24"/>
        <v>41988.548831018517</v>
      </c>
      <c r="Q749">
        <f t="shared" si="25"/>
        <v>2014</v>
      </c>
    </row>
    <row r="750" spans="1:17" ht="17" customHeight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 s="16">
        <f t="shared" si="24"/>
        <v>41831.846828703703</v>
      </c>
      <c r="Q750">
        <f t="shared" si="25"/>
        <v>2014</v>
      </c>
    </row>
    <row r="751" spans="1:17" ht="17" customHeight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 s="16">
        <f t="shared" si="24"/>
        <v>42733.94131944445</v>
      </c>
      <c r="Q751">
        <f t="shared" si="25"/>
        <v>2016</v>
      </c>
    </row>
    <row r="752" spans="1:17" ht="17" customHeight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 s="16">
        <f t="shared" si="24"/>
        <v>41299.878148148149</v>
      </c>
      <c r="Q752">
        <f t="shared" si="25"/>
        <v>2013</v>
      </c>
    </row>
    <row r="753" spans="1:17" ht="17" customHeight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 s="16">
        <f t="shared" si="24"/>
        <v>40713.630497685182</v>
      </c>
      <c r="Q753">
        <f t="shared" si="25"/>
        <v>2011</v>
      </c>
    </row>
    <row r="754" spans="1:17" ht="17" customHeight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 s="16">
        <f t="shared" si="24"/>
        <v>42639.421493055561</v>
      </c>
      <c r="Q754">
        <f t="shared" si="25"/>
        <v>2016</v>
      </c>
    </row>
    <row r="755" spans="1:17" ht="17" customHeight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 s="16">
        <f t="shared" si="24"/>
        <v>42019.590173611112</v>
      </c>
      <c r="Q755">
        <f t="shared" si="25"/>
        <v>2015</v>
      </c>
    </row>
    <row r="756" spans="1:17" ht="17" customHeight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 s="16">
        <f t="shared" si="24"/>
        <v>41249.749085648145</v>
      </c>
      <c r="Q756">
        <f t="shared" si="25"/>
        <v>2012</v>
      </c>
    </row>
    <row r="757" spans="1:17" ht="17" customHeight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 s="16">
        <f t="shared" si="24"/>
        <v>41383.605057870373</v>
      </c>
      <c r="Q757">
        <f t="shared" si="25"/>
        <v>2013</v>
      </c>
    </row>
    <row r="758" spans="1:17" ht="17" customHeight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 s="16">
        <f t="shared" si="24"/>
        <v>40590.766886574071</v>
      </c>
      <c r="Q758">
        <f t="shared" si="25"/>
        <v>2011</v>
      </c>
    </row>
    <row r="759" spans="1:17" ht="17" customHeight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 s="16">
        <f t="shared" si="24"/>
        <v>41235.054560185185</v>
      </c>
      <c r="Q759">
        <f t="shared" si="25"/>
        <v>2012</v>
      </c>
    </row>
    <row r="760" spans="1:17" ht="17" customHeight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 s="16">
        <f t="shared" si="24"/>
        <v>40429.836435185185</v>
      </c>
      <c r="Q760">
        <f t="shared" si="25"/>
        <v>2010</v>
      </c>
    </row>
    <row r="761" spans="1:17" ht="17" customHeight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 s="16">
        <f t="shared" si="24"/>
        <v>41789.330312500002</v>
      </c>
      <c r="Q761">
        <f t="shared" si="25"/>
        <v>2014</v>
      </c>
    </row>
    <row r="762" spans="1:17" ht="17" customHeight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 s="16">
        <f t="shared" si="24"/>
        <v>42670.764039351852</v>
      </c>
      <c r="Q762">
        <f t="shared" si="25"/>
        <v>2016</v>
      </c>
    </row>
    <row r="763" spans="1:17" ht="17" customHeight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 s="16">
        <f t="shared" si="24"/>
        <v>41642.751458333332</v>
      </c>
      <c r="Q763">
        <f t="shared" si="25"/>
        <v>2014</v>
      </c>
    </row>
    <row r="764" spans="1:17" ht="17" customHeight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 s="16">
        <f t="shared" si="24"/>
        <v>42690.858449074076</v>
      </c>
      <c r="Q764">
        <f t="shared" si="25"/>
        <v>2016</v>
      </c>
    </row>
    <row r="765" spans="1:17" ht="17" customHeight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 s="16">
        <f t="shared" si="24"/>
        <v>41471.446851851848</v>
      </c>
      <c r="Q765">
        <f t="shared" si="25"/>
        <v>2013</v>
      </c>
    </row>
    <row r="766" spans="1:17" ht="17" customHeight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 s="16">
        <f t="shared" si="24"/>
        <v>42227.173159722224</v>
      </c>
      <c r="Q766">
        <f t="shared" si="25"/>
        <v>2015</v>
      </c>
    </row>
    <row r="767" spans="1:17" ht="17" customHeight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 s="16">
        <f t="shared" si="24"/>
        <v>41901.542638888888</v>
      </c>
      <c r="Q767">
        <f t="shared" si="25"/>
        <v>2014</v>
      </c>
    </row>
    <row r="768" spans="1:17" ht="17" customHeight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 s="16">
        <f t="shared" si="24"/>
        <v>42021.783368055556</v>
      </c>
      <c r="Q768">
        <f t="shared" si="25"/>
        <v>2015</v>
      </c>
    </row>
    <row r="769" spans="1:17" ht="17" customHeight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 s="16">
        <f t="shared" si="24"/>
        <v>42115.143634259264</v>
      </c>
      <c r="Q769">
        <f t="shared" si="25"/>
        <v>2015</v>
      </c>
    </row>
    <row r="770" spans="1:17" ht="17" customHeight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 s="16">
        <f t="shared" si="24"/>
        <v>41594.207060185188</v>
      </c>
      <c r="Q770">
        <f t="shared" si="25"/>
        <v>2013</v>
      </c>
    </row>
    <row r="771" spans="1:17" ht="17" customHeight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 s="16">
        <f t="shared" si="24"/>
        <v>41604.996458333335</v>
      </c>
      <c r="Q771">
        <f t="shared" si="25"/>
        <v>2013</v>
      </c>
    </row>
    <row r="772" spans="1:17" ht="17" customHeight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 s="16">
        <f t="shared" si="24"/>
        <v>41289.999641203707</v>
      </c>
      <c r="Q772">
        <f t="shared" si="25"/>
        <v>2013</v>
      </c>
    </row>
    <row r="773" spans="1:17" ht="17" customHeight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 s="16">
        <f t="shared" si="24"/>
        <v>42349.824097222227</v>
      </c>
      <c r="Q773">
        <f t="shared" si="25"/>
        <v>2015</v>
      </c>
    </row>
    <row r="774" spans="1:17" ht="17" customHeight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 s="16">
        <f t="shared" si="24"/>
        <v>40068.056932870371</v>
      </c>
      <c r="Q774">
        <f t="shared" si="25"/>
        <v>2009</v>
      </c>
    </row>
    <row r="775" spans="1:17" ht="17" customHeight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 s="16">
        <f t="shared" si="24"/>
        <v>42100.735937499994</v>
      </c>
      <c r="Q775">
        <f t="shared" si="25"/>
        <v>2015</v>
      </c>
    </row>
    <row r="776" spans="1:17" ht="17" customHeight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 s="16">
        <f t="shared" si="24"/>
        <v>41663.780300925922</v>
      </c>
      <c r="Q776">
        <f t="shared" si="25"/>
        <v>2014</v>
      </c>
    </row>
    <row r="777" spans="1:17" ht="17" customHeight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 s="16">
        <f t="shared" si="24"/>
        <v>40863.060127314813</v>
      </c>
      <c r="Q777">
        <f t="shared" si="25"/>
        <v>2011</v>
      </c>
    </row>
    <row r="778" spans="1:17" ht="17" customHeight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 s="16">
        <f t="shared" ref="P778:P841" si="26">(((J778/60)/60)/24)+DATE(1970,1,1)</f>
        <v>42250.685706018514</v>
      </c>
      <c r="Q778">
        <f t="shared" ref="Q778:Q841" si="27">+YEAR(P778)</f>
        <v>2015</v>
      </c>
    </row>
    <row r="779" spans="1:17" ht="17" customHeight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 s="16">
        <f t="shared" si="26"/>
        <v>41456.981215277774</v>
      </c>
      <c r="Q779">
        <f t="shared" si="27"/>
        <v>2013</v>
      </c>
    </row>
    <row r="780" spans="1:17" ht="17" customHeight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 s="16">
        <f t="shared" si="26"/>
        <v>41729.702314814815</v>
      </c>
      <c r="Q780">
        <f t="shared" si="27"/>
        <v>2014</v>
      </c>
    </row>
    <row r="781" spans="1:17" ht="17" customHeight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 s="16">
        <f t="shared" si="26"/>
        <v>40436.68408564815</v>
      </c>
      <c r="Q781">
        <f t="shared" si="27"/>
        <v>2010</v>
      </c>
    </row>
    <row r="782" spans="1:17" ht="17" customHeight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 s="16">
        <f t="shared" si="26"/>
        <v>40636.673900462964</v>
      </c>
      <c r="Q782">
        <f t="shared" si="27"/>
        <v>2011</v>
      </c>
    </row>
    <row r="783" spans="1:17" ht="17" customHeight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 s="16">
        <f t="shared" si="26"/>
        <v>41403.000856481485</v>
      </c>
      <c r="Q783">
        <f t="shared" si="27"/>
        <v>2013</v>
      </c>
    </row>
    <row r="784" spans="1:17" ht="17" customHeight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 s="16">
        <f t="shared" si="26"/>
        <v>41116.758125</v>
      </c>
      <c r="Q784">
        <f t="shared" si="27"/>
        <v>2012</v>
      </c>
    </row>
    <row r="785" spans="1:17" ht="17" customHeight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 s="16">
        <f t="shared" si="26"/>
        <v>40987.773715277777</v>
      </c>
      <c r="Q785">
        <f t="shared" si="27"/>
        <v>2012</v>
      </c>
    </row>
    <row r="786" spans="1:17" ht="17" customHeight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 s="16">
        <f t="shared" si="26"/>
        <v>41675.149525462963</v>
      </c>
      <c r="Q786">
        <f t="shared" si="27"/>
        <v>2014</v>
      </c>
    </row>
    <row r="787" spans="1:17" ht="17" customHeight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 s="16">
        <f t="shared" si="26"/>
        <v>41303.593923611108</v>
      </c>
      <c r="Q787">
        <f t="shared" si="27"/>
        <v>2013</v>
      </c>
    </row>
    <row r="788" spans="1:17" ht="17" customHeight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 s="16">
        <f t="shared" si="26"/>
        <v>40983.055949074071</v>
      </c>
      <c r="Q788">
        <f t="shared" si="27"/>
        <v>2012</v>
      </c>
    </row>
    <row r="789" spans="1:17" ht="17" customHeight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 s="16">
        <f t="shared" si="26"/>
        <v>41549.627615740741</v>
      </c>
      <c r="Q789">
        <f t="shared" si="27"/>
        <v>2013</v>
      </c>
    </row>
    <row r="790" spans="1:17" ht="17" customHeight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 s="16">
        <f t="shared" si="26"/>
        <v>41059.006805555553</v>
      </c>
      <c r="Q790">
        <f t="shared" si="27"/>
        <v>2012</v>
      </c>
    </row>
    <row r="791" spans="1:17" ht="17" customHeight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 s="16">
        <f t="shared" si="26"/>
        <v>41277.186111111114</v>
      </c>
      <c r="Q791">
        <f t="shared" si="27"/>
        <v>2013</v>
      </c>
    </row>
    <row r="792" spans="1:17" ht="17" customHeight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 s="16">
        <f t="shared" si="26"/>
        <v>41276.047905092593</v>
      </c>
      <c r="Q792">
        <f t="shared" si="27"/>
        <v>2013</v>
      </c>
    </row>
    <row r="793" spans="1:17" ht="17" customHeight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 s="16">
        <f t="shared" si="26"/>
        <v>41557.780624999999</v>
      </c>
      <c r="Q793">
        <f t="shared" si="27"/>
        <v>2013</v>
      </c>
    </row>
    <row r="794" spans="1:17" ht="17" customHeight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 s="16">
        <f t="shared" si="26"/>
        <v>41555.873645833337</v>
      </c>
      <c r="Q794">
        <f t="shared" si="27"/>
        <v>2013</v>
      </c>
    </row>
    <row r="795" spans="1:17" ht="17" customHeight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 s="16">
        <f t="shared" si="26"/>
        <v>41442.741249999999</v>
      </c>
      <c r="Q795">
        <f t="shared" si="27"/>
        <v>2013</v>
      </c>
    </row>
    <row r="796" spans="1:17" ht="17" customHeight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 s="16">
        <f t="shared" si="26"/>
        <v>40736.115011574075</v>
      </c>
      <c r="Q796">
        <f t="shared" si="27"/>
        <v>2011</v>
      </c>
    </row>
    <row r="797" spans="1:17" ht="17" customHeight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 s="16">
        <f t="shared" si="26"/>
        <v>40963.613032407404</v>
      </c>
      <c r="Q797">
        <f t="shared" si="27"/>
        <v>2012</v>
      </c>
    </row>
    <row r="798" spans="1:17" ht="17" customHeight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 s="16">
        <f t="shared" si="26"/>
        <v>41502.882928240739</v>
      </c>
      <c r="Q798">
        <f t="shared" si="27"/>
        <v>2013</v>
      </c>
    </row>
    <row r="799" spans="1:17" ht="17" customHeight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 s="16">
        <f t="shared" si="26"/>
        <v>40996.994074074071</v>
      </c>
      <c r="Q799">
        <f t="shared" si="27"/>
        <v>2012</v>
      </c>
    </row>
    <row r="800" spans="1:17" ht="17" customHeight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 s="16">
        <f t="shared" si="26"/>
        <v>41882.590127314819</v>
      </c>
      <c r="Q800">
        <f t="shared" si="27"/>
        <v>2014</v>
      </c>
    </row>
    <row r="801" spans="1:17" ht="17" customHeight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 s="16">
        <f t="shared" si="26"/>
        <v>40996.667199074072</v>
      </c>
      <c r="Q801">
        <f t="shared" si="27"/>
        <v>2012</v>
      </c>
    </row>
    <row r="802" spans="1:17" ht="17" customHeight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 s="16">
        <f t="shared" si="26"/>
        <v>41863.433495370373</v>
      </c>
      <c r="Q802">
        <f t="shared" si="27"/>
        <v>2014</v>
      </c>
    </row>
    <row r="803" spans="1:17" ht="17" customHeight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 s="16">
        <f t="shared" si="26"/>
        <v>40695.795370370368</v>
      </c>
      <c r="Q803">
        <f t="shared" si="27"/>
        <v>2011</v>
      </c>
    </row>
    <row r="804" spans="1:17" ht="17" customHeight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 s="16">
        <f t="shared" si="26"/>
        <v>41123.022268518522</v>
      </c>
      <c r="Q804">
        <f t="shared" si="27"/>
        <v>2012</v>
      </c>
    </row>
    <row r="805" spans="1:17" ht="17" customHeight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 s="16">
        <f t="shared" si="26"/>
        <v>40665.949976851851</v>
      </c>
      <c r="Q805">
        <f t="shared" si="27"/>
        <v>2011</v>
      </c>
    </row>
    <row r="806" spans="1:17" ht="17" customHeight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 s="16">
        <f t="shared" si="26"/>
        <v>40730.105625000004</v>
      </c>
      <c r="Q806">
        <f t="shared" si="27"/>
        <v>2011</v>
      </c>
    </row>
    <row r="807" spans="1:17" ht="17" customHeight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 s="16">
        <f t="shared" si="26"/>
        <v>40690.823055555556</v>
      </c>
      <c r="Q807">
        <f t="shared" si="27"/>
        <v>2011</v>
      </c>
    </row>
    <row r="808" spans="1:17" ht="17" customHeight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 s="16">
        <f t="shared" si="26"/>
        <v>40763.691423611112</v>
      </c>
      <c r="Q808">
        <f t="shared" si="27"/>
        <v>2011</v>
      </c>
    </row>
    <row r="809" spans="1:17" ht="17" customHeight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 s="16">
        <f t="shared" si="26"/>
        <v>42759.628599537042</v>
      </c>
      <c r="Q809">
        <f t="shared" si="27"/>
        <v>2017</v>
      </c>
    </row>
    <row r="810" spans="1:17" ht="17" customHeight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 s="16">
        <f t="shared" si="26"/>
        <v>41962.100532407407</v>
      </c>
      <c r="Q810">
        <f t="shared" si="27"/>
        <v>2014</v>
      </c>
    </row>
    <row r="811" spans="1:17" ht="17" customHeight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 s="16">
        <f t="shared" si="26"/>
        <v>41628.833680555559</v>
      </c>
      <c r="Q811">
        <f t="shared" si="27"/>
        <v>2013</v>
      </c>
    </row>
    <row r="812" spans="1:17" ht="17" customHeight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 s="16">
        <f t="shared" si="26"/>
        <v>41123.056273148148</v>
      </c>
      <c r="Q812">
        <f t="shared" si="27"/>
        <v>2012</v>
      </c>
    </row>
    <row r="813" spans="1:17" ht="17" customHeight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 s="16">
        <f t="shared" si="26"/>
        <v>41443.643541666665</v>
      </c>
      <c r="Q813">
        <f t="shared" si="27"/>
        <v>2013</v>
      </c>
    </row>
    <row r="814" spans="1:17" ht="17" customHeight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 s="16">
        <f t="shared" si="26"/>
        <v>41282.017962962964</v>
      </c>
      <c r="Q814">
        <f t="shared" si="27"/>
        <v>2013</v>
      </c>
    </row>
    <row r="815" spans="1:17" ht="17" customHeight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 s="16">
        <f t="shared" si="26"/>
        <v>41080.960243055553</v>
      </c>
      <c r="Q815">
        <f t="shared" si="27"/>
        <v>2012</v>
      </c>
    </row>
    <row r="816" spans="1:17" ht="17" customHeight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 s="16">
        <f t="shared" si="26"/>
        <v>40679.743067129632</v>
      </c>
      <c r="Q816">
        <f t="shared" si="27"/>
        <v>2011</v>
      </c>
    </row>
    <row r="817" spans="1:17" ht="17" customHeight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 s="16">
        <f t="shared" si="26"/>
        <v>41914.917858796296</v>
      </c>
      <c r="Q817">
        <f t="shared" si="27"/>
        <v>2014</v>
      </c>
    </row>
    <row r="818" spans="1:17" ht="17" customHeight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 s="16">
        <f t="shared" si="26"/>
        <v>41341.870868055557</v>
      </c>
      <c r="Q818">
        <f t="shared" si="27"/>
        <v>2013</v>
      </c>
    </row>
    <row r="819" spans="1:17" ht="17" customHeight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 s="16">
        <f t="shared" si="26"/>
        <v>40925.599664351852</v>
      </c>
      <c r="Q819">
        <f t="shared" si="27"/>
        <v>2012</v>
      </c>
    </row>
    <row r="820" spans="1:17" ht="17" customHeight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 s="16">
        <f t="shared" si="26"/>
        <v>41120.882881944446</v>
      </c>
      <c r="Q820">
        <f t="shared" si="27"/>
        <v>2012</v>
      </c>
    </row>
    <row r="821" spans="1:17" ht="17" customHeight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 s="16">
        <f t="shared" si="26"/>
        <v>41619.998310185183</v>
      </c>
      <c r="Q821">
        <f t="shared" si="27"/>
        <v>2013</v>
      </c>
    </row>
    <row r="822" spans="1:17" ht="17" customHeight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 s="16">
        <f t="shared" si="26"/>
        <v>41768.841921296298</v>
      </c>
      <c r="Q822">
        <f t="shared" si="27"/>
        <v>2014</v>
      </c>
    </row>
    <row r="823" spans="1:17" ht="17" customHeight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 s="16">
        <f t="shared" si="26"/>
        <v>42093.922048611115</v>
      </c>
      <c r="Q823">
        <f t="shared" si="27"/>
        <v>2015</v>
      </c>
    </row>
    <row r="824" spans="1:17" ht="17" customHeight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 s="16">
        <f t="shared" si="26"/>
        <v>41157.947337962964</v>
      </c>
      <c r="Q824">
        <f t="shared" si="27"/>
        <v>2012</v>
      </c>
    </row>
    <row r="825" spans="1:17" ht="17" customHeight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 s="16">
        <f t="shared" si="26"/>
        <v>42055.972824074073</v>
      </c>
      <c r="Q825">
        <f t="shared" si="27"/>
        <v>2015</v>
      </c>
    </row>
    <row r="826" spans="1:17" ht="17" customHeight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 s="16">
        <f t="shared" si="26"/>
        <v>40250.242106481484</v>
      </c>
      <c r="Q826">
        <f t="shared" si="27"/>
        <v>2010</v>
      </c>
    </row>
    <row r="827" spans="1:17" ht="17" customHeight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 s="16">
        <f t="shared" si="26"/>
        <v>41186.306527777779</v>
      </c>
      <c r="Q827">
        <f t="shared" si="27"/>
        <v>2012</v>
      </c>
    </row>
    <row r="828" spans="1:17" ht="17" customHeight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 s="16">
        <f t="shared" si="26"/>
        <v>40973.038541666669</v>
      </c>
      <c r="Q828">
        <f t="shared" si="27"/>
        <v>2012</v>
      </c>
    </row>
    <row r="829" spans="1:17" ht="17" customHeight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 s="16">
        <f t="shared" si="26"/>
        <v>40927.473460648151</v>
      </c>
      <c r="Q829">
        <f t="shared" si="27"/>
        <v>2012</v>
      </c>
    </row>
    <row r="830" spans="1:17" ht="17" customHeight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 s="16">
        <f t="shared" si="26"/>
        <v>41073.050717592596</v>
      </c>
      <c r="Q830">
        <f t="shared" si="27"/>
        <v>2012</v>
      </c>
    </row>
    <row r="831" spans="1:17" ht="17" customHeight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 s="16">
        <f t="shared" si="26"/>
        <v>42504.801388888889</v>
      </c>
      <c r="Q831">
        <f t="shared" si="27"/>
        <v>2016</v>
      </c>
    </row>
    <row r="832" spans="1:17" ht="17" customHeight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 s="16">
        <f t="shared" si="26"/>
        <v>41325.525752314818</v>
      </c>
      <c r="Q832">
        <f t="shared" si="27"/>
        <v>2013</v>
      </c>
    </row>
    <row r="833" spans="1:17" ht="17" customHeight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 s="16">
        <f t="shared" si="26"/>
        <v>40996.646921296298</v>
      </c>
      <c r="Q833">
        <f t="shared" si="27"/>
        <v>2012</v>
      </c>
    </row>
    <row r="834" spans="1:17" ht="17" customHeight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 s="16">
        <f t="shared" si="26"/>
        <v>40869.675173611111</v>
      </c>
      <c r="Q834">
        <f t="shared" si="27"/>
        <v>2011</v>
      </c>
    </row>
    <row r="835" spans="1:17" ht="17" customHeight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 s="16">
        <f t="shared" si="26"/>
        <v>41718.878182870372</v>
      </c>
      <c r="Q835">
        <f t="shared" si="27"/>
        <v>2014</v>
      </c>
    </row>
    <row r="836" spans="1:17" ht="17" customHeight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 s="16">
        <f t="shared" si="26"/>
        <v>41422.822824074072</v>
      </c>
      <c r="Q836">
        <f t="shared" si="27"/>
        <v>2013</v>
      </c>
    </row>
    <row r="837" spans="1:17" ht="17" customHeight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 s="16">
        <f t="shared" si="26"/>
        <v>41005.45784722222</v>
      </c>
      <c r="Q837">
        <f t="shared" si="27"/>
        <v>2012</v>
      </c>
    </row>
    <row r="838" spans="1:17" ht="17" customHeight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 s="16">
        <f t="shared" si="26"/>
        <v>41524.056921296295</v>
      </c>
      <c r="Q838">
        <f t="shared" si="27"/>
        <v>2013</v>
      </c>
    </row>
    <row r="839" spans="1:17" ht="17" customHeight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 s="16">
        <f t="shared" si="26"/>
        <v>41730.998402777775</v>
      </c>
      <c r="Q839">
        <f t="shared" si="27"/>
        <v>2014</v>
      </c>
    </row>
    <row r="840" spans="1:17" ht="17" customHeight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 s="16">
        <f t="shared" si="26"/>
        <v>40895.897974537038</v>
      </c>
      <c r="Q840">
        <f t="shared" si="27"/>
        <v>2011</v>
      </c>
    </row>
    <row r="841" spans="1:17" ht="17" customHeight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 s="16">
        <f t="shared" si="26"/>
        <v>41144.763379629629</v>
      </c>
      <c r="Q841">
        <f t="shared" si="27"/>
        <v>2012</v>
      </c>
    </row>
    <row r="842" spans="1:17" ht="17" customHeight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 s="16">
        <f t="shared" ref="P842:P905" si="28">(((J842/60)/60)/24)+DATE(1970,1,1)</f>
        <v>42607.226701388892</v>
      </c>
      <c r="Q842">
        <f t="shared" ref="Q842:Q905" si="29">+YEAR(P842)</f>
        <v>2016</v>
      </c>
    </row>
    <row r="843" spans="1:17" ht="17" customHeight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 s="16">
        <f t="shared" si="28"/>
        <v>41923.838692129626</v>
      </c>
      <c r="Q843">
        <f t="shared" si="29"/>
        <v>2014</v>
      </c>
    </row>
    <row r="844" spans="1:17" ht="17" customHeight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 s="16">
        <f t="shared" si="28"/>
        <v>41526.592395833337</v>
      </c>
      <c r="Q844">
        <f t="shared" si="29"/>
        <v>2013</v>
      </c>
    </row>
    <row r="845" spans="1:17" ht="17" customHeight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 s="16">
        <f t="shared" si="28"/>
        <v>42695.257870370369</v>
      </c>
      <c r="Q845">
        <f t="shared" si="29"/>
        <v>2016</v>
      </c>
    </row>
    <row r="846" spans="1:17" ht="17" customHeight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 s="16">
        <f t="shared" si="28"/>
        <v>41905.684629629628</v>
      </c>
      <c r="Q846">
        <f t="shared" si="29"/>
        <v>2014</v>
      </c>
    </row>
    <row r="847" spans="1:17" ht="17" customHeight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 s="16">
        <f t="shared" si="28"/>
        <v>42578.205972222218</v>
      </c>
      <c r="Q847">
        <f t="shared" si="29"/>
        <v>2016</v>
      </c>
    </row>
    <row r="848" spans="1:17" ht="17" customHeight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 s="16">
        <f t="shared" si="28"/>
        <v>41694.391840277778</v>
      </c>
      <c r="Q848">
        <f t="shared" si="29"/>
        <v>2014</v>
      </c>
    </row>
    <row r="849" spans="1:17" ht="17" customHeight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 s="16">
        <f t="shared" si="28"/>
        <v>42165.79833333334</v>
      </c>
      <c r="Q849">
        <f t="shared" si="29"/>
        <v>2015</v>
      </c>
    </row>
    <row r="850" spans="1:17" ht="17" customHeight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 s="16">
        <f t="shared" si="28"/>
        <v>42078.792048611111</v>
      </c>
      <c r="Q850">
        <f t="shared" si="29"/>
        <v>2015</v>
      </c>
    </row>
    <row r="851" spans="1:17" ht="17" customHeight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 s="16">
        <f t="shared" si="28"/>
        <v>42051.148888888885</v>
      </c>
      <c r="Q851">
        <f t="shared" si="29"/>
        <v>2015</v>
      </c>
    </row>
    <row r="852" spans="1:17" ht="17" customHeight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 s="16">
        <f t="shared" si="28"/>
        <v>42452.827743055561</v>
      </c>
      <c r="Q852">
        <f t="shared" si="29"/>
        <v>2016</v>
      </c>
    </row>
    <row r="853" spans="1:17" ht="17" customHeight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 s="16">
        <f t="shared" si="28"/>
        <v>42522.880243055552</v>
      </c>
      <c r="Q853">
        <f t="shared" si="29"/>
        <v>2016</v>
      </c>
    </row>
    <row r="854" spans="1:17" ht="17" customHeight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 s="16">
        <f t="shared" si="28"/>
        <v>42656.805497685185</v>
      </c>
      <c r="Q854">
        <f t="shared" si="29"/>
        <v>2016</v>
      </c>
    </row>
    <row r="855" spans="1:17" ht="17" customHeight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 s="16">
        <f t="shared" si="28"/>
        <v>42021.832280092596</v>
      </c>
      <c r="Q855">
        <f t="shared" si="29"/>
        <v>2015</v>
      </c>
    </row>
    <row r="856" spans="1:17" ht="17" customHeight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 s="16">
        <f t="shared" si="28"/>
        <v>42702.212337962963</v>
      </c>
      <c r="Q856">
        <f t="shared" si="29"/>
        <v>2016</v>
      </c>
    </row>
    <row r="857" spans="1:17" ht="17" customHeight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 s="16">
        <f t="shared" si="28"/>
        <v>42545.125196759262</v>
      </c>
      <c r="Q857">
        <f t="shared" si="29"/>
        <v>2016</v>
      </c>
    </row>
    <row r="858" spans="1:17" ht="17" customHeight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 s="16">
        <f t="shared" si="28"/>
        <v>42609.311990740738</v>
      </c>
      <c r="Q858">
        <f t="shared" si="29"/>
        <v>2016</v>
      </c>
    </row>
    <row r="859" spans="1:17" ht="17" customHeight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 s="16">
        <f t="shared" si="28"/>
        <v>42291.581377314811</v>
      </c>
      <c r="Q859">
        <f t="shared" si="29"/>
        <v>2015</v>
      </c>
    </row>
    <row r="860" spans="1:17" ht="17" customHeight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 s="16">
        <f t="shared" si="28"/>
        <v>42079.745578703703</v>
      </c>
      <c r="Q860">
        <f t="shared" si="29"/>
        <v>2015</v>
      </c>
    </row>
    <row r="861" spans="1:17" ht="17" customHeight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 s="16">
        <f t="shared" si="28"/>
        <v>42128.820231481484</v>
      </c>
      <c r="Q861">
        <f t="shared" si="29"/>
        <v>2015</v>
      </c>
    </row>
    <row r="862" spans="1:17" ht="17" customHeight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 s="16">
        <f t="shared" si="28"/>
        <v>41570.482789351852</v>
      </c>
      <c r="Q862">
        <f t="shared" si="29"/>
        <v>2013</v>
      </c>
    </row>
    <row r="863" spans="1:17" ht="17" customHeight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 s="16">
        <f t="shared" si="28"/>
        <v>42599.965324074074</v>
      </c>
      <c r="Q863">
        <f t="shared" si="29"/>
        <v>2016</v>
      </c>
    </row>
    <row r="864" spans="1:17" ht="17" customHeight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 s="16">
        <f t="shared" si="28"/>
        <v>41559.5549537037</v>
      </c>
      <c r="Q864">
        <f t="shared" si="29"/>
        <v>2013</v>
      </c>
    </row>
    <row r="865" spans="1:17" ht="17" customHeight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 s="16">
        <f t="shared" si="28"/>
        <v>40921.117662037039</v>
      </c>
      <c r="Q865">
        <f t="shared" si="29"/>
        <v>2012</v>
      </c>
    </row>
    <row r="866" spans="1:17" ht="17" customHeight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 s="16">
        <f t="shared" si="28"/>
        <v>41541.106921296298</v>
      </c>
      <c r="Q866">
        <f t="shared" si="29"/>
        <v>2013</v>
      </c>
    </row>
    <row r="867" spans="1:17" ht="17" customHeight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 s="16">
        <f t="shared" si="28"/>
        <v>41230.77311342593</v>
      </c>
      <c r="Q867">
        <f t="shared" si="29"/>
        <v>2012</v>
      </c>
    </row>
    <row r="868" spans="1:17" ht="17" customHeight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 s="16">
        <f t="shared" si="28"/>
        <v>42025.637939814813</v>
      </c>
      <c r="Q868">
        <f t="shared" si="29"/>
        <v>2015</v>
      </c>
    </row>
    <row r="869" spans="1:17" ht="17" customHeight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 s="16">
        <f t="shared" si="28"/>
        <v>40088.105393518519</v>
      </c>
      <c r="Q869">
        <f t="shared" si="29"/>
        <v>2009</v>
      </c>
    </row>
    <row r="870" spans="1:17" ht="17" customHeight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 s="16">
        <f t="shared" si="28"/>
        <v>41616.027754629627</v>
      </c>
      <c r="Q870">
        <f t="shared" si="29"/>
        <v>2013</v>
      </c>
    </row>
    <row r="871" spans="1:17" ht="17" customHeight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 s="16">
        <f t="shared" si="28"/>
        <v>41342.845567129632</v>
      </c>
      <c r="Q871">
        <f t="shared" si="29"/>
        <v>2013</v>
      </c>
    </row>
    <row r="872" spans="1:17" ht="17" customHeight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 s="16">
        <f t="shared" si="28"/>
        <v>41488.022256944445</v>
      </c>
      <c r="Q872">
        <f t="shared" si="29"/>
        <v>2013</v>
      </c>
    </row>
    <row r="873" spans="1:17" ht="17" customHeight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 s="16">
        <f t="shared" si="28"/>
        <v>41577.561284722222</v>
      </c>
      <c r="Q873">
        <f t="shared" si="29"/>
        <v>2013</v>
      </c>
    </row>
    <row r="874" spans="1:17" ht="17" customHeight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 s="16">
        <f t="shared" si="28"/>
        <v>40567.825543981482</v>
      </c>
      <c r="Q874">
        <f t="shared" si="29"/>
        <v>2011</v>
      </c>
    </row>
    <row r="875" spans="1:17" ht="17" customHeight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 s="16">
        <f t="shared" si="28"/>
        <v>41184.167129629634</v>
      </c>
      <c r="Q875">
        <f t="shared" si="29"/>
        <v>2012</v>
      </c>
    </row>
    <row r="876" spans="1:17" ht="17" customHeight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 s="16">
        <f t="shared" si="28"/>
        <v>41368.583726851852</v>
      </c>
      <c r="Q876">
        <f t="shared" si="29"/>
        <v>2013</v>
      </c>
    </row>
    <row r="877" spans="1:17" ht="17" customHeight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 s="16">
        <f t="shared" si="28"/>
        <v>42248.723738425921</v>
      </c>
      <c r="Q877">
        <f t="shared" si="29"/>
        <v>2015</v>
      </c>
    </row>
    <row r="878" spans="1:17" ht="17" customHeight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 s="16">
        <f t="shared" si="28"/>
        <v>41276.496840277774</v>
      </c>
      <c r="Q878">
        <f t="shared" si="29"/>
        <v>2013</v>
      </c>
    </row>
    <row r="879" spans="1:17" ht="17" customHeight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 s="16">
        <f t="shared" si="28"/>
        <v>41597.788888888892</v>
      </c>
      <c r="Q879">
        <f t="shared" si="29"/>
        <v>2013</v>
      </c>
    </row>
    <row r="880" spans="1:17" ht="17" customHeight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 s="16">
        <f t="shared" si="28"/>
        <v>40505.232916666668</v>
      </c>
      <c r="Q880">
        <f t="shared" si="29"/>
        <v>2010</v>
      </c>
    </row>
    <row r="881" spans="1:17" ht="17" customHeight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 s="16">
        <f t="shared" si="28"/>
        <v>41037.829918981479</v>
      </c>
      <c r="Q881">
        <f t="shared" si="29"/>
        <v>2012</v>
      </c>
    </row>
    <row r="882" spans="1:17" ht="17" customHeight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 s="16">
        <f t="shared" si="28"/>
        <v>41179.32104166667</v>
      </c>
      <c r="Q882">
        <f t="shared" si="29"/>
        <v>2012</v>
      </c>
    </row>
    <row r="883" spans="1:17" ht="17" customHeight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 s="16">
        <f t="shared" si="28"/>
        <v>40877.25099537037</v>
      </c>
      <c r="Q883">
        <f t="shared" si="29"/>
        <v>2011</v>
      </c>
    </row>
    <row r="884" spans="1:17" ht="17" customHeight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 s="16">
        <f t="shared" si="28"/>
        <v>40759.860532407409</v>
      </c>
      <c r="Q884">
        <f t="shared" si="29"/>
        <v>2011</v>
      </c>
    </row>
    <row r="885" spans="1:17" ht="17" customHeight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 s="16">
        <f t="shared" si="28"/>
        <v>42371.935590277775</v>
      </c>
      <c r="Q885">
        <f t="shared" si="29"/>
        <v>2016</v>
      </c>
    </row>
    <row r="886" spans="1:17" ht="17" customHeight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 s="16">
        <f t="shared" si="28"/>
        <v>40981.802615740737</v>
      </c>
      <c r="Q886">
        <f t="shared" si="29"/>
        <v>2012</v>
      </c>
    </row>
    <row r="887" spans="1:17" ht="17" customHeight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 s="16">
        <f t="shared" si="28"/>
        <v>42713.941099537042</v>
      </c>
      <c r="Q887">
        <f t="shared" si="29"/>
        <v>2016</v>
      </c>
    </row>
    <row r="888" spans="1:17" ht="17" customHeight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 s="16">
        <f t="shared" si="28"/>
        <v>42603.870520833334</v>
      </c>
      <c r="Q888">
        <f t="shared" si="29"/>
        <v>2016</v>
      </c>
    </row>
    <row r="889" spans="1:17" ht="17" customHeight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 s="16">
        <f t="shared" si="28"/>
        <v>41026.958969907406</v>
      </c>
      <c r="Q889">
        <f t="shared" si="29"/>
        <v>2012</v>
      </c>
    </row>
    <row r="890" spans="1:17" ht="17" customHeight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 s="16">
        <f t="shared" si="28"/>
        <v>40751.753298611111</v>
      </c>
      <c r="Q890">
        <f t="shared" si="29"/>
        <v>2011</v>
      </c>
    </row>
    <row r="891" spans="1:17" ht="17" customHeight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 s="16">
        <f t="shared" si="28"/>
        <v>41887.784062500003</v>
      </c>
      <c r="Q891">
        <f t="shared" si="29"/>
        <v>2014</v>
      </c>
    </row>
    <row r="892" spans="1:17" ht="17" customHeight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 s="16">
        <f t="shared" si="28"/>
        <v>41569.698831018519</v>
      </c>
      <c r="Q892">
        <f t="shared" si="29"/>
        <v>2013</v>
      </c>
    </row>
    <row r="893" spans="1:17" ht="17" customHeight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 s="16">
        <f t="shared" si="28"/>
        <v>41842.031597222223</v>
      </c>
      <c r="Q893">
        <f t="shared" si="29"/>
        <v>2014</v>
      </c>
    </row>
    <row r="894" spans="1:17" ht="17" customHeight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 s="16">
        <f t="shared" si="28"/>
        <v>40304.20003472222</v>
      </c>
      <c r="Q894">
        <f t="shared" si="29"/>
        <v>2010</v>
      </c>
    </row>
    <row r="895" spans="1:17" ht="17" customHeight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 s="16">
        <f t="shared" si="28"/>
        <v>42065.897719907407</v>
      </c>
      <c r="Q895">
        <f t="shared" si="29"/>
        <v>2015</v>
      </c>
    </row>
    <row r="896" spans="1:17" ht="17" customHeight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 s="16">
        <f t="shared" si="28"/>
        <v>42496.981597222228</v>
      </c>
      <c r="Q896">
        <f t="shared" si="29"/>
        <v>2016</v>
      </c>
    </row>
    <row r="897" spans="1:17" ht="17" customHeight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 s="16">
        <f t="shared" si="28"/>
        <v>40431.127650462964</v>
      </c>
      <c r="Q897">
        <f t="shared" si="29"/>
        <v>2010</v>
      </c>
    </row>
    <row r="898" spans="1:17" ht="17" customHeight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 s="16">
        <f t="shared" si="28"/>
        <v>42218.872986111113</v>
      </c>
      <c r="Q898">
        <f t="shared" si="29"/>
        <v>2015</v>
      </c>
    </row>
    <row r="899" spans="1:17" ht="17" customHeight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 s="16">
        <f t="shared" si="28"/>
        <v>41211.688750000001</v>
      </c>
      <c r="Q899">
        <f t="shared" si="29"/>
        <v>2012</v>
      </c>
    </row>
    <row r="900" spans="1:17" ht="17" customHeight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 s="16">
        <f t="shared" si="28"/>
        <v>40878.758217592593</v>
      </c>
      <c r="Q900">
        <f t="shared" si="29"/>
        <v>2011</v>
      </c>
    </row>
    <row r="901" spans="1:17" ht="17" customHeight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 s="16">
        <f t="shared" si="28"/>
        <v>40646.099097222221</v>
      </c>
      <c r="Q901">
        <f t="shared" si="29"/>
        <v>2011</v>
      </c>
    </row>
    <row r="902" spans="1:17" ht="17" customHeight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 s="16">
        <f t="shared" si="28"/>
        <v>42429.84956018519</v>
      </c>
      <c r="Q902">
        <f t="shared" si="29"/>
        <v>2016</v>
      </c>
    </row>
    <row r="903" spans="1:17" ht="17" customHeight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 s="16">
        <f t="shared" si="28"/>
        <v>40291.81150462963</v>
      </c>
      <c r="Q903">
        <f t="shared" si="29"/>
        <v>2010</v>
      </c>
    </row>
    <row r="904" spans="1:17" ht="17" customHeight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 s="16">
        <f t="shared" si="28"/>
        <v>41829.965532407405</v>
      </c>
      <c r="Q904">
        <f t="shared" si="29"/>
        <v>2014</v>
      </c>
    </row>
    <row r="905" spans="1:17" ht="17" customHeight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 s="16">
        <f t="shared" si="28"/>
        <v>41149.796064814815</v>
      </c>
      <c r="Q905">
        <f t="shared" si="29"/>
        <v>2012</v>
      </c>
    </row>
    <row r="906" spans="1:17" ht="17" customHeight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 s="16">
        <f t="shared" ref="P906:P969" si="30">(((J906/60)/60)/24)+DATE(1970,1,1)</f>
        <v>42342.080289351856</v>
      </c>
      <c r="Q906">
        <f t="shared" ref="Q906:Q969" si="31">+YEAR(P906)</f>
        <v>2015</v>
      </c>
    </row>
    <row r="907" spans="1:17" ht="17" customHeight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 s="16">
        <f t="shared" si="30"/>
        <v>40507.239884259259</v>
      </c>
      <c r="Q907">
        <f t="shared" si="31"/>
        <v>2010</v>
      </c>
    </row>
    <row r="908" spans="1:17" ht="17" customHeight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 s="16">
        <f t="shared" si="30"/>
        <v>41681.189699074072</v>
      </c>
      <c r="Q908">
        <f t="shared" si="31"/>
        <v>2014</v>
      </c>
    </row>
    <row r="909" spans="1:17" ht="17" customHeight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 s="16">
        <f t="shared" si="30"/>
        <v>40767.192395833335</v>
      </c>
      <c r="Q909">
        <f t="shared" si="31"/>
        <v>2011</v>
      </c>
    </row>
    <row r="910" spans="1:17" ht="17" customHeight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 s="16">
        <f t="shared" si="30"/>
        <v>40340.801562499997</v>
      </c>
      <c r="Q910">
        <f t="shared" si="31"/>
        <v>2010</v>
      </c>
    </row>
    <row r="911" spans="1:17" ht="17" customHeight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 s="16">
        <f t="shared" si="30"/>
        <v>41081.69027777778</v>
      </c>
      <c r="Q911">
        <f t="shared" si="31"/>
        <v>2012</v>
      </c>
    </row>
    <row r="912" spans="1:17" ht="17" customHeight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 s="16">
        <f t="shared" si="30"/>
        <v>42737.545358796298</v>
      </c>
      <c r="Q912">
        <f t="shared" si="31"/>
        <v>2017</v>
      </c>
    </row>
    <row r="913" spans="1:17" ht="17" customHeight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 s="16">
        <f t="shared" si="30"/>
        <v>41642.005150462966</v>
      </c>
      <c r="Q913">
        <f t="shared" si="31"/>
        <v>2014</v>
      </c>
    </row>
    <row r="914" spans="1:17" ht="17" customHeight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 s="16">
        <f t="shared" si="30"/>
        <v>41194.109340277777</v>
      </c>
      <c r="Q914">
        <f t="shared" si="31"/>
        <v>2012</v>
      </c>
    </row>
    <row r="915" spans="1:17" ht="17" customHeight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 s="16">
        <f t="shared" si="30"/>
        <v>41004.139108796298</v>
      </c>
      <c r="Q915">
        <f t="shared" si="31"/>
        <v>2012</v>
      </c>
    </row>
    <row r="916" spans="1:17" ht="17" customHeight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 s="16">
        <f t="shared" si="30"/>
        <v>41116.763275462967</v>
      </c>
      <c r="Q916">
        <f t="shared" si="31"/>
        <v>2012</v>
      </c>
    </row>
    <row r="917" spans="1:17" ht="17" customHeight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 s="16">
        <f t="shared" si="30"/>
        <v>40937.679560185185</v>
      </c>
      <c r="Q917">
        <f t="shared" si="31"/>
        <v>2012</v>
      </c>
    </row>
    <row r="918" spans="1:17" ht="17" customHeight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 s="16">
        <f t="shared" si="30"/>
        <v>40434.853402777779</v>
      </c>
      <c r="Q918">
        <f t="shared" si="31"/>
        <v>2010</v>
      </c>
    </row>
    <row r="919" spans="1:17" ht="17" customHeight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 s="16">
        <f t="shared" si="30"/>
        <v>41802.94363425926</v>
      </c>
      <c r="Q919">
        <f t="shared" si="31"/>
        <v>2014</v>
      </c>
    </row>
    <row r="920" spans="1:17" ht="17" customHeight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 s="16">
        <f t="shared" si="30"/>
        <v>41944.916215277779</v>
      </c>
      <c r="Q920">
        <f t="shared" si="31"/>
        <v>2014</v>
      </c>
    </row>
    <row r="921" spans="1:17" ht="17" customHeight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 s="16">
        <f t="shared" si="30"/>
        <v>41227.641724537039</v>
      </c>
      <c r="Q921">
        <f t="shared" si="31"/>
        <v>2012</v>
      </c>
    </row>
    <row r="922" spans="1:17" ht="17" customHeight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 s="16">
        <f t="shared" si="30"/>
        <v>41562.67155092593</v>
      </c>
      <c r="Q922">
        <f t="shared" si="31"/>
        <v>2013</v>
      </c>
    </row>
    <row r="923" spans="1:17" ht="17" customHeight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 s="16">
        <f t="shared" si="30"/>
        <v>40847.171018518515</v>
      </c>
      <c r="Q923">
        <f t="shared" si="31"/>
        <v>2011</v>
      </c>
    </row>
    <row r="924" spans="1:17" ht="17" customHeight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 s="16">
        <f t="shared" si="30"/>
        <v>41878.530011574076</v>
      </c>
      <c r="Q924">
        <f t="shared" si="31"/>
        <v>2014</v>
      </c>
    </row>
    <row r="925" spans="1:17" ht="17" customHeight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 s="16">
        <f t="shared" si="30"/>
        <v>41934.959756944445</v>
      </c>
      <c r="Q925">
        <f t="shared" si="31"/>
        <v>2014</v>
      </c>
    </row>
    <row r="926" spans="1:17" ht="17" customHeight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 s="16">
        <f t="shared" si="30"/>
        <v>41288.942928240744</v>
      </c>
      <c r="Q926">
        <f t="shared" si="31"/>
        <v>2013</v>
      </c>
    </row>
    <row r="927" spans="1:17" ht="17" customHeight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 s="16">
        <f t="shared" si="30"/>
        <v>41575.880914351852</v>
      </c>
      <c r="Q927">
        <f t="shared" si="31"/>
        <v>2013</v>
      </c>
    </row>
    <row r="928" spans="1:17" ht="17" customHeight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 s="16">
        <f t="shared" si="30"/>
        <v>40338.02002314815</v>
      </c>
      <c r="Q928">
        <f t="shared" si="31"/>
        <v>2010</v>
      </c>
    </row>
    <row r="929" spans="1:17" ht="17" customHeight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 s="16">
        <f t="shared" si="30"/>
        <v>41013.822858796295</v>
      </c>
      <c r="Q929">
        <f t="shared" si="31"/>
        <v>2012</v>
      </c>
    </row>
    <row r="930" spans="1:17" ht="17" customHeight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 s="16">
        <f t="shared" si="30"/>
        <v>41180.86241898148</v>
      </c>
      <c r="Q930">
        <f t="shared" si="31"/>
        <v>2012</v>
      </c>
    </row>
    <row r="931" spans="1:17" ht="17" customHeight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 s="16">
        <f t="shared" si="30"/>
        <v>40978.238067129627</v>
      </c>
      <c r="Q931">
        <f t="shared" si="31"/>
        <v>2012</v>
      </c>
    </row>
    <row r="932" spans="1:17" ht="17" customHeight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 s="16">
        <f t="shared" si="30"/>
        <v>40312.915578703702</v>
      </c>
      <c r="Q932">
        <f t="shared" si="31"/>
        <v>2010</v>
      </c>
    </row>
    <row r="933" spans="1:17" ht="17" customHeight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 s="16">
        <f t="shared" si="30"/>
        <v>41680.359976851854</v>
      </c>
      <c r="Q933">
        <f t="shared" si="31"/>
        <v>2014</v>
      </c>
    </row>
    <row r="934" spans="1:17" ht="17" customHeight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 s="16">
        <f t="shared" si="30"/>
        <v>41310.969270833331</v>
      </c>
      <c r="Q934">
        <f t="shared" si="31"/>
        <v>2013</v>
      </c>
    </row>
    <row r="935" spans="1:17" ht="17" customHeight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 s="16">
        <f t="shared" si="30"/>
        <v>41711.169085648151</v>
      </c>
      <c r="Q935">
        <f t="shared" si="31"/>
        <v>2014</v>
      </c>
    </row>
    <row r="936" spans="1:17" ht="17" customHeight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 s="16">
        <f t="shared" si="30"/>
        <v>41733.737083333333</v>
      </c>
      <c r="Q936">
        <f t="shared" si="31"/>
        <v>2014</v>
      </c>
    </row>
    <row r="937" spans="1:17" ht="17" customHeight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 s="16">
        <f t="shared" si="30"/>
        <v>42368.333668981482</v>
      </c>
      <c r="Q937">
        <f t="shared" si="31"/>
        <v>2015</v>
      </c>
    </row>
    <row r="938" spans="1:17" ht="17" customHeight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 s="16">
        <f t="shared" si="30"/>
        <v>40883.024178240739</v>
      </c>
      <c r="Q938">
        <f t="shared" si="31"/>
        <v>2011</v>
      </c>
    </row>
    <row r="939" spans="1:17" ht="17" customHeight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 s="16">
        <f t="shared" si="30"/>
        <v>41551.798113425924</v>
      </c>
      <c r="Q939">
        <f t="shared" si="31"/>
        <v>2013</v>
      </c>
    </row>
    <row r="940" spans="1:17" ht="17" customHeight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 s="16">
        <f t="shared" si="30"/>
        <v>41124.479722222226</v>
      </c>
      <c r="Q940">
        <f t="shared" si="31"/>
        <v>2012</v>
      </c>
    </row>
    <row r="941" spans="1:17" ht="17" customHeight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 s="16">
        <f t="shared" si="30"/>
        <v>41416.763171296298</v>
      </c>
      <c r="Q941">
        <f t="shared" si="31"/>
        <v>2013</v>
      </c>
    </row>
    <row r="942" spans="1:17" ht="17" customHeight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 s="16">
        <f t="shared" si="30"/>
        <v>42182.008402777778</v>
      </c>
      <c r="Q942">
        <f t="shared" si="31"/>
        <v>2015</v>
      </c>
    </row>
    <row r="943" spans="1:17" ht="17" customHeight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 s="16">
        <f t="shared" si="30"/>
        <v>42746.096585648149</v>
      </c>
      <c r="Q943">
        <f t="shared" si="31"/>
        <v>2017</v>
      </c>
    </row>
    <row r="944" spans="1:17" ht="17" customHeight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 s="16">
        <f t="shared" si="30"/>
        <v>42382.843287037031</v>
      </c>
      <c r="Q944">
        <f t="shared" si="31"/>
        <v>2016</v>
      </c>
    </row>
    <row r="945" spans="1:17" ht="17" customHeight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 s="16">
        <f t="shared" si="30"/>
        <v>42673.66788194445</v>
      </c>
      <c r="Q945">
        <f t="shared" si="31"/>
        <v>2016</v>
      </c>
    </row>
    <row r="946" spans="1:17" ht="17" customHeight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 s="16">
        <f t="shared" si="30"/>
        <v>42444.583912037036</v>
      </c>
      <c r="Q946">
        <f t="shared" si="31"/>
        <v>2016</v>
      </c>
    </row>
    <row r="947" spans="1:17" ht="17" customHeight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 s="16">
        <f t="shared" si="30"/>
        <v>42732.872986111113</v>
      </c>
      <c r="Q947">
        <f t="shared" si="31"/>
        <v>2016</v>
      </c>
    </row>
    <row r="948" spans="1:17" ht="17" customHeight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 s="16">
        <f t="shared" si="30"/>
        <v>42592.750555555554</v>
      </c>
      <c r="Q948">
        <f t="shared" si="31"/>
        <v>2016</v>
      </c>
    </row>
    <row r="949" spans="1:17" ht="17" customHeight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 s="16">
        <f t="shared" si="30"/>
        <v>42491.781319444446</v>
      </c>
      <c r="Q949">
        <f t="shared" si="31"/>
        <v>2016</v>
      </c>
    </row>
    <row r="950" spans="1:17" ht="17" customHeight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 s="16">
        <f t="shared" si="30"/>
        <v>42411.828287037039</v>
      </c>
      <c r="Q950">
        <f t="shared" si="31"/>
        <v>2016</v>
      </c>
    </row>
    <row r="951" spans="1:17" ht="17" customHeight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 s="16">
        <f t="shared" si="30"/>
        <v>42361.043703703705</v>
      </c>
      <c r="Q951">
        <f t="shared" si="31"/>
        <v>2015</v>
      </c>
    </row>
    <row r="952" spans="1:17" ht="17" customHeight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 s="16">
        <f t="shared" si="30"/>
        <v>42356.750706018516</v>
      </c>
      <c r="Q952">
        <f t="shared" si="31"/>
        <v>2015</v>
      </c>
    </row>
    <row r="953" spans="1:17" ht="17" customHeight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 s="16">
        <f t="shared" si="30"/>
        <v>42480.653611111105</v>
      </c>
      <c r="Q953">
        <f t="shared" si="31"/>
        <v>2016</v>
      </c>
    </row>
    <row r="954" spans="1:17" ht="17" customHeight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 s="16">
        <f t="shared" si="30"/>
        <v>42662.613564814819</v>
      </c>
      <c r="Q954">
        <f t="shared" si="31"/>
        <v>2016</v>
      </c>
    </row>
    <row r="955" spans="1:17" ht="17" customHeight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 s="16">
        <f t="shared" si="30"/>
        <v>41999.164340277777</v>
      </c>
      <c r="Q955">
        <f t="shared" si="31"/>
        <v>2014</v>
      </c>
    </row>
    <row r="956" spans="1:17" ht="17" customHeight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 s="16">
        <f t="shared" si="30"/>
        <v>42194.833784722221</v>
      </c>
      <c r="Q956">
        <f t="shared" si="31"/>
        <v>2015</v>
      </c>
    </row>
    <row r="957" spans="1:17" ht="17" customHeight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 s="16">
        <f t="shared" si="30"/>
        <v>42586.295138888891</v>
      </c>
      <c r="Q957">
        <f t="shared" si="31"/>
        <v>2016</v>
      </c>
    </row>
    <row r="958" spans="1:17" ht="17" customHeight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 s="16">
        <f t="shared" si="30"/>
        <v>42060.913877314815</v>
      </c>
      <c r="Q958">
        <f t="shared" si="31"/>
        <v>2015</v>
      </c>
    </row>
    <row r="959" spans="1:17" ht="17" customHeight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 s="16">
        <f t="shared" si="30"/>
        <v>42660.552465277782</v>
      </c>
      <c r="Q959">
        <f t="shared" si="31"/>
        <v>2016</v>
      </c>
    </row>
    <row r="960" spans="1:17" ht="17" customHeight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 s="16">
        <f t="shared" si="30"/>
        <v>42082.802812499998</v>
      </c>
      <c r="Q960">
        <f t="shared" si="31"/>
        <v>2015</v>
      </c>
    </row>
    <row r="961" spans="1:17" ht="17" customHeight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 s="16">
        <f t="shared" si="30"/>
        <v>41993.174363425926</v>
      </c>
      <c r="Q961">
        <f t="shared" si="31"/>
        <v>2014</v>
      </c>
    </row>
    <row r="962" spans="1:17" ht="17" customHeight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 s="16">
        <f t="shared" si="30"/>
        <v>42766.626793981486</v>
      </c>
      <c r="Q962">
        <f t="shared" si="31"/>
        <v>2017</v>
      </c>
    </row>
    <row r="963" spans="1:17" ht="17" customHeight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 s="16">
        <f t="shared" si="30"/>
        <v>42740.693692129629</v>
      </c>
      <c r="Q963">
        <f t="shared" si="31"/>
        <v>2017</v>
      </c>
    </row>
    <row r="964" spans="1:17" ht="17" customHeight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 s="16">
        <f t="shared" si="30"/>
        <v>42373.712418981479</v>
      </c>
      <c r="Q964">
        <f t="shared" si="31"/>
        <v>2016</v>
      </c>
    </row>
    <row r="965" spans="1:17" ht="17" customHeight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 s="16">
        <f t="shared" si="30"/>
        <v>42625.635636574079</v>
      </c>
      <c r="Q965">
        <f t="shared" si="31"/>
        <v>2016</v>
      </c>
    </row>
    <row r="966" spans="1:17" ht="17" customHeight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 s="16">
        <f t="shared" si="30"/>
        <v>42208.628692129627</v>
      </c>
      <c r="Q966">
        <f t="shared" si="31"/>
        <v>2015</v>
      </c>
    </row>
    <row r="967" spans="1:17" ht="17" customHeight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 s="16">
        <f t="shared" si="30"/>
        <v>42637.016736111109</v>
      </c>
      <c r="Q967">
        <f t="shared" si="31"/>
        <v>2016</v>
      </c>
    </row>
    <row r="968" spans="1:17" ht="17" customHeight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 s="16">
        <f t="shared" si="30"/>
        <v>42619.635787037041</v>
      </c>
      <c r="Q968">
        <f t="shared" si="31"/>
        <v>2016</v>
      </c>
    </row>
    <row r="969" spans="1:17" ht="17" customHeight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 s="16">
        <f t="shared" si="30"/>
        <v>42422.254328703704</v>
      </c>
      <c r="Q969">
        <f t="shared" si="31"/>
        <v>2016</v>
      </c>
    </row>
    <row r="970" spans="1:17" ht="17" customHeight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 s="16">
        <f t="shared" ref="P970:P1033" si="32">(((J970/60)/60)/24)+DATE(1970,1,1)</f>
        <v>41836.847615740742</v>
      </c>
      <c r="Q970">
        <f t="shared" ref="Q970:Q1033" si="33">+YEAR(P970)</f>
        <v>2014</v>
      </c>
    </row>
    <row r="971" spans="1:17" ht="17" customHeight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 s="16">
        <f t="shared" si="32"/>
        <v>42742.30332175926</v>
      </c>
      <c r="Q971">
        <f t="shared" si="33"/>
        <v>2017</v>
      </c>
    </row>
    <row r="972" spans="1:17" ht="17" customHeight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 s="16">
        <f t="shared" si="32"/>
        <v>42721.220520833333</v>
      </c>
      <c r="Q972">
        <f t="shared" si="33"/>
        <v>2016</v>
      </c>
    </row>
    <row r="973" spans="1:17" ht="17" customHeight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 s="16">
        <f t="shared" si="32"/>
        <v>42111.709027777775</v>
      </c>
      <c r="Q973">
        <f t="shared" si="33"/>
        <v>2015</v>
      </c>
    </row>
    <row r="974" spans="1:17" ht="17" customHeight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 s="16">
        <f t="shared" si="32"/>
        <v>41856.865717592591</v>
      </c>
      <c r="Q974">
        <f t="shared" si="33"/>
        <v>2014</v>
      </c>
    </row>
    <row r="975" spans="1:17" ht="17" customHeight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 s="16">
        <f t="shared" si="32"/>
        <v>42257.014965277776</v>
      </c>
      <c r="Q975">
        <f t="shared" si="33"/>
        <v>2015</v>
      </c>
    </row>
    <row r="976" spans="1:17" ht="17" customHeight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 s="16">
        <f t="shared" si="32"/>
        <v>42424.749490740738</v>
      </c>
      <c r="Q976">
        <f t="shared" si="33"/>
        <v>2016</v>
      </c>
    </row>
    <row r="977" spans="1:17" ht="17" customHeight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 s="16">
        <f t="shared" si="32"/>
        <v>42489.696585648147</v>
      </c>
      <c r="Q977">
        <f t="shared" si="33"/>
        <v>2016</v>
      </c>
    </row>
    <row r="978" spans="1:17" ht="17" customHeight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 s="16">
        <f t="shared" si="32"/>
        <v>42185.058993055558</v>
      </c>
      <c r="Q978">
        <f t="shared" si="33"/>
        <v>2015</v>
      </c>
    </row>
    <row r="979" spans="1:17" ht="17" customHeight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 s="16">
        <f t="shared" si="32"/>
        <v>42391.942094907412</v>
      </c>
      <c r="Q979">
        <f t="shared" si="33"/>
        <v>2016</v>
      </c>
    </row>
    <row r="980" spans="1:17" ht="17" customHeight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 s="16">
        <f t="shared" si="32"/>
        <v>42395.309039351851</v>
      </c>
      <c r="Q980">
        <f t="shared" si="33"/>
        <v>2016</v>
      </c>
    </row>
    <row r="981" spans="1:17" ht="17" customHeight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 s="16">
        <f t="shared" si="32"/>
        <v>42506.416990740734</v>
      </c>
      <c r="Q981">
        <f t="shared" si="33"/>
        <v>2016</v>
      </c>
    </row>
    <row r="982" spans="1:17" ht="17" customHeight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 s="16">
        <f t="shared" si="32"/>
        <v>41928.904189814813</v>
      </c>
      <c r="Q982">
        <f t="shared" si="33"/>
        <v>2014</v>
      </c>
    </row>
    <row r="983" spans="1:17" ht="17" customHeight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 s="16">
        <f t="shared" si="32"/>
        <v>41830.947013888886</v>
      </c>
      <c r="Q983">
        <f t="shared" si="33"/>
        <v>2014</v>
      </c>
    </row>
    <row r="984" spans="1:17" ht="17" customHeight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 s="16">
        <f t="shared" si="32"/>
        <v>42615.753310185188</v>
      </c>
      <c r="Q984">
        <f t="shared" si="33"/>
        <v>2016</v>
      </c>
    </row>
    <row r="985" spans="1:17" ht="17" customHeight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 s="16">
        <f t="shared" si="32"/>
        <v>42574.667650462965</v>
      </c>
      <c r="Q985">
        <f t="shared" si="33"/>
        <v>2016</v>
      </c>
    </row>
    <row r="986" spans="1:17" ht="17" customHeight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 s="16">
        <f t="shared" si="32"/>
        <v>42061.11583333333</v>
      </c>
      <c r="Q986">
        <f t="shared" si="33"/>
        <v>2015</v>
      </c>
    </row>
    <row r="987" spans="1:17" ht="17" customHeight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 s="16">
        <f t="shared" si="32"/>
        <v>42339.967708333337</v>
      </c>
      <c r="Q987">
        <f t="shared" si="33"/>
        <v>2015</v>
      </c>
    </row>
    <row r="988" spans="1:17" ht="17" customHeight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 s="16">
        <f t="shared" si="32"/>
        <v>42324.767361111109</v>
      </c>
      <c r="Q988">
        <f t="shared" si="33"/>
        <v>2015</v>
      </c>
    </row>
    <row r="989" spans="1:17" ht="17" customHeight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 s="16">
        <f t="shared" si="32"/>
        <v>41773.294560185182</v>
      </c>
      <c r="Q989">
        <f t="shared" si="33"/>
        <v>2014</v>
      </c>
    </row>
    <row r="990" spans="1:17" ht="17" customHeight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 s="16">
        <f t="shared" si="32"/>
        <v>42614.356770833328</v>
      </c>
      <c r="Q990">
        <f t="shared" si="33"/>
        <v>2016</v>
      </c>
    </row>
    <row r="991" spans="1:17" ht="17" customHeight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 s="16">
        <f t="shared" si="32"/>
        <v>42611.933969907404</v>
      </c>
      <c r="Q991">
        <f t="shared" si="33"/>
        <v>2016</v>
      </c>
    </row>
    <row r="992" spans="1:17" ht="17" customHeight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 s="16">
        <f t="shared" si="32"/>
        <v>41855.784305555557</v>
      </c>
      <c r="Q992">
        <f t="shared" si="33"/>
        <v>2014</v>
      </c>
    </row>
    <row r="993" spans="1:17" ht="17" customHeight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 s="16">
        <f t="shared" si="32"/>
        <v>42538.75680555556</v>
      </c>
      <c r="Q993">
        <f t="shared" si="33"/>
        <v>2016</v>
      </c>
    </row>
    <row r="994" spans="1:17" ht="17" customHeight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 s="16">
        <f t="shared" si="32"/>
        <v>42437.924988425926</v>
      </c>
      <c r="Q994">
        <f t="shared" si="33"/>
        <v>2016</v>
      </c>
    </row>
    <row r="995" spans="1:17" ht="17" customHeight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 s="16">
        <f t="shared" si="32"/>
        <v>42652.964907407411</v>
      </c>
      <c r="Q995">
        <f t="shared" si="33"/>
        <v>2016</v>
      </c>
    </row>
    <row r="996" spans="1:17" ht="17" customHeight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 s="16">
        <f t="shared" si="32"/>
        <v>41921.263078703705</v>
      </c>
      <c r="Q996">
        <f t="shared" si="33"/>
        <v>2014</v>
      </c>
    </row>
    <row r="997" spans="1:17" ht="17" customHeight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 s="16">
        <f t="shared" si="32"/>
        <v>41947.940740740742</v>
      </c>
      <c r="Q997">
        <f t="shared" si="33"/>
        <v>2014</v>
      </c>
    </row>
    <row r="998" spans="1:17" ht="17" customHeight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 s="16">
        <f t="shared" si="32"/>
        <v>41817.866435185184</v>
      </c>
      <c r="Q998">
        <f t="shared" si="33"/>
        <v>2014</v>
      </c>
    </row>
    <row r="999" spans="1:17" ht="17" customHeight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 s="16">
        <f t="shared" si="32"/>
        <v>41941.10297453704</v>
      </c>
      <c r="Q999">
        <f t="shared" si="33"/>
        <v>2014</v>
      </c>
    </row>
    <row r="1000" spans="1:17" ht="17" customHeight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 s="16">
        <f t="shared" si="32"/>
        <v>42282.168993055559</v>
      </c>
      <c r="Q1000">
        <f t="shared" si="33"/>
        <v>2015</v>
      </c>
    </row>
    <row r="1001" spans="1:17" ht="17" customHeight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 s="16">
        <f t="shared" si="32"/>
        <v>41926.29965277778</v>
      </c>
      <c r="Q1001">
        <f t="shared" si="33"/>
        <v>2014</v>
      </c>
    </row>
    <row r="1002" spans="1:17" ht="17" customHeight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 s="16">
        <f t="shared" si="32"/>
        <v>42749.059722222228</v>
      </c>
      <c r="Q1002">
        <f t="shared" si="33"/>
        <v>2017</v>
      </c>
    </row>
    <row r="1003" spans="1:17" ht="17" customHeight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 s="16">
        <f t="shared" si="32"/>
        <v>42720.720057870371</v>
      </c>
      <c r="Q1003">
        <f t="shared" si="33"/>
        <v>2016</v>
      </c>
    </row>
    <row r="1004" spans="1:17" ht="17" customHeight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 s="16">
        <f t="shared" si="32"/>
        <v>42325.684189814812</v>
      </c>
      <c r="Q1004">
        <f t="shared" si="33"/>
        <v>2015</v>
      </c>
    </row>
    <row r="1005" spans="1:17" ht="17" customHeight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 s="16">
        <f t="shared" si="32"/>
        <v>42780.709039351852</v>
      </c>
      <c r="Q1005">
        <f t="shared" si="33"/>
        <v>2017</v>
      </c>
    </row>
    <row r="1006" spans="1:17" ht="17" customHeight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 s="16">
        <f t="shared" si="32"/>
        <v>42388.708645833336</v>
      </c>
      <c r="Q1006">
        <f t="shared" si="33"/>
        <v>2016</v>
      </c>
    </row>
    <row r="1007" spans="1:17" ht="17" customHeight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 s="16">
        <f t="shared" si="32"/>
        <v>42276.624803240738</v>
      </c>
      <c r="Q1007">
        <f t="shared" si="33"/>
        <v>2015</v>
      </c>
    </row>
    <row r="1008" spans="1:17" ht="17" customHeight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 s="16">
        <f t="shared" si="32"/>
        <v>41977.040185185186</v>
      </c>
      <c r="Q1008">
        <f t="shared" si="33"/>
        <v>2014</v>
      </c>
    </row>
    <row r="1009" spans="1:17" ht="17" customHeight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 s="16">
        <f t="shared" si="32"/>
        <v>42676.583599537036</v>
      </c>
      <c r="Q1009">
        <f t="shared" si="33"/>
        <v>2016</v>
      </c>
    </row>
    <row r="1010" spans="1:17" ht="17" customHeight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 s="16">
        <f t="shared" si="32"/>
        <v>42702.809201388889</v>
      </c>
      <c r="Q1010">
        <f t="shared" si="33"/>
        <v>2016</v>
      </c>
    </row>
    <row r="1011" spans="1:17" ht="17" customHeight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 s="16">
        <f t="shared" si="32"/>
        <v>42510.604699074072</v>
      </c>
      <c r="Q1011">
        <f t="shared" si="33"/>
        <v>2016</v>
      </c>
    </row>
    <row r="1012" spans="1:17" ht="17" customHeight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 s="16">
        <f t="shared" si="32"/>
        <v>42561.829421296294</v>
      </c>
      <c r="Q1012">
        <f t="shared" si="33"/>
        <v>2016</v>
      </c>
    </row>
    <row r="1013" spans="1:17" ht="17" customHeight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 s="16">
        <f t="shared" si="32"/>
        <v>41946.898090277777</v>
      </c>
      <c r="Q1013">
        <f t="shared" si="33"/>
        <v>2014</v>
      </c>
    </row>
    <row r="1014" spans="1:17" ht="17" customHeight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 s="16">
        <f t="shared" si="32"/>
        <v>42714.440416666665</v>
      </c>
      <c r="Q1014">
        <f t="shared" si="33"/>
        <v>2016</v>
      </c>
    </row>
    <row r="1015" spans="1:17" ht="17" customHeight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 s="16">
        <f t="shared" si="32"/>
        <v>42339.833981481483</v>
      </c>
      <c r="Q1015">
        <f t="shared" si="33"/>
        <v>2015</v>
      </c>
    </row>
    <row r="1016" spans="1:17" ht="17" customHeight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 s="16">
        <f t="shared" si="32"/>
        <v>41955.002488425926</v>
      </c>
      <c r="Q1016">
        <f t="shared" si="33"/>
        <v>2014</v>
      </c>
    </row>
    <row r="1017" spans="1:17" ht="17" customHeight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 s="16">
        <f t="shared" si="32"/>
        <v>42303.878414351857</v>
      </c>
      <c r="Q1017">
        <f t="shared" si="33"/>
        <v>2015</v>
      </c>
    </row>
    <row r="1018" spans="1:17" ht="17" customHeight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 s="16">
        <f t="shared" si="32"/>
        <v>42422.107129629629</v>
      </c>
      <c r="Q1018">
        <f t="shared" si="33"/>
        <v>2016</v>
      </c>
    </row>
    <row r="1019" spans="1:17" ht="17" customHeight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 s="16">
        <f t="shared" si="32"/>
        <v>42289.675173611111</v>
      </c>
      <c r="Q1019">
        <f t="shared" si="33"/>
        <v>2015</v>
      </c>
    </row>
    <row r="1020" spans="1:17" ht="17" customHeight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 s="16">
        <f t="shared" si="32"/>
        <v>42535.492280092592</v>
      </c>
      <c r="Q1020">
        <f t="shared" si="33"/>
        <v>2016</v>
      </c>
    </row>
    <row r="1021" spans="1:17" ht="17" customHeight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 s="16">
        <f t="shared" si="32"/>
        <v>42009.973946759259</v>
      </c>
      <c r="Q1021">
        <f t="shared" si="33"/>
        <v>2015</v>
      </c>
    </row>
    <row r="1022" spans="1:17" ht="17" customHeight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 s="16">
        <f t="shared" si="32"/>
        <v>42127.069548611107</v>
      </c>
      <c r="Q1022">
        <f t="shared" si="33"/>
        <v>2015</v>
      </c>
    </row>
    <row r="1023" spans="1:17" ht="17" customHeight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 s="16">
        <f t="shared" si="32"/>
        <v>42271.251979166671</v>
      </c>
      <c r="Q1023">
        <f t="shared" si="33"/>
        <v>2015</v>
      </c>
    </row>
    <row r="1024" spans="1:17" ht="17" customHeight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 s="16">
        <f t="shared" si="32"/>
        <v>42111.646724537044</v>
      </c>
      <c r="Q1024">
        <f t="shared" si="33"/>
        <v>2015</v>
      </c>
    </row>
    <row r="1025" spans="1:17" ht="17" customHeight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 s="16">
        <f t="shared" si="32"/>
        <v>42145.919687500005</v>
      </c>
      <c r="Q1025">
        <f t="shared" si="33"/>
        <v>2015</v>
      </c>
    </row>
    <row r="1026" spans="1:17" ht="17" customHeight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 s="16">
        <f t="shared" si="32"/>
        <v>42370.580590277779</v>
      </c>
      <c r="Q1026">
        <f t="shared" si="33"/>
        <v>2016</v>
      </c>
    </row>
    <row r="1027" spans="1:17" ht="17" customHeight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 s="16">
        <f t="shared" si="32"/>
        <v>42049.833761574075</v>
      </c>
      <c r="Q1027">
        <f t="shared" si="33"/>
        <v>2015</v>
      </c>
    </row>
    <row r="1028" spans="1:17" ht="17" customHeight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 s="16">
        <f t="shared" si="32"/>
        <v>42426.407592592594</v>
      </c>
      <c r="Q1028">
        <f t="shared" si="33"/>
        <v>2016</v>
      </c>
    </row>
    <row r="1029" spans="1:17" ht="17" customHeight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 s="16">
        <f t="shared" si="32"/>
        <v>41905.034108796295</v>
      </c>
      <c r="Q1029">
        <f t="shared" si="33"/>
        <v>2014</v>
      </c>
    </row>
    <row r="1030" spans="1:17" ht="17" customHeight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 s="16">
        <f t="shared" si="32"/>
        <v>42755.627372685187</v>
      </c>
      <c r="Q1030">
        <f t="shared" si="33"/>
        <v>2017</v>
      </c>
    </row>
    <row r="1031" spans="1:17" ht="17" customHeight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 s="16">
        <f t="shared" si="32"/>
        <v>42044.711886574078</v>
      </c>
      <c r="Q1031">
        <f t="shared" si="33"/>
        <v>2015</v>
      </c>
    </row>
    <row r="1032" spans="1:17" ht="17" customHeight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 s="16">
        <f t="shared" si="32"/>
        <v>42611.483206018514</v>
      </c>
      <c r="Q1032">
        <f t="shared" si="33"/>
        <v>2016</v>
      </c>
    </row>
    <row r="1033" spans="1:17" ht="17" customHeight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 s="16">
        <f t="shared" si="32"/>
        <v>42324.764004629629</v>
      </c>
      <c r="Q1033">
        <f t="shared" si="33"/>
        <v>2015</v>
      </c>
    </row>
    <row r="1034" spans="1:17" ht="17" customHeight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 s="16">
        <f t="shared" ref="P1034:P1097" si="34">(((J1034/60)/60)/24)+DATE(1970,1,1)</f>
        <v>42514.666956018518</v>
      </c>
      <c r="Q1034">
        <f t="shared" ref="Q1034:Q1097" si="35">+YEAR(P1034)</f>
        <v>2016</v>
      </c>
    </row>
    <row r="1035" spans="1:17" ht="17" customHeight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 s="16">
        <f t="shared" si="34"/>
        <v>42688.732407407413</v>
      </c>
      <c r="Q1035">
        <f t="shared" si="35"/>
        <v>2016</v>
      </c>
    </row>
    <row r="1036" spans="1:17" ht="17" customHeight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 s="16">
        <f t="shared" si="34"/>
        <v>42555.166712962964</v>
      </c>
      <c r="Q1036">
        <f t="shared" si="35"/>
        <v>2016</v>
      </c>
    </row>
    <row r="1037" spans="1:17" ht="17" customHeight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 s="16">
        <f t="shared" si="34"/>
        <v>42016.641435185185</v>
      </c>
      <c r="Q1037">
        <f t="shared" si="35"/>
        <v>2015</v>
      </c>
    </row>
    <row r="1038" spans="1:17" ht="17" customHeight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 s="16">
        <f t="shared" si="34"/>
        <v>41249.448958333334</v>
      </c>
      <c r="Q1038">
        <f t="shared" si="35"/>
        <v>2012</v>
      </c>
    </row>
    <row r="1039" spans="1:17" ht="17" customHeight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 s="16">
        <f t="shared" si="34"/>
        <v>42119.822476851856</v>
      </c>
      <c r="Q1039">
        <f t="shared" si="35"/>
        <v>2015</v>
      </c>
    </row>
    <row r="1040" spans="1:17" ht="17" customHeight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 s="16">
        <f t="shared" si="34"/>
        <v>42418.231747685189</v>
      </c>
      <c r="Q1040">
        <f t="shared" si="35"/>
        <v>2016</v>
      </c>
    </row>
    <row r="1041" spans="1:17" ht="17" customHeight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 s="16">
        <f t="shared" si="34"/>
        <v>42692.109328703707</v>
      </c>
      <c r="Q1041">
        <f t="shared" si="35"/>
        <v>2016</v>
      </c>
    </row>
    <row r="1042" spans="1:17" ht="17" customHeight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 s="16">
        <f t="shared" si="34"/>
        <v>42579.708437499998</v>
      </c>
      <c r="Q1042">
        <f t="shared" si="35"/>
        <v>2016</v>
      </c>
    </row>
    <row r="1043" spans="1:17" ht="17" customHeight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 s="16">
        <f t="shared" si="34"/>
        <v>41831.060092592597</v>
      </c>
      <c r="Q1043">
        <f t="shared" si="35"/>
        <v>2014</v>
      </c>
    </row>
    <row r="1044" spans="1:17" ht="17" customHeight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 s="16">
        <f t="shared" si="34"/>
        <v>41851.696157407408</v>
      </c>
      <c r="Q1044">
        <f t="shared" si="35"/>
        <v>2014</v>
      </c>
    </row>
    <row r="1045" spans="1:17" ht="17" customHeight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 s="16">
        <f t="shared" si="34"/>
        <v>42114.252951388888</v>
      </c>
      <c r="Q1045">
        <f t="shared" si="35"/>
        <v>2015</v>
      </c>
    </row>
    <row r="1046" spans="1:17" ht="17" customHeight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 s="16">
        <f t="shared" si="34"/>
        <v>42011.925937499997</v>
      </c>
      <c r="Q1046">
        <f t="shared" si="35"/>
        <v>2015</v>
      </c>
    </row>
    <row r="1047" spans="1:17" ht="17" customHeight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 s="16">
        <f t="shared" si="34"/>
        <v>41844.874421296299</v>
      </c>
      <c r="Q1047">
        <f t="shared" si="35"/>
        <v>2014</v>
      </c>
    </row>
    <row r="1048" spans="1:17" ht="17" customHeight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 s="16">
        <f t="shared" si="34"/>
        <v>42319.851388888885</v>
      </c>
      <c r="Q1048">
        <f t="shared" si="35"/>
        <v>2015</v>
      </c>
    </row>
    <row r="1049" spans="1:17" ht="17" customHeight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 s="16">
        <f t="shared" si="34"/>
        <v>41918.818460648145</v>
      </c>
      <c r="Q1049">
        <f t="shared" si="35"/>
        <v>2014</v>
      </c>
    </row>
    <row r="1050" spans="1:17" ht="17" customHeight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 s="16">
        <f t="shared" si="34"/>
        <v>42598.053113425922</v>
      </c>
      <c r="Q1050">
        <f t="shared" si="35"/>
        <v>2016</v>
      </c>
    </row>
    <row r="1051" spans="1:17" ht="17" customHeight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 s="16">
        <f t="shared" si="34"/>
        <v>42382.431076388893</v>
      </c>
      <c r="Q1051">
        <f t="shared" si="35"/>
        <v>2016</v>
      </c>
    </row>
    <row r="1052" spans="1:17" ht="17" customHeight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 s="16">
        <f t="shared" si="34"/>
        <v>42231.7971875</v>
      </c>
      <c r="Q1052">
        <f t="shared" si="35"/>
        <v>2015</v>
      </c>
    </row>
    <row r="1053" spans="1:17" ht="17" customHeight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 s="16">
        <f t="shared" si="34"/>
        <v>41850.014178240745</v>
      </c>
      <c r="Q1053">
        <f t="shared" si="35"/>
        <v>2014</v>
      </c>
    </row>
    <row r="1054" spans="1:17" ht="17" customHeight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 s="16">
        <f t="shared" si="34"/>
        <v>42483.797395833331</v>
      </c>
      <c r="Q1054">
        <f t="shared" si="35"/>
        <v>2016</v>
      </c>
    </row>
    <row r="1055" spans="1:17" ht="17" customHeight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 s="16">
        <f t="shared" si="34"/>
        <v>42775.172824074078</v>
      </c>
      <c r="Q1055">
        <f t="shared" si="35"/>
        <v>2017</v>
      </c>
    </row>
    <row r="1056" spans="1:17" ht="17" customHeight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 s="16">
        <f t="shared" si="34"/>
        <v>41831.851840277777</v>
      </c>
      <c r="Q1056">
        <f t="shared" si="35"/>
        <v>2014</v>
      </c>
    </row>
    <row r="1057" spans="1:17" ht="17" customHeight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 s="16">
        <f t="shared" si="34"/>
        <v>42406.992418981477</v>
      </c>
      <c r="Q1057">
        <f t="shared" si="35"/>
        <v>2016</v>
      </c>
    </row>
    <row r="1058" spans="1:17" ht="17" customHeight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 s="16">
        <f t="shared" si="34"/>
        <v>42058.719641203701</v>
      </c>
      <c r="Q1058">
        <f t="shared" si="35"/>
        <v>2015</v>
      </c>
    </row>
    <row r="1059" spans="1:17" ht="17" customHeight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 s="16">
        <f t="shared" si="34"/>
        <v>42678.871331018512</v>
      </c>
      <c r="Q1059">
        <f t="shared" si="35"/>
        <v>2016</v>
      </c>
    </row>
    <row r="1060" spans="1:17" ht="17" customHeight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 s="16">
        <f t="shared" si="34"/>
        <v>42047.900960648149</v>
      </c>
      <c r="Q1060">
        <f t="shared" si="35"/>
        <v>2015</v>
      </c>
    </row>
    <row r="1061" spans="1:17" ht="17" customHeight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 s="16">
        <f t="shared" si="34"/>
        <v>42046.79</v>
      </c>
      <c r="Q1061">
        <f t="shared" si="35"/>
        <v>2015</v>
      </c>
    </row>
    <row r="1062" spans="1:17" ht="17" customHeight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 s="16">
        <f t="shared" si="34"/>
        <v>42079.913113425922</v>
      </c>
      <c r="Q1062">
        <f t="shared" si="35"/>
        <v>2015</v>
      </c>
    </row>
    <row r="1063" spans="1:17" ht="17" customHeight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 s="16">
        <f t="shared" si="34"/>
        <v>42432.276712962965</v>
      </c>
      <c r="Q1063">
        <f t="shared" si="35"/>
        <v>2016</v>
      </c>
    </row>
    <row r="1064" spans="1:17" ht="17" customHeight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 s="16">
        <f t="shared" si="34"/>
        <v>42556.807187500002</v>
      </c>
      <c r="Q1064">
        <f t="shared" si="35"/>
        <v>2016</v>
      </c>
    </row>
    <row r="1065" spans="1:17" ht="17" customHeight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 s="16">
        <f t="shared" si="34"/>
        <v>42583.030810185184</v>
      </c>
      <c r="Q1065">
        <f t="shared" si="35"/>
        <v>2016</v>
      </c>
    </row>
    <row r="1066" spans="1:17" ht="17" customHeight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 s="16">
        <f t="shared" si="34"/>
        <v>41417.228043981479</v>
      </c>
      <c r="Q1066">
        <f t="shared" si="35"/>
        <v>2013</v>
      </c>
    </row>
    <row r="1067" spans="1:17" ht="17" customHeight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 s="16">
        <f t="shared" si="34"/>
        <v>41661.381041666667</v>
      </c>
      <c r="Q1067">
        <f t="shared" si="35"/>
        <v>2014</v>
      </c>
    </row>
    <row r="1068" spans="1:17" ht="17" customHeight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 s="16">
        <f t="shared" si="34"/>
        <v>41445.962754629632</v>
      </c>
      <c r="Q1068">
        <f t="shared" si="35"/>
        <v>2013</v>
      </c>
    </row>
    <row r="1069" spans="1:17" ht="17" customHeight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 s="16">
        <f t="shared" si="34"/>
        <v>41599.855682870373</v>
      </c>
      <c r="Q1069">
        <f t="shared" si="35"/>
        <v>2013</v>
      </c>
    </row>
    <row r="1070" spans="1:17" ht="17" customHeight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 s="16">
        <f t="shared" si="34"/>
        <v>42440.371111111104</v>
      </c>
      <c r="Q1070">
        <f t="shared" si="35"/>
        <v>2016</v>
      </c>
    </row>
    <row r="1071" spans="1:17" ht="17" customHeight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 s="16">
        <f t="shared" si="34"/>
        <v>41572.229849537034</v>
      </c>
      <c r="Q1071">
        <f t="shared" si="35"/>
        <v>2013</v>
      </c>
    </row>
    <row r="1072" spans="1:17" ht="17" customHeight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 s="16">
        <f t="shared" si="34"/>
        <v>41163.011828703704</v>
      </c>
      <c r="Q1072">
        <f t="shared" si="35"/>
        <v>2012</v>
      </c>
    </row>
    <row r="1073" spans="1:17" ht="17" customHeight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 s="16">
        <f t="shared" si="34"/>
        <v>42295.753391203703</v>
      </c>
      <c r="Q1073">
        <f t="shared" si="35"/>
        <v>2015</v>
      </c>
    </row>
    <row r="1074" spans="1:17" ht="17" customHeight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 s="16">
        <f t="shared" si="34"/>
        <v>41645.832141203704</v>
      </c>
      <c r="Q1074">
        <f t="shared" si="35"/>
        <v>2014</v>
      </c>
    </row>
    <row r="1075" spans="1:17" ht="17" customHeight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 s="16">
        <f t="shared" si="34"/>
        <v>40802.964594907404</v>
      </c>
      <c r="Q1075">
        <f t="shared" si="35"/>
        <v>2011</v>
      </c>
    </row>
    <row r="1076" spans="1:17" ht="17" customHeight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 s="16">
        <f t="shared" si="34"/>
        <v>41613.172974537039</v>
      </c>
      <c r="Q1076">
        <f t="shared" si="35"/>
        <v>2013</v>
      </c>
    </row>
    <row r="1077" spans="1:17" ht="17" customHeight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 s="16">
        <f t="shared" si="34"/>
        <v>41005.904120370367</v>
      </c>
      <c r="Q1077">
        <f t="shared" si="35"/>
        <v>2012</v>
      </c>
    </row>
    <row r="1078" spans="1:17" ht="17" customHeight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 s="16">
        <f t="shared" si="34"/>
        <v>41838.377893518518</v>
      </c>
      <c r="Q1078">
        <f t="shared" si="35"/>
        <v>2014</v>
      </c>
    </row>
    <row r="1079" spans="1:17" ht="17" customHeight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 s="16">
        <f t="shared" si="34"/>
        <v>42353.16679398148</v>
      </c>
      <c r="Q1079">
        <f t="shared" si="35"/>
        <v>2015</v>
      </c>
    </row>
    <row r="1080" spans="1:17" ht="17" customHeight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 s="16">
        <f t="shared" si="34"/>
        <v>40701.195844907408</v>
      </c>
      <c r="Q1080">
        <f t="shared" si="35"/>
        <v>2011</v>
      </c>
    </row>
    <row r="1081" spans="1:17" ht="17" customHeight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 s="16">
        <f t="shared" si="34"/>
        <v>42479.566388888896</v>
      </c>
      <c r="Q1081">
        <f t="shared" si="35"/>
        <v>2016</v>
      </c>
    </row>
    <row r="1082" spans="1:17" ht="17" customHeight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 s="16">
        <f t="shared" si="34"/>
        <v>41740.138113425928</v>
      </c>
      <c r="Q1082">
        <f t="shared" si="35"/>
        <v>2014</v>
      </c>
    </row>
    <row r="1083" spans="1:17" ht="17" customHeight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 s="16">
        <f t="shared" si="34"/>
        <v>42002.926990740743</v>
      </c>
      <c r="Q1083">
        <f t="shared" si="35"/>
        <v>2014</v>
      </c>
    </row>
    <row r="1084" spans="1:17" ht="17" customHeight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 s="16">
        <f t="shared" si="34"/>
        <v>41101.906111111115</v>
      </c>
      <c r="Q1084">
        <f t="shared" si="35"/>
        <v>2012</v>
      </c>
    </row>
    <row r="1085" spans="1:17" ht="17" customHeight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 s="16">
        <f t="shared" si="34"/>
        <v>41793.659525462965</v>
      </c>
      <c r="Q1085">
        <f t="shared" si="35"/>
        <v>2014</v>
      </c>
    </row>
    <row r="1086" spans="1:17" ht="17" customHeight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 s="16">
        <f t="shared" si="34"/>
        <v>41829.912083333329</v>
      </c>
      <c r="Q1086">
        <f t="shared" si="35"/>
        <v>2014</v>
      </c>
    </row>
    <row r="1087" spans="1:17" ht="17" customHeight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 s="16">
        <f t="shared" si="34"/>
        <v>42413.671006944445</v>
      </c>
      <c r="Q1087">
        <f t="shared" si="35"/>
        <v>2016</v>
      </c>
    </row>
    <row r="1088" spans="1:17" ht="17" customHeight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 s="16">
        <f t="shared" si="34"/>
        <v>41845.866793981484</v>
      </c>
      <c r="Q1088">
        <f t="shared" si="35"/>
        <v>2014</v>
      </c>
    </row>
    <row r="1089" spans="1:17" ht="17" customHeight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 s="16">
        <f t="shared" si="34"/>
        <v>41775.713969907411</v>
      </c>
      <c r="Q1089">
        <f t="shared" si="35"/>
        <v>2014</v>
      </c>
    </row>
    <row r="1090" spans="1:17" ht="17" customHeight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 s="16">
        <f t="shared" si="34"/>
        <v>41723.799386574072</v>
      </c>
      <c r="Q1090">
        <f t="shared" si="35"/>
        <v>2014</v>
      </c>
    </row>
    <row r="1091" spans="1:17" ht="17" customHeight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 s="16">
        <f t="shared" si="34"/>
        <v>42151.189525462964</v>
      </c>
      <c r="Q1091">
        <f t="shared" si="35"/>
        <v>2015</v>
      </c>
    </row>
    <row r="1092" spans="1:17" ht="17" customHeight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 s="16">
        <f t="shared" si="34"/>
        <v>42123.185798611114</v>
      </c>
      <c r="Q1092">
        <f t="shared" si="35"/>
        <v>2015</v>
      </c>
    </row>
    <row r="1093" spans="1:17" ht="17" customHeight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 s="16">
        <f t="shared" si="34"/>
        <v>42440.820277777777</v>
      </c>
      <c r="Q1093">
        <f t="shared" si="35"/>
        <v>2016</v>
      </c>
    </row>
    <row r="1094" spans="1:17" ht="17" customHeight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 s="16">
        <f t="shared" si="34"/>
        <v>41250.025902777779</v>
      </c>
      <c r="Q1094">
        <f t="shared" si="35"/>
        <v>2012</v>
      </c>
    </row>
    <row r="1095" spans="1:17" ht="17" customHeight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 s="16">
        <f t="shared" si="34"/>
        <v>42396.973807870367</v>
      </c>
      <c r="Q1095">
        <f t="shared" si="35"/>
        <v>2016</v>
      </c>
    </row>
    <row r="1096" spans="1:17" ht="17" customHeight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 s="16">
        <f t="shared" si="34"/>
        <v>40795.713344907403</v>
      </c>
      <c r="Q1096">
        <f t="shared" si="35"/>
        <v>2011</v>
      </c>
    </row>
    <row r="1097" spans="1:17" ht="17" customHeight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 s="16">
        <f t="shared" si="34"/>
        <v>41486.537268518521</v>
      </c>
      <c r="Q1097">
        <f t="shared" si="35"/>
        <v>2013</v>
      </c>
    </row>
    <row r="1098" spans="1:17" ht="17" customHeight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 s="16">
        <f t="shared" ref="P1098:P1161" si="36">(((J1098/60)/60)/24)+DATE(1970,1,1)</f>
        <v>41885.51798611111</v>
      </c>
      <c r="Q1098">
        <f t="shared" ref="Q1098:Q1161" si="37">+YEAR(P1098)</f>
        <v>2014</v>
      </c>
    </row>
    <row r="1099" spans="1:17" ht="17" customHeight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 s="16">
        <f t="shared" si="36"/>
        <v>41660.792557870373</v>
      </c>
      <c r="Q1099">
        <f t="shared" si="37"/>
        <v>2014</v>
      </c>
    </row>
    <row r="1100" spans="1:17" ht="17" customHeight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 s="16">
        <f t="shared" si="36"/>
        <v>41712.762673611112</v>
      </c>
      <c r="Q1100">
        <f t="shared" si="37"/>
        <v>2014</v>
      </c>
    </row>
    <row r="1101" spans="1:17" ht="17" customHeight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 s="16">
        <f t="shared" si="36"/>
        <v>42107.836435185185</v>
      </c>
      <c r="Q1101">
        <f t="shared" si="37"/>
        <v>2015</v>
      </c>
    </row>
    <row r="1102" spans="1:17" ht="17" customHeight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 s="16">
        <f t="shared" si="36"/>
        <v>42384.110775462963</v>
      </c>
      <c r="Q1102">
        <f t="shared" si="37"/>
        <v>2016</v>
      </c>
    </row>
    <row r="1103" spans="1:17" ht="17" customHeight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 s="16">
        <f t="shared" si="36"/>
        <v>42538.77243055556</v>
      </c>
      <c r="Q1103">
        <f t="shared" si="37"/>
        <v>2016</v>
      </c>
    </row>
    <row r="1104" spans="1:17" ht="17" customHeight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 s="16">
        <f t="shared" si="36"/>
        <v>41577.045428240745</v>
      </c>
      <c r="Q1104">
        <f t="shared" si="37"/>
        <v>2013</v>
      </c>
    </row>
    <row r="1105" spans="1:17" ht="17" customHeight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 s="16">
        <f t="shared" si="36"/>
        <v>42479.22210648148</v>
      </c>
      <c r="Q1105">
        <f t="shared" si="37"/>
        <v>2016</v>
      </c>
    </row>
    <row r="1106" spans="1:17" ht="17" customHeight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 s="16">
        <f t="shared" si="36"/>
        <v>41771.40996527778</v>
      </c>
      <c r="Q1106">
        <f t="shared" si="37"/>
        <v>2014</v>
      </c>
    </row>
    <row r="1107" spans="1:17" ht="17" customHeight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 s="16">
        <f t="shared" si="36"/>
        <v>41692.135729166665</v>
      </c>
      <c r="Q1107">
        <f t="shared" si="37"/>
        <v>2014</v>
      </c>
    </row>
    <row r="1108" spans="1:17" ht="17" customHeight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 s="16">
        <f t="shared" si="36"/>
        <v>40973.740451388891</v>
      </c>
      <c r="Q1108">
        <f t="shared" si="37"/>
        <v>2012</v>
      </c>
    </row>
    <row r="1109" spans="1:17" ht="17" customHeight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 s="16">
        <f t="shared" si="36"/>
        <v>41813.861388888887</v>
      </c>
      <c r="Q1109">
        <f t="shared" si="37"/>
        <v>2014</v>
      </c>
    </row>
    <row r="1110" spans="1:17" ht="17" customHeight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 s="16">
        <f t="shared" si="36"/>
        <v>40952.636979166666</v>
      </c>
      <c r="Q1110">
        <f t="shared" si="37"/>
        <v>2012</v>
      </c>
    </row>
    <row r="1111" spans="1:17" ht="17" customHeight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 s="16">
        <f t="shared" si="36"/>
        <v>42662.752199074079</v>
      </c>
      <c r="Q1111">
        <f t="shared" si="37"/>
        <v>2016</v>
      </c>
    </row>
    <row r="1112" spans="1:17" ht="17" customHeight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 s="16">
        <f t="shared" si="36"/>
        <v>41220.933124999996</v>
      </c>
      <c r="Q1112">
        <f t="shared" si="37"/>
        <v>2012</v>
      </c>
    </row>
    <row r="1113" spans="1:17" ht="17" customHeight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 s="16">
        <f t="shared" si="36"/>
        <v>42347.203587962969</v>
      </c>
      <c r="Q1113">
        <f t="shared" si="37"/>
        <v>2015</v>
      </c>
    </row>
    <row r="1114" spans="1:17" ht="17" customHeight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 s="16">
        <f t="shared" si="36"/>
        <v>41963.759386574078</v>
      </c>
      <c r="Q1114">
        <f t="shared" si="37"/>
        <v>2014</v>
      </c>
    </row>
    <row r="1115" spans="1:17" ht="17" customHeight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 s="16">
        <f t="shared" si="36"/>
        <v>41835.977083333331</v>
      </c>
      <c r="Q1115">
        <f t="shared" si="37"/>
        <v>2014</v>
      </c>
    </row>
    <row r="1116" spans="1:17" ht="17" customHeight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 s="16">
        <f t="shared" si="36"/>
        <v>41526.345914351856</v>
      </c>
      <c r="Q1116">
        <f t="shared" si="37"/>
        <v>2013</v>
      </c>
    </row>
    <row r="1117" spans="1:17" ht="17" customHeight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 s="16">
        <f t="shared" si="36"/>
        <v>42429.695543981477</v>
      </c>
      <c r="Q1117">
        <f t="shared" si="37"/>
        <v>2016</v>
      </c>
    </row>
    <row r="1118" spans="1:17" ht="17" customHeight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 s="16">
        <f t="shared" si="36"/>
        <v>41009.847314814811</v>
      </c>
      <c r="Q1118">
        <f t="shared" si="37"/>
        <v>2012</v>
      </c>
    </row>
    <row r="1119" spans="1:17" ht="17" customHeight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 s="16">
        <f t="shared" si="36"/>
        <v>42333.598530092597</v>
      </c>
      <c r="Q1119">
        <f t="shared" si="37"/>
        <v>2015</v>
      </c>
    </row>
    <row r="1120" spans="1:17" ht="17" customHeight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 s="16">
        <f t="shared" si="36"/>
        <v>41704.16642361111</v>
      </c>
      <c r="Q1120">
        <f t="shared" si="37"/>
        <v>2014</v>
      </c>
    </row>
    <row r="1121" spans="1:17" ht="17" customHeight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 s="16">
        <f t="shared" si="36"/>
        <v>41722.792407407411</v>
      </c>
      <c r="Q1121">
        <f t="shared" si="37"/>
        <v>2014</v>
      </c>
    </row>
    <row r="1122" spans="1:17" ht="17" customHeight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 s="16">
        <f t="shared" si="36"/>
        <v>40799.872685185182</v>
      </c>
      <c r="Q1122">
        <f t="shared" si="37"/>
        <v>2011</v>
      </c>
    </row>
    <row r="1123" spans="1:17" ht="17" customHeight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 s="16">
        <f t="shared" si="36"/>
        <v>42412.934212962966</v>
      </c>
      <c r="Q1123">
        <f t="shared" si="37"/>
        <v>2016</v>
      </c>
    </row>
    <row r="1124" spans="1:17" ht="17" customHeight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 s="16">
        <f t="shared" si="36"/>
        <v>41410.703993055555</v>
      </c>
      <c r="Q1124">
        <f t="shared" si="37"/>
        <v>2013</v>
      </c>
    </row>
    <row r="1125" spans="1:17" ht="17" customHeight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 s="16">
        <f t="shared" si="36"/>
        <v>41718.5237037037</v>
      </c>
      <c r="Q1125">
        <f t="shared" si="37"/>
        <v>2014</v>
      </c>
    </row>
    <row r="1126" spans="1:17" ht="17" customHeight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 s="16">
        <f t="shared" si="36"/>
        <v>42094.667256944449</v>
      </c>
      <c r="Q1126">
        <f t="shared" si="37"/>
        <v>2015</v>
      </c>
    </row>
    <row r="1127" spans="1:17" ht="17" customHeight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 s="16">
        <f t="shared" si="36"/>
        <v>42212.624189814815</v>
      </c>
      <c r="Q1127">
        <f t="shared" si="37"/>
        <v>2015</v>
      </c>
    </row>
    <row r="1128" spans="1:17" ht="17" customHeight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 s="16">
        <f t="shared" si="36"/>
        <v>42535.327476851846</v>
      </c>
      <c r="Q1128">
        <f t="shared" si="37"/>
        <v>2016</v>
      </c>
    </row>
    <row r="1129" spans="1:17" ht="17" customHeight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 s="16">
        <f t="shared" si="36"/>
        <v>41926.854166666664</v>
      </c>
      <c r="Q1129">
        <f t="shared" si="37"/>
        <v>2014</v>
      </c>
    </row>
    <row r="1130" spans="1:17" ht="17" customHeight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 s="16">
        <f t="shared" si="36"/>
        <v>41828.649502314816</v>
      </c>
      <c r="Q1130">
        <f t="shared" si="37"/>
        <v>2014</v>
      </c>
    </row>
    <row r="1131" spans="1:17" ht="17" customHeight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 s="16">
        <f t="shared" si="36"/>
        <v>42496.264965277776</v>
      </c>
      <c r="Q1131">
        <f t="shared" si="37"/>
        <v>2016</v>
      </c>
    </row>
    <row r="1132" spans="1:17" ht="17" customHeight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 s="16">
        <f t="shared" si="36"/>
        <v>41908.996527777781</v>
      </c>
      <c r="Q1132">
        <f t="shared" si="37"/>
        <v>2014</v>
      </c>
    </row>
    <row r="1133" spans="1:17" ht="17" customHeight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 s="16">
        <f t="shared" si="36"/>
        <v>42332.908194444448</v>
      </c>
      <c r="Q1133">
        <f t="shared" si="37"/>
        <v>2015</v>
      </c>
    </row>
    <row r="1134" spans="1:17" ht="17" customHeight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 s="16">
        <f t="shared" si="36"/>
        <v>42706.115405092598</v>
      </c>
      <c r="Q1134">
        <f t="shared" si="37"/>
        <v>2016</v>
      </c>
    </row>
    <row r="1135" spans="1:17" ht="17" customHeight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 s="16">
        <f t="shared" si="36"/>
        <v>41821.407187500001</v>
      </c>
      <c r="Q1135">
        <f t="shared" si="37"/>
        <v>2014</v>
      </c>
    </row>
    <row r="1136" spans="1:17" ht="17" customHeight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 s="16">
        <f t="shared" si="36"/>
        <v>41958.285046296296</v>
      </c>
      <c r="Q1136">
        <f t="shared" si="37"/>
        <v>2014</v>
      </c>
    </row>
    <row r="1137" spans="1:17" ht="17" customHeight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 s="16">
        <f t="shared" si="36"/>
        <v>42558.989513888882</v>
      </c>
      <c r="Q1137">
        <f t="shared" si="37"/>
        <v>2016</v>
      </c>
    </row>
    <row r="1138" spans="1:17" ht="17" customHeight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 s="16">
        <f t="shared" si="36"/>
        <v>42327.671631944439</v>
      </c>
      <c r="Q1138">
        <f t="shared" si="37"/>
        <v>2015</v>
      </c>
    </row>
    <row r="1139" spans="1:17" ht="17" customHeight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 s="16">
        <f t="shared" si="36"/>
        <v>42453.819687499999</v>
      </c>
      <c r="Q1139">
        <f t="shared" si="37"/>
        <v>2016</v>
      </c>
    </row>
    <row r="1140" spans="1:17" ht="17" customHeight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 s="16">
        <f t="shared" si="36"/>
        <v>42736.9066087963</v>
      </c>
      <c r="Q1140">
        <f t="shared" si="37"/>
        <v>2017</v>
      </c>
    </row>
    <row r="1141" spans="1:17" ht="17" customHeight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 s="16">
        <f t="shared" si="36"/>
        <v>41975.347523148142</v>
      </c>
      <c r="Q1141">
        <f t="shared" si="37"/>
        <v>2014</v>
      </c>
    </row>
    <row r="1142" spans="1:17" ht="17" customHeight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 s="16">
        <f t="shared" si="36"/>
        <v>42192.462048611109</v>
      </c>
      <c r="Q1142">
        <f t="shared" si="37"/>
        <v>2015</v>
      </c>
    </row>
    <row r="1143" spans="1:17" ht="17" customHeight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 s="16">
        <f t="shared" si="36"/>
        <v>42164.699652777781</v>
      </c>
      <c r="Q1143">
        <f t="shared" si="37"/>
        <v>2015</v>
      </c>
    </row>
    <row r="1144" spans="1:17" ht="17" customHeight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 s="16">
        <f t="shared" si="36"/>
        <v>42022.006099537044</v>
      </c>
      <c r="Q1144">
        <f t="shared" si="37"/>
        <v>2015</v>
      </c>
    </row>
    <row r="1145" spans="1:17" ht="17" customHeight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 s="16">
        <f t="shared" si="36"/>
        <v>42325.19358796296</v>
      </c>
      <c r="Q1145">
        <f t="shared" si="37"/>
        <v>2015</v>
      </c>
    </row>
    <row r="1146" spans="1:17" ht="17" customHeight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 s="16">
        <f t="shared" si="36"/>
        <v>42093.181944444441</v>
      </c>
      <c r="Q1146">
        <f t="shared" si="37"/>
        <v>2015</v>
      </c>
    </row>
    <row r="1147" spans="1:17" ht="17" customHeight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 s="16">
        <f t="shared" si="36"/>
        <v>41854.747592592597</v>
      </c>
      <c r="Q1147">
        <f t="shared" si="37"/>
        <v>2014</v>
      </c>
    </row>
    <row r="1148" spans="1:17" ht="17" customHeight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 s="16">
        <f t="shared" si="36"/>
        <v>41723.9533912037</v>
      </c>
      <c r="Q1148">
        <f t="shared" si="37"/>
        <v>2014</v>
      </c>
    </row>
    <row r="1149" spans="1:17" ht="17" customHeight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 s="16">
        <f t="shared" si="36"/>
        <v>41871.972025462965</v>
      </c>
      <c r="Q1149">
        <f t="shared" si="37"/>
        <v>2014</v>
      </c>
    </row>
    <row r="1150" spans="1:17" ht="17" customHeight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 s="16">
        <f t="shared" si="36"/>
        <v>42675.171076388884</v>
      </c>
      <c r="Q1150">
        <f t="shared" si="37"/>
        <v>2016</v>
      </c>
    </row>
    <row r="1151" spans="1:17" ht="17" customHeight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 s="16">
        <f t="shared" si="36"/>
        <v>42507.71025462963</v>
      </c>
      <c r="Q1151">
        <f t="shared" si="37"/>
        <v>2016</v>
      </c>
    </row>
    <row r="1152" spans="1:17" ht="17" customHeight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 s="16">
        <f t="shared" si="36"/>
        <v>42317.954571759255</v>
      </c>
      <c r="Q1152">
        <f t="shared" si="37"/>
        <v>2015</v>
      </c>
    </row>
    <row r="1153" spans="1:17" ht="17" customHeight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 s="16">
        <f t="shared" si="36"/>
        <v>42224.102581018517</v>
      </c>
      <c r="Q1153">
        <f t="shared" si="37"/>
        <v>2015</v>
      </c>
    </row>
    <row r="1154" spans="1:17" ht="17" customHeight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 s="16">
        <f t="shared" si="36"/>
        <v>42109.709629629629</v>
      </c>
      <c r="Q1154">
        <f t="shared" si="37"/>
        <v>2015</v>
      </c>
    </row>
    <row r="1155" spans="1:17" ht="17" customHeight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 s="16">
        <f t="shared" si="36"/>
        <v>42143.714178240742</v>
      </c>
      <c r="Q1155">
        <f t="shared" si="37"/>
        <v>2015</v>
      </c>
    </row>
    <row r="1156" spans="1:17" ht="17" customHeight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 s="16">
        <f t="shared" si="36"/>
        <v>42223.108865740738</v>
      </c>
      <c r="Q1156">
        <f t="shared" si="37"/>
        <v>2015</v>
      </c>
    </row>
    <row r="1157" spans="1:17" ht="17" customHeight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 s="16">
        <f t="shared" si="36"/>
        <v>41835.763981481483</v>
      </c>
      <c r="Q1157">
        <f t="shared" si="37"/>
        <v>2014</v>
      </c>
    </row>
    <row r="1158" spans="1:17" ht="17" customHeight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 s="16">
        <f t="shared" si="36"/>
        <v>42029.07131944444</v>
      </c>
      <c r="Q1158">
        <f t="shared" si="37"/>
        <v>2015</v>
      </c>
    </row>
    <row r="1159" spans="1:17" ht="17" customHeight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 s="16">
        <f t="shared" si="36"/>
        <v>41918.628240740742</v>
      </c>
      <c r="Q1159">
        <f t="shared" si="37"/>
        <v>2014</v>
      </c>
    </row>
    <row r="1160" spans="1:17" ht="17" customHeight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 s="16">
        <f t="shared" si="36"/>
        <v>41952.09175925926</v>
      </c>
      <c r="Q1160">
        <f t="shared" si="37"/>
        <v>2014</v>
      </c>
    </row>
    <row r="1161" spans="1:17" ht="17" customHeight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 s="16">
        <f t="shared" si="36"/>
        <v>42154.726446759261</v>
      </c>
      <c r="Q1161">
        <f t="shared" si="37"/>
        <v>2015</v>
      </c>
    </row>
    <row r="1162" spans="1:17" ht="17" customHeight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 s="16">
        <f t="shared" ref="P1162:P1225" si="38">(((J1162/60)/60)/24)+DATE(1970,1,1)</f>
        <v>42061.154930555553</v>
      </c>
      <c r="Q1162">
        <f t="shared" ref="Q1162:Q1225" si="39">+YEAR(P1162)</f>
        <v>2015</v>
      </c>
    </row>
    <row r="1163" spans="1:17" ht="17" customHeight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 s="16">
        <f t="shared" si="38"/>
        <v>42122.629502314812</v>
      </c>
      <c r="Q1163">
        <f t="shared" si="39"/>
        <v>2015</v>
      </c>
    </row>
    <row r="1164" spans="1:17" ht="17" customHeight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 s="16">
        <f t="shared" si="38"/>
        <v>41876.683611111112</v>
      </c>
      <c r="Q1164">
        <f t="shared" si="39"/>
        <v>2014</v>
      </c>
    </row>
    <row r="1165" spans="1:17" ht="17" customHeight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 s="16">
        <f t="shared" si="38"/>
        <v>41830.723611111112</v>
      </c>
      <c r="Q1165">
        <f t="shared" si="39"/>
        <v>2014</v>
      </c>
    </row>
    <row r="1166" spans="1:17" ht="17" customHeight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 s="16">
        <f t="shared" si="38"/>
        <v>42509.724328703705</v>
      </c>
      <c r="Q1166">
        <f t="shared" si="39"/>
        <v>2016</v>
      </c>
    </row>
    <row r="1167" spans="1:17" ht="17" customHeight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 s="16">
        <f t="shared" si="38"/>
        <v>41792.214467592588</v>
      </c>
      <c r="Q1167">
        <f t="shared" si="39"/>
        <v>2014</v>
      </c>
    </row>
    <row r="1168" spans="1:17" ht="17" customHeight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 s="16">
        <f t="shared" si="38"/>
        <v>42150.485439814816</v>
      </c>
      <c r="Q1168">
        <f t="shared" si="39"/>
        <v>2015</v>
      </c>
    </row>
    <row r="1169" spans="1:17" ht="17" customHeight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 s="16">
        <f t="shared" si="38"/>
        <v>41863.734895833331</v>
      </c>
      <c r="Q1169">
        <f t="shared" si="39"/>
        <v>2014</v>
      </c>
    </row>
    <row r="1170" spans="1:17" ht="17" customHeight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 s="16">
        <f t="shared" si="38"/>
        <v>42605.053993055553</v>
      </c>
      <c r="Q1170">
        <f t="shared" si="39"/>
        <v>2016</v>
      </c>
    </row>
    <row r="1171" spans="1:17" ht="17" customHeight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 s="16">
        <f t="shared" si="38"/>
        <v>42027.353738425925</v>
      </c>
      <c r="Q1171">
        <f t="shared" si="39"/>
        <v>2015</v>
      </c>
    </row>
    <row r="1172" spans="1:17" ht="17" customHeight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 s="16">
        <f t="shared" si="38"/>
        <v>42124.893182870372</v>
      </c>
      <c r="Q1172">
        <f t="shared" si="39"/>
        <v>2015</v>
      </c>
    </row>
    <row r="1173" spans="1:17" ht="17" customHeight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 s="16">
        <f t="shared" si="38"/>
        <v>41938.804710648146</v>
      </c>
      <c r="Q1173">
        <f t="shared" si="39"/>
        <v>2014</v>
      </c>
    </row>
    <row r="1174" spans="1:17" ht="17" customHeight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 s="16">
        <f t="shared" si="38"/>
        <v>41841.682314814818</v>
      </c>
      <c r="Q1174">
        <f t="shared" si="39"/>
        <v>2014</v>
      </c>
    </row>
    <row r="1175" spans="1:17" ht="17" customHeight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 s="16">
        <f t="shared" si="38"/>
        <v>42184.185844907406</v>
      </c>
      <c r="Q1175">
        <f t="shared" si="39"/>
        <v>2015</v>
      </c>
    </row>
    <row r="1176" spans="1:17" ht="17" customHeight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 s="16">
        <f t="shared" si="38"/>
        <v>42468.84174768519</v>
      </c>
      <c r="Q1176">
        <f t="shared" si="39"/>
        <v>2016</v>
      </c>
    </row>
    <row r="1177" spans="1:17" ht="17" customHeight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 s="16">
        <f t="shared" si="38"/>
        <v>42170.728460648148</v>
      </c>
      <c r="Q1177">
        <f t="shared" si="39"/>
        <v>2015</v>
      </c>
    </row>
    <row r="1178" spans="1:17" ht="17" customHeight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 s="16">
        <f t="shared" si="38"/>
        <v>42746.019652777773</v>
      </c>
      <c r="Q1178">
        <f t="shared" si="39"/>
        <v>2017</v>
      </c>
    </row>
    <row r="1179" spans="1:17" ht="17" customHeight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 s="16">
        <f t="shared" si="38"/>
        <v>41897.660833333335</v>
      </c>
      <c r="Q1179">
        <f t="shared" si="39"/>
        <v>2014</v>
      </c>
    </row>
    <row r="1180" spans="1:17" ht="17" customHeight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 s="16">
        <f t="shared" si="38"/>
        <v>41837.905694444446</v>
      </c>
      <c r="Q1180">
        <f t="shared" si="39"/>
        <v>2014</v>
      </c>
    </row>
    <row r="1181" spans="1:17" ht="17" customHeight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 s="16">
        <f t="shared" si="38"/>
        <v>42275.720219907409</v>
      </c>
      <c r="Q1181">
        <f t="shared" si="39"/>
        <v>2015</v>
      </c>
    </row>
    <row r="1182" spans="1:17" ht="17" customHeight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 s="16">
        <f t="shared" si="38"/>
        <v>41781.806875000002</v>
      </c>
      <c r="Q1182">
        <f t="shared" si="39"/>
        <v>2014</v>
      </c>
    </row>
    <row r="1183" spans="1:17" ht="17" customHeight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 s="16">
        <f t="shared" si="38"/>
        <v>42034.339363425926</v>
      </c>
      <c r="Q1183">
        <f t="shared" si="39"/>
        <v>2015</v>
      </c>
    </row>
    <row r="1184" spans="1:17" ht="17" customHeight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 s="16">
        <f t="shared" si="38"/>
        <v>42728.827407407407</v>
      </c>
      <c r="Q1184">
        <f t="shared" si="39"/>
        <v>2016</v>
      </c>
    </row>
    <row r="1185" spans="1:17" ht="17" customHeight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 s="16">
        <f t="shared" si="38"/>
        <v>42656.86137731481</v>
      </c>
      <c r="Q1185">
        <f t="shared" si="39"/>
        <v>2016</v>
      </c>
    </row>
    <row r="1186" spans="1:17" ht="17" customHeight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 s="16">
        <f t="shared" si="38"/>
        <v>42741.599664351852</v>
      </c>
      <c r="Q1186">
        <f t="shared" si="39"/>
        <v>2017</v>
      </c>
    </row>
    <row r="1187" spans="1:17" ht="17" customHeight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 s="16">
        <f t="shared" si="38"/>
        <v>42130.865150462967</v>
      </c>
      <c r="Q1187">
        <f t="shared" si="39"/>
        <v>2015</v>
      </c>
    </row>
    <row r="1188" spans="1:17" ht="17" customHeight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 s="16">
        <f t="shared" si="38"/>
        <v>42123.86336805555</v>
      </c>
      <c r="Q1188">
        <f t="shared" si="39"/>
        <v>2015</v>
      </c>
    </row>
    <row r="1189" spans="1:17" ht="17" customHeight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 s="16">
        <f t="shared" si="38"/>
        <v>42109.894942129627</v>
      </c>
      <c r="Q1189">
        <f t="shared" si="39"/>
        <v>2015</v>
      </c>
    </row>
    <row r="1190" spans="1:17" ht="17" customHeight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 s="16">
        <f t="shared" si="38"/>
        <v>42711.700694444444</v>
      </c>
      <c r="Q1190">
        <f t="shared" si="39"/>
        <v>2016</v>
      </c>
    </row>
    <row r="1191" spans="1:17" ht="17" customHeight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 s="16">
        <f t="shared" si="38"/>
        <v>42529.979108796295</v>
      </c>
      <c r="Q1191">
        <f t="shared" si="39"/>
        <v>2016</v>
      </c>
    </row>
    <row r="1192" spans="1:17" ht="17" customHeight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 s="16">
        <f t="shared" si="38"/>
        <v>41852.665798611109</v>
      </c>
      <c r="Q1192">
        <f t="shared" si="39"/>
        <v>2014</v>
      </c>
    </row>
    <row r="1193" spans="1:17" ht="17" customHeight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 s="16">
        <f t="shared" si="38"/>
        <v>42419.603703703702</v>
      </c>
      <c r="Q1193">
        <f t="shared" si="39"/>
        <v>2016</v>
      </c>
    </row>
    <row r="1194" spans="1:17" ht="17" customHeight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 s="16">
        <f t="shared" si="38"/>
        <v>42747.506689814814</v>
      </c>
      <c r="Q1194">
        <f t="shared" si="39"/>
        <v>2017</v>
      </c>
    </row>
    <row r="1195" spans="1:17" ht="17" customHeight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 s="16">
        <f t="shared" si="38"/>
        <v>42409.776076388895</v>
      </c>
      <c r="Q1195">
        <f t="shared" si="39"/>
        <v>2016</v>
      </c>
    </row>
    <row r="1196" spans="1:17" ht="17" customHeight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 s="16">
        <f t="shared" si="38"/>
        <v>42072.488182870366</v>
      </c>
      <c r="Q1196">
        <f t="shared" si="39"/>
        <v>2015</v>
      </c>
    </row>
    <row r="1197" spans="1:17" ht="17" customHeight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 s="16">
        <f t="shared" si="38"/>
        <v>42298.34783564815</v>
      </c>
      <c r="Q1197">
        <f t="shared" si="39"/>
        <v>2015</v>
      </c>
    </row>
    <row r="1198" spans="1:17" ht="17" customHeight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 s="16">
        <f t="shared" si="38"/>
        <v>42326.818738425922</v>
      </c>
      <c r="Q1198">
        <f t="shared" si="39"/>
        <v>2015</v>
      </c>
    </row>
    <row r="1199" spans="1:17" ht="17" customHeight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 s="16">
        <f t="shared" si="38"/>
        <v>42503.66474537037</v>
      </c>
      <c r="Q1199">
        <f t="shared" si="39"/>
        <v>2016</v>
      </c>
    </row>
    <row r="1200" spans="1:17" ht="17" customHeight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 s="16">
        <f t="shared" si="38"/>
        <v>42333.619050925925</v>
      </c>
      <c r="Q1200">
        <f t="shared" si="39"/>
        <v>2015</v>
      </c>
    </row>
    <row r="1201" spans="1:17" ht="17" customHeight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 s="16">
        <f t="shared" si="38"/>
        <v>42161.770833333328</v>
      </c>
      <c r="Q1201">
        <f t="shared" si="39"/>
        <v>2015</v>
      </c>
    </row>
    <row r="1202" spans="1:17" ht="17" customHeight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 s="16">
        <f t="shared" si="38"/>
        <v>42089.477500000001</v>
      </c>
      <c r="Q1202">
        <f t="shared" si="39"/>
        <v>2015</v>
      </c>
    </row>
    <row r="1203" spans="1:17" ht="17" customHeight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 s="16">
        <f t="shared" si="38"/>
        <v>42536.60701388889</v>
      </c>
      <c r="Q1203">
        <f t="shared" si="39"/>
        <v>2016</v>
      </c>
    </row>
    <row r="1204" spans="1:17" ht="17" customHeight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 s="16">
        <f t="shared" si="38"/>
        <v>42152.288819444439</v>
      </c>
      <c r="Q1204">
        <f t="shared" si="39"/>
        <v>2015</v>
      </c>
    </row>
    <row r="1205" spans="1:17" ht="17" customHeight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 s="16">
        <f t="shared" si="38"/>
        <v>42125.614895833336</v>
      </c>
      <c r="Q1205">
        <f t="shared" si="39"/>
        <v>2015</v>
      </c>
    </row>
    <row r="1206" spans="1:17" ht="17" customHeight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 s="16">
        <f t="shared" si="38"/>
        <v>42297.748067129629</v>
      </c>
      <c r="Q1206">
        <f t="shared" si="39"/>
        <v>2015</v>
      </c>
    </row>
    <row r="1207" spans="1:17" ht="17" customHeight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 s="16">
        <f t="shared" si="38"/>
        <v>42138.506377314814</v>
      </c>
      <c r="Q1207">
        <f t="shared" si="39"/>
        <v>2015</v>
      </c>
    </row>
    <row r="1208" spans="1:17" ht="17" customHeight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 s="16">
        <f t="shared" si="38"/>
        <v>42772.776076388895</v>
      </c>
      <c r="Q1208">
        <f t="shared" si="39"/>
        <v>2017</v>
      </c>
    </row>
    <row r="1209" spans="1:17" ht="17" customHeight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 s="16">
        <f t="shared" si="38"/>
        <v>42430.430243055554</v>
      </c>
      <c r="Q1209">
        <f t="shared" si="39"/>
        <v>2016</v>
      </c>
    </row>
    <row r="1210" spans="1:17" ht="17" customHeight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 s="16">
        <f t="shared" si="38"/>
        <v>42423.709074074075</v>
      </c>
      <c r="Q1210">
        <f t="shared" si="39"/>
        <v>2016</v>
      </c>
    </row>
    <row r="1211" spans="1:17" ht="17" customHeight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 s="16">
        <f t="shared" si="38"/>
        <v>42761.846122685187</v>
      </c>
      <c r="Q1211">
        <f t="shared" si="39"/>
        <v>2017</v>
      </c>
    </row>
    <row r="1212" spans="1:17" ht="17" customHeight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 s="16">
        <f t="shared" si="38"/>
        <v>42132.941805555558</v>
      </c>
      <c r="Q1212">
        <f t="shared" si="39"/>
        <v>2015</v>
      </c>
    </row>
    <row r="1213" spans="1:17" ht="17" customHeight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 s="16">
        <f t="shared" si="38"/>
        <v>42515.866446759261</v>
      </c>
      <c r="Q1213">
        <f t="shared" si="39"/>
        <v>2016</v>
      </c>
    </row>
    <row r="1214" spans="1:17" ht="17" customHeight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 s="16">
        <f t="shared" si="38"/>
        <v>42318.950173611112</v>
      </c>
      <c r="Q1214">
        <f t="shared" si="39"/>
        <v>2015</v>
      </c>
    </row>
    <row r="1215" spans="1:17" ht="17" customHeight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 s="16">
        <f t="shared" si="38"/>
        <v>42731.755787037036</v>
      </c>
      <c r="Q1215">
        <f t="shared" si="39"/>
        <v>2016</v>
      </c>
    </row>
    <row r="1216" spans="1:17" ht="17" customHeight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 s="16">
        <f t="shared" si="38"/>
        <v>42104.840335648143</v>
      </c>
      <c r="Q1216">
        <f t="shared" si="39"/>
        <v>2015</v>
      </c>
    </row>
    <row r="1217" spans="1:17" ht="17" customHeight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 s="16">
        <f t="shared" si="38"/>
        <v>41759.923101851848</v>
      </c>
      <c r="Q1217">
        <f t="shared" si="39"/>
        <v>2014</v>
      </c>
    </row>
    <row r="1218" spans="1:17" ht="17" customHeight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 s="16">
        <f t="shared" si="38"/>
        <v>42247.616400462968</v>
      </c>
      <c r="Q1218">
        <f t="shared" si="39"/>
        <v>2015</v>
      </c>
    </row>
    <row r="1219" spans="1:17" ht="17" customHeight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 s="16">
        <f t="shared" si="38"/>
        <v>42535.809490740736</v>
      </c>
      <c r="Q1219">
        <f t="shared" si="39"/>
        <v>2016</v>
      </c>
    </row>
    <row r="1220" spans="1:17" ht="17" customHeight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 s="16">
        <f t="shared" si="38"/>
        <v>42278.662037037036</v>
      </c>
      <c r="Q1220">
        <f t="shared" si="39"/>
        <v>2015</v>
      </c>
    </row>
    <row r="1221" spans="1:17" ht="17" customHeight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 s="16">
        <f t="shared" si="38"/>
        <v>42633.461956018517</v>
      </c>
      <c r="Q1221">
        <f t="shared" si="39"/>
        <v>2016</v>
      </c>
    </row>
    <row r="1222" spans="1:17" ht="17" customHeight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 s="16">
        <f t="shared" si="38"/>
        <v>42211.628611111111</v>
      </c>
      <c r="Q1222">
        <f t="shared" si="39"/>
        <v>2015</v>
      </c>
    </row>
    <row r="1223" spans="1:17" ht="17" customHeight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 s="16">
        <f t="shared" si="38"/>
        <v>42680.47555555556</v>
      </c>
      <c r="Q1223">
        <f t="shared" si="39"/>
        <v>2016</v>
      </c>
    </row>
    <row r="1224" spans="1:17" ht="17" customHeight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 s="16">
        <f t="shared" si="38"/>
        <v>42430.720451388886</v>
      </c>
      <c r="Q1224">
        <f t="shared" si="39"/>
        <v>2016</v>
      </c>
    </row>
    <row r="1225" spans="1:17" ht="17" customHeight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 s="16">
        <f t="shared" si="38"/>
        <v>42654.177187499998</v>
      </c>
      <c r="Q1225">
        <f t="shared" si="39"/>
        <v>2016</v>
      </c>
    </row>
    <row r="1226" spans="1:17" ht="17" customHeight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 s="16">
        <f t="shared" ref="P1226:P1289" si="40">(((J1226/60)/60)/24)+DATE(1970,1,1)</f>
        <v>41736.549791666665</v>
      </c>
      <c r="Q1226">
        <f t="shared" ref="Q1226:Q1289" si="41">+YEAR(P1226)</f>
        <v>2014</v>
      </c>
    </row>
    <row r="1227" spans="1:17" ht="17" customHeight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 s="16">
        <f t="shared" si="40"/>
        <v>41509.905995370369</v>
      </c>
      <c r="Q1227">
        <f t="shared" si="41"/>
        <v>2013</v>
      </c>
    </row>
    <row r="1228" spans="1:17" ht="17" customHeight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 s="16">
        <f t="shared" si="40"/>
        <v>41715.874780092592</v>
      </c>
      <c r="Q1228">
        <f t="shared" si="41"/>
        <v>2014</v>
      </c>
    </row>
    <row r="1229" spans="1:17" ht="17" customHeight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 s="16">
        <f t="shared" si="40"/>
        <v>41827.919166666667</v>
      </c>
      <c r="Q1229">
        <f t="shared" si="41"/>
        <v>2014</v>
      </c>
    </row>
    <row r="1230" spans="1:17" ht="17" customHeight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 s="16">
        <f t="shared" si="40"/>
        <v>40754.729259259257</v>
      </c>
      <c r="Q1230">
        <f t="shared" si="41"/>
        <v>2011</v>
      </c>
    </row>
    <row r="1231" spans="1:17" ht="17" customHeight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 s="16">
        <f t="shared" si="40"/>
        <v>40985.459803240738</v>
      </c>
      <c r="Q1231">
        <f t="shared" si="41"/>
        <v>2012</v>
      </c>
    </row>
    <row r="1232" spans="1:17" ht="17" customHeight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 s="16">
        <f t="shared" si="40"/>
        <v>40568.972569444442</v>
      </c>
      <c r="Q1232">
        <f t="shared" si="41"/>
        <v>2011</v>
      </c>
    </row>
    <row r="1233" spans="1:17" ht="17" customHeight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 s="16">
        <f t="shared" si="40"/>
        <v>42193.941759259258</v>
      </c>
      <c r="Q1233">
        <f t="shared" si="41"/>
        <v>2015</v>
      </c>
    </row>
    <row r="1234" spans="1:17" ht="17" customHeight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 s="16">
        <f t="shared" si="40"/>
        <v>41506.848032407412</v>
      </c>
      <c r="Q1234">
        <f t="shared" si="41"/>
        <v>2013</v>
      </c>
    </row>
    <row r="1235" spans="1:17" ht="17" customHeight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 s="16">
        <f t="shared" si="40"/>
        <v>40939.948773148149</v>
      </c>
      <c r="Q1235">
        <f t="shared" si="41"/>
        <v>2012</v>
      </c>
    </row>
    <row r="1236" spans="1:17" ht="17" customHeight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 s="16">
        <f t="shared" si="40"/>
        <v>42007.788680555561</v>
      </c>
      <c r="Q1236">
        <f t="shared" si="41"/>
        <v>2015</v>
      </c>
    </row>
    <row r="1237" spans="1:17" ht="17" customHeight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 s="16">
        <f t="shared" si="40"/>
        <v>41583.135405092595</v>
      </c>
      <c r="Q1237">
        <f t="shared" si="41"/>
        <v>2013</v>
      </c>
    </row>
    <row r="1238" spans="1:17" ht="17" customHeight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 s="16">
        <f t="shared" si="40"/>
        <v>41110.680138888885</v>
      </c>
      <c r="Q1238">
        <f t="shared" si="41"/>
        <v>2012</v>
      </c>
    </row>
    <row r="1239" spans="1:17" ht="17" customHeight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 s="16">
        <f t="shared" si="40"/>
        <v>41125.283159722225</v>
      </c>
      <c r="Q1239">
        <f t="shared" si="41"/>
        <v>2012</v>
      </c>
    </row>
    <row r="1240" spans="1:17" ht="17" customHeight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 s="16">
        <f t="shared" si="40"/>
        <v>40731.61037037037</v>
      </c>
      <c r="Q1240">
        <f t="shared" si="41"/>
        <v>2011</v>
      </c>
    </row>
    <row r="1241" spans="1:17" ht="17" customHeight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 s="16">
        <f t="shared" si="40"/>
        <v>40883.962581018517</v>
      </c>
      <c r="Q1241">
        <f t="shared" si="41"/>
        <v>2011</v>
      </c>
    </row>
    <row r="1242" spans="1:17" ht="17" customHeight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 s="16">
        <f t="shared" si="40"/>
        <v>41409.040011574078</v>
      </c>
      <c r="Q1242">
        <f t="shared" si="41"/>
        <v>2013</v>
      </c>
    </row>
    <row r="1243" spans="1:17" ht="17" customHeight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 s="16">
        <f t="shared" si="40"/>
        <v>41923.837731481479</v>
      </c>
      <c r="Q1243">
        <f t="shared" si="41"/>
        <v>2014</v>
      </c>
    </row>
    <row r="1244" spans="1:17" ht="17" customHeight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 s="16">
        <f t="shared" si="40"/>
        <v>40782.165532407409</v>
      </c>
      <c r="Q1244">
        <f t="shared" si="41"/>
        <v>2011</v>
      </c>
    </row>
    <row r="1245" spans="1:17" ht="17" customHeight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 s="16">
        <f t="shared" si="40"/>
        <v>40671.879293981481</v>
      </c>
      <c r="Q1245">
        <f t="shared" si="41"/>
        <v>2011</v>
      </c>
    </row>
    <row r="1246" spans="1:17" ht="17" customHeight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 s="16">
        <f t="shared" si="40"/>
        <v>41355.825497685182</v>
      </c>
      <c r="Q1246">
        <f t="shared" si="41"/>
        <v>2013</v>
      </c>
    </row>
    <row r="1247" spans="1:17" ht="17" customHeight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 s="16">
        <f t="shared" si="40"/>
        <v>41774.599930555552</v>
      </c>
      <c r="Q1247">
        <f t="shared" si="41"/>
        <v>2014</v>
      </c>
    </row>
    <row r="1248" spans="1:17" ht="17" customHeight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 s="16">
        <f t="shared" si="40"/>
        <v>40838.043391203704</v>
      </c>
      <c r="Q1248">
        <f t="shared" si="41"/>
        <v>2011</v>
      </c>
    </row>
    <row r="1249" spans="1:17" ht="17" customHeight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 s="16">
        <f t="shared" si="40"/>
        <v>41370.292303240742</v>
      </c>
      <c r="Q1249">
        <f t="shared" si="41"/>
        <v>2013</v>
      </c>
    </row>
    <row r="1250" spans="1:17" ht="17" customHeight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 s="16">
        <f t="shared" si="40"/>
        <v>41767.656863425924</v>
      </c>
      <c r="Q1250">
        <f t="shared" si="41"/>
        <v>2014</v>
      </c>
    </row>
    <row r="1251" spans="1:17" ht="17" customHeight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 s="16">
        <f t="shared" si="40"/>
        <v>41067.74086805556</v>
      </c>
      <c r="Q1251">
        <f t="shared" si="41"/>
        <v>2012</v>
      </c>
    </row>
    <row r="1252" spans="1:17" ht="17" customHeight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 s="16">
        <f t="shared" si="40"/>
        <v>41843.64271990741</v>
      </c>
      <c r="Q1252">
        <f t="shared" si="41"/>
        <v>2014</v>
      </c>
    </row>
    <row r="1253" spans="1:17" ht="17" customHeight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 s="16">
        <f t="shared" si="40"/>
        <v>40751.814432870371</v>
      </c>
      <c r="Q1253">
        <f t="shared" si="41"/>
        <v>2011</v>
      </c>
    </row>
    <row r="1254" spans="1:17" ht="17" customHeight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 s="16">
        <f t="shared" si="40"/>
        <v>41543.988067129627</v>
      </c>
      <c r="Q1254">
        <f t="shared" si="41"/>
        <v>2013</v>
      </c>
    </row>
    <row r="1255" spans="1:17" ht="17" customHeight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 s="16">
        <f t="shared" si="40"/>
        <v>41855.783645833333</v>
      </c>
      <c r="Q1255">
        <f t="shared" si="41"/>
        <v>2014</v>
      </c>
    </row>
    <row r="1256" spans="1:17" ht="17" customHeight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 s="16">
        <f t="shared" si="40"/>
        <v>40487.621365740742</v>
      </c>
      <c r="Q1256">
        <f t="shared" si="41"/>
        <v>2010</v>
      </c>
    </row>
    <row r="1257" spans="1:17" ht="17" customHeight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 s="16">
        <f t="shared" si="40"/>
        <v>41579.845509259263</v>
      </c>
      <c r="Q1257">
        <f t="shared" si="41"/>
        <v>2013</v>
      </c>
    </row>
    <row r="1258" spans="1:17" ht="17" customHeight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 s="16">
        <f t="shared" si="40"/>
        <v>40921.919340277782</v>
      </c>
      <c r="Q1258">
        <f t="shared" si="41"/>
        <v>2012</v>
      </c>
    </row>
    <row r="1259" spans="1:17" ht="17" customHeight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 s="16">
        <f t="shared" si="40"/>
        <v>40587.085532407407</v>
      </c>
      <c r="Q1259">
        <f t="shared" si="41"/>
        <v>2011</v>
      </c>
    </row>
    <row r="1260" spans="1:17" ht="17" customHeight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 s="16">
        <f t="shared" si="40"/>
        <v>41487.611250000002</v>
      </c>
      <c r="Q1260">
        <f t="shared" si="41"/>
        <v>2013</v>
      </c>
    </row>
    <row r="1261" spans="1:17" ht="17" customHeight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 s="16">
        <f t="shared" si="40"/>
        <v>41766.970648148148</v>
      </c>
      <c r="Q1261">
        <f t="shared" si="41"/>
        <v>2014</v>
      </c>
    </row>
    <row r="1262" spans="1:17" ht="17" customHeight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 s="16">
        <f t="shared" si="40"/>
        <v>41666.842824074076</v>
      </c>
      <c r="Q1262">
        <f t="shared" si="41"/>
        <v>2014</v>
      </c>
    </row>
    <row r="1263" spans="1:17" ht="17" customHeight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 s="16">
        <f t="shared" si="40"/>
        <v>41638.342905092592</v>
      </c>
      <c r="Q1263">
        <f t="shared" si="41"/>
        <v>2013</v>
      </c>
    </row>
    <row r="1264" spans="1:17" ht="17" customHeight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 s="16">
        <f t="shared" si="40"/>
        <v>41656.762638888889</v>
      </c>
      <c r="Q1264">
        <f t="shared" si="41"/>
        <v>2014</v>
      </c>
    </row>
    <row r="1265" spans="1:17" ht="17" customHeight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 s="16">
        <f t="shared" si="40"/>
        <v>41692.084143518521</v>
      </c>
      <c r="Q1265">
        <f t="shared" si="41"/>
        <v>2014</v>
      </c>
    </row>
    <row r="1266" spans="1:17" ht="17" customHeight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 s="16">
        <f t="shared" si="40"/>
        <v>41547.662997685184</v>
      </c>
      <c r="Q1266">
        <f t="shared" si="41"/>
        <v>2013</v>
      </c>
    </row>
    <row r="1267" spans="1:17" ht="17" customHeight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 s="16">
        <f t="shared" si="40"/>
        <v>40465.655266203699</v>
      </c>
      <c r="Q1267">
        <f t="shared" si="41"/>
        <v>2010</v>
      </c>
    </row>
    <row r="1268" spans="1:17" ht="17" customHeight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 s="16">
        <f t="shared" si="40"/>
        <v>41620.87667824074</v>
      </c>
      <c r="Q1268">
        <f t="shared" si="41"/>
        <v>2013</v>
      </c>
    </row>
    <row r="1269" spans="1:17" ht="17" customHeight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 s="16">
        <f t="shared" si="40"/>
        <v>41449.585162037038</v>
      </c>
      <c r="Q1269">
        <f t="shared" si="41"/>
        <v>2013</v>
      </c>
    </row>
    <row r="1270" spans="1:17" ht="17" customHeight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 s="16">
        <f t="shared" si="40"/>
        <v>41507.845451388886</v>
      </c>
      <c r="Q1270">
        <f t="shared" si="41"/>
        <v>2013</v>
      </c>
    </row>
    <row r="1271" spans="1:17" ht="17" customHeight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 s="16">
        <f t="shared" si="40"/>
        <v>42445.823055555549</v>
      </c>
      <c r="Q1271">
        <f t="shared" si="41"/>
        <v>2016</v>
      </c>
    </row>
    <row r="1272" spans="1:17" ht="17" customHeight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 s="16">
        <f t="shared" si="40"/>
        <v>40933.856967592597</v>
      </c>
      <c r="Q1272">
        <f t="shared" si="41"/>
        <v>2012</v>
      </c>
    </row>
    <row r="1273" spans="1:17" ht="17" customHeight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 s="16">
        <f t="shared" si="40"/>
        <v>41561.683553240742</v>
      </c>
      <c r="Q1273">
        <f t="shared" si="41"/>
        <v>2013</v>
      </c>
    </row>
    <row r="1274" spans="1:17" ht="17" customHeight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 s="16">
        <f t="shared" si="40"/>
        <v>40274.745127314818</v>
      </c>
      <c r="Q1274">
        <f t="shared" si="41"/>
        <v>2010</v>
      </c>
    </row>
    <row r="1275" spans="1:17" ht="17" customHeight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 s="16">
        <f t="shared" si="40"/>
        <v>41852.730219907404</v>
      </c>
      <c r="Q1275">
        <f t="shared" si="41"/>
        <v>2014</v>
      </c>
    </row>
    <row r="1276" spans="1:17" ht="17" customHeight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 s="16">
        <f t="shared" si="40"/>
        <v>41116.690104166664</v>
      </c>
      <c r="Q1276">
        <f t="shared" si="41"/>
        <v>2012</v>
      </c>
    </row>
    <row r="1277" spans="1:17" ht="17" customHeight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 s="16">
        <f t="shared" si="40"/>
        <v>41458.867905092593</v>
      </c>
      <c r="Q1277">
        <f t="shared" si="41"/>
        <v>2013</v>
      </c>
    </row>
    <row r="1278" spans="1:17" ht="17" customHeight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 s="16">
        <f t="shared" si="40"/>
        <v>40007.704247685186</v>
      </c>
      <c r="Q1278">
        <f t="shared" si="41"/>
        <v>2009</v>
      </c>
    </row>
    <row r="1279" spans="1:17" ht="17" customHeight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 s="16">
        <f t="shared" si="40"/>
        <v>41121.561886574076</v>
      </c>
      <c r="Q1279">
        <f t="shared" si="41"/>
        <v>2012</v>
      </c>
    </row>
    <row r="1280" spans="1:17" ht="17" customHeight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 s="16">
        <f t="shared" si="40"/>
        <v>41786.555162037039</v>
      </c>
      <c r="Q1280">
        <f t="shared" si="41"/>
        <v>2014</v>
      </c>
    </row>
    <row r="1281" spans="1:17" ht="17" customHeight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 s="16">
        <f t="shared" si="40"/>
        <v>41682.099189814813</v>
      </c>
      <c r="Q1281">
        <f t="shared" si="41"/>
        <v>2014</v>
      </c>
    </row>
    <row r="1282" spans="1:17" ht="17" customHeight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 s="16">
        <f t="shared" si="40"/>
        <v>40513.757569444446</v>
      </c>
      <c r="Q1282">
        <f t="shared" si="41"/>
        <v>2010</v>
      </c>
    </row>
    <row r="1283" spans="1:17" ht="17" customHeight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 s="16">
        <f t="shared" si="40"/>
        <v>41463.743472222224</v>
      </c>
      <c r="Q1283">
        <f t="shared" si="41"/>
        <v>2013</v>
      </c>
    </row>
    <row r="1284" spans="1:17" ht="17" customHeight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 s="16">
        <f t="shared" si="40"/>
        <v>41586.475173611114</v>
      </c>
      <c r="Q1284">
        <f t="shared" si="41"/>
        <v>2013</v>
      </c>
    </row>
    <row r="1285" spans="1:17" ht="17" customHeight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 s="16">
        <f t="shared" si="40"/>
        <v>41320.717465277776</v>
      </c>
      <c r="Q1285">
        <f t="shared" si="41"/>
        <v>2013</v>
      </c>
    </row>
    <row r="1286" spans="1:17" ht="17" customHeight="1" x14ac:dyDescent="0.2">
      <c r="A1286">
        <v>3691</v>
      </c>
      <c r="B1286" s="3" t="s">
        <v>3688</v>
      </c>
      <c r="C1286" s="3" t="s">
        <v>7801</v>
      </c>
      <c r="D1286" s="22">
        <v>40000</v>
      </c>
      <c r="E1286" s="7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s="11" t="s">
        <v>8274</v>
      </c>
      <c r="O1286" t="s">
        <v>8275</v>
      </c>
      <c r="P1286" s="16">
        <f t="shared" si="40"/>
        <v>42020.700567129628</v>
      </c>
      <c r="Q1286">
        <f t="shared" si="41"/>
        <v>2015</v>
      </c>
    </row>
    <row r="1287" spans="1:17" ht="17" customHeight="1" x14ac:dyDescent="0.2">
      <c r="A1287">
        <v>3845</v>
      </c>
      <c r="B1287" s="3" t="s">
        <v>3842</v>
      </c>
      <c r="C1287" s="3" t="s">
        <v>7954</v>
      </c>
      <c r="D1287" s="22">
        <v>40000</v>
      </c>
      <c r="E1287" s="7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s="11" t="s">
        <v>8274</v>
      </c>
      <c r="O1287" t="s">
        <v>8275</v>
      </c>
      <c r="P1287" s="16">
        <f t="shared" si="40"/>
        <v>42248.627013888887</v>
      </c>
      <c r="Q1287">
        <f t="shared" si="41"/>
        <v>2015</v>
      </c>
    </row>
    <row r="1288" spans="1:17" ht="17" customHeight="1" x14ac:dyDescent="0.2">
      <c r="A1288">
        <v>2857</v>
      </c>
      <c r="B1288" s="3" t="s">
        <v>2857</v>
      </c>
      <c r="C1288" s="3" t="s">
        <v>6967</v>
      </c>
      <c r="D1288" s="22">
        <v>38000</v>
      </c>
      <c r="E1288" s="7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s="11" t="s">
        <v>8274</v>
      </c>
      <c r="O1288" t="s">
        <v>8275</v>
      </c>
      <c r="P1288" s="16">
        <f t="shared" si="40"/>
        <v>42726.920081018514</v>
      </c>
      <c r="Q1288">
        <f t="shared" si="41"/>
        <v>2016</v>
      </c>
    </row>
    <row r="1289" spans="1:17" ht="17" customHeight="1" x14ac:dyDescent="0.2">
      <c r="A1289">
        <v>2848</v>
      </c>
      <c r="B1289" s="3" t="s">
        <v>2848</v>
      </c>
      <c r="C1289" s="3" t="s">
        <v>6958</v>
      </c>
      <c r="D1289" s="22">
        <v>35000</v>
      </c>
      <c r="E1289" s="7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s="11" t="s">
        <v>8274</v>
      </c>
      <c r="O1289" t="s">
        <v>8275</v>
      </c>
      <c r="P1289" s="16">
        <f t="shared" si="40"/>
        <v>42123.648831018523</v>
      </c>
      <c r="Q1289">
        <f t="shared" si="41"/>
        <v>2015</v>
      </c>
    </row>
    <row r="1290" spans="1:17" ht="17" customHeight="1" x14ac:dyDescent="0.2">
      <c r="A1290">
        <v>3166</v>
      </c>
      <c r="B1290" s="3" t="s">
        <v>3166</v>
      </c>
      <c r="C1290" s="3" t="s">
        <v>7276</v>
      </c>
      <c r="D1290" s="22">
        <v>35000</v>
      </c>
      <c r="E1290" s="7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s="11" t="s">
        <v>8274</v>
      </c>
      <c r="O1290" t="s">
        <v>8275</v>
      </c>
      <c r="P1290" s="16">
        <f t="shared" ref="P1290:P1353" si="42">(((J1290/60)/60)/24)+DATE(1970,1,1)</f>
        <v>41940.69158564815</v>
      </c>
      <c r="Q1290">
        <f t="shared" ref="Q1290:Q1353" si="43">+YEAR(P1290)</f>
        <v>2014</v>
      </c>
    </row>
    <row r="1291" spans="1:17" ht="17" customHeight="1" x14ac:dyDescent="0.2">
      <c r="A1291">
        <v>3215</v>
      </c>
      <c r="B1291" s="3" t="s">
        <v>3215</v>
      </c>
      <c r="C1291" s="3" t="s">
        <v>7325</v>
      </c>
      <c r="D1291" s="22">
        <v>35000</v>
      </c>
      <c r="E1291" s="7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s="11" t="s">
        <v>8274</v>
      </c>
      <c r="O1291" t="s">
        <v>8275</v>
      </c>
      <c r="P1291" s="16">
        <f t="shared" si="42"/>
        <v>42219.665173611109</v>
      </c>
      <c r="Q1291">
        <f t="shared" si="43"/>
        <v>2015</v>
      </c>
    </row>
    <row r="1292" spans="1:17" ht="17" customHeight="1" x14ac:dyDescent="0.2">
      <c r="A1292">
        <v>3237</v>
      </c>
      <c r="B1292" s="3" t="s">
        <v>3237</v>
      </c>
      <c r="C1292" s="3" t="s">
        <v>7347</v>
      </c>
      <c r="D1292" s="22">
        <v>35000</v>
      </c>
      <c r="E1292" s="7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s="11" t="s">
        <v>8274</v>
      </c>
      <c r="O1292" t="s">
        <v>8275</v>
      </c>
      <c r="P1292" s="16">
        <f t="shared" si="42"/>
        <v>42252.474351851852</v>
      </c>
      <c r="Q1292">
        <f t="shared" si="43"/>
        <v>2015</v>
      </c>
    </row>
    <row r="1293" spans="1:17" ht="17" customHeight="1" x14ac:dyDescent="0.2">
      <c r="A1293">
        <v>3547</v>
      </c>
      <c r="B1293" s="3" t="s">
        <v>3546</v>
      </c>
      <c r="C1293" s="3" t="s">
        <v>7657</v>
      </c>
      <c r="D1293" s="22">
        <v>35000</v>
      </c>
      <c r="E1293" s="7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s="11" t="s">
        <v>8274</v>
      </c>
      <c r="O1293" t="s">
        <v>8275</v>
      </c>
      <c r="P1293" s="16">
        <f t="shared" si="42"/>
        <v>42480.078715277778</v>
      </c>
      <c r="Q1293">
        <f t="shared" si="43"/>
        <v>2016</v>
      </c>
    </row>
    <row r="1294" spans="1:17" ht="17" customHeight="1" x14ac:dyDescent="0.2">
      <c r="A1294">
        <v>4105</v>
      </c>
      <c r="B1294" s="3" t="s">
        <v>4101</v>
      </c>
      <c r="C1294" s="3" t="s">
        <v>8208</v>
      </c>
      <c r="D1294" s="22">
        <v>33000</v>
      </c>
      <c r="E1294" s="7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s="11" t="s">
        <v>8274</v>
      </c>
      <c r="O1294" t="s">
        <v>8275</v>
      </c>
      <c r="P1294" s="16">
        <f t="shared" si="42"/>
        <v>42697.010520833333</v>
      </c>
      <c r="Q1294">
        <f t="shared" si="43"/>
        <v>2016</v>
      </c>
    </row>
    <row r="1295" spans="1:17" ht="17" customHeight="1" x14ac:dyDescent="0.2">
      <c r="A1295">
        <v>3282</v>
      </c>
      <c r="B1295" s="3" t="s">
        <v>3282</v>
      </c>
      <c r="C1295" s="3" t="s">
        <v>7392</v>
      </c>
      <c r="D1295" s="22">
        <v>31000</v>
      </c>
      <c r="E1295" s="7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s="11" t="s">
        <v>8274</v>
      </c>
      <c r="O1295" t="s">
        <v>8275</v>
      </c>
      <c r="P1295" s="16">
        <f t="shared" si="42"/>
        <v>42445.19430555556</v>
      </c>
      <c r="Q1295">
        <f t="shared" si="43"/>
        <v>2016</v>
      </c>
    </row>
    <row r="1296" spans="1:17" ht="17" customHeight="1" x14ac:dyDescent="0.2">
      <c r="A1296">
        <v>2888</v>
      </c>
      <c r="B1296" s="3" t="s">
        <v>2888</v>
      </c>
      <c r="C1296" s="3" t="s">
        <v>6998</v>
      </c>
      <c r="D1296" s="22">
        <v>30000</v>
      </c>
      <c r="E1296" s="7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s="11" t="s">
        <v>8274</v>
      </c>
      <c r="O1296" t="s">
        <v>8275</v>
      </c>
      <c r="P1296" s="16">
        <f t="shared" si="42"/>
        <v>41922.535185185188</v>
      </c>
      <c r="Q1296">
        <f t="shared" si="43"/>
        <v>2014</v>
      </c>
    </row>
    <row r="1297" spans="1:17" ht="17" customHeight="1" x14ac:dyDescent="0.2">
      <c r="A1297">
        <v>2910</v>
      </c>
      <c r="B1297" s="3" t="s">
        <v>2910</v>
      </c>
      <c r="C1297" s="3" t="s">
        <v>7020</v>
      </c>
      <c r="D1297" s="22">
        <v>30000</v>
      </c>
      <c r="E1297" s="7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s="11" t="s">
        <v>8274</v>
      </c>
      <c r="O1297" t="s">
        <v>8275</v>
      </c>
      <c r="P1297" s="16">
        <f t="shared" si="42"/>
        <v>42107.841284722221</v>
      </c>
      <c r="Q1297">
        <f t="shared" si="43"/>
        <v>2015</v>
      </c>
    </row>
    <row r="1298" spans="1:17" ht="17" customHeight="1" x14ac:dyDescent="0.2">
      <c r="A1298">
        <v>3132</v>
      </c>
      <c r="B1298" s="3" t="s">
        <v>3132</v>
      </c>
      <c r="C1298" s="3" t="s">
        <v>7242</v>
      </c>
      <c r="D1298" s="22">
        <v>30000</v>
      </c>
      <c r="E1298" s="7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s="11" t="s">
        <v>8274</v>
      </c>
      <c r="O1298" t="s">
        <v>8275</v>
      </c>
      <c r="P1298" s="16">
        <f t="shared" si="42"/>
        <v>42786.350231481483</v>
      </c>
      <c r="Q1298">
        <f t="shared" si="43"/>
        <v>2017</v>
      </c>
    </row>
    <row r="1299" spans="1:17" ht="17" customHeight="1" x14ac:dyDescent="0.2">
      <c r="A1299">
        <v>3224</v>
      </c>
      <c r="B1299" s="3" t="s">
        <v>3224</v>
      </c>
      <c r="C1299" s="3" t="s">
        <v>7334</v>
      </c>
      <c r="D1299" s="22">
        <v>30000</v>
      </c>
      <c r="E1299" s="7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s="11" t="s">
        <v>8274</v>
      </c>
      <c r="O1299" t="s">
        <v>8275</v>
      </c>
      <c r="P1299" s="16">
        <f t="shared" si="42"/>
        <v>42697.850844907407</v>
      </c>
      <c r="Q1299">
        <f t="shared" si="43"/>
        <v>2016</v>
      </c>
    </row>
    <row r="1300" spans="1:17" ht="17" customHeight="1" x14ac:dyDescent="0.2">
      <c r="A1300">
        <v>3425</v>
      </c>
      <c r="B1300" s="3" t="s">
        <v>3424</v>
      </c>
      <c r="C1300" s="3" t="s">
        <v>7535</v>
      </c>
      <c r="D1300" s="22">
        <v>30000</v>
      </c>
      <c r="E1300" s="7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s="11" t="s">
        <v>8274</v>
      </c>
      <c r="O1300" t="s">
        <v>8275</v>
      </c>
      <c r="P1300" s="16">
        <f t="shared" si="42"/>
        <v>41884.617314814815</v>
      </c>
      <c r="Q1300">
        <f t="shared" si="43"/>
        <v>2014</v>
      </c>
    </row>
    <row r="1301" spans="1:17" ht="17" customHeight="1" x14ac:dyDescent="0.2">
      <c r="A1301">
        <v>3849</v>
      </c>
      <c r="B1301" s="3" t="s">
        <v>3846</v>
      </c>
      <c r="C1301" s="3" t="s">
        <v>7958</v>
      </c>
      <c r="D1301" s="22">
        <v>30000</v>
      </c>
      <c r="E1301" s="7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s="11" t="s">
        <v>8274</v>
      </c>
      <c r="O1301" t="s">
        <v>8275</v>
      </c>
      <c r="P1301" s="16">
        <f t="shared" si="42"/>
        <v>42136.767175925925</v>
      </c>
      <c r="Q1301">
        <f t="shared" si="43"/>
        <v>2015</v>
      </c>
    </row>
    <row r="1302" spans="1:17" ht="17" customHeight="1" x14ac:dyDescent="0.2">
      <c r="A1302">
        <v>3948</v>
      </c>
      <c r="B1302" s="3" t="s">
        <v>3945</v>
      </c>
      <c r="C1302" s="3" t="s">
        <v>8056</v>
      </c>
      <c r="D1302" s="22">
        <v>30000</v>
      </c>
      <c r="E1302" s="7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s="11" t="s">
        <v>8274</v>
      </c>
      <c r="O1302" t="s">
        <v>8275</v>
      </c>
      <c r="P1302" s="16">
        <f t="shared" si="42"/>
        <v>41829.325497685182</v>
      </c>
      <c r="Q1302">
        <f t="shared" si="43"/>
        <v>2014</v>
      </c>
    </row>
    <row r="1303" spans="1:17" ht="17" customHeight="1" x14ac:dyDescent="0.2">
      <c r="A1303">
        <v>3981</v>
      </c>
      <c r="B1303" s="3" t="s">
        <v>3358</v>
      </c>
      <c r="C1303" s="3" t="s">
        <v>7469</v>
      </c>
      <c r="D1303" s="22">
        <v>30000</v>
      </c>
      <c r="E1303" s="7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s="11" t="s">
        <v>8274</v>
      </c>
      <c r="O1303" t="s">
        <v>8275</v>
      </c>
      <c r="P1303" s="16">
        <f t="shared" si="42"/>
        <v>42508.179965277777</v>
      </c>
      <c r="Q1303">
        <f t="shared" si="43"/>
        <v>2016</v>
      </c>
    </row>
    <row r="1304" spans="1:17" ht="17" customHeight="1" x14ac:dyDescent="0.2">
      <c r="A1304">
        <v>4006</v>
      </c>
      <c r="B1304" s="3" t="s">
        <v>4002</v>
      </c>
      <c r="C1304" s="3" t="s">
        <v>8111</v>
      </c>
      <c r="D1304" s="22">
        <v>30000</v>
      </c>
      <c r="E1304" s="7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s="11" t="s">
        <v>8274</v>
      </c>
      <c r="O1304" t="s">
        <v>8275</v>
      </c>
      <c r="P1304" s="16">
        <f t="shared" si="42"/>
        <v>42391.772997685184</v>
      </c>
      <c r="Q1304">
        <f t="shared" si="43"/>
        <v>2016</v>
      </c>
    </row>
    <row r="1305" spans="1:17" ht="17" customHeight="1" x14ac:dyDescent="0.2">
      <c r="A1305">
        <v>4095</v>
      </c>
      <c r="B1305" s="3" t="s">
        <v>4091</v>
      </c>
      <c r="C1305" s="3" t="s">
        <v>8198</v>
      </c>
      <c r="D1305" s="22">
        <v>30000</v>
      </c>
      <c r="E1305" s="7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s="11" t="s">
        <v>8274</v>
      </c>
      <c r="O1305" t="s">
        <v>8275</v>
      </c>
      <c r="P1305" s="16">
        <f t="shared" si="42"/>
        <v>42693.031828703708</v>
      </c>
      <c r="Q1305">
        <f t="shared" si="43"/>
        <v>2016</v>
      </c>
    </row>
    <row r="1306" spans="1:17" ht="17" customHeight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 s="16">
        <f t="shared" si="42"/>
        <v>42747.194502314815</v>
      </c>
      <c r="Q1306">
        <f t="shared" si="43"/>
        <v>2017</v>
      </c>
    </row>
    <row r="1307" spans="1:17" ht="17" customHeight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 s="16">
        <f t="shared" si="42"/>
        <v>42543.665601851855</v>
      </c>
      <c r="Q1307">
        <f t="shared" si="43"/>
        <v>2016</v>
      </c>
    </row>
    <row r="1308" spans="1:17" ht="17" customHeight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 s="16">
        <f t="shared" si="42"/>
        <v>41947.457569444443</v>
      </c>
      <c r="Q1308">
        <f t="shared" si="43"/>
        <v>2014</v>
      </c>
    </row>
    <row r="1309" spans="1:17" ht="17" customHeight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 s="16">
        <f t="shared" si="42"/>
        <v>42387.503229166665</v>
      </c>
      <c r="Q1309">
        <f t="shared" si="43"/>
        <v>2016</v>
      </c>
    </row>
    <row r="1310" spans="1:17" ht="17" customHeight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 s="16">
        <f t="shared" si="42"/>
        <v>42611.613564814819</v>
      </c>
      <c r="Q1310">
        <f t="shared" si="43"/>
        <v>2016</v>
      </c>
    </row>
    <row r="1311" spans="1:17" ht="17" customHeight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 s="16">
        <f t="shared" si="42"/>
        <v>42257.882731481484</v>
      </c>
      <c r="Q1311">
        <f t="shared" si="43"/>
        <v>2015</v>
      </c>
    </row>
    <row r="1312" spans="1:17" ht="17" customHeight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 s="16">
        <f t="shared" si="42"/>
        <v>42556.667245370365</v>
      </c>
      <c r="Q1312">
        <f t="shared" si="43"/>
        <v>2016</v>
      </c>
    </row>
    <row r="1313" spans="1:17" ht="17" customHeight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 s="16">
        <f t="shared" si="42"/>
        <v>42669.802303240736</v>
      </c>
      <c r="Q1313">
        <f t="shared" si="43"/>
        <v>2016</v>
      </c>
    </row>
    <row r="1314" spans="1:17" ht="17" customHeight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 s="16">
        <f t="shared" si="42"/>
        <v>42082.702800925923</v>
      </c>
      <c r="Q1314">
        <f t="shared" si="43"/>
        <v>2015</v>
      </c>
    </row>
    <row r="1315" spans="1:17" ht="17" customHeight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 s="16">
        <f t="shared" si="42"/>
        <v>42402.709652777776</v>
      </c>
      <c r="Q1315">
        <f t="shared" si="43"/>
        <v>2016</v>
      </c>
    </row>
    <row r="1316" spans="1:17" ht="17" customHeight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 s="16">
        <f t="shared" si="42"/>
        <v>42604.669675925921</v>
      </c>
      <c r="Q1316">
        <f t="shared" si="43"/>
        <v>2016</v>
      </c>
    </row>
    <row r="1317" spans="1:17" ht="17" customHeight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 s="16">
        <f t="shared" si="42"/>
        <v>42278.498240740737</v>
      </c>
      <c r="Q1317">
        <f t="shared" si="43"/>
        <v>2015</v>
      </c>
    </row>
    <row r="1318" spans="1:17" ht="17" customHeight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 s="16">
        <f t="shared" si="42"/>
        <v>42393.961909722217</v>
      </c>
      <c r="Q1318">
        <f t="shared" si="43"/>
        <v>2016</v>
      </c>
    </row>
    <row r="1319" spans="1:17" ht="17" customHeight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 s="16">
        <f t="shared" si="42"/>
        <v>42520.235486111109</v>
      </c>
      <c r="Q1319">
        <f t="shared" si="43"/>
        <v>2016</v>
      </c>
    </row>
    <row r="1320" spans="1:17" ht="17" customHeight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 s="16">
        <f t="shared" si="42"/>
        <v>41985.043657407412</v>
      </c>
      <c r="Q1320">
        <f t="shared" si="43"/>
        <v>2014</v>
      </c>
    </row>
    <row r="1321" spans="1:17" ht="17" customHeight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 s="16">
        <f t="shared" si="42"/>
        <v>41816.812094907407</v>
      </c>
      <c r="Q1321">
        <f t="shared" si="43"/>
        <v>2014</v>
      </c>
    </row>
    <row r="1322" spans="1:17" ht="17" customHeight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 s="16">
        <f t="shared" si="42"/>
        <v>42705.690347222218</v>
      </c>
      <c r="Q1322">
        <f t="shared" si="43"/>
        <v>2016</v>
      </c>
    </row>
    <row r="1323" spans="1:17" ht="17" customHeight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 s="16">
        <f t="shared" si="42"/>
        <v>42697.74927083333</v>
      </c>
      <c r="Q1323">
        <f t="shared" si="43"/>
        <v>2016</v>
      </c>
    </row>
    <row r="1324" spans="1:17" ht="17" customHeight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 s="16">
        <f t="shared" si="42"/>
        <v>42115.656539351854</v>
      </c>
      <c r="Q1324">
        <f t="shared" si="43"/>
        <v>2015</v>
      </c>
    </row>
    <row r="1325" spans="1:17" ht="17" customHeight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 s="16">
        <f t="shared" si="42"/>
        <v>42451.698449074072</v>
      </c>
      <c r="Q1325">
        <f t="shared" si="43"/>
        <v>2016</v>
      </c>
    </row>
    <row r="1326" spans="1:17" ht="17" customHeight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 s="16">
        <f t="shared" si="42"/>
        <v>42626.633703703701</v>
      </c>
      <c r="Q1326">
        <f t="shared" si="43"/>
        <v>2016</v>
      </c>
    </row>
    <row r="1327" spans="1:17" ht="17" customHeight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 s="16">
        <f t="shared" si="42"/>
        <v>42704.086053240739</v>
      </c>
      <c r="Q1327">
        <f t="shared" si="43"/>
        <v>2016</v>
      </c>
    </row>
    <row r="1328" spans="1:17" ht="17" customHeight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 s="16">
        <f t="shared" si="42"/>
        <v>41974.791990740734</v>
      </c>
      <c r="Q1328">
        <f t="shared" si="43"/>
        <v>2014</v>
      </c>
    </row>
    <row r="1329" spans="1:17" ht="17" customHeight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 s="16">
        <f t="shared" si="42"/>
        <v>42123.678645833337</v>
      </c>
      <c r="Q1329">
        <f t="shared" si="43"/>
        <v>2015</v>
      </c>
    </row>
    <row r="1330" spans="1:17" ht="17" customHeight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 s="16">
        <f t="shared" si="42"/>
        <v>42612.642754629633</v>
      </c>
      <c r="Q1330">
        <f t="shared" si="43"/>
        <v>2016</v>
      </c>
    </row>
    <row r="1331" spans="1:17" ht="17" customHeight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 s="16">
        <f t="shared" si="42"/>
        <v>41935.221585648149</v>
      </c>
      <c r="Q1331">
        <f t="shared" si="43"/>
        <v>2014</v>
      </c>
    </row>
    <row r="1332" spans="1:17" ht="17" customHeight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 s="16">
        <f t="shared" si="42"/>
        <v>42522.276724537034</v>
      </c>
      <c r="Q1332">
        <f t="shared" si="43"/>
        <v>2016</v>
      </c>
    </row>
    <row r="1333" spans="1:17" ht="17" customHeight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 s="16">
        <f t="shared" si="42"/>
        <v>42569.50409722222</v>
      </c>
      <c r="Q1333">
        <f t="shared" si="43"/>
        <v>2016</v>
      </c>
    </row>
    <row r="1334" spans="1:17" ht="17" customHeight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 s="16">
        <f t="shared" si="42"/>
        <v>42732.060277777782</v>
      </c>
      <c r="Q1334">
        <f t="shared" si="43"/>
        <v>2016</v>
      </c>
    </row>
    <row r="1335" spans="1:17" ht="17" customHeight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 s="16">
        <f t="shared" si="42"/>
        <v>41806.106770833336</v>
      </c>
      <c r="Q1335">
        <f t="shared" si="43"/>
        <v>2014</v>
      </c>
    </row>
    <row r="1336" spans="1:17" ht="17" customHeight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 s="16">
        <f t="shared" si="42"/>
        <v>42410.774155092593</v>
      </c>
      <c r="Q1336">
        <f t="shared" si="43"/>
        <v>2016</v>
      </c>
    </row>
    <row r="1337" spans="1:17" ht="17" customHeight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 s="16">
        <f t="shared" si="42"/>
        <v>42313.936365740738</v>
      </c>
      <c r="Q1337">
        <f t="shared" si="43"/>
        <v>2015</v>
      </c>
    </row>
    <row r="1338" spans="1:17" ht="17" customHeight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 s="16">
        <f t="shared" si="42"/>
        <v>41955.863750000004</v>
      </c>
      <c r="Q1338">
        <f t="shared" si="43"/>
        <v>2014</v>
      </c>
    </row>
    <row r="1339" spans="1:17" ht="17" customHeight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 s="16">
        <f t="shared" si="42"/>
        <v>42767.577303240745</v>
      </c>
      <c r="Q1339">
        <f t="shared" si="43"/>
        <v>2017</v>
      </c>
    </row>
    <row r="1340" spans="1:17" ht="17" customHeight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 s="16">
        <f t="shared" si="42"/>
        <v>42188.803622685184</v>
      </c>
      <c r="Q1340">
        <f t="shared" si="43"/>
        <v>2015</v>
      </c>
    </row>
    <row r="1341" spans="1:17" ht="17" customHeight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 s="16">
        <f t="shared" si="42"/>
        <v>41936.647164351853</v>
      </c>
      <c r="Q1341">
        <f t="shared" si="43"/>
        <v>2014</v>
      </c>
    </row>
    <row r="1342" spans="1:17" ht="17" customHeight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 s="16">
        <f t="shared" si="42"/>
        <v>41836.595520833333</v>
      </c>
      <c r="Q1342">
        <f t="shared" si="43"/>
        <v>2014</v>
      </c>
    </row>
    <row r="1343" spans="1:17" ht="17" customHeight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 s="16">
        <f t="shared" si="42"/>
        <v>42612.624039351853</v>
      </c>
      <c r="Q1343">
        <f t="shared" si="43"/>
        <v>2016</v>
      </c>
    </row>
    <row r="1344" spans="1:17" ht="17" customHeight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 s="16">
        <f t="shared" si="42"/>
        <v>42172.816423611104</v>
      </c>
      <c r="Q1344">
        <f t="shared" si="43"/>
        <v>2015</v>
      </c>
    </row>
    <row r="1345" spans="1:17" ht="17" customHeight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 s="16">
        <f t="shared" si="42"/>
        <v>42542.526423611111</v>
      </c>
      <c r="Q1345">
        <f t="shared" si="43"/>
        <v>2016</v>
      </c>
    </row>
    <row r="1346" spans="1:17" ht="17" customHeight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 s="16">
        <f t="shared" si="42"/>
        <v>42522.789803240739</v>
      </c>
      <c r="Q1346">
        <f t="shared" si="43"/>
        <v>2016</v>
      </c>
    </row>
    <row r="1347" spans="1:17" ht="17" customHeight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 s="16">
        <f t="shared" si="42"/>
        <v>41799.814340277779</v>
      </c>
      <c r="Q1347">
        <f t="shared" si="43"/>
        <v>2014</v>
      </c>
    </row>
    <row r="1348" spans="1:17" ht="17" customHeight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 s="16">
        <f t="shared" si="42"/>
        <v>41422.075821759259</v>
      </c>
      <c r="Q1348">
        <f t="shared" si="43"/>
        <v>2013</v>
      </c>
    </row>
    <row r="1349" spans="1:17" ht="17" customHeight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 s="16">
        <f t="shared" si="42"/>
        <v>42040.638020833328</v>
      </c>
      <c r="Q1349">
        <f t="shared" si="43"/>
        <v>2015</v>
      </c>
    </row>
    <row r="1350" spans="1:17" ht="17" customHeight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 s="16">
        <f t="shared" si="42"/>
        <v>41963.506168981476</v>
      </c>
      <c r="Q1350">
        <f t="shared" si="43"/>
        <v>2014</v>
      </c>
    </row>
    <row r="1351" spans="1:17" ht="17" customHeight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 s="16">
        <f t="shared" si="42"/>
        <v>42317.33258101852</v>
      </c>
      <c r="Q1351">
        <f t="shared" si="43"/>
        <v>2015</v>
      </c>
    </row>
    <row r="1352" spans="1:17" ht="17" customHeight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 s="16">
        <f t="shared" si="42"/>
        <v>42334.013124999998</v>
      </c>
      <c r="Q1352">
        <f t="shared" si="43"/>
        <v>2015</v>
      </c>
    </row>
    <row r="1353" spans="1:17" ht="17" customHeight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 s="16">
        <f t="shared" si="42"/>
        <v>42382.74009259259</v>
      </c>
      <c r="Q1353">
        <f t="shared" si="43"/>
        <v>2016</v>
      </c>
    </row>
    <row r="1354" spans="1:17" ht="17" customHeight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 s="16">
        <f t="shared" ref="P1354:P1417" si="44">(((J1354/60)/60)/24)+DATE(1970,1,1)</f>
        <v>42200.578310185185</v>
      </c>
      <c r="Q1354">
        <f t="shared" ref="Q1354:Q1417" si="45">+YEAR(P1354)</f>
        <v>2015</v>
      </c>
    </row>
    <row r="1355" spans="1:17" ht="17" customHeight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 s="16">
        <f t="shared" si="44"/>
        <v>41309.11791666667</v>
      </c>
      <c r="Q1355">
        <f t="shared" si="45"/>
        <v>2013</v>
      </c>
    </row>
    <row r="1356" spans="1:17" ht="17" customHeight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 s="16">
        <f t="shared" si="44"/>
        <v>42502.807627314818</v>
      </c>
      <c r="Q1356">
        <f t="shared" si="45"/>
        <v>2016</v>
      </c>
    </row>
    <row r="1357" spans="1:17" ht="17" customHeight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 s="16">
        <f t="shared" si="44"/>
        <v>41213.254687499997</v>
      </c>
      <c r="Q1357">
        <f t="shared" si="45"/>
        <v>2012</v>
      </c>
    </row>
    <row r="1358" spans="1:17" ht="17" customHeight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 s="16">
        <f t="shared" si="44"/>
        <v>41430.038888888892</v>
      </c>
      <c r="Q1358">
        <f t="shared" si="45"/>
        <v>2013</v>
      </c>
    </row>
    <row r="1359" spans="1:17" ht="17" customHeight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 s="16">
        <f t="shared" si="44"/>
        <v>41304.962233796294</v>
      </c>
      <c r="Q1359">
        <f t="shared" si="45"/>
        <v>2013</v>
      </c>
    </row>
    <row r="1360" spans="1:17" ht="17" customHeight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 s="16">
        <f t="shared" si="44"/>
        <v>40689.570868055554</v>
      </c>
      <c r="Q1360">
        <f t="shared" si="45"/>
        <v>2011</v>
      </c>
    </row>
    <row r="1361" spans="1:17" ht="17" customHeight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 s="16">
        <f t="shared" si="44"/>
        <v>40668.814699074072</v>
      </c>
      <c r="Q1361">
        <f t="shared" si="45"/>
        <v>2011</v>
      </c>
    </row>
    <row r="1362" spans="1:17" ht="17" customHeight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 s="16">
        <f t="shared" si="44"/>
        <v>41095.900694444441</v>
      </c>
      <c r="Q1362">
        <f t="shared" si="45"/>
        <v>2012</v>
      </c>
    </row>
    <row r="1363" spans="1:17" ht="17" customHeight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 s="16">
        <f t="shared" si="44"/>
        <v>41781.717268518521</v>
      </c>
      <c r="Q1363">
        <f t="shared" si="45"/>
        <v>2014</v>
      </c>
    </row>
    <row r="1364" spans="1:17" ht="17" customHeight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 s="16">
        <f t="shared" si="44"/>
        <v>41464.934386574074</v>
      </c>
      <c r="Q1364">
        <f t="shared" si="45"/>
        <v>2013</v>
      </c>
    </row>
    <row r="1365" spans="1:17" ht="17" customHeight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 s="16">
        <f t="shared" si="44"/>
        <v>42396.8440625</v>
      </c>
      <c r="Q1365">
        <f t="shared" si="45"/>
        <v>2016</v>
      </c>
    </row>
    <row r="1366" spans="1:17" ht="17" customHeight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 s="16">
        <f t="shared" si="44"/>
        <v>41951.695671296293</v>
      </c>
      <c r="Q1366">
        <f t="shared" si="45"/>
        <v>2014</v>
      </c>
    </row>
    <row r="1367" spans="1:17" ht="17" customHeight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 s="16">
        <f t="shared" si="44"/>
        <v>42049.733240740738</v>
      </c>
      <c r="Q1367">
        <f t="shared" si="45"/>
        <v>2015</v>
      </c>
    </row>
    <row r="1368" spans="1:17" ht="17" customHeight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 s="16">
        <f t="shared" si="44"/>
        <v>41924.996099537035</v>
      </c>
      <c r="Q1368">
        <f t="shared" si="45"/>
        <v>2014</v>
      </c>
    </row>
    <row r="1369" spans="1:17" ht="17" customHeight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 s="16">
        <f t="shared" si="44"/>
        <v>42292.002893518518</v>
      </c>
      <c r="Q1369">
        <f t="shared" si="45"/>
        <v>2015</v>
      </c>
    </row>
    <row r="1370" spans="1:17" ht="17" customHeight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 s="16">
        <f t="shared" si="44"/>
        <v>42146.190902777773</v>
      </c>
      <c r="Q1370">
        <f t="shared" si="45"/>
        <v>2015</v>
      </c>
    </row>
    <row r="1371" spans="1:17" ht="17" customHeight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 s="16">
        <f t="shared" si="44"/>
        <v>41710.594282407408</v>
      </c>
      <c r="Q1371">
        <f t="shared" si="45"/>
        <v>2014</v>
      </c>
    </row>
    <row r="1372" spans="1:17" ht="17" customHeight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 s="16">
        <f t="shared" si="44"/>
        <v>41548.00335648148</v>
      </c>
      <c r="Q1372">
        <f t="shared" si="45"/>
        <v>2013</v>
      </c>
    </row>
    <row r="1373" spans="1:17" ht="17" customHeight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 s="16">
        <f t="shared" si="44"/>
        <v>42101.758587962962</v>
      </c>
      <c r="Q1373">
        <f t="shared" si="45"/>
        <v>2015</v>
      </c>
    </row>
    <row r="1374" spans="1:17" ht="17" customHeight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 s="16">
        <f t="shared" si="44"/>
        <v>41072.739953703705</v>
      </c>
      <c r="Q1374">
        <f t="shared" si="45"/>
        <v>2012</v>
      </c>
    </row>
    <row r="1375" spans="1:17" ht="17" customHeight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 s="16">
        <f t="shared" si="44"/>
        <v>42704.95177083333</v>
      </c>
      <c r="Q1375">
        <f t="shared" si="45"/>
        <v>2016</v>
      </c>
    </row>
    <row r="1376" spans="1:17" ht="17" customHeight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 s="16">
        <f t="shared" si="44"/>
        <v>42424.161898148144</v>
      </c>
      <c r="Q1376">
        <f t="shared" si="45"/>
        <v>2016</v>
      </c>
    </row>
    <row r="1377" spans="1:17" ht="17" customHeight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 s="16">
        <f t="shared" si="44"/>
        <v>42720.066192129627</v>
      </c>
      <c r="Q1377">
        <f t="shared" si="45"/>
        <v>2016</v>
      </c>
    </row>
    <row r="1378" spans="1:17" ht="17" customHeight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 s="16">
        <f t="shared" si="44"/>
        <v>42677.669050925921</v>
      </c>
      <c r="Q1378">
        <f t="shared" si="45"/>
        <v>2016</v>
      </c>
    </row>
    <row r="1379" spans="1:17" ht="17" customHeight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 s="16">
        <f t="shared" si="44"/>
        <v>42747.219560185185</v>
      </c>
      <c r="Q1379">
        <f t="shared" si="45"/>
        <v>2017</v>
      </c>
    </row>
    <row r="1380" spans="1:17" ht="17" customHeight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 s="16">
        <f t="shared" si="44"/>
        <v>42568.759374999994</v>
      </c>
      <c r="Q1380">
        <f t="shared" si="45"/>
        <v>2016</v>
      </c>
    </row>
    <row r="1381" spans="1:17" ht="17" customHeight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 s="16">
        <f t="shared" si="44"/>
        <v>42130.491620370376</v>
      </c>
      <c r="Q1381">
        <f t="shared" si="45"/>
        <v>2015</v>
      </c>
    </row>
    <row r="1382" spans="1:17" ht="17" customHeight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 s="16">
        <f t="shared" si="44"/>
        <v>42141.762800925921</v>
      </c>
      <c r="Q1382">
        <f t="shared" si="45"/>
        <v>2015</v>
      </c>
    </row>
    <row r="1383" spans="1:17" ht="17" customHeight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 s="16">
        <f t="shared" si="44"/>
        <v>42703.214409722219</v>
      </c>
      <c r="Q1383">
        <f t="shared" si="45"/>
        <v>2016</v>
      </c>
    </row>
    <row r="1384" spans="1:17" ht="17" customHeight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 s="16">
        <f t="shared" si="44"/>
        <v>41370.800185185188</v>
      </c>
      <c r="Q1384">
        <f t="shared" si="45"/>
        <v>2013</v>
      </c>
    </row>
    <row r="1385" spans="1:17" ht="17" customHeight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 s="16">
        <f t="shared" si="44"/>
        <v>42707.074976851851</v>
      </c>
      <c r="Q1385">
        <f t="shared" si="45"/>
        <v>2016</v>
      </c>
    </row>
    <row r="1386" spans="1:17" ht="17" customHeight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 s="16">
        <f t="shared" si="44"/>
        <v>42160.735208333332</v>
      </c>
      <c r="Q1386">
        <f t="shared" si="45"/>
        <v>2015</v>
      </c>
    </row>
    <row r="1387" spans="1:17" ht="17" customHeight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 s="16">
        <f t="shared" si="44"/>
        <v>42433.688900462963</v>
      </c>
      <c r="Q1387">
        <f t="shared" si="45"/>
        <v>2016</v>
      </c>
    </row>
    <row r="1388" spans="1:17" ht="17" customHeight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 s="16">
        <f t="shared" si="44"/>
        <v>42184.646863425922</v>
      </c>
      <c r="Q1388">
        <f t="shared" si="45"/>
        <v>2015</v>
      </c>
    </row>
    <row r="1389" spans="1:17" ht="17" customHeight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 s="16">
        <f t="shared" si="44"/>
        <v>42126.92123842593</v>
      </c>
      <c r="Q1389">
        <f t="shared" si="45"/>
        <v>2015</v>
      </c>
    </row>
    <row r="1390" spans="1:17" ht="17" customHeight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 s="16">
        <f t="shared" si="44"/>
        <v>42634.614780092597</v>
      </c>
      <c r="Q1390">
        <f t="shared" si="45"/>
        <v>2016</v>
      </c>
    </row>
    <row r="1391" spans="1:17" ht="17" customHeight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 s="16">
        <f t="shared" si="44"/>
        <v>42565.480983796297</v>
      </c>
      <c r="Q1391">
        <f t="shared" si="45"/>
        <v>2016</v>
      </c>
    </row>
    <row r="1392" spans="1:17" ht="17" customHeight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 s="16">
        <f t="shared" si="44"/>
        <v>42087.803310185183</v>
      </c>
      <c r="Q1392">
        <f t="shared" si="45"/>
        <v>2015</v>
      </c>
    </row>
    <row r="1393" spans="1:17" ht="17" customHeight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 s="16">
        <f t="shared" si="44"/>
        <v>42193.650671296295</v>
      </c>
      <c r="Q1393">
        <f t="shared" si="45"/>
        <v>2015</v>
      </c>
    </row>
    <row r="1394" spans="1:17" ht="17" customHeight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 s="16">
        <f t="shared" si="44"/>
        <v>42401.154930555553</v>
      </c>
      <c r="Q1394">
        <f t="shared" si="45"/>
        <v>2016</v>
      </c>
    </row>
    <row r="1395" spans="1:17" ht="17" customHeight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 s="16">
        <f t="shared" si="44"/>
        <v>42553.681979166664</v>
      </c>
      <c r="Q1395">
        <f t="shared" si="45"/>
        <v>2016</v>
      </c>
    </row>
    <row r="1396" spans="1:17" ht="17" customHeight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 s="16">
        <f t="shared" si="44"/>
        <v>42752.144976851851</v>
      </c>
      <c r="Q1396">
        <f t="shared" si="45"/>
        <v>2017</v>
      </c>
    </row>
    <row r="1397" spans="1:17" ht="17" customHeight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 s="16">
        <f t="shared" si="44"/>
        <v>42719.90834490741</v>
      </c>
      <c r="Q1397">
        <f t="shared" si="45"/>
        <v>2016</v>
      </c>
    </row>
    <row r="1398" spans="1:17" ht="17" customHeight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 s="16">
        <f t="shared" si="44"/>
        <v>42018.99863425926</v>
      </c>
      <c r="Q1398">
        <f t="shared" si="45"/>
        <v>2015</v>
      </c>
    </row>
    <row r="1399" spans="1:17" ht="17" customHeight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 s="16">
        <f t="shared" si="44"/>
        <v>42640.917939814812</v>
      </c>
      <c r="Q1399">
        <f t="shared" si="45"/>
        <v>2016</v>
      </c>
    </row>
    <row r="1400" spans="1:17" ht="17" customHeight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 s="16">
        <f t="shared" si="44"/>
        <v>42526.874236111107</v>
      </c>
      <c r="Q1400">
        <f t="shared" si="45"/>
        <v>2016</v>
      </c>
    </row>
    <row r="1401" spans="1:17" ht="17" customHeight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 s="16">
        <f t="shared" si="44"/>
        <v>41889.004317129627</v>
      </c>
      <c r="Q1401">
        <f t="shared" si="45"/>
        <v>2014</v>
      </c>
    </row>
    <row r="1402" spans="1:17" ht="17" customHeight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 s="16">
        <f t="shared" si="44"/>
        <v>42498.341122685189</v>
      </c>
      <c r="Q1402">
        <f t="shared" si="45"/>
        <v>2016</v>
      </c>
    </row>
    <row r="1403" spans="1:17" ht="17" customHeight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 s="16">
        <f t="shared" si="44"/>
        <v>41399.99622685185</v>
      </c>
      <c r="Q1403">
        <f t="shared" si="45"/>
        <v>2013</v>
      </c>
    </row>
    <row r="1404" spans="1:17" ht="17" customHeight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 s="16">
        <f t="shared" si="44"/>
        <v>42065.053368055553</v>
      </c>
      <c r="Q1404">
        <f t="shared" si="45"/>
        <v>2015</v>
      </c>
    </row>
    <row r="1405" spans="1:17" ht="17" customHeight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 s="16">
        <f t="shared" si="44"/>
        <v>41451.062905092593</v>
      </c>
      <c r="Q1405">
        <f t="shared" si="45"/>
        <v>2013</v>
      </c>
    </row>
    <row r="1406" spans="1:17" ht="17" customHeight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 s="16">
        <f t="shared" si="44"/>
        <v>42032.510243055556</v>
      </c>
      <c r="Q1406">
        <f t="shared" si="45"/>
        <v>2015</v>
      </c>
    </row>
    <row r="1407" spans="1:17" ht="17" customHeight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 s="16">
        <f t="shared" si="44"/>
        <v>41941.680567129632</v>
      </c>
      <c r="Q1407">
        <f t="shared" si="45"/>
        <v>2014</v>
      </c>
    </row>
    <row r="1408" spans="1:17" ht="17" customHeight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 s="16">
        <f t="shared" si="44"/>
        <v>42297.432951388888</v>
      </c>
      <c r="Q1408">
        <f t="shared" si="45"/>
        <v>2015</v>
      </c>
    </row>
    <row r="1409" spans="1:17" ht="17" customHeight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 s="16">
        <f t="shared" si="44"/>
        <v>41838.536782407406</v>
      </c>
      <c r="Q1409">
        <f t="shared" si="45"/>
        <v>2014</v>
      </c>
    </row>
    <row r="1410" spans="1:17" ht="17" customHeight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 s="16">
        <f t="shared" si="44"/>
        <v>42291.872175925921</v>
      </c>
      <c r="Q1410">
        <f t="shared" si="45"/>
        <v>2015</v>
      </c>
    </row>
    <row r="1411" spans="1:17" ht="17" customHeight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 s="16">
        <f t="shared" si="44"/>
        <v>41945.133506944447</v>
      </c>
      <c r="Q1411">
        <f t="shared" si="45"/>
        <v>2014</v>
      </c>
    </row>
    <row r="1412" spans="1:17" ht="17" customHeight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 s="16">
        <f t="shared" si="44"/>
        <v>42479.318518518514</v>
      </c>
      <c r="Q1412">
        <f t="shared" si="45"/>
        <v>2016</v>
      </c>
    </row>
    <row r="1413" spans="1:17" ht="17" customHeight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 s="16">
        <f t="shared" si="44"/>
        <v>42013.059027777781</v>
      </c>
      <c r="Q1413">
        <f t="shared" si="45"/>
        <v>2015</v>
      </c>
    </row>
    <row r="1414" spans="1:17" ht="17" customHeight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 s="16">
        <f t="shared" si="44"/>
        <v>41947.063645833332</v>
      </c>
      <c r="Q1414">
        <f t="shared" si="45"/>
        <v>2014</v>
      </c>
    </row>
    <row r="1415" spans="1:17" ht="17" customHeight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 s="16">
        <f t="shared" si="44"/>
        <v>42360.437152777777</v>
      </c>
      <c r="Q1415">
        <f t="shared" si="45"/>
        <v>2015</v>
      </c>
    </row>
    <row r="1416" spans="1:17" ht="17" customHeight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 s="16">
        <f t="shared" si="44"/>
        <v>42708.25309027778</v>
      </c>
      <c r="Q1416">
        <f t="shared" si="45"/>
        <v>2016</v>
      </c>
    </row>
    <row r="1417" spans="1:17" ht="17" customHeight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 s="16">
        <f t="shared" si="44"/>
        <v>42192.675821759258</v>
      </c>
      <c r="Q1417">
        <f t="shared" si="45"/>
        <v>2015</v>
      </c>
    </row>
    <row r="1418" spans="1:17" ht="17" customHeight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 s="16">
        <f t="shared" ref="P1418:P1481" si="46">(((J1418/60)/60)/24)+DATE(1970,1,1)</f>
        <v>42299.926145833335</v>
      </c>
      <c r="Q1418">
        <f t="shared" ref="Q1418:Q1481" si="47">+YEAR(P1418)</f>
        <v>2015</v>
      </c>
    </row>
    <row r="1419" spans="1:17" ht="17" customHeight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 s="16">
        <f t="shared" si="46"/>
        <v>42232.15016203704</v>
      </c>
      <c r="Q1419">
        <f t="shared" si="47"/>
        <v>2015</v>
      </c>
    </row>
    <row r="1420" spans="1:17" ht="17" customHeight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 s="16">
        <f t="shared" si="46"/>
        <v>42395.456412037034</v>
      </c>
      <c r="Q1420">
        <f t="shared" si="47"/>
        <v>2016</v>
      </c>
    </row>
    <row r="1421" spans="1:17" ht="17" customHeight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 s="16">
        <f t="shared" si="46"/>
        <v>42622.456238425926</v>
      </c>
      <c r="Q1421">
        <f t="shared" si="47"/>
        <v>2016</v>
      </c>
    </row>
    <row r="1422" spans="1:17" ht="17" customHeight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 s="16">
        <f t="shared" si="46"/>
        <v>42524.667662037042</v>
      </c>
      <c r="Q1422">
        <f t="shared" si="47"/>
        <v>2016</v>
      </c>
    </row>
    <row r="1423" spans="1:17" ht="17" customHeight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 s="16">
        <f t="shared" si="46"/>
        <v>42013.915613425925</v>
      </c>
      <c r="Q1423">
        <f t="shared" si="47"/>
        <v>2015</v>
      </c>
    </row>
    <row r="1424" spans="1:17" ht="17" customHeight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 s="16">
        <f t="shared" si="46"/>
        <v>42604.239629629628</v>
      </c>
      <c r="Q1424">
        <f t="shared" si="47"/>
        <v>2016</v>
      </c>
    </row>
    <row r="1425" spans="1:17" ht="17" customHeight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 s="16">
        <f t="shared" si="46"/>
        <v>42340.360312500001</v>
      </c>
      <c r="Q1425">
        <f t="shared" si="47"/>
        <v>2015</v>
      </c>
    </row>
    <row r="1426" spans="1:17" ht="17" customHeight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 s="16">
        <f t="shared" si="46"/>
        <v>42676.717615740738</v>
      </c>
      <c r="Q1426">
        <f t="shared" si="47"/>
        <v>2016</v>
      </c>
    </row>
    <row r="1427" spans="1:17" ht="17" customHeight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 s="16">
        <f t="shared" si="46"/>
        <v>42093.131469907406</v>
      </c>
      <c r="Q1427">
        <f t="shared" si="47"/>
        <v>2015</v>
      </c>
    </row>
    <row r="1428" spans="1:17" ht="17" customHeight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 s="16">
        <f t="shared" si="46"/>
        <v>42180.390277777777</v>
      </c>
      <c r="Q1428">
        <f t="shared" si="47"/>
        <v>2015</v>
      </c>
    </row>
    <row r="1429" spans="1:17" ht="17" customHeight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 s="16">
        <f t="shared" si="46"/>
        <v>42601.851678240739</v>
      </c>
      <c r="Q1429">
        <f t="shared" si="47"/>
        <v>2016</v>
      </c>
    </row>
    <row r="1430" spans="1:17" ht="17" customHeight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 s="16">
        <f t="shared" si="46"/>
        <v>42432.379826388889</v>
      </c>
      <c r="Q1430">
        <f t="shared" si="47"/>
        <v>2016</v>
      </c>
    </row>
    <row r="1431" spans="1:17" ht="17" customHeight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 s="16">
        <f t="shared" si="46"/>
        <v>42074.060671296291</v>
      </c>
      <c r="Q1431">
        <f t="shared" si="47"/>
        <v>2015</v>
      </c>
    </row>
    <row r="1432" spans="1:17" ht="17" customHeight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 s="16">
        <f t="shared" si="46"/>
        <v>41961.813518518517</v>
      </c>
      <c r="Q1432">
        <f t="shared" si="47"/>
        <v>2014</v>
      </c>
    </row>
    <row r="1433" spans="1:17" ht="17" customHeight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 s="16">
        <f t="shared" si="46"/>
        <v>42304.210833333331</v>
      </c>
      <c r="Q1433">
        <f t="shared" si="47"/>
        <v>2015</v>
      </c>
    </row>
    <row r="1434" spans="1:17" ht="17" customHeight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 s="16">
        <f t="shared" si="46"/>
        <v>42175.780416666668</v>
      </c>
      <c r="Q1434">
        <f t="shared" si="47"/>
        <v>2015</v>
      </c>
    </row>
    <row r="1435" spans="1:17" ht="17" customHeight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 s="16">
        <f t="shared" si="46"/>
        <v>42673.625868055555</v>
      </c>
      <c r="Q1435">
        <f t="shared" si="47"/>
        <v>2016</v>
      </c>
    </row>
    <row r="1436" spans="1:17" ht="17" customHeight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 s="16">
        <f t="shared" si="46"/>
        <v>42142.767106481479</v>
      </c>
      <c r="Q1436">
        <f t="shared" si="47"/>
        <v>2015</v>
      </c>
    </row>
    <row r="1437" spans="1:17" ht="17" customHeight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 s="16">
        <f t="shared" si="46"/>
        <v>42258.780324074076</v>
      </c>
      <c r="Q1437">
        <f t="shared" si="47"/>
        <v>2015</v>
      </c>
    </row>
    <row r="1438" spans="1:17" ht="17" customHeight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 s="16">
        <f t="shared" si="46"/>
        <v>42391.35019675926</v>
      </c>
      <c r="Q1438">
        <f t="shared" si="47"/>
        <v>2016</v>
      </c>
    </row>
    <row r="1439" spans="1:17" ht="17" customHeight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 s="16">
        <f t="shared" si="46"/>
        <v>41796.531701388885</v>
      </c>
      <c r="Q1439">
        <f t="shared" si="47"/>
        <v>2014</v>
      </c>
    </row>
    <row r="1440" spans="1:17" ht="17" customHeight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 s="16">
        <f t="shared" si="46"/>
        <v>42457.871516203704</v>
      </c>
      <c r="Q1440">
        <f t="shared" si="47"/>
        <v>2016</v>
      </c>
    </row>
    <row r="1441" spans="1:17" ht="17" customHeight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 s="16">
        <f t="shared" si="46"/>
        <v>42040.829872685179</v>
      </c>
      <c r="Q1441">
        <f t="shared" si="47"/>
        <v>2015</v>
      </c>
    </row>
    <row r="1442" spans="1:17" ht="17" customHeight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 s="16">
        <f t="shared" si="46"/>
        <v>42486.748414351852</v>
      </c>
      <c r="Q1442">
        <f t="shared" si="47"/>
        <v>2016</v>
      </c>
    </row>
    <row r="1443" spans="1:17" ht="17" customHeight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 s="16">
        <f t="shared" si="46"/>
        <v>42198.765844907408</v>
      </c>
      <c r="Q1443">
        <f t="shared" si="47"/>
        <v>2015</v>
      </c>
    </row>
    <row r="1444" spans="1:17" ht="17" customHeight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 s="16">
        <f t="shared" si="46"/>
        <v>42485.64534722222</v>
      </c>
      <c r="Q1444">
        <f t="shared" si="47"/>
        <v>2016</v>
      </c>
    </row>
    <row r="1445" spans="1:17" ht="17" customHeight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 s="16">
        <f t="shared" si="46"/>
        <v>42707.926030092596</v>
      </c>
      <c r="Q1445">
        <f t="shared" si="47"/>
        <v>2016</v>
      </c>
    </row>
    <row r="1446" spans="1:17" ht="17" customHeight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 s="16">
        <f t="shared" si="46"/>
        <v>42199.873402777783</v>
      </c>
      <c r="Q1446">
        <f t="shared" si="47"/>
        <v>2015</v>
      </c>
    </row>
    <row r="1447" spans="1:17" ht="17" customHeight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 s="16">
        <f t="shared" si="46"/>
        <v>42139.542303240742</v>
      </c>
      <c r="Q1447">
        <f t="shared" si="47"/>
        <v>2015</v>
      </c>
    </row>
    <row r="1448" spans="1:17" ht="17" customHeight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 s="16">
        <f t="shared" si="46"/>
        <v>42461.447662037041</v>
      </c>
      <c r="Q1448">
        <f t="shared" si="47"/>
        <v>2016</v>
      </c>
    </row>
    <row r="1449" spans="1:17" ht="17" customHeight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 s="16">
        <f t="shared" si="46"/>
        <v>42529.730717592596</v>
      </c>
      <c r="Q1449">
        <f t="shared" si="47"/>
        <v>2016</v>
      </c>
    </row>
    <row r="1450" spans="1:17" ht="17" customHeight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 s="16">
        <f t="shared" si="46"/>
        <v>42115.936550925922</v>
      </c>
      <c r="Q1450">
        <f t="shared" si="47"/>
        <v>2015</v>
      </c>
    </row>
    <row r="1451" spans="1:17" ht="17" customHeight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 s="16">
        <f t="shared" si="46"/>
        <v>42086.811400462961</v>
      </c>
      <c r="Q1451">
        <f t="shared" si="47"/>
        <v>2015</v>
      </c>
    </row>
    <row r="1452" spans="1:17" ht="17" customHeight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 s="16">
        <f t="shared" si="46"/>
        <v>42390.171261574069</v>
      </c>
      <c r="Q1452">
        <f t="shared" si="47"/>
        <v>2016</v>
      </c>
    </row>
    <row r="1453" spans="1:17" ht="17" customHeight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 s="16">
        <f t="shared" si="46"/>
        <v>41931.959016203706</v>
      </c>
      <c r="Q1453">
        <f t="shared" si="47"/>
        <v>2014</v>
      </c>
    </row>
    <row r="1454" spans="1:17" ht="17" customHeight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 s="16">
        <f t="shared" si="46"/>
        <v>41818.703275462962</v>
      </c>
      <c r="Q1454">
        <f t="shared" si="47"/>
        <v>2014</v>
      </c>
    </row>
    <row r="1455" spans="1:17" ht="17" customHeight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 s="16">
        <f t="shared" si="46"/>
        <v>42795.696145833332</v>
      </c>
      <c r="Q1455">
        <f t="shared" si="47"/>
        <v>2017</v>
      </c>
    </row>
    <row r="1456" spans="1:17" ht="17" customHeight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 s="16">
        <f t="shared" si="46"/>
        <v>42463.866666666669</v>
      </c>
      <c r="Q1456">
        <f t="shared" si="47"/>
        <v>2016</v>
      </c>
    </row>
    <row r="1457" spans="1:17" ht="17" customHeight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 s="16">
        <f t="shared" si="46"/>
        <v>41832.672685185185</v>
      </c>
      <c r="Q1457">
        <f t="shared" si="47"/>
        <v>2014</v>
      </c>
    </row>
    <row r="1458" spans="1:17" ht="17" customHeight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 s="16">
        <f t="shared" si="46"/>
        <v>42708.668576388889</v>
      </c>
      <c r="Q1458">
        <f t="shared" si="47"/>
        <v>2016</v>
      </c>
    </row>
    <row r="1459" spans="1:17" ht="17" customHeight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 s="16">
        <f t="shared" si="46"/>
        <v>42289.89634259259</v>
      </c>
      <c r="Q1459">
        <f t="shared" si="47"/>
        <v>2015</v>
      </c>
    </row>
    <row r="1460" spans="1:17" ht="17" customHeight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 s="16">
        <f t="shared" si="46"/>
        <v>41831.705555555556</v>
      </c>
      <c r="Q1460">
        <f t="shared" si="47"/>
        <v>2014</v>
      </c>
    </row>
    <row r="1461" spans="1:17" ht="17" customHeight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 s="16">
        <f t="shared" si="46"/>
        <v>42312.204814814817</v>
      </c>
      <c r="Q1461">
        <f t="shared" si="47"/>
        <v>2015</v>
      </c>
    </row>
    <row r="1462" spans="1:17" ht="17" customHeight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 s="16">
        <f t="shared" si="46"/>
        <v>41915.896967592591</v>
      </c>
      <c r="Q1462">
        <f t="shared" si="47"/>
        <v>2014</v>
      </c>
    </row>
    <row r="1463" spans="1:17" ht="17" customHeight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 s="16">
        <f t="shared" si="46"/>
        <v>41899.645300925928</v>
      </c>
      <c r="Q1463">
        <f t="shared" si="47"/>
        <v>2014</v>
      </c>
    </row>
    <row r="1464" spans="1:17" ht="17" customHeight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 s="16">
        <f t="shared" si="46"/>
        <v>41344.662858796299</v>
      </c>
      <c r="Q1464">
        <f t="shared" si="47"/>
        <v>2013</v>
      </c>
    </row>
    <row r="1465" spans="1:17" ht="17" customHeight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 s="16">
        <f t="shared" si="46"/>
        <v>41326.911319444444</v>
      </c>
      <c r="Q1465">
        <f t="shared" si="47"/>
        <v>2013</v>
      </c>
    </row>
    <row r="1466" spans="1:17" ht="17" customHeight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 s="16">
        <f t="shared" si="46"/>
        <v>41291.661550925928</v>
      </c>
      <c r="Q1466">
        <f t="shared" si="47"/>
        <v>2013</v>
      </c>
    </row>
    <row r="1467" spans="1:17" ht="17" customHeight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 s="16">
        <f t="shared" si="46"/>
        <v>40959.734398148146</v>
      </c>
      <c r="Q1467">
        <f t="shared" si="47"/>
        <v>2012</v>
      </c>
    </row>
    <row r="1468" spans="1:17" ht="17" customHeight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 s="16">
        <f t="shared" si="46"/>
        <v>42340.172060185185</v>
      </c>
      <c r="Q1468">
        <f t="shared" si="47"/>
        <v>2015</v>
      </c>
    </row>
    <row r="1469" spans="1:17" ht="17" customHeight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 s="16">
        <f t="shared" si="46"/>
        <v>40933.80190972222</v>
      </c>
      <c r="Q1469">
        <f t="shared" si="47"/>
        <v>2012</v>
      </c>
    </row>
    <row r="1470" spans="1:17" ht="17" customHeight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 s="16">
        <f t="shared" si="46"/>
        <v>40646.014456018522</v>
      </c>
      <c r="Q1470">
        <f t="shared" si="47"/>
        <v>2011</v>
      </c>
    </row>
    <row r="1471" spans="1:17" ht="17" customHeight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 s="16">
        <f t="shared" si="46"/>
        <v>41290.598483796297</v>
      </c>
      <c r="Q1471">
        <f t="shared" si="47"/>
        <v>2013</v>
      </c>
    </row>
    <row r="1472" spans="1:17" ht="17" customHeight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 s="16">
        <f t="shared" si="46"/>
        <v>41250.827118055553</v>
      </c>
      <c r="Q1472">
        <f t="shared" si="47"/>
        <v>2012</v>
      </c>
    </row>
    <row r="1473" spans="1:17" ht="17" customHeight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 s="16">
        <f t="shared" si="46"/>
        <v>42073.957569444443</v>
      </c>
      <c r="Q1473">
        <f t="shared" si="47"/>
        <v>2015</v>
      </c>
    </row>
    <row r="1474" spans="1:17" ht="17" customHeight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 s="16">
        <f t="shared" si="46"/>
        <v>41533.542858796296</v>
      </c>
      <c r="Q1474">
        <f t="shared" si="47"/>
        <v>2013</v>
      </c>
    </row>
    <row r="1475" spans="1:17" ht="17" customHeight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 s="16">
        <f t="shared" si="46"/>
        <v>40939.979618055557</v>
      </c>
      <c r="Q1475">
        <f t="shared" si="47"/>
        <v>2012</v>
      </c>
    </row>
    <row r="1476" spans="1:17" ht="17" customHeight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 s="16">
        <f t="shared" si="46"/>
        <v>41500.727916666663</v>
      </c>
      <c r="Q1476">
        <f t="shared" si="47"/>
        <v>2013</v>
      </c>
    </row>
    <row r="1477" spans="1:17" ht="17" customHeight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 s="16">
        <f t="shared" si="46"/>
        <v>41960.722951388889</v>
      </c>
      <c r="Q1477">
        <f t="shared" si="47"/>
        <v>2014</v>
      </c>
    </row>
    <row r="1478" spans="1:17" ht="17" customHeight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 s="16">
        <f t="shared" si="46"/>
        <v>40766.041921296295</v>
      </c>
      <c r="Q1478">
        <f t="shared" si="47"/>
        <v>2011</v>
      </c>
    </row>
    <row r="1479" spans="1:17" ht="17" customHeight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 s="16">
        <f t="shared" si="46"/>
        <v>40840.615787037037</v>
      </c>
      <c r="Q1479">
        <f t="shared" si="47"/>
        <v>2011</v>
      </c>
    </row>
    <row r="1480" spans="1:17" ht="17" customHeight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 s="16">
        <f t="shared" si="46"/>
        <v>41394.871678240743</v>
      </c>
      <c r="Q1480">
        <f t="shared" si="47"/>
        <v>2013</v>
      </c>
    </row>
    <row r="1481" spans="1:17" ht="17" customHeight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 s="16">
        <f t="shared" si="46"/>
        <v>41754.745243055557</v>
      </c>
      <c r="Q1481">
        <f t="shared" si="47"/>
        <v>2014</v>
      </c>
    </row>
    <row r="1482" spans="1:17" ht="17" customHeight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 s="16">
        <f t="shared" ref="P1482:P1545" si="48">(((J1482/60)/60)/24)+DATE(1970,1,1)</f>
        <v>41464.934016203704</v>
      </c>
      <c r="Q1482">
        <f t="shared" ref="Q1482:Q1545" si="49">+YEAR(P1482)</f>
        <v>2013</v>
      </c>
    </row>
    <row r="1483" spans="1:17" ht="17" customHeight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 s="16">
        <f t="shared" si="48"/>
        <v>41550.922974537039</v>
      </c>
      <c r="Q1483">
        <f t="shared" si="49"/>
        <v>2013</v>
      </c>
    </row>
    <row r="1484" spans="1:17" ht="17" customHeight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 s="16">
        <f t="shared" si="48"/>
        <v>41136.85805555556</v>
      </c>
      <c r="Q1484">
        <f t="shared" si="49"/>
        <v>2012</v>
      </c>
    </row>
    <row r="1485" spans="1:17" ht="17" customHeight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 s="16">
        <f t="shared" si="48"/>
        <v>42548.192997685182</v>
      </c>
      <c r="Q1485">
        <f t="shared" si="49"/>
        <v>2016</v>
      </c>
    </row>
    <row r="1486" spans="1:17" ht="17" customHeight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 s="16">
        <f t="shared" si="48"/>
        <v>41053.200960648144</v>
      </c>
      <c r="Q1486">
        <f t="shared" si="49"/>
        <v>2012</v>
      </c>
    </row>
    <row r="1487" spans="1:17" ht="17" customHeight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 s="16">
        <f t="shared" si="48"/>
        <v>42130.795983796299</v>
      </c>
      <c r="Q1487">
        <f t="shared" si="49"/>
        <v>2015</v>
      </c>
    </row>
    <row r="1488" spans="1:17" ht="17" customHeight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 s="16">
        <f t="shared" si="48"/>
        <v>42032.168530092589</v>
      </c>
      <c r="Q1488">
        <f t="shared" si="49"/>
        <v>2015</v>
      </c>
    </row>
    <row r="1489" spans="1:17" ht="17" customHeight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 s="16">
        <f t="shared" si="48"/>
        <v>42554.917488425926</v>
      </c>
      <c r="Q1489">
        <f t="shared" si="49"/>
        <v>2016</v>
      </c>
    </row>
    <row r="1490" spans="1:17" ht="17" customHeight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 s="16">
        <f t="shared" si="48"/>
        <v>41614.563194444447</v>
      </c>
      <c r="Q1490">
        <f t="shared" si="49"/>
        <v>2013</v>
      </c>
    </row>
    <row r="1491" spans="1:17" ht="17" customHeight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 s="16">
        <f t="shared" si="48"/>
        <v>41198.611712962964</v>
      </c>
      <c r="Q1491">
        <f t="shared" si="49"/>
        <v>2012</v>
      </c>
    </row>
    <row r="1492" spans="1:17" ht="17" customHeight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 s="16">
        <f t="shared" si="48"/>
        <v>41520.561041666668</v>
      </c>
      <c r="Q1492">
        <f t="shared" si="49"/>
        <v>2013</v>
      </c>
    </row>
    <row r="1493" spans="1:17" ht="17" customHeight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 s="16">
        <f t="shared" si="48"/>
        <v>41991.713460648149</v>
      </c>
      <c r="Q1493">
        <f t="shared" si="49"/>
        <v>2014</v>
      </c>
    </row>
    <row r="1494" spans="1:17" ht="17" customHeight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 s="16">
        <f t="shared" si="48"/>
        <v>40682.884791666671</v>
      </c>
      <c r="Q1494">
        <f t="shared" si="49"/>
        <v>2011</v>
      </c>
    </row>
    <row r="1495" spans="1:17" ht="17" customHeight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 s="16">
        <f t="shared" si="48"/>
        <v>41411.866608796299</v>
      </c>
      <c r="Q1495">
        <f t="shared" si="49"/>
        <v>2013</v>
      </c>
    </row>
    <row r="1496" spans="1:17" ht="17" customHeight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 s="16">
        <f t="shared" si="48"/>
        <v>42067.722372685181</v>
      </c>
      <c r="Q1496">
        <f t="shared" si="49"/>
        <v>2015</v>
      </c>
    </row>
    <row r="1497" spans="1:17" ht="17" customHeight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 s="16">
        <f t="shared" si="48"/>
        <v>40752.789710648147</v>
      </c>
      <c r="Q1497">
        <f t="shared" si="49"/>
        <v>2011</v>
      </c>
    </row>
    <row r="1498" spans="1:17" ht="17" customHeight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 s="16">
        <f t="shared" si="48"/>
        <v>41838.475219907406</v>
      </c>
      <c r="Q1498">
        <f t="shared" si="49"/>
        <v>2014</v>
      </c>
    </row>
    <row r="1499" spans="1:17" ht="17" customHeight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 s="16">
        <f t="shared" si="48"/>
        <v>41444.64261574074</v>
      </c>
      <c r="Q1499">
        <f t="shared" si="49"/>
        <v>2013</v>
      </c>
    </row>
    <row r="1500" spans="1:17" ht="17" customHeight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 s="16">
        <f t="shared" si="48"/>
        <v>41840.983541666668</v>
      </c>
      <c r="Q1500">
        <f t="shared" si="49"/>
        <v>2014</v>
      </c>
    </row>
    <row r="1501" spans="1:17" ht="17" customHeight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 s="16">
        <f t="shared" si="48"/>
        <v>42527.007326388892</v>
      </c>
      <c r="Q1501">
        <f t="shared" si="49"/>
        <v>2016</v>
      </c>
    </row>
    <row r="1502" spans="1:17" ht="17" customHeight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 s="16">
        <f t="shared" si="48"/>
        <v>41365.904594907406</v>
      </c>
      <c r="Q1502">
        <f t="shared" si="49"/>
        <v>2013</v>
      </c>
    </row>
    <row r="1503" spans="1:17" ht="17" customHeight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 s="16">
        <f t="shared" si="48"/>
        <v>42163.583599537036</v>
      </c>
      <c r="Q1503">
        <f t="shared" si="49"/>
        <v>2015</v>
      </c>
    </row>
    <row r="1504" spans="1:17" ht="17" customHeight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 s="16">
        <f t="shared" si="48"/>
        <v>42426.542592592596</v>
      </c>
      <c r="Q1504">
        <f t="shared" si="49"/>
        <v>2016</v>
      </c>
    </row>
    <row r="1505" spans="1:17" ht="17" customHeight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 s="16">
        <f t="shared" si="48"/>
        <v>42606.347233796296</v>
      </c>
      <c r="Q1505">
        <f t="shared" si="49"/>
        <v>2016</v>
      </c>
    </row>
    <row r="1506" spans="1:17" ht="17" customHeight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 s="16">
        <f t="shared" si="48"/>
        <v>41772.657685185186</v>
      </c>
      <c r="Q1506">
        <f t="shared" si="49"/>
        <v>2014</v>
      </c>
    </row>
    <row r="1507" spans="1:17" ht="17" customHeight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 s="16">
        <f t="shared" si="48"/>
        <v>42414.44332175926</v>
      </c>
      <c r="Q1507">
        <f t="shared" si="49"/>
        <v>2016</v>
      </c>
    </row>
    <row r="1508" spans="1:17" ht="17" customHeight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 s="16">
        <f t="shared" si="48"/>
        <v>41814.785925925928</v>
      </c>
      <c r="Q1508">
        <f t="shared" si="49"/>
        <v>2014</v>
      </c>
    </row>
    <row r="1509" spans="1:17" ht="17" customHeight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 s="16">
        <f t="shared" si="48"/>
        <v>40254.450335648151</v>
      </c>
      <c r="Q1509">
        <f t="shared" si="49"/>
        <v>2010</v>
      </c>
    </row>
    <row r="1510" spans="1:17" ht="17" customHeight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 s="16">
        <f t="shared" si="48"/>
        <v>41786.614363425928</v>
      </c>
      <c r="Q1510">
        <f t="shared" si="49"/>
        <v>2014</v>
      </c>
    </row>
    <row r="1511" spans="1:17" ht="17" customHeight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 s="16">
        <f t="shared" si="48"/>
        <v>42751.533391203702</v>
      </c>
      <c r="Q1511">
        <f t="shared" si="49"/>
        <v>2017</v>
      </c>
    </row>
    <row r="1512" spans="1:17" ht="17" customHeight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 s="16">
        <f t="shared" si="48"/>
        <v>41809.385162037033</v>
      </c>
      <c r="Q1512">
        <f t="shared" si="49"/>
        <v>2014</v>
      </c>
    </row>
    <row r="1513" spans="1:17" ht="17" customHeight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 s="16">
        <f t="shared" si="48"/>
        <v>42296.583379629628</v>
      </c>
      <c r="Q1513">
        <f t="shared" si="49"/>
        <v>2015</v>
      </c>
    </row>
    <row r="1514" spans="1:17" ht="17" customHeight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 s="16">
        <f t="shared" si="48"/>
        <v>42741.684479166666</v>
      </c>
      <c r="Q1514">
        <f t="shared" si="49"/>
        <v>2017</v>
      </c>
    </row>
    <row r="1515" spans="1:17" ht="17" customHeight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 s="16">
        <f t="shared" si="48"/>
        <v>41806.637337962966</v>
      </c>
      <c r="Q1515">
        <f t="shared" si="49"/>
        <v>2014</v>
      </c>
    </row>
    <row r="1516" spans="1:17" ht="17" customHeight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 s="16">
        <f t="shared" si="48"/>
        <v>42234.597685185188</v>
      </c>
      <c r="Q1516">
        <f t="shared" si="49"/>
        <v>2015</v>
      </c>
    </row>
    <row r="1517" spans="1:17" ht="17" customHeight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 s="16">
        <f t="shared" si="48"/>
        <v>42415.253437499996</v>
      </c>
      <c r="Q1517">
        <f t="shared" si="49"/>
        <v>2016</v>
      </c>
    </row>
    <row r="1518" spans="1:17" ht="17" customHeight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 s="16">
        <f t="shared" si="48"/>
        <v>42619.466342592597</v>
      </c>
      <c r="Q1518">
        <f t="shared" si="49"/>
        <v>2016</v>
      </c>
    </row>
    <row r="1519" spans="1:17" ht="17" customHeight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 s="16">
        <f t="shared" si="48"/>
        <v>41948.56658564815</v>
      </c>
      <c r="Q1519">
        <f t="shared" si="49"/>
        <v>2014</v>
      </c>
    </row>
    <row r="1520" spans="1:17" ht="17" customHeight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 s="16">
        <f t="shared" si="48"/>
        <v>41760.8200462963</v>
      </c>
      <c r="Q1520">
        <f t="shared" si="49"/>
        <v>2014</v>
      </c>
    </row>
    <row r="1521" spans="1:17" ht="17" customHeight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 s="16">
        <f t="shared" si="48"/>
        <v>41782.741701388892</v>
      </c>
      <c r="Q1521">
        <f t="shared" si="49"/>
        <v>2014</v>
      </c>
    </row>
    <row r="1522" spans="1:17" ht="17" customHeight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 s="16">
        <f t="shared" si="48"/>
        <v>41955.857789351852</v>
      </c>
      <c r="Q1522">
        <f t="shared" si="49"/>
        <v>2014</v>
      </c>
    </row>
    <row r="1523" spans="1:17" ht="17" customHeight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 s="16">
        <f t="shared" si="48"/>
        <v>42493.167719907404</v>
      </c>
      <c r="Q1523">
        <f t="shared" si="49"/>
        <v>2016</v>
      </c>
    </row>
    <row r="1524" spans="1:17" ht="17" customHeight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 s="16">
        <f t="shared" si="48"/>
        <v>41899.830312500002</v>
      </c>
      <c r="Q1524">
        <f t="shared" si="49"/>
        <v>2014</v>
      </c>
    </row>
    <row r="1525" spans="1:17" ht="17" customHeight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 s="16">
        <f t="shared" si="48"/>
        <v>41964.751342592594</v>
      </c>
      <c r="Q1525">
        <f t="shared" si="49"/>
        <v>2014</v>
      </c>
    </row>
    <row r="1526" spans="1:17" ht="17" customHeight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 s="16">
        <f t="shared" si="48"/>
        <v>42756.501041666663</v>
      </c>
      <c r="Q1526">
        <f t="shared" si="49"/>
        <v>2017</v>
      </c>
    </row>
    <row r="1527" spans="1:17" ht="17" customHeight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 s="16">
        <f t="shared" si="48"/>
        <v>42570.702986111108</v>
      </c>
      <c r="Q1527">
        <f t="shared" si="49"/>
        <v>2016</v>
      </c>
    </row>
    <row r="1528" spans="1:17" ht="17" customHeight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 s="16">
        <f t="shared" si="48"/>
        <v>42339.276006944448</v>
      </c>
      <c r="Q1528">
        <f t="shared" si="49"/>
        <v>2015</v>
      </c>
    </row>
    <row r="1529" spans="1:17" ht="17" customHeight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 s="16">
        <f t="shared" si="48"/>
        <v>42780.600532407407</v>
      </c>
      <c r="Q1529">
        <f t="shared" si="49"/>
        <v>2017</v>
      </c>
    </row>
    <row r="1530" spans="1:17" ht="17" customHeight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 s="16">
        <f t="shared" si="48"/>
        <v>42736.732893518521</v>
      </c>
      <c r="Q1530">
        <f t="shared" si="49"/>
        <v>2017</v>
      </c>
    </row>
    <row r="1531" spans="1:17" ht="17" customHeight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 s="16">
        <f t="shared" si="48"/>
        <v>42052.628703703704</v>
      </c>
      <c r="Q1531">
        <f t="shared" si="49"/>
        <v>2015</v>
      </c>
    </row>
    <row r="1532" spans="1:17" ht="17" customHeight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 s="16">
        <f t="shared" si="48"/>
        <v>42275.767303240747</v>
      </c>
      <c r="Q1532">
        <f t="shared" si="49"/>
        <v>2015</v>
      </c>
    </row>
    <row r="1533" spans="1:17" ht="17" customHeight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 s="16">
        <f t="shared" si="48"/>
        <v>41941.802384259259</v>
      </c>
      <c r="Q1533">
        <f t="shared" si="49"/>
        <v>2014</v>
      </c>
    </row>
    <row r="1534" spans="1:17" ht="17" customHeight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 s="16">
        <f t="shared" si="48"/>
        <v>42391.475289351853</v>
      </c>
      <c r="Q1534">
        <f t="shared" si="49"/>
        <v>2016</v>
      </c>
    </row>
    <row r="1535" spans="1:17" ht="17" customHeight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 s="16">
        <f t="shared" si="48"/>
        <v>42443.00204861111</v>
      </c>
      <c r="Q1535">
        <f t="shared" si="49"/>
        <v>2016</v>
      </c>
    </row>
    <row r="1536" spans="1:17" ht="17" customHeight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 s="16">
        <f t="shared" si="48"/>
        <v>42221.67432870371</v>
      </c>
      <c r="Q1536">
        <f t="shared" si="49"/>
        <v>2015</v>
      </c>
    </row>
    <row r="1537" spans="1:17" ht="17" customHeight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 s="16">
        <f t="shared" si="48"/>
        <v>42484.829062500001</v>
      </c>
      <c r="Q1537">
        <f t="shared" si="49"/>
        <v>2016</v>
      </c>
    </row>
    <row r="1538" spans="1:17" ht="17" customHeight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 s="16">
        <f t="shared" si="48"/>
        <v>42213.802199074074</v>
      </c>
      <c r="Q1538">
        <f t="shared" si="49"/>
        <v>2015</v>
      </c>
    </row>
    <row r="1539" spans="1:17" ht="17" customHeight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 s="16">
        <f t="shared" si="48"/>
        <v>42552.315127314811</v>
      </c>
      <c r="Q1539">
        <f t="shared" si="49"/>
        <v>2016</v>
      </c>
    </row>
    <row r="1540" spans="1:17" ht="17" customHeight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 s="16">
        <f t="shared" si="48"/>
        <v>41981.782060185185</v>
      </c>
      <c r="Q1540">
        <f t="shared" si="49"/>
        <v>2014</v>
      </c>
    </row>
    <row r="1541" spans="1:17" ht="17" customHeight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 s="16">
        <f t="shared" si="48"/>
        <v>42705.919201388882</v>
      </c>
      <c r="Q1541">
        <f t="shared" si="49"/>
        <v>2016</v>
      </c>
    </row>
    <row r="1542" spans="1:17" ht="17" customHeight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 s="16">
        <f t="shared" si="48"/>
        <v>41939.00712962963</v>
      </c>
      <c r="Q1542">
        <f t="shared" si="49"/>
        <v>2014</v>
      </c>
    </row>
    <row r="1543" spans="1:17" ht="17" customHeight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 s="16">
        <f t="shared" si="48"/>
        <v>41974.712245370371</v>
      </c>
      <c r="Q1543">
        <f t="shared" si="49"/>
        <v>2014</v>
      </c>
    </row>
    <row r="1544" spans="1:17" ht="17" customHeight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 s="16">
        <f t="shared" si="48"/>
        <v>42170.996527777781</v>
      </c>
      <c r="Q1544">
        <f t="shared" si="49"/>
        <v>2015</v>
      </c>
    </row>
    <row r="1545" spans="1:17" ht="17" customHeight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 s="16">
        <f t="shared" si="48"/>
        <v>41935.509652777779</v>
      </c>
      <c r="Q1545">
        <f t="shared" si="49"/>
        <v>2014</v>
      </c>
    </row>
    <row r="1546" spans="1:17" ht="17" customHeight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 s="16">
        <f t="shared" ref="P1546:P1609" si="50">(((J1546/60)/60)/24)+DATE(1970,1,1)</f>
        <v>42053.051203703704</v>
      </c>
      <c r="Q1546">
        <f t="shared" ref="Q1546:Q1609" si="51">+YEAR(P1546)</f>
        <v>2015</v>
      </c>
    </row>
    <row r="1547" spans="1:17" ht="17" customHeight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 s="16">
        <f t="shared" si="50"/>
        <v>42031.884652777779</v>
      </c>
      <c r="Q1547">
        <f t="shared" si="51"/>
        <v>2015</v>
      </c>
    </row>
    <row r="1548" spans="1:17" ht="17" customHeight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 s="16">
        <f t="shared" si="50"/>
        <v>41839.212951388887</v>
      </c>
      <c r="Q1548">
        <f t="shared" si="51"/>
        <v>2014</v>
      </c>
    </row>
    <row r="1549" spans="1:17" ht="17" customHeight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 s="16">
        <f t="shared" si="50"/>
        <v>42782.426875000005</v>
      </c>
      <c r="Q1549">
        <f t="shared" si="51"/>
        <v>2017</v>
      </c>
    </row>
    <row r="1550" spans="1:17" ht="17" customHeight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 s="16">
        <f t="shared" si="50"/>
        <v>42286.88217592593</v>
      </c>
      <c r="Q1550">
        <f t="shared" si="51"/>
        <v>2015</v>
      </c>
    </row>
    <row r="1551" spans="1:17" ht="17" customHeight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 s="16">
        <f t="shared" si="50"/>
        <v>42281.136099537034</v>
      </c>
      <c r="Q1551">
        <f t="shared" si="51"/>
        <v>2015</v>
      </c>
    </row>
    <row r="1552" spans="1:17" ht="17" customHeight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 s="16">
        <f t="shared" si="50"/>
        <v>42472.449467592596</v>
      </c>
      <c r="Q1552">
        <f t="shared" si="51"/>
        <v>2016</v>
      </c>
    </row>
    <row r="1553" spans="1:17" ht="17" customHeight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 s="16">
        <f t="shared" si="50"/>
        <v>42121.824525462958</v>
      </c>
      <c r="Q1553">
        <f t="shared" si="51"/>
        <v>2015</v>
      </c>
    </row>
    <row r="1554" spans="1:17" ht="17" customHeight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 s="16">
        <f t="shared" si="50"/>
        <v>41892.688750000001</v>
      </c>
      <c r="Q1554">
        <f t="shared" si="51"/>
        <v>2014</v>
      </c>
    </row>
    <row r="1555" spans="1:17" ht="17" customHeight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 s="16">
        <f t="shared" si="50"/>
        <v>42219.282951388886</v>
      </c>
      <c r="Q1555">
        <f t="shared" si="51"/>
        <v>2015</v>
      </c>
    </row>
    <row r="1556" spans="1:17" ht="17" customHeight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 s="16">
        <f t="shared" si="50"/>
        <v>42188.252199074079</v>
      </c>
      <c r="Q1556">
        <f t="shared" si="51"/>
        <v>2015</v>
      </c>
    </row>
    <row r="1557" spans="1:17" ht="17" customHeight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 s="16">
        <f t="shared" si="50"/>
        <v>42241.613796296297</v>
      </c>
      <c r="Q1557">
        <f t="shared" si="51"/>
        <v>2015</v>
      </c>
    </row>
    <row r="1558" spans="1:17" ht="17" customHeight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 s="16">
        <f t="shared" si="50"/>
        <v>42525.153055555551</v>
      </c>
      <c r="Q1558">
        <f t="shared" si="51"/>
        <v>2016</v>
      </c>
    </row>
    <row r="1559" spans="1:17" ht="17" customHeight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 s="16">
        <f t="shared" si="50"/>
        <v>41871.65315972222</v>
      </c>
      <c r="Q1559">
        <f t="shared" si="51"/>
        <v>2014</v>
      </c>
    </row>
    <row r="1560" spans="1:17" ht="17" customHeight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 s="16">
        <f t="shared" si="50"/>
        <v>42185.397673611107</v>
      </c>
      <c r="Q1560">
        <f t="shared" si="51"/>
        <v>2015</v>
      </c>
    </row>
    <row r="1561" spans="1:17" ht="17" customHeight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 s="16">
        <f t="shared" si="50"/>
        <v>42108.05322916666</v>
      </c>
      <c r="Q1561">
        <f t="shared" si="51"/>
        <v>2015</v>
      </c>
    </row>
    <row r="1562" spans="1:17" ht="17" customHeight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 s="16">
        <f t="shared" si="50"/>
        <v>41936.020752314813</v>
      </c>
      <c r="Q1562">
        <f t="shared" si="51"/>
        <v>2014</v>
      </c>
    </row>
    <row r="1563" spans="1:17" ht="17" customHeight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 s="16">
        <f t="shared" si="50"/>
        <v>41555.041701388887</v>
      </c>
      <c r="Q1563">
        <f t="shared" si="51"/>
        <v>2013</v>
      </c>
    </row>
    <row r="1564" spans="1:17" ht="17" customHeight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 s="16">
        <f t="shared" si="50"/>
        <v>40079.566157407404</v>
      </c>
      <c r="Q1564">
        <f t="shared" si="51"/>
        <v>2009</v>
      </c>
    </row>
    <row r="1565" spans="1:17" ht="17" customHeight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 s="16">
        <f t="shared" si="50"/>
        <v>41652.742488425924</v>
      </c>
      <c r="Q1565">
        <f t="shared" si="51"/>
        <v>2014</v>
      </c>
    </row>
    <row r="1566" spans="1:17" ht="17" customHeight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 s="16">
        <f t="shared" si="50"/>
        <v>42121.367002314815</v>
      </c>
      <c r="Q1566">
        <f t="shared" si="51"/>
        <v>2015</v>
      </c>
    </row>
    <row r="1567" spans="1:17" ht="17" customHeight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 s="16">
        <f t="shared" si="50"/>
        <v>40672.729872685188</v>
      </c>
      <c r="Q1567">
        <f t="shared" si="51"/>
        <v>2011</v>
      </c>
    </row>
    <row r="1568" spans="1:17" ht="17" customHeight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 s="16">
        <f t="shared" si="50"/>
        <v>42549.916712962964</v>
      </c>
      <c r="Q1568">
        <f t="shared" si="51"/>
        <v>2016</v>
      </c>
    </row>
    <row r="1569" spans="1:17" ht="17" customHeight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 s="16">
        <f t="shared" si="50"/>
        <v>41671.936863425923</v>
      </c>
      <c r="Q1569">
        <f t="shared" si="51"/>
        <v>2014</v>
      </c>
    </row>
    <row r="1570" spans="1:17" ht="17" customHeight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 s="16">
        <f t="shared" si="50"/>
        <v>41962.062326388885</v>
      </c>
      <c r="Q1570">
        <f t="shared" si="51"/>
        <v>2014</v>
      </c>
    </row>
    <row r="1571" spans="1:17" ht="17" customHeight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 s="16">
        <f t="shared" si="50"/>
        <v>41389.679560185185</v>
      </c>
      <c r="Q1571">
        <f t="shared" si="51"/>
        <v>2013</v>
      </c>
    </row>
    <row r="1572" spans="1:17" ht="17" customHeight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 s="16">
        <f t="shared" si="50"/>
        <v>42438.813449074078</v>
      </c>
      <c r="Q1572">
        <f t="shared" si="51"/>
        <v>2016</v>
      </c>
    </row>
    <row r="1573" spans="1:17" ht="17" customHeight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 s="16">
        <f t="shared" si="50"/>
        <v>42144.769479166673</v>
      </c>
      <c r="Q1573">
        <f t="shared" si="51"/>
        <v>2015</v>
      </c>
    </row>
    <row r="1574" spans="1:17" ht="17" customHeight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 s="16">
        <f t="shared" si="50"/>
        <v>42404.033090277779</v>
      </c>
      <c r="Q1574">
        <f t="shared" si="51"/>
        <v>2016</v>
      </c>
    </row>
    <row r="1575" spans="1:17" ht="17" customHeight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 s="16">
        <f t="shared" si="50"/>
        <v>42786.000023148154</v>
      </c>
      <c r="Q1575">
        <f t="shared" si="51"/>
        <v>2017</v>
      </c>
    </row>
    <row r="1576" spans="1:17" ht="17" customHeight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 s="16">
        <f t="shared" si="50"/>
        <v>42017.927418981482</v>
      </c>
      <c r="Q1576">
        <f t="shared" si="51"/>
        <v>2015</v>
      </c>
    </row>
    <row r="1577" spans="1:17" ht="17" customHeight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 s="16">
        <f t="shared" si="50"/>
        <v>41799.524259259262</v>
      </c>
      <c r="Q1577">
        <f t="shared" si="51"/>
        <v>2014</v>
      </c>
    </row>
    <row r="1578" spans="1:17" ht="17" customHeight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 s="16">
        <f t="shared" si="50"/>
        <v>42140.879259259258</v>
      </c>
      <c r="Q1578">
        <f t="shared" si="51"/>
        <v>2015</v>
      </c>
    </row>
    <row r="1579" spans="1:17" ht="17" customHeight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 s="16">
        <f t="shared" si="50"/>
        <v>41054.847777777781</v>
      </c>
      <c r="Q1579">
        <f t="shared" si="51"/>
        <v>2012</v>
      </c>
    </row>
    <row r="1580" spans="1:17" ht="17" customHeight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 s="16">
        <f t="shared" si="50"/>
        <v>40399.065868055557</v>
      </c>
      <c r="Q1580">
        <f t="shared" si="51"/>
        <v>2010</v>
      </c>
    </row>
    <row r="1581" spans="1:17" ht="17" customHeight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 s="16">
        <f t="shared" si="50"/>
        <v>41481.996423611112</v>
      </c>
      <c r="Q1581">
        <f t="shared" si="51"/>
        <v>2013</v>
      </c>
    </row>
    <row r="1582" spans="1:17" ht="17" customHeight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 s="16">
        <f t="shared" si="50"/>
        <v>40990.050069444449</v>
      </c>
      <c r="Q1582">
        <f t="shared" si="51"/>
        <v>2012</v>
      </c>
    </row>
    <row r="1583" spans="1:17" ht="17" customHeight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 s="16">
        <f t="shared" si="50"/>
        <v>42325.448958333334</v>
      </c>
      <c r="Q1583">
        <f t="shared" si="51"/>
        <v>2015</v>
      </c>
    </row>
    <row r="1584" spans="1:17" ht="17" customHeight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 s="16">
        <f t="shared" si="50"/>
        <v>42246.789965277778</v>
      </c>
      <c r="Q1584">
        <f t="shared" si="51"/>
        <v>2015</v>
      </c>
    </row>
    <row r="1585" spans="1:17" ht="17" customHeight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 s="16">
        <f t="shared" si="50"/>
        <v>41877.904988425929</v>
      </c>
      <c r="Q1585">
        <f t="shared" si="51"/>
        <v>2014</v>
      </c>
    </row>
    <row r="1586" spans="1:17" ht="17" customHeight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 s="16">
        <f t="shared" si="50"/>
        <v>41779.649317129632</v>
      </c>
      <c r="Q1586">
        <f t="shared" si="51"/>
        <v>2014</v>
      </c>
    </row>
    <row r="1587" spans="1:17" ht="17" customHeight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 s="16">
        <f t="shared" si="50"/>
        <v>42707.895462962959</v>
      </c>
      <c r="Q1587">
        <f t="shared" si="51"/>
        <v>2016</v>
      </c>
    </row>
    <row r="1588" spans="1:17" ht="17" customHeight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 s="16">
        <f t="shared" si="50"/>
        <v>42069.104421296302</v>
      </c>
      <c r="Q1588">
        <f t="shared" si="51"/>
        <v>2015</v>
      </c>
    </row>
    <row r="1589" spans="1:17" ht="17" customHeight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 s="16">
        <f t="shared" si="50"/>
        <v>41956.950983796298</v>
      </c>
      <c r="Q1589">
        <f t="shared" si="51"/>
        <v>2014</v>
      </c>
    </row>
    <row r="1590" spans="1:17" ht="17" customHeight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 s="16">
        <f t="shared" si="50"/>
        <v>42005.24998842593</v>
      </c>
      <c r="Q1590">
        <f t="shared" si="51"/>
        <v>2015</v>
      </c>
    </row>
    <row r="1591" spans="1:17" ht="17" customHeight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 s="16">
        <f t="shared" si="50"/>
        <v>42256.984791666662</v>
      </c>
      <c r="Q1591">
        <f t="shared" si="51"/>
        <v>2015</v>
      </c>
    </row>
    <row r="1592" spans="1:17" ht="17" customHeight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 s="16">
        <f t="shared" si="50"/>
        <v>42240.857222222221</v>
      </c>
      <c r="Q1592">
        <f t="shared" si="51"/>
        <v>2015</v>
      </c>
    </row>
    <row r="1593" spans="1:17" ht="17" customHeight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 s="16">
        <f t="shared" si="50"/>
        <v>42433.726168981477</v>
      </c>
      <c r="Q1593">
        <f t="shared" si="51"/>
        <v>2016</v>
      </c>
    </row>
    <row r="1594" spans="1:17" ht="17" customHeight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 s="16">
        <f t="shared" si="50"/>
        <v>42046.072743055556</v>
      </c>
      <c r="Q1594">
        <f t="shared" si="51"/>
        <v>2015</v>
      </c>
    </row>
    <row r="1595" spans="1:17" ht="17" customHeight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 s="16">
        <f t="shared" si="50"/>
        <v>42033.845543981486</v>
      </c>
      <c r="Q1595">
        <f t="shared" si="51"/>
        <v>2015</v>
      </c>
    </row>
    <row r="1596" spans="1:17" ht="17" customHeight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 s="16">
        <f t="shared" si="50"/>
        <v>42445.712754629625</v>
      </c>
      <c r="Q1596">
        <f t="shared" si="51"/>
        <v>2016</v>
      </c>
    </row>
    <row r="1597" spans="1:17" ht="17" customHeight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 s="16">
        <f t="shared" si="50"/>
        <v>41780.050092592595</v>
      </c>
      <c r="Q1597">
        <f t="shared" si="51"/>
        <v>2014</v>
      </c>
    </row>
    <row r="1598" spans="1:17" ht="17" customHeight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 s="16">
        <f t="shared" si="50"/>
        <v>41941.430196759262</v>
      </c>
      <c r="Q1598">
        <f t="shared" si="51"/>
        <v>2014</v>
      </c>
    </row>
    <row r="1599" spans="1:17" ht="17" customHeight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 s="16">
        <f t="shared" si="50"/>
        <v>42603.354131944448</v>
      </c>
      <c r="Q1599">
        <f t="shared" si="51"/>
        <v>2016</v>
      </c>
    </row>
    <row r="1600" spans="1:17" ht="17" customHeight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 s="16">
        <f t="shared" si="50"/>
        <v>42151.667337962965</v>
      </c>
      <c r="Q1600">
        <f t="shared" si="51"/>
        <v>2015</v>
      </c>
    </row>
    <row r="1601" spans="1:17" ht="17" customHeight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 s="16">
        <f t="shared" si="50"/>
        <v>42438.53907407407</v>
      </c>
      <c r="Q1601">
        <f t="shared" si="51"/>
        <v>2016</v>
      </c>
    </row>
    <row r="1602" spans="1:17" ht="17" customHeight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 s="16">
        <f t="shared" si="50"/>
        <v>41791.057314814818</v>
      </c>
      <c r="Q1602">
        <f t="shared" si="51"/>
        <v>2014</v>
      </c>
    </row>
    <row r="1603" spans="1:17" ht="17" customHeight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 s="16">
        <f t="shared" si="50"/>
        <v>40638.092974537038</v>
      </c>
      <c r="Q1603">
        <f t="shared" si="51"/>
        <v>2011</v>
      </c>
    </row>
    <row r="1604" spans="1:17" ht="17" customHeight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 s="16">
        <f t="shared" si="50"/>
        <v>40788.297650462962</v>
      </c>
      <c r="Q1604">
        <f t="shared" si="51"/>
        <v>2011</v>
      </c>
    </row>
    <row r="1605" spans="1:17" ht="17" customHeight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 s="16">
        <f t="shared" si="50"/>
        <v>40876.169664351852</v>
      </c>
      <c r="Q1605">
        <f t="shared" si="51"/>
        <v>2011</v>
      </c>
    </row>
    <row r="1606" spans="1:17" ht="17" customHeight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 s="16">
        <f t="shared" si="50"/>
        <v>40945.845312500001</v>
      </c>
      <c r="Q1606">
        <f t="shared" si="51"/>
        <v>2012</v>
      </c>
    </row>
    <row r="1607" spans="1:17" ht="17" customHeight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 s="16">
        <f t="shared" si="50"/>
        <v>40747.012881944444</v>
      </c>
      <c r="Q1607">
        <f t="shared" si="51"/>
        <v>2011</v>
      </c>
    </row>
    <row r="1608" spans="1:17" ht="17" customHeight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 s="16">
        <f t="shared" si="50"/>
        <v>40536.111550925925</v>
      </c>
      <c r="Q1608">
        <f t="shared" si="51"/>
        <v>2010</v>
      </c>
    </row>
    <row r="1609" spans="1:17" ht="17" customHeight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 s="16">
        <f t="shared" si="50"/>
        <v>41053.80846064815</v>
      </c>
      <c r="Q1609">
        <f t="shared" si="51"/>
        <v>2012</v>
      </c>
    </row>
    <row r="1610" spans="1:17" ht="17" customHeight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 s="16">
        <f t="shared" ref="P1610:P1673" si="52">(((J1610/60)/60)/24)+DATE(1970,1,1)</f>
        <v>41607.83085648148</v>
      </c>
      <c r="Q1610">
        <f t="shared" ref="Q1610:Q1673" si="53">+YEAR(P1610)</f>
        <v>2013</v>
      </c>
    </row>
    <row r="1611" spans="1:17" ht="17" customHeight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 s="16">
        <f t="shared" si="52"/>
        <v>40796.001261574071</v>
      </c>
      <c r="Q1611">
        <f t="shared" si="53"/>
        <v>2011</v>
      </c>
    </row>
    <row r="1612" spans="1:17" ht="17" customHeight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 s="16">
        <f t="shared" si="52"/>
        <v>41228.924884259257</v>
      </c>
      <c r="Q1612">
        <f t="shared" si="53"/>
        <v>2012</v>
      </c>
    </row>
    <row r="1613" spans="1:17" ht="17" customHeight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 s="16">
        <f t="shared" si="52"/>
        <v>41409.00037037037</v>
      </c>
      <c r="Q1613">
        <f t="shared" si="53"/>
        <v>2013</v>
      </c>
    </row>
    <row r="1614" spans="1:17" ht="17" customHeight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 s="16">
        <f t="shared" si="52"/>
        <v>41246.874814814815</v>
      </c>
      <c r="Q1614">
        <f t="shared" si="53"/>
        <v>2012</v>
      </c>
    </row>
    <row r="1615" spans="1:17" ht="17" customHeight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 s="16">
        <f t="shared" si="52"/>
        <v>41082.069467592592</v>
      </c>
      <c r="Q1615">
        <f t="shared" si="53"/>
        <v>2012</v>
      </c>
    </row>
    <row r="1616" spans="1:17" ht="17" customHeight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 s="16">
        <f t="shared" si="52"/>
        <v>41794.981122685182</v>
      </c>
      <c r="Q1616">
        <f t="shared" si="53"/>
        <v>2014</v>
      </c>
    </row>
    <row r="1617" spans="1:17" ht="17" customHeight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 s="16">
        <f t="shared" si="52"/>
        <v>40845.050879629627</v>
      </c>
      <c r="Q1617">
        <f t="shared" si="53"/>
        <v>2011</v>
      </c>
    </row>
    <row r="1618" spans="1:17" ht="17" customHeight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 s="16">
        <f t="shared" si="52"/>
        <v>41194.715520833335</v>
      </c>
      <c r="Q1618">
        <f t="shared" si="53"/>
        <v>2012</v>
      </c>
    </row>
    <row r="1619" spans="1:17" ht="17" customHeight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 s="16">
        <f t="shared" si="52"/>
        <v>41546.664212962962</v>
      </c>
      <c r="Q1619">
        <f t="shared" si="53"/>
        <v>2013</v>
      </c>
    </row>
    <row r="1620" spans="1:17" ht="17" customHeight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 s="16">
        <f t="shared" si="52"/>
        <v>41301.654340277775</v>
      </c>
      <c r="Q1620">
        <f t="shared" si="53"/>
        <v>2013</v>
      </c>
    </row>
    <row r="1621" spans="1:17" ht="17" customHeight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 s="16">
        <f t="shared" si="52"/>
        <v>41876.18618055556</v>
      </c>
      <c r="Q1621">
        <f t="shared" si="53"/>
        <v>2014</v>
      </c>
    </row>
    <row r="1622" spans="1:17" ht="17" customHeight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 s="16">
        <f t="shared" si="52"/>
        <v>41321.339583333334</v>
      </c>
      <c r="Q1622">
        <f t="shared" si="53"/>
        <v>2013</v>
      </c>
    </row>
    <row r="1623" spans="1:17" ht="17" customHeight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 s="16">
        <f t="shared" si="52"/>
        <v>41003.60665509259</v>
      </c>
      <c r="Q1623">
        <f t="shared" si="53"/>
        <v>2012</v>
      </c>
    </row>
    <row r="1624" spans="1:17" ht="17" customHeight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 s="16">
        <f t="shared" si="52"/>
        <v>41950.29483796296</v>
      </c>
      <c r="Q1624">
        <f t="shared" si="53"/>
        <v>2014</v>
      </c>
    </row>
    <row r="1625" spans="1:17" ht="17" customHeight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 s="16">
        <f t="shared" si="52"/>
        <v>41453.688530092593</v>
      </c>
      <c r="Q1625">
        <f t="shared" si="53"/>
        <v>2013</v>
      </c>
    </row>
    <row r="1626" spans="1:17" ht="17" customHeight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 s="16">
        <f t="shared" si="52"/>
        <v>41243.367303240739</v>
      </c>
      <c r="Q1626">
        <f t="shared" si="53"/>
        <v>2012</v>
      </c>
    </row>
    <row r="1627" spans="1:17" ht="17" customHeight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 s="16">
        <f t="shared" si="52"/>
        <v>41135.699687500004</v>
      </c>
      <c r="Q1627">
        <f t="shared" si="53"/>
        <v>2012</v>
      </c>
    </row>
    <row r="1628" spans="1:17" ht="17" customHeight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 s="16">
        <f t="shared" si="52"/>
        <v>41579.847997685189</v>
      </c>
      <c r="Q1628">
        <f t="shared" si="53"/>
        <v>2013</v>
      </c>
    </row>
    <row r="1629" spans="1:17" ht="17" customHeight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 s="16">
        <f t="shared" si="52"/>
        <v>41205.707048611112</v>
      </c>
      <c r="Q1629">
        <f t="shared" si="53"/>
        <v>2012</v>
      </c>
    </row>
    <row r="1630" spans="1:17" ht="17" customHeight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 s="16">
        <f t="shared" si="52"/>
        <v>41774.737060185187</v>
      </c>
      <c r="Q1630">
        <f t="shared" si="53"/>
        <v>2014</v>
      </c>
    </row>
    <row r="1631" spans="1:17" ht="17" customHeight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 s="16">
        <f t="shared" si="52"/>
        <v>41645.867280092592</v>
      </c>
      <c r="Q1631">
        <f t="shared" si="53"/>
        <v>2014</v>
      </c>
    </row>
    <row r="1632" spans="1:17" ht="17" customHeight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 s="16">
        <f t="shared" si="52"/>
        <v>40939.837673611109</v>
      </c>
      <c r="Q1632">
        <f t="shared" si="53"/>
        <v>2012</v>
      </c>
    </row>
    <row r="1633" spans="1:17" ht="17" customHeight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 s="16">
        <f t="shared" si="52"/>
        <v>41164.859502314815</v>
      </c>
      <c r="Q1633">
        <f t="shared" si="53"/>
        <v>2012</v>
      </c>
    </row>
    <row r="1634" spans="1:17" ht="17" customHeight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 s="16">
        <f t="shared" si="52"/>
        <v>40750.340902777774</v>
      </c>
      <c r="Q1634">
        <f t="shared" si="53"/>
        <v>2011</v>
      </c>
    </row>
    <row r="1635" spans="1:17" ht="17" customHeight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 s="16">
        <f t="shared" si="52"/>
        <v>40896.883750000001</v>
      </c>
      <c r="Q1635">
        <f t="shared" si="53"/>
        <v>2011</v>
      </c>
    </row>
    <row r="1636" spans="1:17" ht="17" customHeight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 s="16">
        <f t="shared" si="52"/>
        <v>40658.189826388887</v>
      </c>
      <c r="Q1636">
        <f t="shared" si="53"/>
        <v>2011</v>
      </c>
    </row>
    <row r="1637" spans="1:17" ht="17" customHeight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 s="16">
        <f t="shared" si="52"/>
        <v>42502.868761574078</v>
      </c>
      <c r="Q1637">
        <f t="shared" si="53"/>
        <v>2016</v>
      </c>
    </row>
    <row r="1638" spans="1:17" ht="17" customHeight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 s="16">
        <f t="shared" si="52"/>
        <v>40663.08666666667</v>
      </c>
      <c r="Q1638">
        <f t="shared" si="53"/>
        <v>2011</v>
      </c>
    </row>
    <row r="1639" spans="1:17" ht="17" customHeight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 s="16">
        <f t="shared" si="52"/>
        <v>40122.751620370371</v>
      </c>
      <c r="Q1639">
        <f t="shared" si="53"/>
        <v>2009</v>
      </c>
    </row>
    <row r="1640" spans="1:17" ht="17" customHeight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 s="16">
        <f t="shared" si="52"/>
        <v>41288.68712962963</v>
      </c>
      <c r="Q1640">
        <f t="shared" si="53"/>
        <v>2013</v>
      </c>
    </row>
    <row r="1641" spans="1:17" ht="17" customHeight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 s="16">
        <f t="shared" si="52"/>
        <v>40941.652372685188</v>
      </c>
      <c r="Q1641">
        <f t="shared" si="53"/>
        <v>2012</v>
      </c>
    </row>
    <row r="1642" spans="1:17" ht="17" customHeight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 s="16">
        <f t="shared" si="52"/>
        <v>40379.23096064815</v>
      </c>
      <c r="Q1642">
        <f t="shared" si="53"/>
        <v>2010</v>
      </c>
    </row>
    <row r="1643" spans="1:17" ht="17" customHeight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 s="16">
        <f t="shared" si="52"/>
        <v>41962.596574074079</v>
      </c>
      <c r="Q1643">
        <f t="shared" si="53"/>
        <v>2014</v>
      </c>
    </row>
    <row r="1644" spans="1:17" ht="17" customHeight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 s="16">
        <f t="shared" si="52"/>
        <v>40688.024618055555</v>
      </c>
      <c r="Q1644">
        <f t="shared" si="53"/>
        <v>2011</v>
      </c>
    </row>
    <row r="1645" spans="1:17" ht="17" customHeight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 s="16">
        <f t="shared" si="52"/>
        <v>41146.824212962965</v>
      </c>
      <c r="Q1645">
        <f t="shared" si="53"/>
        <v>2012</v>
      </c>
    </row>
    <row r="1646" spans="1:17" ht="17" customHeight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 s="16">
        <f t="shared" si="52"/>
        <v>41175.05972222222</v>
      </c>
      <c r="Q1646">
        <f t="shared" si="53"/>
        <v>2012</v>
      </c>
    </row>
    <row r="1647" spans="1:17" ht="17" customHeight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 s="16">
        <f t="shared" si="52"/>
        <v>41521.617361111108</v>
      </c>
      <c r="Q1647">
        <f t="shared" si="53"/>
        <v>2013</v>
      </c>
    </row>
    <row r="1648" spans="1:17" ht="17" customHeight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 s="16">
        <f t="shared" si="52"/>
        <v>41833.450266203705</v>
      </c>
      <c r="Q1648">
        <f t="shared" si="53"/>
        <v>2014</v>
      </c>
    </row>
    <row r="1649" spans="1:17" ht="17" customHeight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 s="16">
        <f t="shared" si="52"/>
        <v>41039.409456018519</v>
      </c>
      <c r="Q1649">
        <f t="shared" si="53"/>
        <v>2012</v>
      </c>
    </row>
    <row r="1650" spans="1:17" ht="17" customHeight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 s="16">
        <f t="shared" si="52"/>
        <v>40592.704652777778</v>
      </c>
      <c r="Q1650">
        <f t="shared" si="53"/>
        <v>2011</v>
      </c>
    </row>
    <row r="1651" spans="1:17" ht="17" customHeight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 s="16">
        <f t="shared" si="52"/>
        <v>41737.684664351851</v>
      </c>
      <c r="Q1651">
        <f t="shared" si="53"/>
        <v>2014</v>
      </c>
    </row>
    <row r="1652" spans="1:17" ht="17" customHeight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 s="16">
        <f t="shared" si="52"/>
        <v>41526.435613425929</v>
      </c>
      <c r="Q1652">
        <f t="shared" si="53"/>
        <v>2013</v>
      </c>
    </row>
    <row r="1653" spans="1:17" ht="17" customHeight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 s="16">
        <f t="shared" si="52"/>
        <v>40625.900694444441</v>
      </c>
      <c r="Q1653">
        <f t="shared" si="53"/>
        <v>2011</v>
      </c>
    </row>
    <row r="1654" spans="1:17" ht="17" customHeight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 s="16">
        <f t="shared" si="52"/>
        <v>41572.492974537039</v>
      </c>
      <c r="Q1654">
        <f t="shared" si="53"/>
        <v>2013</v>
      </c>
    </row>
    <row r="1655" spans="1:17" ht="17" customHeight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 s="16">
        <f t="shared" si="52"/>
        <v>40626.834444444445</v>
      </c>
      <c r="Q1655">
        <f t="shared" si="53"/>
        <v>2011</v>
      </c>
    </row>
    <row r="1656" spans="1:17" ht="17" customHeight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 s="16">
        <f t="shared" si="52"/>
        <v>40987.890740740739</v>
      </c>
      <c r="Q1656">
        <f t="shared" si="53"/>
        <v>2012</v>
      </c>
    </row>
    <row r="1657" spans="1:17" ht="17" customHeight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 s="16">
        <f t="shared" si="52"/>
        <v>40974.791898148149</v>
      </c>
      <c r="Q1657">
        <f t="shared" si="53"/>
        <v>2012</v>
      </c>
    </row>
    <row r="1658" spans="1:17" ht="17" customHeight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 s="16">
        <f t="shared" si="52"/>
        <v>41226.928842592592</v>
      </c>
      <c r="Q1658">
        <f t="shared" si="53"/>
        <v>2012</v>
      </c>
    </row>
    <row r="1659" spans="1:17" ht="17" customHeight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 s="16">
        <f t="shared" si="52"/>
        <v>41023.782037037039</v>
      </c>
      <c r="Q1659">
        <f t="shared" si="53"/>
        <v>2012</v>
      </c>
    </row>
    <row r="1660" spans="1:17" ht="17" customHeight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 s="16">
        <f t="shared" si="52"/>
        <v>41223.22184027778</v>
      </c>
      <c r="Q1660">
        <f t="shared" si="53"/>
        <v>2012</v>
      </c>
    </row>
    <row r="1661" spans="1:17" ht="17" customHeight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 s="16">
        <f t="shared" si="52"/>
        <v>41596.913437499999</v>
      </c>
      <c r="Q1661">
        <f t="shared" si="53"/>
        <v>2013</v>
      </c>
    </row>
    <row r="1662" spans="1:17" ht="17" customHeight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 s="16">
        <f t="shared" si="52"/>
        <v>42459.693865740745</v>
      </c>
      <c r="Q1662">
        <f t="shared" si="53"/>
        <v>2016</v>
      </c>
    </row>
    <row r="1663" spans="1:17" ht="17" customHeight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 s="16">
        <f t="shared" si="52"/>
        <v>42343.998043981483</v>
      </c>
      <c r="Q1663">
        <f t="shared" si="53"/>
        <v>2015</v>
      </c>
    </row>
    <row r="1664" spans="1:17" ht="17" customHeight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 s="16">
        <f t="shared" si="52"/>
        <v>40848.198333333334</v>
      </c>
      <c r="Q1664">
        <f t="shared" si="53"/>
        <v>2011</v>
      </c>
    </row>
    <row r="1665" spans="1:17" ht="17" customHeight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 s="16">
        <f t="shared" si="52"/>
        <v>42006.02207175926</v>
      </c>
      <c r="Q1665">
        <f t="shared" si="53"/>
        <v>2015</v>
      </c>
    </row>
    <row r="1666" spans="1:17" ht="17" customHeight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 s="16">
        <f t="shared" si="52"/>
        <v>40939.761782407404</v>
      </c>
      <c r="Q1666">
        <f t="shared" si="53"/>
        <v>2012</v>
      </c>
    </row>
    <row r="1667" spans="1:17" ht="17" customHeight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 s="16">
        <f t="shared" si="52"/>
        <v>40564.649456018517</v>
      </c>
      <c r="Q1667">
        <f t="shared" si="53"/>
        <v>2011</v>
      </c>
    </row>
    <row r="1668" spans="1:17" ht="17" customHeight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 s="16">
        <f t="shared" si="52"/>
        <v>41331.253159722226</v>
      </c>
      <c r="Q1668">
        <f t="shared" si="53"/>
        <v>2013</v>
      </c>
    </row>
    <row r="1669" spans="1:17" ht="17" customHeight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 s="16">
        <f t="shared" si="52"/>
        <v>41682.0705787037</v>
      </c>
      <c r="Q1669">
        <f t="shared" si="53"/>
        <v>2014</v>
      </c>
    </row>
    <row r="1670" spans="1:17" ht="17" customHeight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 s="16">
        <f t="shared" si="52"/>
        <v>40845.14975694444</v>
      </c>
      <c r="Q1670">
        <f t="shared" si="53"/>
        <v>2011</v>
      </c>
    </row>
    <row r="1671" spans="1:17" ht="17" customHeight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 s="16">
        <f t="shared" si="52"/>
        <v>42461.885138888887</v>
      </c>
      <c r="Q1671">
        <f t="shared" si="53"/>
        <v>2016</v>
      </c>
    </row>
    <row r="1672" spans="1:17" ht="17" customHeight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 s="16">
        <f t="shared" si="52"/>
        <v>40313.930543981485</v>
      </c>
      <c r="Q1672">
        <f t="shared" si="53"/>
        <v>2010</v>
      </c>
    </row>
    <row r="1673" spans="1:17" ht="17" customHeight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 s="16">
        <f t="shared" si="52"/>
        <v>42553.54414351852</v>
      </c>
      <c r="Q1673">
        <f t="shared" si="53"/>
        <v>2016</v>
      </c>
    </row>
    <row r="1674" spans="1:17" ht="17" customHeight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 s="16">
        <f t="shared" ref="P1674:P1737" si="54">(((J1674/60)/60)/24)+DATE(1970,1,1)</f>
        <v>41034.656597222223</v>
      </c>
      <c r="Q1674">
        <f t="shared" ref="Q1674:Q1737" si="55">+YEAR(P1674)</f>
        <v>2012</v>
      </c>
    </row>
    <row r="1675" spans="1:17" ht="17" customHeight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 s="16">
        <f t="shared" si="54"/>
        <v>42039.878379629634</v>
      </c>
      <c r="Q1675">
        <f t="shared" si="55"/>
        <v>2015</v>
      </c>
    </row>
    <row r="1676" spans="1:17" ht="17" customHeight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 s="16">
        <f t="shared" si="54"/>
        <v>42569.605393518519</v>
      </c>
      <c r="Q1676">
        <f t="shared" si="55"/>
        <v>2016</v>
      </c>
    </row>
    <row r="1677" spans="1:17" ht="17" customHeight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 s="16">
        <f t="shared" si="54"/>
        <v>40802.733101851853</v>
      </c>
      <c r="Q1677">
        <f t="shared" si="55"/>
        <v>2011</v>
      </c>
    </row>
    <row r="1678" spans="1:17" ht="17" customHeight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 s="16">
        <f t="shared" si="54"/>
        <v>40973.72623842593</v>
      </c>
      <c r="Q1678">
        <f t="shared" si="55"/>
        <v>2012</v>
      </c>
    </row>
    <row r="1679" spans="1:17" ht="17" customHeight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 s="16">
        <f t="shared" si="54"/>
        <v>42416.407129629632</v>
      </c>
      <c r="Q1679">
        <f t="shared" si="55"/>
        <v>2016</v>
      </c>
    </row>
    <row r="1680" spans="1:17" ht="17" customHeight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 s="16">
        <f t="shared" si="54"/>
        <v>41662.854988425926</v>
      </c>
      <c r="Q1680">
        <f t="shared" si="55"/>
        <v>2014</v>
      </c>
    </row>
    <row r="1681" spans="1:17" ht="17" customHeight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 s="16">
        <f t="shared" si="54"/>
        <v>40723.068807870368</v>
      </c>
      <c r="Q1681">
        <f t="shared" si="55"/>
        <v>2011</v>
      </c>
    </row>
    <row r="1682" spans="1:17" ht="17" customHeight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 s="16">
        <f t="shared" si="54"/>
        <v>41802.757719907408</v>
      </c>
      <c r="Q1682">
        <f t="shared" si="55"/>
        <v>2014</v>
      </c>
    </row>
    <row r="1683" spans="1:17" ht="17" customHeight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 s="16">
        <f t="shared" si="54"/>
        <v>42774.121342592596</v>
      </c>
      <c r="Q1683">
        <f t="shared" si="55"/>
        <v>2017</v>
      </c>
    </row>
    <row r="1684" spans="1:17" ht="17" customHeight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 s="16">
        <f t="shared" si="54"/>
        <v>42779.21365740741</v>
      </c>
      <c r="Q1684">
        <f t="shared" si="55"/>
        <v>2017</v>
      </c>
    </row>
    <row r="1685" spans="1:17" ht="17" customHeight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 s="16">
        <f t="shared" si="54"/>
        <v>42808.781689814816</v>
      </c>
      <c r="Q1685">
        <f t="shared" si="55"/>
        <v>2017</v>
      </c>
    </row>
    <row r="1686" spans="1:17" ht="17" customHeight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 s="16">
        <f t="shared" si="54"/>
        <v>42783.815289351856</v>
      </c>
      <c r="Q1686">
        <f t="shared" si="55"/>
        <v>2017</v>
      </c>
    </row>
    <row r="1687" spans="1:17" ht="17" customHeight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 s="16">
        <f t="shared" si="54"/>
        <v>42788.2502662037</v>
      </c>
      <c r="Q1687">
        <f t="shared" si="55"/>
        <v>2017</v>
      </c>
    </row>
    <row r="1688" spans="1:17" ht="17" customHeight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 s="16">
        <f t="shared" si="54"/>
        <v>42792.843969907408</v>
      </c>
      <c r="Q1688">
        <f t="shared" si="55"/>
        <v>2017</v>
      </c>
    </row>
    <row r="1689" spans="1:17" ht="17" customHeight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 s="16">
        <f t="shared" si="54"/>
        <v>42802.046817129631</v>
      </c>
      <c r="Q1689">
        <f t="shared" si="55"/>
        <v>2017</v>
      </c>
    </row>
    <row r="1690" spans="1:17" ht="17" customHeight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 s="16">
        <f t="shared" si="54"/>
        <v>42804.534652777773</v>
      </c>
      <c r="Q1690">
        <f t="shared" si="55"/>
        <v>2017</v>
      </c>
    </row>
    <row r="1691" spans="1:17" ht="17" customHeight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 s="16">
        <f t="shared" si="54"/>
        <v>42780.942476851851</v>
      </c>
      <c r="Q1691">
        <f t="shared" si="55"/>
        <v>2017</v>
      </c>
    </row>
    <row r="1692" spans="1:17" ht="17" customHeight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 s="16">
        <f t="shared" si="54"/>
        <v>42801.43104166667</v>
      </c>
      <c r="Q1692">
        <f t="shared" si="55"/>
        <v>2017</v>
      </c>
    </row>
    <row r="1693" spans="1:17" ht="17" customHeight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 s="16">
        <f t="shared" si="54"/>
        <v>42795.701481481476</v>
      </c>
      <c r="Q1693">
        <f t="shared" si="55"/>
        <v>2017</v>
      </c>
    </row>
    <row r="1694" spans="1:17" ht="17" customHeight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 s="16">
        <f t="shared" si="54"/>
        <v>42788.151238425926</v>
      </c>
      <c r="Q1694">
        <f t="shared" si="55"/>
        <v>2017</v>
      </c>
    </row>
    <row r="1695" spans="1:17" ht="17" customHeight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 s="16">
        <f t="shared" si="54"/>
        <v>42803.920277777783</v>
      </c>
      <c r="Q1695">
        <f t="shared" si="55"/>
        <v>2017</v>
      </c>
    </row>
    <row r="1696" spans="1:17" ht="17" customHeight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 s="16">
        <f t="shared" si="54"/>
        <v>42791.669837962967</v>
      </c>
      <c r="Q1696">
        <f t="shared" si="55"/>
        <v>2017</v>
      </c>
    </row>
    <row r="1697" spans="1:17" ht="17" customHeight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 s="16">
        <f t="shared" si="54"/>
        <v>42801.031412037039</v>
      </c>
      <c r="Q1697">
        <f t="shared" si="55"/>
        <v>2017</v>
      </c>
    </row>
    <row r="1698" spans="1:17" ht="17" customHeight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 s="16">
        <f t="shared" si="54"/>
        <v>42796.069571759261</v>
      </c>
      <c r="Q1698">
        <f t="shared" si="55"/>
        <v>2017</v>
      </c>
    </row>
    <row r="1699" spans="1:17" ht="17" customHeight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 s="16">
        <f t="shared" si="54"/>
        <v>42805.032962962956</v>
      </c>
      <c r="Q1699">
        <f t="shared" si="55"/>
        <v>2017</v>
      </c>
    </row>
    <row r="1700" spans="1:17" ht="17" customHeight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 s="16">
        <f t="shared" si="54"/>
        <v>42796.207870370374</v>
      </c>
      <c r="Q1700">
        <f t="shared" si="55"/>
        <v>2017</v>
      </c>
    </row>
    <row r="1701" spans="1:17" ht="17" customHeight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 s="16">
        <f t="shared" si="54"/>
        <v>42806.863946759258</v>
      </c>
      <c r="Q1701">
        <f t="shared" si="55"/>
        <v>2017</v>
      </c>
    </row>
    <row r="1702" spans="1:17" ht="17" customHeight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 s="16">
        <f t="shared" si="54"/>
        <v>42796.071643518517</v>
      </c>
      <c r="Q1702">
        <f t="shared" si="55"/>
        <v>2017</v>
      </c>
    </row>
    <row r="1703" spans="1:17" ht="17" customHeight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 s="16">
        <f t="shared" si="54"/>
        <v>41989.664409722223</v>
      </c>
      <c r="Q1703">
        <f t="shared" si="55"/>
        <v>2014</v>
      </c>
    </row>
    <row r="1704" spans="1:17" ht="17" customHeight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 s="16">
        <f t="shared" si="54"/>
        <v>42063.869791666672</v>
      </c>
      <c r="Q1704">
        <f t="shared" si="55"/>
        <v>2015</v>
      </c>
    </row>
    <row r="1705" spans="1:17" ht="17" customHeight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 s="16">
        <f t="shared" si="54"/>
        <v>42187.281678240746</v>
      </c>
      <c r="Q1705">
        <f t="shared" si="55"/>
        <v>2015</v>
      </c>
    </row>
    <row r="1706" spans="1:17" ht="17" customHeight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 s="16">
        <f t="shared" si="54"/>
        <v>42021.139733796299</v>
      </c>
      <c r="Q1706">
        <f t="shared" si="55"/>
        <v>2015</v>
      </c>
    </row>
    <row r="1707" spans="1:17" ht="17" customHeight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 s="16">
        <f t="shared" si="54"/>
        <v>42245.016736111109</v>
      </c>
      <c r="Q1707">
        <f t="shared" si="55"/>
        <v>2015</v>
      </c>
    </row>
    <row r="1708" spans="1:17" ht="17" customHeight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 s="16">
        <f t="shared" si="54"/>
        <v>42179.306388888886</v>
      </c>
      <c r="Q1708">
        <f t="shared" si="55"/>
        <v>2015</v>
      </c>
    </row>
    <row r="1709" spans="1:17" ht="17" customHeight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 s="16">
        <f t="shared" si="54"/>
        <v>42427.721006944441</v>
      </c>
      <c r="Q1709">
        <f t="shared" si="55"/>
        <v>2016</v>
      </c>
    </row>
    <row r="1710" spans="1:17" ht="17" customHeight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 s="16">
        <f t="shared" si="54"/>
        <v>42451.866967592592</v>
      </c>
      <c r="Q1710">
        <f t="shared" si="55"/>
        <v>2016</v>
      </c>
    </row>
    <row r="1711" spans="1:17" ht="17" customHeight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 s="16">
        <f t="shared" si="54"/>
        <v>41841.56381944444</v>
      </c>
      <c r="Q1711">
        <f t="shared" si="55"/>
        <v>2014</v>
      </c>
    </row>
    <row r="1712" spans="1:17" ht="17" customHeight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 s="16">
        <f t="shared" si="54"/>
        <v>42341.59129629629</v>
      </c>
      <c r="Q1712">
        <f t="shared" si="55"/>
        <v>2015</v>
      </c>
    </row>
    <row r="1713" spans="1:17" ht="17" customHeight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 s="16">
        <f t="shared" si="54"/>
        <v>41852.646226851852</v>
      </c>
      <c r="Q1713">
        <f t="shared" si="55"/>
        <v>2014</v>
      </c>
    </row>
    <row r="1714" spans="1:17" ht="17" customHeight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 s="16">
        <f t="shared" si="54"/>
        <v>42125.913807870369</v>
      </c>
      <c r="Q1714">
        <f t="shared" si="55"/>
        <v>2015</v>
      </c>
    </row>
    <row r="1715" spans="1:17" ht="17" customHeight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 s="16">
        <f t="shared" si="54"/>
        <v>41887.801064814819</v>
      </c>
      <c r="Q1715">
        <f t="shared" si="55"/>
        <v>2014</v>
      </c>
    </row>
    <row r="1716" spans="1:17" ht="17" customHeight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 s="16">
        <f t="shared" si="54"/>
        <v>42095.918530092589</v>
      </c>
      <c r="Q1716">
        <f t="shared" si="55"/>
        <v>2015</v>
      </c>
    </row>
    <row r="1717" spans="1:17" ht="17" customHeight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 s="16">
        <f t="shared" si="54"/>
        <v>42064.217418981483</v>
      </c>
      <c r="Q1717">
        <f t="shared" si="55"/>
        <v>2015</v>
      </c>
    </row>
    <row r="1718" spans="1:17" ht="17" customHeight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 s="16">
        <f t="shared" si="54"/>
        <v>42673.577534722222</v>
      </c>
      <c r="Q1718">
        <f t="shared" si="55"/>
        <v>2016</v>
      </c>
    </row>
    <row r="1719" spans="1:17" ht="17" customHeight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 s="16">
        <f t="shared" si="54"/>
        <v>42460.98192129629</v>
      </c>
      <c r="Q1719">
        <f t="shared" si="55"/>
        <v>2016</v>
      </c>
    </row>
    <row r="1720" spans="1:17" ht="17" customHeight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 s="16">
        <f t="shared" si="54"/>
        <v>42460.610520833332</v>
      </c>
      <c r="Q1720">
        <f t="shared" si="55"/>
        <v>2016</v>
      </c>
    </row>
    <row r="1721" spans="1:17" ht="17" customHeight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 s="16">
        <f t="shared" si="54"/>
        <v>41869.534618055557</v>
      </c>
      <c r="Q1721">
        <f t="shared" si="55"/>
        <v>2014</v>
      </c>
    </row>
    <row r="1722" spans="1:17" ht="17" customHeight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 s="16">
        <f t="shared" si="54"/>
        <v>41922.783229166671</v>
      </c>
      <c r="Q1722">
        <f t="shared" si="55"/>
        <v>2014</v>
      </c>
    </row>
    <row r="1723" spans="1:17" ht="17" customHeight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 s="16">
        <f t="shared" si="54"/>
        <v>42319.461377314816</v>
      </c>
      <c r="Q1723">
        <f t="shared" si="55"/>
        <v>2015</v>
      </c>
    </row>
    <row r="1724" spans="1:17" ht="17" customHeight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 s="16">
        <f t="shared" si="54"/>
        <v>42425.960983796293</v>
      </c>
      <c r="Q1724">
        <f t="shared" si="55"/>
        <v>2016</v>
      </c>
    </row>
    <row r="1725" spans="1:17" ht="17" customHeight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 s="16">
        <f t="shared" si="54"/>
        <v>42129.82540509259</v>
      </c>
      <c r="Q1725">
        <f t="shared" si="55"/>
        <v>2015</v>
      </c>
    </row>
    <row r="1726" spans="1:17" ht="17" customHeight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 s="16">
        <f t="shared" si="54"/>
        <v>41912.932430555556</v>
      </c>
      <c r="Q1726">
        <f t="shared" si="55"/>
        <v>2014</v>
      </c>
    </row>
    <row r="1727" spans="1:17" ht="17" customHeight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 s="16">
        <f t="shared" si="54"/>
        <v>41845.968159722222</v>
      </c>
      <c r="Q1727">
        <f t="shared" si="55"/>
        <v>2014</v>
      </c>
    </row>
    <row r="1728" spans="1:17" ht="17" customHeight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 s="16">
        <f t="shared" si="54"/>
        <v>41788.919722222221</v>
      </c>
      <c r="Q1728">
        <f t="shared" si="55"/>
        <v>2014</v>
      </c>
    </row>
    <row r="1729" spans="1:17" ht="17" customHeight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 s="16">
        <f t="shared" si="54"/>
        <v>42044.927974537044</v>
      </c>
      <c r="Q1729">
        <f t="shared" si="55"/>
        <v>2015</v>
      </c>
    </row>
    <row r="1730" spans="1:17" ht="17" customHeight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 s="16">
        <f t="shared" si="54"/>
        <v>42268.625856481478</v>
      </c>
      <c r="Q1730">
        <f t="shared" si="55"/>
        <v>2015</v>
      </c>
    </row>
    <row r="1731" spans="1:17" ht="17" customHeight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 s="16">
        <f t="shared" si="54"/>
        <v>42471.052152777775</v>
      </c>
      <c r="Q1731">
        <f t="shared" si="55"/>
        <v>2016</v>
      </c>
    </row>
    <row r="1732" spans="1:17" ht="17" customHeight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 s="16">
        <f t="shared" si="54"/>
        <v>42272.087766203709</v>
      </c>
      <c r="Q1732">
        <f t="shared" si="55"/>
        <v>2015</v>
      </c>
    </row>
    <row r="1733" spans="1:17" ht="17" customHeight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 s="16">
        <f t="shared" si="54"/>
        <v>42152.906851851847</v>
      </c>
      <c r="Q1733">
        <f t="shared" si="55"/>
        <v>2015</v>
      </c>
    </row>
    <row r="1734" spans="1:17" ht="17" customHeight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 s="16">
        <f t="shared" si="54"/>
        <v>42325.683807870373</v>
      </c>
      <c r="Q1734">
        <f t="shared" si="55"/>
        <v>2015</v>
      </c>
    </row>
    <row r="1735" spans="1:17" ht="17" customHeight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 s="16">
        <f t="shared" si="54"/>
        <v>42614.675625000003</v>
      </c>
      <c r="Q1735">
        <f t="shared" si="55"/>
        <v>2016</v>
      </c>
    </row>
    <row r="1736" spans="1:17" ht="17" customHeight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 s="16">
        <f t="shared" si="54"/>
        <v>42102.036527777775</v>
      </c>
      <c r="Q1736">
        <f t="shared" si="55"/>
        <v>2015</v>
      </c>
    </row>
    <row r="1737" spans="1:17" ht="17" customHeight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 s="16">
        <f t="shared" si="54"/>
        <v>42559.814178240747</v>
      </c>
      <c r="Q1737">
        <f t="shared" si="55"/>
        <v>2016</v>
      </c>
    </row>
    <row r="1738" spans="1:17" ht="17" customHeight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 s="16">
        <f t="shared" ref="P1738:P1801" si="56">(((J1738/60)/60)/24)+DATE(1970,1,1)</f>
        <v>42286.861493055556</v>
      </c>
      <c r="Q1738">
        <f t="shared" ref="Q1738:Q1801" si="57">+YEAR(P1738)</f>
        <v>2015</v>
      </c>
    </row>
    <row r="1739" spans="1:17" ht="17" customHeight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 s="16">
        <f t="shared" si="56"/>
        <v>42175.948981481488</v>
      </c>
      <c r="Q1739">
        <f t="shared" si="57"/>
        <v>2015</v>
      </c>
    </row>
    <row r="1740" spans="1:17" ht="17" customHeight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 s="16">
        <f t="shared" si="56"/>
        <v>41884.874328703707</v>
      </c>
      <c r="Q1740">
        <f t="shared" si="57"/>
        <v>2014</v>
      </c>
    </row>
    <row r="1741" spans="1:17" ht="17" customHeight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 s="16">
        <f t="shared" si="56"/>
        <v>42435.874212962968</v>
      </c>
      <c r="Q1741">
        <f t="shared" si="57"/>
        <v>2016</v>
      </c>
    </row>
    <row r="1742" spans="1:17" ht="17" customHeight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 s="16">
        <f t="shared" si="56"/>
        <v>42171.817384259266</v>
      </c>
      <c r="Q1742">
        <f t="shared" si="57"/>
        <v>2015</v>
      </c>
    </row>
    <row r="1743" spans="1:17" ht="17" customHeight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 s="16">
        <f t="shared" si="56"/>
        <v>42120.628136574072</v>
      </c>
      <c r="Q1743">
        <f t="shared" si="57"/>
        <v>2015</v>
      </c>
    </row>
    <row r="1744" spans="1:17" ht="17" customHeight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 s="16">
        <f t="shared" si="56"/>
        <v>42710.876967592587</v>
      </c>
      <c r="Q1744">
        <f t="shared" si="57"/>
        <v>2016</v>
      </c>
    </row>
    <row r="1745" spans="1:17" ht="17" customHeight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 s="16">
        <f t="shared" si="56"/>
        <v>42586.925636574073</v>
      </c>
      <c r="Q1745">
        <f t="shared" si="57"/>
        <v>2016</v>
      </c>
    </row>
    <row r="1746" spans="1:17" ht="17" customHeight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 s="16">
        <f t="shared" si="56"/>
        <v>42026.605057870373</v>
      </c>
      <c r="Q1746">
        <f t="shared" si="57"/>
        <v>2015</v>
      </c>
    </row>
    <row r="1747" spans="1:17" ht="17" customHeight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 s="16">
        <f t="shared" si="56"/>
        <v>42690.259699074071</v>
      </c>
      <c r="Q1747">
        <f t="shared" si="57"/>
        <v>2016</v>
      </c>
    </row>
    <row r="1748" spans="1:17" ht="17" customHeight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 s="16">
        <f t="shared" si="56"/>
        <v>42668.176701388889</v>
      </c>
      <c r="Q1748">
        <f t="shared" si="57"/>
        <v>2016</v>
      </c>
    </row>
    <row r="1749" spans="1:17" ht="17" customHeight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 s="16">
        <f t="shared" si="56"/>
        <v>42292.435532407413</v>
      </c>
      <c r="Q1749">
        <f t="shared" si="57"/>
        <v>2015</v>
      </c>
    </row>
    <row r="1750" spans="1:17" ht="17" customHeight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 s="16">
        <f t="shared" si="56"/>
        <v>42219.950729166667</v>
      </c>
      <c r="Q1750">
        <f t="shared" si="57"/>
        <v>2015</v>
      </c>
    </row>
    <row r="1751" spans="1:17" ht="17" customHeight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 s="16">
        <f t="shared" si="56"/>
        <v>42758.975937499999</v>
      </c>
      <c r="Q1751">
        <f t="shared" si="57"/>
        <v>2017</v>
      </c>
    </row>
    <row r="1752" spans="1:17" ht="17" customHeight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 s="16">
        <f t="shared" si="56"/>
        <v>42454.836851851855</v>
      </c>
      <c r="Q1752">
        <f t="shared" si="57"/>
        <v>2016</v>
      </c>
    </row>
    <row r="1753" spans="1:17" ht="17" customHeight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 s="16">
        <f t="shared" si="56"/>
        <v>42052.7815162037</v>
      </c>
      <c r="Q1753">
        <f t="shared" si="57"/>
        <v>2015</v>
      </c>
    </row>
    <row r="1754" spans="1:17" ht="17" customHeight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 s="16">
        <f t="shared" si="56"/>
        <v>42627.253263888888</v>
      </c>
      <c r="Q1754">
        <f t="shared" si="57"/>
        <v>2016</v>
      </c>
    </row>
    <row r="1755" spans="1:17" ht="17" customHeight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 s="16">
        <f t="shared" si="56"/>
        <v>42420.74962962963</v>
      </c>
      <c r="Q1755">
        <f t="shared" si="57"/>
        <v>2016</v>
      </c>
    </row>
    <row r="1756" spans="1:17" ht="17" customHeight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 s="16">
        <f t="shared" si="56"/>
        <v>42067.876770833333</v>
      </c>
      <c r="Q1756">
        <f t="shared" si="57"/>
        <v>2015</v>
      </c>
    </row>
    <row r="1757" spans="1:17" ht="17" customHeight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 s="16">
        <f t="shared" si="56"/>
        <v>42252.788900462961</v>
      </c>
      <c r="Q1757">
        <f t="shared" si="57"/>
        <v>2015</v>
      </c>
    </row>
    <row r="1758" spans="1:17" ht="17" customHeight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 s="16">
        <f t="shared" si="56"/>
        <v>42571.167465277773</v>
      </c>
      <c r="Q1758">
        <f t="shared" si="57"/>
        <v>2016</v>
      </c>
    </row>
    <row r="1759" spans="1:17" ht="17" customHeight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 s="16">
        <f t="shared" si="56"/>
        <v>42733.827349537038</v>
      </c>
      <c r="Q1759">
        <f t="shared" si="57"/>
        <v>2016</v>
      </c>
    </row>
    <row r="1760" spans="1:17" ht="17" customHeight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 s="16">
        <f t="shared" si="56"/>
        <v>42505.955925925926</v>
      </c>
      <c r="Q1760">
        <f t="shared" si="57"/>
        <v>2016</v>
      </c>
    </row>
    <row r="1761" spans="1:17" ht="17" customHeight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 s="16">
        <f t="shared" si="56"/>
        <v>42068.829039351855</v>
      </c>
      <c r="Q1761">
        <f t="shared" si="57"/>
        <v>2015</v>
      </c>
    </row>
    <row r="1762" spans="1:17" ht="17" customHeight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 s="16">
        <f t="shared" si="56"/>
        <v>42405.67260416667</v>
      </c>
      <c r="Q1762">
        <f t="shared" si="57"/>
        <v>2016</v>
      </c>
    </row>
    <row r="1763" spans="1:17" ht="17" customHeight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 s="16">
        <f t="shared" si="56"/>
        <v>42209.567824074074</v>
      </c>
      <c r="Q1763">
        <f t="shared" si="57"/>
        <v>2015</v>
      </c>
    </row>
    <row r="1764" spans="1:17" ht="17" customHeight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 s="16">
        <f t="shared" si="56"/>
        <v>42410.982002314813</v>
      </c>
      <c r="Q1764">
        <f t="shared" si="57"/>
        <v>2016</v>
      </c>
    </row>
    <row r="1765" spans="1:17" ht="17" customHeight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 s="16">
        <f t="shared" si="56"/>
        <v>42636.868518518517</v>
      </c>
      <c r="Q1765">
        <f t="shared" si="57"/>
        <v>2016</v>
      </c>
    </row>
    <row r="1766" spans="1:17" ht="17" customHeight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 s="16">
        <f t="shared" si="56"/>
        <v>41825.485868055555</v>
      </c>
      <c r="Q1766">
        <f t="shared" si="57"/>
        <v>2014</v>
      </c>
    </row>
    <row r="1767" spans="1:17" ht="17" customHeight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 s="16">
        <f t="shared" si="56"/>
        <v>41834.980462962965</v>
      </c>
      <c r="Q1767">
        <f t="shared" si="57"/>
        <v>2014</v>
      </c>
    </row>
    <row r="1768" spans="1:17" ht="17" customHeight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 s="16">
        <f t="shared" si="56"/>
        <v>41855.859814814816</v>
      </c>
      <c r="Q1768">
        <f t="shared" si="57"/>
        <v>2014</v>
      </c>
    </row>
    <row r="1769" spans="1:17" ht="17" customHeight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 s="16">
        <f t="shared" si="56"/>
        <v>41824.658379629633</v>
      </c>
      <c r="Q1769">
        <f t="shared" si="57"/>
        <v>2014</v>
      </c>
    </row>
    <row r="1770" spans="1:17" ht="17" customHeight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 s="16">
        <f t="shared" si="56"/>
        <v>41849.560694444444</v>
      </c>
      <c r="Q1770">
        <f t="shared" si="57"/>
        <v>2014</v>
      </c>
    </row>
    <row r="1771" spans="1:17" ht="17" customHeight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 s="16">
        <f t="shared" si="56"/>
        <v>41987.818969907406</v>
      </c>
      <c r="Q1771">
        <f t="shared" si="57"/>
        <v>2014</v>
      </c>
    </row>
    <row r="1772" spans="1:17" ht="17" customHeight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 s="16">
        <f t="shared" si="56"/>
        <v>41891.780023148152</v>
      </c>
      <c r="Q1772">
        <f t="shared" si="57"/>
        <v>2014</v>
      </c>
    </row>
    <row r="1773" spans="1:17" ht="17" customHeight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 s="16">
        <f t="shared" si="56"/>
        <v>41905.979629629634</v>
      </c>
      <c r="Q1773">
        <f t="shared" si="57"/>
        <v>2014</v>
      </c>
    </row>
    <row r="1774" spans="1:17" ht="17" customHeight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 s="16">
        <f t="shared" si="56"/>
        <v>41766.718009259261</v>
      </c>
      <c r="Q1774">
        <f t="shared" si="57"/>
        <v>2014</v>
      </c>
    </row>
    <row r="1775" spans="1:17" ht="17" customHeight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 s="16">
        <f t="shared" si="56"/>
        <v>41978.760393518518</v>
      </c>
      <c r="Q1775">
        <f t="shared" si="57"/>
        <v>2014</v>
      </c>
    </row>
    <row r="1776" spans="1:17" ht="17" customHeight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 s="16">
        <f t="shared" si="56"/>
        <v>41930.218657407408</v>
      </c>
      <c r="Q1776">
        <f t="shared" si="57"/>
        <v>2014</v>
      </c>
    </row>
    <row r="1777" spans="1:17" ht="17" customHeight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 s="16">
        <f t="shared" si="56"/>
        <v>41891.976388888892</v>
      </c>
      <c r="Q1777">
        <f t="shared" si="57"/>
        <v>2014</v>
      </c>
    </row>
    <row r="1778" spans="1:17" ht="17" customHeight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 s="16">
        <f t="shared" si="56"/>
        <v>41905.95684027778</v>
      </c>
      <c r="Q1778">
        <f t="shared" si="57"/>
        <v>2014</v>
      </c>
    </row>
    <row r="1779" spans="1:17" ht="17" customHeight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 s="16">
        <f t="shared" si="56"/>
        <v>42025.357094907406</v>
      </c>
      <c r="Q1779">
        <f t="shared" si="57"/>
        <v>2015</v>
      </c>
    </row>
    <row r="1780" spans="1:17" ht="17" customHeight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 s="16">
        <f t="shared" si="56"/>
        <v>42045.86336805555</v>
      </c>
      <c r="Q1780">
        <f t="shared" si="57"/>
        <v>2015</v>
      </c>
    </row>
    <row r="1781" spans="1:17" ht="17" customHeight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 s="16">
        <f t="shared" si="56"/>
        <v>42585.691898148143</v>
      </c>
      <c r="Q1781">
        <f t="shared" si="57"/>
        <v>2016</v>
      </c>
    </row>
    <row r="1782" spans="1:17" ht="17" customHeight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 s="16">
        <f t="shared" si="56"/>
        <v>42493.600810185191</v>
      </c>
      <c r="Q1782">
        <f t="shared" si="57"/>
        <v>2016</v>
      </c>
    </row>
    <row r="1783" spans="1:17" ht="17" customHeight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 s="16">
        <f t="shared" si="56"/>
        <v>42597.617418981477</v>
      </c>
      <c r="Q1783">
        <f t="shared" si="57"/>
        <v>2016</v>
      </c>
    </row>
    <row r="1784" spans="1:17" ht="17" customHeight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 s="16">
        <f t="shared" si="56"/>
        <v>42388.575104166666</v>
      </c>
      <c r="Q1784">
        <f t="shared" si="57"/>
        <v>2016</v>
      </c>
    </row>
    <row r="1785" spans="1:17" ht="17" customHeight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 s="16">
        <f t="shared" si="56"/>
        <v>42115.949976851851</v>
      </c>
      <c r="Q1785">
        <f t="shared" si="57"/>
        <v>2015</v>
      </c>
    </row>
    <row r="1786" spans="1:17" ht="17" customHeight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 s="16">
        <f t="shared" si="56"/>
        <v>42003.655555555553</v>
      </c>
      <c r="Q1786">
        <f t="shared" si="57"/>
        <v>2014</v>
      </c>
    </row>
    <row r="1787" spans="1:17" ht="17" customHeight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 s="16">
        <f t="shared" si="56"/>
        <v>41897.134895833333</v>
      </c>
      <c r="Q1787">
        <f t="shared" si="57"/>
        <v>2014</v>
      </c>
    </row>
    <row r="1788" spans="1:17" ht="17" customHeight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 s="16">
        <f t="shared" si="56"/>
        <v>41958.550659722227</v>
      </c>
      <c r="Q1788">
        <f t="shared" si="57"/>
        <v>2014</v>
      </c>
    </row>
    <row r="1789" spans="1:17" ht="17" customHeight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 s="16">
        <f t="shared" si="56"/>
        <v>42068.65552083333</v>
      </c>
      <c r="Q1789">
        <f t="shared" si="57"/>
        <v>2015</v>
      </c>
    </row>
    <row r="1790" spans="1:17" ht="17" customHeight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 s="16">
        <f t="shared" si="56"/>
        <v>41913.94840277778</v>
      </c>
      <c r="Q1790">
        <f t="shared" si="57"/>
        <v>2014</v>
      </c>
    </row>
    <row r="1791" spans="1:17" ht="17" customHeight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 s="16">
        <f t="shared" si="56"/>
        <v>41956.250034722223</v>
      </c>
      <c r="Q1791">
        <f t="shared" si="57"/>
        <v>2014</v>
      </c>
    </row>
    <row r="1792" spans="1:17" ht="17" customHeight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 s="16">
        <f t="shared" si="56"/>
        <v>42010.674513888895</v>
      </c>
      <c r="Q1792">
        <f t="shared" si="57"/>
        <v>2015</v>
      </c>
    </row>
    <row r="1793" spans="1:17" ht="17" customHeight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 s="16">
        <f t="shared" si="56"/>
        <v>41973.740335648152</v>
      </c>
      <c r="Q1793">
        <f t="shared" si="57"/>
        <v>2014</v>
      </c>
    </row>
    <row r="1794" spans="1:17" ht="17" customHeight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 s="16">
        <f t="shared" si="56"/>
        <v>42189.031041666662</v>
      </c>
      <c r="Q1794">
        <f t="shared" si="57"/>
        <v>2015</v>
      </c>
    </row>
    <row r="1795" spans="1:17" ht="17" customHeight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 s="16">
        <f t="shared" si="56"/>
        <v>41940.89166666667</v>
      </c>
      <c r="Q1795">
        <f t="shared" si="57"/>
        <v>2014</v>
      </c>
    </row>
    <row r="1796" spans="1:17" ht="17" customHeight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 s="16">
        <f t="shared" si="56"/>
        <v>42011.551180555558</v>
      </c>
      <c r="Q1796">
        <f t="shared" si="57"/>
        <v>2015</v>
      </c>
    </row>
    <row r="1797" spans="1:17" ht="17" customHeight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 s="16">
        <f t="shared" si="56"/>
        <v>42628.288668981477</v>
      </c>
      <c r="Q1797">
        <f t="shared" si="57"/>
        <v>2016</v>
      </c>
    </row>
    <row r="1798" spans="1:17" ht="17" customHeight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 s="16">
        <f t="shared" si="56"/>
        <v>42515.439421296294</v>
      </c>
      <c r="Q1798">
        <f t="shared" si="57"/>
        <v>2016</v>
      </c>
    </row>
    <row r="1799" spans="1:17" ht="17" customHeight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 s="16">
        <f t="shared" si="56"/>
        <v>42689.56931712963</v>
      </c>
      <c r="Q1799">
        <f t="shared" si="57"/>
        <v>2016</v>
      </c>
    </row>
    <row r="1800" spans="1:17" ht="17" customHeight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 s="16">
        <f t="shared" si="56"/>
        <v>42344.32677083333</v>
      </c>
      <c r="Q1800">
        <f t="shared" si="57"/>
        <v>2015</v>
      </c>
    </row>
    <row r="1801" spans="1:17" ht="17" customHeight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 s="16">
        <f t="shared" si="56"/>
        <v>41934.842685185184</v>
      </c>
      <c r="Q1801">
        <f t="shared" si="57"/>
        <v>2014</v>
      </c>
    </row>
    <row r="1802" spans="1:17" ht="17" customHeight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 s="16">
        <f t="shared" ref="P1802:P1865" si="58">(((J1802/60)/60)/24)+DATE(1970,1,1)</f>
        <v>42623.606134259258</v>
      </c>
      <c r="Q1802">
        <f t="shared" ref="Q1802:Q1865" si="59">+YEAR(P1802)</f>
        <v>2016</v>
      </c>
    </row>
    <row r="1803" spans="1:17" ht="17" customHeight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 s="16">
        <f t="shared" si="58"/>
        <v>42321.660509259258</v>
      </c>
      <c r="Q1803">
        <f t="shared" si="59"/>
        <v>2015</v>
      </c>
    </row>
    <row r="1804" spans="1:17" ht="17" customHeight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 s="16">
        <f t="shared" si="58"/>
        <v>42159.47256944445</v>
      </c>
      <c r="Q1804">
        <f t="shared" si="59"/>
        <v>2015</v>
      </c>
    </row>
    <row r="1805" spans="1:17" ht="17" customHeight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 s="16">
        <f t="shared" si="58"/>
        <v>42018.071550925932</v>
      </c>
      <c r="Q1805">
        <f t="shared" si="59"/>
        <v>2015</v>
      </c>
    </row>
    <row r="1806" spans="1:17" ht="17" customHeight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 s="16">
        <f t="shared" si="58"/>
        <v>42282.678287037037</v>
      </c>
      <c r="Q1806">
        <f t="shared" si="59"/>
        <v>2015</v>
      </c>
    </row>
    <row r="1807" spans="1:17" ht="17" customHeight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 s="16">
        <f t="shared" si="58"/>
        <v>42247.803912037038</v>
      </c>
      <c r="Q1807">
        <f t="shared" si="59"/>
        <v>2015</v>
      </c>
    </row>
    <row r="1808" spans="1:17" ht="17" customHeight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 s="16">
        <f t="shared" si="58"/>
        <v>41877.638298611113</v>
      </c>
      <c r="Q1808">
        <f t="shared" si="59"/>
        <v>2014</v>
      </c>
    </row>
    <row r="1809" spans="1:17" ht="17" customHeight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 s="16">
        <f t="shared" si="58"/>
        <v>41880.068437499998</v>
      </c>
      <c r="Q1809">
        <f t="shared" si="59"/>
        <v>2014</v>
      </c>
    </row>
    <row r="1810" spans="1:17" ht="17" customHeight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 s="16">
        <f t="shared" si="58"/>
        <v>42742.680902777778</v>
      </c>
      <c r="Q1810">
        <f t="shared" si="59"/>
        <v>2017</v>
      </c>
    </row>
    <row r="1811" spans="1:17" ht="17" customHeight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 s="16">
        <f t="shared" si="58"/>
        <v>42029.907858796301</v>
      </c>
      <c r="Q1811">
        <f t="shared" si="59"/>
        <v>2015</v>
      </c>
    </row>
    <row r="1812" spans="1:17" ht="17" customHeight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 s="16">
        <f t="shared" si="58"/>
        <v>41860.91002314815</v>
      </c>
      <c r="Q1812">
        <f t="shared" si="59"/>
        <v>2014</v>
      </c>
    </row>
    <row r="1813" spans="1:17" ht="17" customHeight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 s="16">
        <f t="shared" si="58"/>
        <v>41876.433680555558</v>
      </c>
      <c r="Q1813">
        <f t="shared" si="59"/>
        <v>2014</v>
      </c>
    </row>
    <row r="1814" spans="1:17" ht="17" customHeight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 s="16">
        <f t="shared" si="58"/>
        <v>42524.318703703699</v>
      </c>
      <c r="Q1814">
        <f t="shared" si="59"/>
        <v>2016</v>
      </c>
    </row>
    <row r="1815" spans="1:17" ht="17" customHeight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 s="16">
        <f t="shared" si="58"/>
        <v>41829.889027777775</v>
      </c>
      <c r="Q1815">
        <f t="shared" si="59"/>
        <v>2014</v>
      </c>
    </row>
    <row r="1816" spans="1:17" ht="17" customHeight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 s="16">
        <f t="shared" si="58"/>
        <v>42033.314074074078</v>
      </c>
      <c r="Q1816">
        <f t="shared" si="59"/>
        <v>2015</v>
      </c>
    </row>
    <row r="1817" spans="1:17" ht="17" customHeight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 s="16">
        <f t="shared" si="58"/>
        <v>42172.906678240746</v>
      </c>
      <c r="Q1817">
        <f t="shared" si="59"/>
        <v>2015</v>
      </c>
    </row>
    <row r="1818" spans="1:17" ht="17" customHeight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 s="16">
        <f t="shared" si="58"/>
        <v>42548.876192129625</v>
      </c>
      <c r="Q1818">
        <f t="shared" si="59"/>
        <v>2016</v>
      </c>
    </row>
    <row r="1819" spans="1:17" ht="17" customHeight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 s="16">
        <f t="shared" si="58"/>
        <v>42705.662118055552</v>
      </c>
      <c r="Q1819">
        <f t="shared" si="59"/>
        <v>2016</v>
      </c>
    </row>
    <row r="1820" spans="1:17" ht="17" customHeight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 s="16">
        <f t="shared" si="58"/>
        <v>42067.234375</v>
      </c>
      <c r="Q1820">
        <f t="shared" si="59"/>
        <v>2015</v>
      </c>
    </row>
    <row r="1821" spans="1:17" ht="17" customHeight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 s="16">
        <f t="shared" si="58"/>
        <v>41820.752268518518</v>
      </c>
      <c r="Q1821">
        <f t="shared" si="59"/>
        <v>2014</v>
      </c>
    </row>
    <row r="1822" spans="1:17" ht="17" customHeight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 s="16">
        <f t="shared" si="58"/>
        <v>42065.084375000006</v>
      </c>
      <c r="Q1822">
        <f t="shared" si="59"/>
        <v>2015</v>
      </c>
    </row>
    <row r="1823" spans="1:17" ht="17" customHeight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 s="16">
        <f t="shared" si="58"/>
        <v>40926.319062499999</v>
      </c>
      <c r="Q1823">
        <f t="shared" si="59"/>
        <v>2012</v>
      </c>
    </row>
    <row r="1824" spans="1:17" ht="17" customHeight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 s="16">
        <f t="shared" si="58"/>
        <v>41634.797013888885</v>
      </c>
      <c r="Q1824">
        <f t="shared" si="59"/>
        <v>2013</v>
      </c>
    </row>
    <row r="1825" spans="1:17" ht="17" customHeight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 s="16">
        <f t="shared" si="58"/>
        <v>41176.684907407405</v>
      </c>
      <c r="Q1825">
        <f t="shared" si="59"/>
        <v>2012</v>
      </c>
    </row>
    <row r="1826" spans="1:17" ht="17" customHeight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 s="16">
        <f t="shared" si="58"/>
        <v>41626.916284722225</v>
      </c>
      <c r="Q1826">
        <f t="shared" si="59"/>
        <v>2013</v>
      </c>
    </row>
    <row r="1827" spans="1:17" ht="17" customHeight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 s="16">
        <f t="shared" si="58"/>
        <v>41443.83452546296</v>
      </c>
      <c r="Q1827">
        <f t="shared" si="59"/>
        <v>2013</v>
      </c>
    </row>
    <row r="1828" spans="1:17" ht="17" customHeight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 s="16">
        <f t="shared" si="58"/>
        <v>41657.923807870371</v>
      </c>
      <c r="Q1828">
        <f t="shared" si="59"/>
        <v>2014</v>
      </c>
    </row>
    <row r="1829" spans="1:17" ht="17" customHeight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 s="16">
        <f t="shared" si="58"/>
        <v>40555.325937499998</v>
      </c>
      <c r="Q1829">
        <f t="shared" si="59"/>
        <v>2011</v>
      </c>
    </row>
    <row r="1830" spans="1:17" ht="17" customHeight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 s="16">
        <f t="shared" si="58"/>
        <v>41736.899652777778</v>
      </c>
      <c r="Q1830">
        <f t="shared" si="59"/>
        <v>2014</v>
      </c>
    </row>
    <row r="1831" spans="1:17" ht="17" customHeight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 s="16">
        <f t="shared" si="58"/>
        <v>40516.087627314817</v>
      </c>
      <c r="Q1831">
        <f t="shared" si="59"/>
        <v>2010</v>
      </c>
    </row>
    <row r="1832" spans="1:17" ht="17" customHeight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 s="16">
        <f t="shared" si="58"/>
        <v>41664.684108796297</v>
      </c>
      <c r="Q1832">
        <f t="shared" si="59"/>
        <v>2014</v>
      </c>
    </row>
    <row r="1833" spans="1:17" ht="17" customHeight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 s="16">
        <f t="shared" si="58"/>
        <v>41026.996099537035</v>
      </c>
      <c r="Q1833">
        <f t="shared" si="59"/>
        <v>2012</v>
      </c>
    </row>
    <row r="1834" spans="1:17" ht="17" customHeight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 s="16">
        <f t="shared" si="58"/>
        <v>40576.539664351854</v>
      </c>
      <c r="Q1834">
        <f t="shared" si="59"/>
        <v>2011</v>
      </c>
    </row>
    <row r="1835" spans="1:17" ht="17" customHeight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 s="16">
        <f t="shared" si="58"/>
        <v>41303.044016203705</v>
      </c>
      <c r="Q1835">
        <f t="shared" si="59"/>
        <v>2013</v>
      </c>
    </row>
    <row r="1836" spans="1:17" ht="17" customHeight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 s="16">
        <f t="shared" si="58"/>
        <v>41988.964062500003</v>
      </c>
      <c r="Q1836">
        <f t="shared" si="59"/>
        <v>2014</v>
      </c>
    </row>
    <row r="1837" spans="1:17" ht="17" customHeight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 s="16">
        <f t="shared" si="58"/>
        <v>42430.702210648145</v>
      </c>
      <c r="Q1837">
        <f t="shared" si="59"/>
        <v>2016</v>
      </c>
    </row>
    <row r="1838" spans="1:17" ht="17" customHeight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 s="16">
        <f t="shared" si="58"/>
        <v>41305.809363425928</v>
      </c>
      <c r="Q1838">
        <f t="shared" si="59"/>
        <v>2013</v>
      </c>
    </row>
    <row r="1839" spans="1:17" ht="17" customHeight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 s="16">
        <f t="shared" si="58"/>
        <v>40926.047858796301</v>
      </c>
      <c r="Q1839">
        <f t="shared" si="59"/>
        <v>2012</v>
      </c>
    </row>
    <row r="1840" spans="1:17" ht="17" customHeight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 s="16">
        <f t="shared" si="58"/>
        <v>40788.786539351851</v>
      </c>
      <c r="Q1840">
        <f t="shared" si="59"/>
        <v>2011</v>
      </c>
    </row>
    <row r="1841" spans="1:17" ht="17" customHeight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 s="16">
        <f t="shared" si="58"/>
        <v>42614.722013888888</v>
      </c>
      <c r="Q1841">
        <f t="shared" si="59"/>
        <v>2016</v>
      </c>
    </row>
    <row r="1842" spans="1:17" ht="17" customHeight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 s="16">
        <f t="shared" si="58"/>
        <v>41382.096180555556</v>
      </c>
      <c r="Q1842">
        <f t="shared" si="59"/>
        <v>2013</v>
      </c>
    </row>
    <row r="1843" spans="1:17" ht="17" customHeight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 s="16">
        <f t="shared" si="58"/>
        <v>41745.84542824074</v>
      </c>
      <c r="Q1843">
        <f t="shared" si="59"/>
        <v>2014</v>
      </c>
    </row>
    <row r="1844" spans="1:17" ht="17" customHeight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 s="16">
        <f t="shared" si="58"/>
        <v>42031.631724537037</v>
      </c>
      <c r="Q1844">
        <f t="shared" si="59"/>
        <v>2015</v>
      </c>
    </row>
    <row r="1845" spans="1:17" ht="17" customHeight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 s="16">
        <f t="shared" si="58"/>
        <v>40564.994837962964</v>
      </c>
      <c r="Q1845">
        <f t="shared" si="59"/>
        <v>2011</v>
      </c>
    </row>
    <row r="1846" spans="1:17" ht="17" customHeight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 s="16">
        <f t="shared" si="58"/>
        <v>40666.973541666666</v>
      </c>
      <c r="Q1846">
        <f t="shared" si="59"/>
        <v>2011</v>
      </c>
    </row>
    <row r="1847" spans="1:17" ht="17" customHeight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 s="16">
        <f t="shared" si="58"/>
        <v>42523.333310185189</v>
      </c>
      <c r="Q1847">
        <f t="shared" si="59"/>
        <v>2016</v>
      </c>
    </row>
    <row r="1848" spans="1:17" ht="17" customHeight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 s="16">
        <f t="shared" si="58"/>
        <v>41228.650196759263</v>
      </c>
      <c r="Q1848">
        <f t="shared" si="59"/>
        <v>2012</v>
      </c>
    </row>
    <row r="1849" spans="1:17" ht="17" customHeight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 s="16">
        <f t="shared" si="58"/>
        <v>42094.236481481479</v>
      </c>
      <c r="Q1849">
        <f t="shared" si="59"/>
        <v>2015</v>
      </c>
    </row>
    <row r="1850" spans="1:17" ht="17" customHeight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 s="16">
        <f t="shared" si="58"/>
        <v>40691.788055555553</v>
      </c>
      <c r="Q1850">
        <f t="shared" si="59"/>
        <v>2011</v>
      </c>
    </row>
    <row r="1851" spans="1:17" ht="17" customHeight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 s="16">
        <f t="shared" si="58"/>
        <v>41169.845590277779</v>
      </c>
      <c r="Q1851">
        <f t="shared" si="59"/>
        <v>2012</v>
      </c>
    </row>
    <row r="1852" spans="1:17" ht="17" customHeight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 s="16">
        <f t="shared" si="58"/>
        <v>41800.959490740745</v>
      </c>
      <c r="Q1852">
        <f t="shared" si="59"/>
        <v>2014</v>
      </c>
    </row>
    <row r="1853" spans="1:17" ht="17" customHeight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 s="16">
        <f t="shared" si="58"/>
        <v>41827.906689814816</v>
      </c>
      <c r="Q1853">
        <f t="shared" si="59"/>
        <v>2014</v>
      </c>
    </row>
    <row r="1854" spans="1:17" ht="17" customHeight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 s="16">
        <f t="shared" si="58"/>
        <v>42081.77143518519</v>
      </c>
      <c r="Q1854">
        <f t="shared" si="59"/>
        <v>2015</v>
      </c>
    </row>
    <row r="1855" spans="1:17" ht="17" customHeight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 s="16">
        <f t="shared" si="58"/>
        <v>41177.060381944444</v>
      </c>
      <c r="Q1855">
        <f t="shared" si="59"/>
        <v>2012</v>
      </c>
    </row>
    <row r="1856" spans="1:17" ht="17" customHeight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 s="16">
        <f t="shared" si="58"/>
        <v>41388.021261574075</v>
      </c>
      <c r="Q1856">
        <f t="shared" si="59"/>
        <v>2013</v>
      </c>
    </row>
    <row r="1857" spans="1:17" ht="17" customHeight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 s="16">
        <f t="shared" si="58"/>
        <v>41600.538657407407</v>
      </c>
      <c r="Q1857">
        <f t="shared" si="59"/>
        <v>2013</v>
      </c>
    </row>
    <row r="1858" spans="1:17" ht="17" customHeight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 s="16">
        <f t="shared" si="58"/>
        <v>41817.854999999996</v>
      </c>
      <c r="Q1858">
        <f t="shared" si="59"/>
        <v>2014</v>
      </c>
    </row>
    <row r="1859" spans="1:17" ht="17" customHeight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 s="16">
        <f t="shared" si="58"/>
        <v>41864.76866898148</v>
      </c>
      <c r="Q1859">
        <f t="shared" si="59"/>
        <v>2014</v>
      </c>
    </row>
    <row r="1860" spans="1:17" ht="17" customHeight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 s="16">
        <f t="shared" si="58"/>
        <v>40833.200474537036</v>
      </c>
      <c r="Q1860">
        <f t="shared" si="59"/>
        <v>2011</v>
      </c>
    </row>
    <row r="1861" spans="1:17" ht="17" customHeight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 s="16">
        <f t="shared" si="58"/>
        <v>40778.770011574074</v>
      </c>
      <c r="Q1861">
        <f t="shared" si="59"/>
        <v>2011</v>
      </c>
    </row>
    <row r="1862" spans="1:17" ht="17" customHeight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 s="16">
        <f t="shared" si="58"/>
        <v>41655.709305555552</v>
      </c>
      <c r="Q1862">
        <f t="shared" si="59"/>
        <v>2014</v>
      </c>
    </row>
    <row r="1863" spans="1:17" ht="17" customHeight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 s="16">
        <f t="shared" si="58"/>
        <v>42000.300243055557</v>
      </c>
      <c r="Q1863">
        <f t="shared" si="59"/>
        <v>2014</v>
      </c>
    </row>
    <row r="1864" spans="1:17" ht="17" customHeight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 s="16">
        <f t="shared" si="58"/>
        <v>42755.492754629624</v>
      </c>
      <c r="Q1864">
        <f t="shared" si="59"/>
        <v>2017</v>
      </c>
    </row>
    <row r="1865" spans="1:17" ht="17" customHeight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 s="16">
        <f t="shared" si="58"/>
        <v>41772.797280092593</v>
      </c>
      <c r="Q1865">
        <f t="shared" si="59"/>
        <v>2014</v>
      </c>
    </row>
    <row r="1866" spans="1:17" ht="17" customHeight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 s="16">
        <f t="shared" ref="P1866:P1929" si="60">(((J1866/60)/60)/24)+DATE(1970,1,1)</f>
        <v>41733.716435185182</v>
      </c>
      <c r="Q1866">
        <f t="shared" ref="Q1866:Q1929" si="61">+YEAR(P1866)</f>
        <v>2014</v>
      </c>
    </row>
    <row r="1867" spans="1:17" ht="17" customHeight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 s="16">
        <f t="shared" si="60"/>
        <v>42645.367442129631</v>
      </c>
      <c r="Q1867">
        <f t="shared" si="61"/>
        <v>2016</v>
      </c>
    </row>
    <row r="1868" spans="1:17" ht="17" customHeight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 s="16">
        <f t="shared" si="60"/>
        <v>42742.246493055558</v>
      </c>
      <c r="Q1868">
        <f t="shared" si="61"/>
        <v>2017</v>
      </c>
    </row>
    <row r="1869" spans="1:17" ht="17" customHeight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 s="16">
        <f t="shared" si="60"/>
        <v>42649.924907407403</v>
      </c>
      <c r="Q1869">
        <f t="shared" si="61"/>
        <v>2016</v>
      </c>
    </row>
    <row r="1870" spans="1:17" ht="17" customHeight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 s="16">
        <f t="shared" si="60"/>
        <v>42328.779224537036</v>
      </c>
      <c r="Q1870">
        <f t="shared" si="61"/>
        <v>2015</v>
      </c>
    </row>
    <row r="1871" spans="1:17" ht="17" customHeight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 s="16">
        <f t="shared" si="60"/>
        <v>42709.002881944441</v>
      </c>
      <c r="Q1871">
        <f t="shared" si="61"/>
        <v>2016</v>
      </c>
    </row>
    <row r="1872" spans="1:17" ht="17" customHeight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 s="16">
        <f t="shared" si="60"/>
        <v>42371.355729166666</v>
      </c>
      <c r="Q1872">
        <f t="shared" si="61"/>
        <v>2016</v>
      </c>
    </row>
    <row r="1873" spans="1:17" ht="17" customHeight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 s="16">
        <f t="shared" si="60"/>
        <v>41923.783576388887</v>
      </c>
      <c r="Q1873">
        <f t="shared" si="61"/>
        <v>2014</v>
      </c>
    </row>
    <row r="1874" spans="1:17" ht="17" customHeight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 s="16">
        <f t="shared" si="60"/>
        <v>42155.129652777774</v>
      </c>
      <c r="Q1874">
        <f t="shared" si="61"/>
        <v>2015</v>
      </c>
    </row>
    <row r="1875" spans="1:17" ht="17" customHeight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 s="16">
        <f t="shared" si="60"/>
        <v>42164.615856481483</v>
      </c>
      <c r="Q1875">
        <f t="shared" si="61"/>
        <v>2015</v>
      </c>
    </row>
    <row r="1876" spans="1:17" ht="17" customHeight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 s="16">
        <f t="shared" si="60"/>
        <v>42529.969131944439</v>
      </c>
      <c r="Q1876">
        <f t="shared" si="61"/>
        <v>2016</v>
      </c>
    </row>
    <row r="1877" spans="1:17" ht="17" customHeight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 s="16">
        <f t="shared" si="60"/>
        <v>42528.899398148147</v>
      </c>
      <c r="Q1877">
        <f t="shared" si="61"/>
        <v>2016</v>
      </c>
    </row>
    <row r="1878" spans="1:17" ht="17" customHeight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 s="16">
        <f t="shared" si="60"/>
        <v>41776.284780092588</v>
      </c>
      <c r="Q1878">
        <f t="shared" si="61"/>
        <v>2014</v>
      </c>
    </row>
    <row r="1879" spans="1:17" ht="17" customHeight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 s="16">
        <f t="shared" si="60"/>
        <v>42035.029224537036</v>
      </c>
      <c r="Q1879">
        <f t="shared" si="61"/>
        <v>2015</v>
      </c>
    </row>
    <row r="1880" spans="1:17" ht="17" customHeight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 s="16">
        <f t="shared" si="60"/>
        <v>41773.008738425924</v>
      </c>
      <c r="Q1880">
        <f t="shared" si="61"/>
        <v>2014</v>
      </c>
    </row>
    <row r="1881" spans="1:17" ht="17" customHeight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 s="16">
        <f t="shared" si="60"/>
        <v>42413.649641203709</v>
      </c>
      <c r="Q1881">
        <f t="shared" si="61"/>
        <v>2016</v>
      </c>
    </row>
    <row r="1882" spans="1:17" ht="17" customHeight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 s="16">
        <f t="shared" si="60"/>
        <v>42430.566898148143</v>
      </c>
      <c r="Q1882">
        <f t="shared" si="61"/>
        <v>2016</v>
      </c>
    </row>
    <row r="1883" spans="1:17" ht="17" customHeight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 s="16">
        <f t="shared" si="60"/>
        <v>42043.152650462958</v>
      </c>
      <c r="Q1883">
        <f t="shared" si="61"/>
        <v>2015</v>
      </c>
    </row>
    <row r="1884" spans="1:17" ht="17" customHeight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 s="16">
        <f t="shared" si="60"/>
        <v>41067.949212962965</v>
      </c>
      <c r="Q1884">
        <f t="shared" si="61"/>
        <v>2012</v>
      </c>
    </row>
    <row r="1885" spans="1:17" ht="17" customHeight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 s="16">
        <f t="shared" si="60"/>
        <v>40977.948009259257</v>
      </c>
      <c r="Q1885">
        <f t="shared" si="61"/>
        <v>2012</v>
      </c>
    </row>
    <row r="1886" spans="1:17" ht="17" customHeight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 s="16">
        <f t="shared" si="60"/>
        <v>41205.198321759257</v>
      </c>
      <c r="Q1886">
        <f t="shared" si="61"/>
        <v>2012</v>
      </c>
    </row>
    <row r="1887" spans="1:17" ht="17" customHeight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 s="16">
        <f t="shared" si="60"/>
        <v>41099.093865740739</v>
      </c>
      <c r="Q1887">
        <f t="shared" si="61"/>
        <v>2012</v>
      </c>
    </row>
    <row r="1888" spans="1:17" ht="17" customHeight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 s="16">
        <f t="shared" si="60"/>
        <v>41925.906689814816</v>
      </c>
      <c r="Q1888">
        <f t="shared" si="61"/>
        <v>2014</v>
      </c>
    </row>
    <row r="1889" spans="1:17" ht="17" customHeight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 s="16">
        <f t="shared" si="60"/>
        <v>42323.800138888888</v>
      </c>
      <c r="Q1889">
        <f t="shared" si="61"/>
        <v>2015</v>
      </c>
    </row>
    <row r="1890" spans="1:17" ht="17" customHeight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 s="16">
        <f t="shared" si="60"/>
        <v>40299.239953703705</v>
      </c>
      <c r="Q1890">
        <f t="shared" si="61"/>
        <v>2010</v>
      </c>
    </row>
    <row r="1891" spans="1:17" ht="17" customHeight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 s="16">
        <f t="shared" si="60"/>
        <v>41299.793356481481</v>
      </c>
      <c r="Q1891">
        <f t="shared" si="61"/>
        <v>2013</v>
      </c>
    </row>
    <row r="1892" spans="1:17" ht="17" customHeight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 s="16">
        <f t="shared" si="60"/>
        <v>41228.786203703705</v>
      </c>
      <c r="Q1892">
        <f t="shared" si="61"/>
        <v>2012</v>
      </c>
    </row>
    <row r="1893" spans="1:17" ht="17" customHeight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 s="16">
        <f t="shared" si="60"/>
        <v>40335.798078703701</v>
      </c>
      <c r="Q1893">
        <f t="shared" si="61"/>
        <v>2010</v>
      </c>
    </row>
    <row r="1894" spans="1:17" ht="17" customHeight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 s="16">
        <f t="shared" si="60"/>
        <v>40671.637511574074</v>
      </c>
      <c r="Q1894">
        <f t="shared" si="61"/>
        <v>2011</v>
      </c>
    </row>
    <row r="1895" spans="1:17" ht="17" customHeight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 s="16">
        <f t="shared" si="60"/>
        <v>40632.94195601852</v>
      </c>
      <c r="Q1895">
        <f t="shared" si="61"/>
        <v>2011</v>
      </c>
    </row>
    <row r="1896" spans="1:17" ht="17" customHeight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 s="16">
        <f t="shared" si="60"/>
        <v>40920.904895833337</v>
      </c>
      <c r="Q1896">
        <f t="shared" si="61"/>
        <v>2012</v>
      </c>
    </row>
    <row r="1897" spans="1:17" ht="17" customHeight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 s="16">
        <f t="shared" si="60"/>
        <v>42267.746782407412</v>
      </c>
      <c r="Q1897">
        <f t="shared" si="61"/>
        <v>2015</v>
      </c>
    </row>
    <row r="1898" spans="1:17" ht="17" customHeight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 s="16">
        <f t="shared" si="60"/>
        <v>40981.710243055553</v>
      </c>
      <c r="Q1898">
        <f t="shared" si="61"/>
        <v>2012</v>
      </c>
    </row>
    <row r="1899" spans="1:17" ht="17" customHeight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 s="16">
        <f t="shared" si="60"/>
        <v>41680.583402777782</v>
      </c>
      <c r="Q1899">
        <f t="shared" si="61"/>
        <v>2014</v>
      </c>
    </row>
    <row r="1900" spans="1:17" ht="17" customHeight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 s="16">
        <f t="shared" si="60"/>
        <v>42366.192974537036</v>
      </c>
      <c r="Q1900">
        <f t="shared" si="61"/>
        <v>2015</v>
      </c>
    </row>
    <row r="1901" spans="1:17" ht="17" customHeight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 s="16">
        <f t="shared" si="60"/>
        <v>42058.941736111112</v>
      </c>
      <c r="Q1901">
        <f t="shared" si="61"/>
        <v>2015</v>
      </c>
    </row>
    <row r="1902" spans="1:17" ht="17" customHeight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 s="16">
        <f t="shared" si="60"/>
        <v>41160.871886574074</v>
      </c>
      <c r="Q1902">
        <f t="shared" si="61"/>
        <v>2012</v>
      </c>
    </row>
    <row r="1903" spans="1:17" ht="17" customHeight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 s="16">
        <f t="shared" si="60"/>
        <v>42116.54315972222</v>
      </c>
      <c r="Q1903">
        <f t="shared" si="61"/>
        <v>2015</v>
      </c>
    </row>
    <row r="1904" spans="1:17" ht="17" customHeight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 s="16">
        <f t="shared" si="60"/>
        <v>42037.789895833332</v>
      </c>
      <c r="Q1904">
        <f t="shared" si="61"/>
        <v>2015</v>
      </c>
    </row>
    <row r="1905" spans="1:17" ht="17" customHeight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 s="16">
        <f t="shared" si="60"/>
        <v>42702.770729166667</v>
      </c>
      <c r="Q1905">
        <f t="shared" si="61"/>
        <v>2016</v>
      </c>
    </row>
    <row r="1906" spans="1:17" ht="17" customHeight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 s="16">
        <f t="shared" si="60"/>
        <v>42326.685428240744</v>
      </c>
      <c r="Q1906">
        <f t="shared" si="61"/>
        <v>2015</v>
      </c>
    </row>
    <row r="1907" spans="1:17" ht="17" customHeight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 s="16">
        <f t="shared" si="60"/>
        <v>41859.925856481481</v>
      </c>
      <c r="Q1907">
        <f t="shared" si="61"/>
        <v>2014</v>
      </c>
    </row>
    <row r="1908" spans="1:17" ht="17" customHeight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 s="16">
        <f t="shared" si="60"/>
        <v>42514.671099537038</v>
      </c>
      <c r="Q1908">
        <f t="shared" si="61"/>
        <v>2016</v>
      </c>
    </row>
    <row r="1909" spans="1:17" ht="17" customHeight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 s="16">
        <f t="shared" si="60"/>
        <v>41767.587094907409</v>
      </c>
      <c r="Q1909">
        <f t="shared" si="61"/>
        <v>2014</v>
      </c>
    </row>
    <row r="1910" spans="1:17" ht="17" customHeight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 s="16">
        <f t="shared" si="60"/>
        <v>42703.917824074073</v>
      </c>
      <c r="Q1910">
        <f t="shared" si="61"/>
        <v>2016</v>
      </c>
    </row>
    <row r="1911" spans="1:17" ht="17" customHeight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 s="16">
        <f t="shared" si="60"/>
        <v>41905.429155092592</v>
      </c>
      <c r="Q1911">
        <f t="shared" si="61"/>
        <v>2014</v>
      </c>
    </row>
    <row r="1912" spans="1:17" ht="17" customHeight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 s="16">
        <f t="shared" si="60"/>
        <v>42264.963159722218</v>
      </c>
      <c r="Q1912">
        <f t="shared" si="61"/>
        <v>2015</v>
      </c>
    </row>
    <row r="1913" spans="1:17" ht="17" customHeight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 s="16">
        <f t="shared" si="60"/>
        <v>41830.033958333333</v>
      </c>
      <c r="Q1913">
        <f t="shared" si="61"/>
        <v>2014</v>
      </c>
    </row>
    <row r="1914" spans="1:17" ht="17" customHeight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 s="16">
        <f t="shared" si="60"/>
        <v>42129.226388888885</v>
      </c>
      <c r="Q1914">
        <f t="shared" si="61"/>
        <v>2015</v>
      </c>
    </row>
    <row r="1915" spans="1:17" ht="17" customHeight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 s="16">
        <f t="shared" si="60"/>
        <v>41890.511319444442</v>
      </c>
      <c r="Q1915">
        <f t="shared" si="61"/>
        <v>2014</v>
      </c>
    </row>
    <row r="1916" spans="1:17" ht="17" customHeight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 s="16">
        <f t="shared" si="60"/>
        <v>41929.174456018518</v>
      </c>
      <c r="Q1916">
        <f t="shared" si="61"/>
        <v>2014</v>
      </c>
    </row>
    <row r="1917" spans="1:17" ht="17" customHeight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 s="16">
        <f t="shared" si="60"/>
        <v>41864.04886574074</v>
      </c>
      <c r="Q1917">
        <f t="shared" si="61"/>
        <v>2014</v>
      </c>
    </row>
    <row r="1918" spans="1:17" ht="17" customHeight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 s="16">
        <f t="shared" si="60"/>
        <v>42656.717303240745</v>
      </c>
      <c r="Q1918">
        <f t="shared" si="61"/>
        <v>2016</v>
      </c>
    </row>
    <row r="1919" spans="1:17" ht="17" customHeight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 s="16">
        <f t="shared" si="60"/>
        <v>42746.270057870366</v>
      </c>
      <c r="Q1919">
        <f t="shared" si="61"/>
        <v>2017</v>
      </c>
    </row>
    <row r="1920" spans="1:17" ht="17" customHeight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 s="16">
        <f t="shared" si="60"/>
        <v>41828.789942129632</v>
      </c>
      <c r="Q1920">
        <f t="shared" si="61"/>
        <v>2014</v>
      </c>
    </row>
    <row r="1921" spans="1:17" ht="17" customHeight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 s="16">
        <f t="shared" si="60"/>
        <v>42113.875567129624</v>
      </c>
      <c r="Q1921">
        <f t="shared" si="61"/>
        <v>2015</v>
      </c>
    </row>
    <row r="1922" spans="1:17" ht="17" customHeight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 s="16">
        <f t="shared" si="60"/>
        <v>42270.875706018516</v>
      </c>
      <c r="Q1922">
        <f t="shared" si="61"/>
        <v>2015</v>
      </c>
    </row>
    <row r="1923" spans="1:17" ht="17" customHeight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 s="16">
        <f t="shared" si="60"/>
        <v>41074.221562500003</v>
      </c>
      <c r="Q1923">
        <f t="shared" si="61"/>
        <v>2012</v>
      </c>
    </row>
    <row r="1924" spans="1:17" ht="17" customHeight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 s="16">
        <f t="shared" si="60"/>
        <v>41590.255868055552</v>
      </c>
      <c r="Q1924">
        <f t="shared" si="61"/>
        <v>2013</v>
      </c>
    </row>
    <row r="1925" spans="1:17" ht="17" customHeight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 s="16">
        <f t="shared" si="60"/>
        <v>40772.848749999997</v>
      </c>
      <c r="Q1925">
        <f t="shared" si="61"/>
        <v>2011</v>
      </c>
    </row>
    <row r="1926" spans="1:17" ht="17" customHeight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 s="16">
        <f t="shared" si="60"/>
        <v>41626.761053240742</v>
      </c>
      <c r="Q1926">
        <f t="shared" si="61"/>
        <v>2013</v>
      </c>
    </row>
    <row r="1927" spans="1:17" ht="17" customHeight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 s="16">
        <f t="shared" si="60"/>
        <v>41535.90148148148</v>
      </c>
      <c r="Q1927">
        <f t="shared" si="61"/>
        <v>2013</v>
      </c>
    </row>
    <row r="1928" spans="1:17" ht="17" customHeight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 s="16">
        <f t="shared" si="60"/>
        <v>40456.954351851848</v>
      </c>
      <c r="Q1928">
        <f t="shared" si="61"/>
        <v>2010</v>
      </c>
    </row>
    <row r="1929" spans="1:17" ht="17" customHeight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 s="16">
        <f t="shared" si="60"/>
        <v>40960.861562500002</v>
      </c>
      <c r="Q1929">
        <f t="shared" si="61"/>
        <v>2012</v>
      </c>
    </row>
    <row r="1930" spans="1:17" ht="17" customHeight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 s="16">
        <f t="shared" ref="P1930:P1993" si="62">(((J1930/60)/60)/24)+DATE(1970,1,1)</f>
        <v>41371.648078703707</v>
      </c>
      <c r="Q1930">
        <f t="shared" ref="Q1930:Q1993" si="63">+YEAR(P1930)</f>
        <v>2013</v>
      </c>
    </row>
    <row r="1931" spans="1:17" ht="17" customHeight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 s="16">
        <f t="shared" si="62"/>
        <v>40687.021597222221</v>
      </c>
      <c r="Q1931">
        <f t="shared" si="63"/>
        <v>2011</v>
      </c>
    </row>
    <row r="1932" spans="1:17" ht="17" customHeight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 s="16">
        <f t="shared" si="62"/>
        <v>41402.558819444443</v>
      </c>
      <c r="Q1932">
        <f t="shared" si="63"/>
        <v>2013</v>
      </c>
    </row>
    <row r="1933" spans="1:17" ht="17" customHeight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 s="16">
        <f t="shared" si="62"/>
        <v>41037.892465277779</v>
      </c>
      <c r="Q1933">
        <f t="shared" si="63"/>
        <v>2012</v>
      </c>
    </row>
    <row r="1934" spans="1:17" ht="17" customHeight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 s="16">
        <f t="shared" si="62"/>
        <v>40911.809872685182</v>
      </c>
      <c r="Q1934">
        <f t="shared" si="63"/>
        <v>2012</v>
      </c>
    </row>
    <row r="1935" spans="1:17" ht="17" customHeight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 s="16">
        <f t="shared" si="62"/>
        <v>41879.130868055552</v>
      </c>
      <c r="Q1935">
        <f t="shared" si="63"/>
        <v>2014</v>
      </c>
    </row>
    <row r="1936" spans="1:17" ht="17" customHeight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 s="16">
        <f t="shared" si="62"/>
        <v>40865.867141203707</v>
      </c>
      <c r="Q1936">
        <f t="shared" si="63"/>
        <v>2011</v>
      </c>
    </row>
    <row r="1937" spans="1:17" ht="17" customHeight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 s="16">
        <f t="shared" si="62"/>
        <v>41773.932534722226</v>
      </c>
      <c r="Q1937">
        <f t="shared" si="63"/>
        <v>2014</v>
      </c>
    </row>
    <row r="1938" spans="1:17" ht="17" customHeight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 s="16">
        <f t="shared" si="62"/>
        <v>40852.889699074076</v>
      </c>
      <c r="Q1938">
        <f t="shared" si="63"/>
        <v>2011</v>
      </c>
    </row>
    <row r="1939" spans="1:17" ht="17" customHeight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 s="16">
        <f t="shared" si="62"/>
        <v>41059.118993055556</v>
      </c>
      <c r="Q1939">
        <f t="shared" si="63"/>
        <v>2012</v>
      </c>
    </row>
    <row r="1940" spans="1:17" ht="17" customHeight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 s="16">
        <f t="shared" si="62"/>
        <v>41426.259618055556</v>
      </c>
      <c r="Q1940">
        <f t="shared" si="63"/>
        <v>2013</v>
      </c>
    </row>
    <row r="1941" spans="1:17" ht="17" customHeight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 s="16">
        <f t="shared" si="62"/>
        <v>41313.985046296293</v>
      </c>
      <c r="Q1941">
        <f t="shared" si="63"/>
        <v>2013</v>
      </c>
    </row>
    <row r="1942" spans="1:17" ht="17" customHeight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 s="16">
        <f t="shared" si="62"/>
        <v>40670.507326388892</v>
      </c>
      <c r="Q1942">
        <f t="shared" si="63"/>
        <v>2011</v>
      </c>
    </row>
    <row r="1943" spans="1:17" ht="17" customHeight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 s="16">
        <f t="shared" si="62"/>
        <v>41744.290868055556</v>
      </c>
      <c r="Q1943">
        <f t="shared" si="63"/>
        <v>2014</v>
      </c>
    </row>
    <row r="1944" spans="1:17" ht="17" customHeight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 s="16">
        <f t="shared" si="62"/>
        <v>40638.828009259261</v>
      </c>
      <c r="Q1944">
        <f t="shared" si="63"/>
        <v>2011</v>
      </c>
    </row>
    <row r="1945" spans="1:17" ht="17" customHeight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 s="16">
        <f t="shared" si="62"/>
        <v>42548.269861111112</v>
      </c>
      <c r="Q1945">
        <f t="shared" si="63"/>
        <v>2016</v>
      </c>
    </row>
    <row r="1946" spans="1:17" ht="17" customHeight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 s="16">
        <f t="shared" si="62"/>
        <v>41730.584374999999</v>
      </c>
      <c r="Q1946">
        <f t="shared" si="63"/>
        <v>2014</v>
      </c>
    </row>
    <row r="1947" spans="1:17" ht="17" customHeight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 s="16">
        <f t="shared" si="62"/>
        <v>42157.251828703709</v>
      </c>
      <c r="Q1947">
        <f t="shared" si="63"/>
        <v>2015</v>
      </c>
    </row>
    <row r="1948" spans="1:17" ht="17" customHeight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 s="16">
        <f t="shared" si="62"/>
        <v>41689.150011574071</v>
      </c>
      <c r="Q1948">
        <f t="shared" si="63"/>
        <v>2014</v>
      </c>
    </row>
    <row r="1949" spans="1:17" ht="17" customHeight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 s="16">
        <f t="shared" si="62"/>
        <v>40102.918055555558</v>
      </c>
      <c r="Q1949">
        <f t="shared" si="63"/>
        <v>2009</v>
      </c>
    </row>
    <row r="1950" spans="1:17" ht="17" customHeight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 s="16">
        <f t="shared" si="62"/>
        <v>42473.604270833333</v>
      </c>
      <c r="Q1950">
        <f t="shared" si="63"/>
        <v>2016</v>
      </c>
    </row>
    <row r="1951" spans="1:17" ht="17" customHeight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 s="16">
        <f t="shared" si="62"/>
        <v>41800.423043981478</v>
      </c>
      <c r="Q1951">
        <f t="shared" si="63"/>
        <v>2014</v>
      </c>
    </row>
    <row r="1952" spans="1:17" ht="17" customHeight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 s="16">
        <f t="shared" si="62"/>
        <v>40624.181400462963</v>
      </c>
      <c r="Q1952">
        <f t="shared" si="63"/>
        <v>2011</v>
      </c>
    </row>
    <row r="1953" spans="1:17" ht="17" customHeight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 s="16">
        <f t="shared" si="62"/>
        <v>42651.420567129629</v>
      </c>
      <c r="Q1953">
        <f t="shared" si="63"/>
        <v>2016</v>
      </c>
    </row>
    <row r="1954" spans="1:17" ht="17" customHeight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 s="16">
        <f t="shared" si="62"/>
        <v>41526.60665509259</v>
      </c>
      <c r="Q1954">
        <f t="shared" si="63"/>
        <v>2013</v>
      </c>
    </row>
    <row r="1955" spans="1:17" ht="17" customHeight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 s="16">
        <f t="shared" si="62"/>
        <v>40941.199826388889</v>
      </c>
      <c r="Q1955">
        <f t="shared" si="63"/>
        <v>2012</v>
      </c>
    </row>
    <row r="1956" spans="1:17" ht="17" customHeight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 s="16">
        <f t="shared" si="62"/>
        <v>42394.580740740741</v>
      </c>
      <c r="Q1956">
        <f t="shared" si="63"/>
        <v>2016</v>
      </c>
    </row>
    <row r="1957" spans="1:17" ht="17" customHeight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 s="16">
        <f t="shared" si="62"/>
        <v>41020.271770833337</v>
      </c>
      <c r="Q1957">
        <f t="shared" si="63"/>
        <v>2012</v>
      </c>
    </row>
    <row r="1958" spans="1:17" ht="17" customHeight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 s="16">
        <f t="shared" si="62"/>
        <v>42067.923668981486</v>
      </c>
      <c r="Q1958">
        <f t="shared" si="63"/>
        <v>2015</v>
      </c>
    </row>
    <row r="1959" spans="1:17" ht="17" customHeight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 s="16">
        <f t="shared" si="62"/>
        <v>41179.098530092589</v>
      </c>
      <c r="Q1959">
        <f t="shared" si="63"/>
        <v>2012</v>
      </c>
    </row>
    <row r="1960" spans="1:17" ht="17" customHeight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 s="16">
        <f t="shared" si="62"/>
        <v>41326.987974537034</v>
      </c>
      <c r="Q1960">
        <f t="shared" si="63"/>
        <v>2013</v>
      </c>
    </row>
    <row r="1961" spans="1:17" ht="17" customHeight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 s="16">
        <f t="shared" si="62"/>
        <v>41871.845601851855</v>
      </c>
      <c r="Q1961">
        <f t="shared" si="63"/>
        <v>2014</v>
      </c>
    </row>
    <row r="1962" spans="1:17" ht="17" customHeight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 s="16">
        <f t="shared" si="62"/>
        <v>41964.362743055557</v>
      </c>
      <c r="Q1962">
        <f t="shared" si="63"/>
        <v>2014</v>
      </c>
    </row>
    <row r="1963" spans="1:17" ht="17" customHeight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 s="16">
        <f t="shared" si="62"/>
        <v>41148.194641203707</v>
      </c>
      <c r="Q1963">
        <f t="shared" si="63"/>
        <v>2012</v>
      </c>
    </row>
    <row r="1964" spans="1:17" ht="17" customHeight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 s="16">
        <f t="shared" si="62"/>
        <v>41742.780509259261</v>
      </c>
      <c r="Q1964">
        <f t="shared" si="63"/>
        <v>2014</v>
      </c>
    </row>
    <row r="1965" spans="1:17" ht="17" customHeight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 s="16">
        <f t="shared" si="62"/>
        <v>41863.429791666669</v>
      </c>
      <c r="Q1965">
        <f t="shared" si="63"/>
        <v>2014</v>
      </c>
    </row>
    <row r="1966" spans="1:17" ht="17" customHeight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 s="16">
        <f t="shared" si="62"/>
        <v>42452.272824074069</v>
      </c>
      <c r="Q1966">
        <f t="shared" si="63"/>
        <v>2016</v>
      </c>
    </row>
    <row r="1967" spans="1:17" ht="17" customHeight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 s="16">
        <f t="shared" si="62"/>
        <v>40898.089236111111</v>
      </c>
      <c r="Q1967">
        <f t="shared" si="63"/>
        <v>2011</v>
      </c>
    </row>
    <row r="1968" spans="1:17" ht="17" customHeight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 s="16">
        <f t="shared" si="62"/>
        <v>41835.540486111109</v>
      </c>
      <c r="Q1968">
        <f t="shared" si="63"/>
        <v>2014</v>
      </c>
    </row>
    <row r="1969" spans="1:17" ht="17" customHeight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 s="16">
        <f t="shared" si="62"/>
        <v>41730.663530092592</v>
      </c>
      <c r="Q1969">
        <f t="shared" si="63"/>
        <v>2014</v>
      </c>
    </row>
    <row r="1970" spans="1:17" ht="17" customHeight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 s="16">
        <f t="shared" si="62"/>
        <v>42676.586979166663</v>
      </c>
      <c r="Q1970">
        <f t="shared" si="63"/>
        <v>2016</v>
      </c>
    </row>
    <row r="1971" spans="1:17" ht="17" customHeight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 s="16">
        <f t="shared" si="62"/>
        <v>42557.792453703703</v>
      </c>
      <c r="Q1971">
        <f t="shared" si="63"/>
        <v>2016</v>
      </c>
    </row>
    <row r="1972" spans="1:17" ht="17" customHeight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 s="16">
        <f t="shared" si="62"/>
        <v>41324.193298611113</v>
      </c>
      <c r="Q1972">
        <f t="shared" si="63"/>
        <v>2013</v>
      </c>
    </row>
    <row r="1973" spans="1:17" ht="17" customHeight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 s="16">
        <f t="shared" si="62"/>
        <v>41561.500706018516</v>
      </c>
      <c r="Q1973">
        <f t="shared" si="63"/>
        <v>2013</v>
      </c>
    </row>
    <row r="1974" spans="1:17" ht="17" customHeight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 s="16">
        <f t="shared" si="62"/>
        <v>41201.012083333335</v>
      </c>
      <c r="Q1974">
        <f t="shared" si="63"/>
        <v>2012</v>
      </c>
    </row>
    <row r="1975" spans="1:17" ht="17" customHeight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 s="16">
        <f t="shared" si="62"/>
        <v>42549.722962962958</v>
      </c>
      <c r="Q1975">
        <f t="shared" si="63"/>
        <v>2016</v>
      </c>
    </row>
    <row r="1976" spans="1:17" ht="17" customHeight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 s="16">
        <f t="shared" si="62"/>
        <v>41445.334131944444</v>
      </c>
      <c r="Q1976">
        <f t="shared" si="63"/>
        <v>2013</v>
      </c>
    </row>
    <row r="1977" spans="1:17" ht="17" customHeight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 s="16">
        <f t="shared" si="62"/>
        <v>41313.755219907405</v>
      </c>
      <c r="Q1977">
        <f t="shared" si="63"/>
        <v>2013</v>
      </c>
    </row>
    <row r="1978" spans="1:17" ht="17" customHeight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 s="16">
        <f t="shared" si="62"/>
        <v>41438.899594907409</v>
      </c>
      <c r="Q1978">
        <f t="shared" si="63"/>
        <v>2013</v>
      </c>
    </row>
    <row r="1979" spans="1:17" ht="17" customHeight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 s="16">
        <f t="shared" si="62"/>
        <v>42311.216898148152</v>
      </c>
      <c r="Q1979">
        <f t="shared" si="63"/>
        <v>2015</v>
      </c>
    </row>
    <row r="1980" spans="1:17" ht="17" customHeight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 s="16">
        <f t="shared" si="62"/>
        <v>41039.225601851853</v>
      </c>
      <c r="Q1980">
        <f t="shared" si="63"/>
        <v>2012</v>
      </c>
    </row>
    <row r="1981" spans="1:17" ht="17" customHeight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 s="16">
        <f t="shared" si="62"/>
        <v>42290.460023148145</v>
      </c>
      <c r="Q1981">
        <f t="shared" si="63"/>
        <v>2015</v>
      </c>
    </row>
    <row r="1982" spans="1:17" ht="17" customHeight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 s="16">
        <f t="shared" si="62"/>
        <v>42423.542384259257</v>
      </c>
      <c r="Q1982">
        <f t="shared" si="63"/>
        <v>2016</v>
      </c>
    </row>
    <row r="1983" spans="1:17" ht="17" customHeight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 s="16">
        <f t="shared" si="62"/>
        <v>41799.725289351853</v>
      </c>
      <c r="Q1983">
        <f t="shared" si="63"/>
        <v>2014</v>
      </c>
    </row>
    <row r="1984" spans="1:17" ht="17" customHeight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 s="16">
        <f t="shared" si="62"/>
        <v>42678.586655092593</v>
      </c>
      <c r="Q1984">
        <f t="shared" si="63"/>
        <v>2016</v>
      </c>
    </row>
    <row r="1985" spans="1:17" ht="17" customHeight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 s="16">
        <f t="shared" si="62"/>
        <v>42593.011782407411</v>
      </c>
      <c r="Q1985">
        <f t="shared" si="63"/>
        <v>2016</v>
      </c>
    </row>
    <row r="1986" spans="1:17" ht="17" customHeight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 s="16">
        <f t="shared" si="62"/>
        <v>41913.790289351848</v>
      </c>
      <c r="Q1986">
        <f t="shared" si="63"/>
        <v>2014</v>
      </c>
    </row>
    <row r="1987" spans="1:17" ht="17" customHeight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 s="16">
        <f t="shared" si="62"/>
        <v>42555.698738425926</v>
      </c>
      <c r="Q1987">
        <f t="shared" si="63"/>
        <v>2016</v>
      </c>
    </row>
    <row r="1988" spans="1:17" ht="17" customHeight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 s="16">
        <f t="shared" si="62"/>
        <v>42413.433831018512</v>
      </c>
      <c r="Q1988">
        <f t="shared" si="63"/>
        <v>2016</v>
      </c>
    </row>
    <row r="1989" spans="1:17" ht="17" customHeight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 s="16">
        <f t="shared" si="62"/>
        <v>42034.639768518522</v>
      </c>
      <c r="Q1989">
        <f t="shared" si="63"/>
        <v>2015</v>
      </c>
    </row>
    <row r="1990" spans="1:17" ht="17" customHeight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 s="16">
        <f t="shared" si="62"/>
        <v>42206.763217592597</v>
      </c>
      <c r="Q1990">
        <f t="shared" si="63"/>
        <v>2015</v>
      </c>
    </row>
    <row r="1991" spans="1:17" ht="17" customHeight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 s="16">
        <f t="shared" si="62"/>
        <v>42685.680648148147</v>
      </c>
      <c r="Q1991">
        <f t="shared" si="63"/>
        <v>2016</v>
      </c>
    </row>
    <row r="1992" spans="1:17" ht="17" customHeight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 s="16">
        <f t="shared" si="62"/>
        <v>42398.195972222224</v>
      </c>
      <c r="Q1992">
        <f t="shared" si="63"/>
        <v>2016</v>
      </c>
    </row>
    <row r="1993" spans="1:17" ht="17" customHeight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 s="16">
        <f t="shared" si="62"/>
        <v>42167.89335648148</v>
      </c>
      <c r="Q1993">
        <f t="shared" si="63"/>
        <v>2015</v>
      </c>
    </row>
    <row r="1994" spans="1:17" ht="17" customHeight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 s="16">
        <f t="shared" ref="P1994:P2057" si="64">(((J1994/60)/60)/24)+DATE(1970,1,1)</f>
        <v>42023.143414351856</v>
      </c>
      <c r="Q1994">
        <f t="shared" ref="Q1994:Q2057" si="65">+YEAR(P1994)</f>
        <v>2015</v>
      </c>
    </row>
    <row r="1995" spans="1:17" ht="17" customHeight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 s="16">
        <f t="shared" si="64"/>
        <v>42329.58839120371</v>
      </c>
      <c r="Q1995">
        <f t="shared" si="65"/>
        <v>2015</v>
      </c>
    </row>
    <row r="1996" spans="1:17" ht="17" customHeight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 s="16">
        <f t="shared" si="64"/>
        <v>42651.006273148145</v>
      </c>
      <c r="Q1996">
        <f t="shared" si="65"/>
        <v>2016</v>
      </c>
    </row>
    <row r="1997" spans="1:17" ht="17" customHeight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 s="16">
        <f t="shared" si="64"/>
        <v>42181.902037037042</v>
      </c>
      <c r="Q1997">
        <f t="shared" si="65"/>
        <v>2015</v>
      </c>
    </row>
    <row r="1998" spans="1:17" ht="17" customHeight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 s="16">
        <f t="shared" si="64"/>
        <v>41800.819571759261</v>
      </c>
      <c r="Q1998">
        <f t="shared" si="65"/>
        <v>2014</v>
      </c>
    </row>
    <row r="1999" spans="1:17" ht="17" customHeight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 s="16">
        <f t="shared" si="64"/>
        <v>41847.930694444447</v>
      </c>
      <c r="Q1999">
        <f t="shared" si="65"/>
        <v>2014</v>
      </c>
    </row>
    <row r="2000" spans="1:17" ht="17" customHeight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 s="16">
        <f t="shared" si="64"/>
        <v>41807.118495370371</v>
      </c>
      <c r="Q2000">
        <f t="shared" si="65"/>
        <v>2014</v>
      </c>
    </row>
    <row r="2001" spans="1:17" ht="17" customHeight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 s="16">
        <f t="shared" si="64"/>
        <v>41926.482731481483</v>
      </c>
      <c r="Q2001">
        <f t="shared" si="65"/>
        <v>2014</v>
      </c>
    </row>
    <row r="2002" spans="1:17" ht="17" customHeight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 s="16">
        <f t="shared" si="64"/>
        <v>42345.951539351852</v>
      </c>
      <c r="Q2002">
        <f t="shared" si="65"/>
        <v>2015</v>
      </c>
    </row>
    <row r="2003" spans="1:17" ht="17" customHeight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 s="16">
        <f t="shared" si="64"/>
        <v>42136.209675925929</v>
      </c>
      <c r="Q2003">
        <f t="shared" si="65"/>
        <v>2015</v>
      </c>
    </row>
    <row r="2004" spans="1:17" ht="17" customHeight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 s="16">
        <f t="shared" si="64"/>
        <v>42728.71230324074</v>
      </c>
      <c r="Q2004">
        <f t="shared" si="65"/>
        <v>2016</v>
      </c>
    </row>
    <row r="2005" spans="1:17" ht="17" customHeight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 s="16">
        <f t="shared" si="64"/>
        <v>40347.125601851854</v>
      </c>
      <c r="Q2005">
        <f t="shared" si="65"/>
        <v>2010</v>
      </c>
    </row>
    <row r="2006" spans="1:17" ht="17" customHeight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 s="16">
        <f t="shared" si="64"/>
        <v>41800.604895833334</v>
      </c>
      <c r="Q2006">
        <f t="shared" si="65"/>
        <v>2014</v>
      </c>
    </row>
    <row r="2007" spans="1:17" ht="17" customHeight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 s="16">
        <f t="shared" si="64"/>
        <v>41535.812708333331</v>
      </c>
      <c r="Q2007">
        <f t="shared" si="65"/>
        <v>2013</v>
      </c>
    </row>
    <row r="2008" spans="1:17" ht="17" customHeight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 s="16">
        <f t="shared" si="64"/>
        <v>41941.500520833331</v>
      </c>
      <c r="Q2008">
        <f t="shared" si="65"/>
        <v>2014</v>
      </c>
    </row>
    <row r="2009" spans="1:17" ht="17" customHeight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 s="16">
        <f t="shared" si="64"/>
        <v>40347.837800925925</v>
      </c>
      <c r="Q2009">
        <f t="shared" si="65"/>
        <v>2010</v>
      </c>
    </row>
    <row r="2010" spans="1:17" ht="17" customHeight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 s="16">
        <f t="shared" si="64"/>
        <v>40761.604421296295</v>
      </c>
      <c r="Q2010">
        <f t="shared" si="65"/>
        <v>2011</v>
      </c>
    </row>
    <row r="2011" spans="1:17" ht="17" customHeight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 s="16">
        <f t="shared" si="64"/>
        <v>42661.323414351849</v>
      </c>
      <c r="Q2011">
        <f t="shared" si="65"/>
        <v>2016</v>
      </c>
    </row>
    <row r="2012" spans="1:17" ht="17" customHeight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 s="16">
        <f t="shared" si="64"/>
        <v>42570.996423611112</v>
      </c>
      <c r="Q2012">
        <f t="shared" si="65"/>
        <v>2016</v>
      </c>
    </row>
    <row r="2013" spans="1:17" ht="17" customHeight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 s="16">
        <f t="shared" si="64"/>
        <v>42347.358483796299</v>
      </c>
      <c r="Q2013">
        <f t="shared" si="65"/>
        <v>2015</v>
      </c>
    </row>
    <row r="2014" spans="1:17" ht="17" customHeight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 s="16">
        <f t="shared" si="64"/>
        <v>42010.822233796294</v>
      </c>
      <c r="Q2014">
        <f t="shared" si="65"/>
        <v>2015</v>
      </c>
    </row>
    <row r="2015" spans="1:17" ht="17" customHeight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 s="16">
        <f t="shared" si="64"/>
        <v>42499.960810185185</v>
      </c>
      <c r="Q2015">
        <f t="shared" si="65"/>
        <v>2016</v>
      </c>
    </row>
    <row r="2016" spans="1:17" ht="17" customHeight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 s="16">
        <f t="shared" si="64"/>
        <v>41324.214571759258</v>
      </c>
      <c r="Q2016">
        <f t="shared" si="65"/>
        <v>2013</v>
      </c>
    </row>
    <row r="2017" spans="1:17" ht="17" customHeight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 s="16">
        <f t="shared" si="64"/>
        <v>40765.876886574071</v>
      </c>
      <c r="Q2017">
        <f t="shared" si="65"/>
        <v>2011</v>
      </c>
    </row>
    <row r="2018" spans="1:17" ht="17" customHeight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 s="16">
        <f t="shared" si="64"/>
        <v>41312.88077546296</v>
      </c>
      <c r="Q2018">
        <f t="shared" si="65"/>
        <v>2013</v>
      </c>
    </row>
    <row r="2019" spans="1:17" ht="17" customHeight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 s="16">
        <f t="shared" si="64"/>
        <v>40961.057349537034</v>
      </c>
      <c r="Q2019">
        <f t="shared" si="65"/>
        <v>2012</v>
      </c>
    </row>
    <row r="2020" spans="1:17" ht="17" customHeight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 s="16">
        <f t="shared" si="64"/>
        <v>42199.365844907406</v>
      </c>
      <c r="Q2020">
        <f t="shared" si="65"/>
        <v>2015</v>
      </c>
    </row>
    <row r="2021" spans="1:17" ht="17" customHeight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 s="16">
        <f t="shared" si="64"/>
        <v>42605.70857638889</v>
      </c>
      <c r="Q2021">
        <f t="shared" si="65"/>
        <v>2016</v>
      </c>
    </row>
    <row r="2022" spans="1:17" ht="17" customHeight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 s="16">
        <f t="shared" si="64"/>
        <v>41737.097499999996</v>
      </c>
      <c r="Q2022">
        <f t="shared" si="65"/>
        <v>2014</v>
      </c>
    </row>
    <row r="2023" spans="1:17" ht="17" customHeight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 s="16">
        <f t="shared" si="64"/>
        <v>41861.070567129631</v>
      </c>
      <c r="Q2023">
        <f t="shared" si="65"/>
        <v>2014</v>
      </c>
    </row>
    <row r="2024" spans="1:17" ht="17" customHeight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 s="16">
        <f t="shared" si="64"/>
        <v>42502.569120370375</v>
      </c>
      <c r="Q2024">
        <f t="shared" si="65"/>
        <v>2016</v>
      </c>
    </row>
    <row r="2025" spans="1:17" ht="17" customHeight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 s="16">
        <f t="shared" si="64"/>
        <v>42136.420752314814</v>
      </c>
      <c r="Q2025">
        <f t="shared" si="65"/>
        <v>2015</v>
      </c>
    </row>
    <row r="2026" spans="1:17" ht="17" customHeight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 s="16">
        <f t="shared" si="64"/>
        <v>41099.966944444444</v>
      </c>
      <c r="Q2026">
        <f t="shared" si="65"/>
        <v>2012</v>
      </c>
    </row>
    <row r="2027" spans="1:17" ht="17" customHeight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 s="16">
        <f t="shared" si="64"/>
        <v>42136.184560185182</v>
      </c>
      <c r="Q2027">
        <f t="shared" si="65"/>
        <v>2015</v>
      </c>
    </row>
    <row r="2028" spans="1:17" ht="17" customHeight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 s="16">
        <f t="shared" si="64"/>
        <v>41704.735937500001</v>
      </c>
      <c r="Q2028">
        <f t="shared" si="65"/>
        <v>2014</v>
      </c>
    </row>
    <row r="2029" spans="1:17" ht="17" customHeight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 s="16">
        <f t="shared" si="64"/>
        <v>42048.813877314817</v>
      </c>
      <c r="Q2029">
        <f t="shared" si="65"/>
        <v>2015</v>
      </c>
    </row>
    <row r="2030" spans="1:17" ht="17" customHeight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 s="16">
        <f t="shared" si="64"/>
        <v>40215.919050925928</v>
      </c>
      <c r="Q2030">
        <f t="shared" si="65"/>
        <v>2010</v>
      </c>
    </row>
    <row r="2031" spans="1:17" ht="17" customHeight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 s="16">
        <f t="shared" si="64"/>
        <v>41848.021770833337</v>
      </c>
      <c r="Q2031">
        <f t="shared" si="65"/>
        <v>2014</v>
      </c>
    </row>
    <row r="2032" spans="1:17" ht="17" customHeight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 s="16">
        <f t="shared" si="64"/>
        <v>41212.996481481481</v>
      </c>
      <c r="Q2032">
        <f t="shared" si="65"/>
        <v>2012</v>
      </c>
    </row>
    <row r="2033" spans="1:17" ht="17" customHeight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 s="16">
        <f t="shared" si="64"/>
        <v>41975.329317129625</v>
      </c>
      <c r="Q2033">
        <f t="shared" si="65"/>
        <v>2014</v>
      </c>
    </row>
    <row r="2034" spans="1:17" ht="17" customHeight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 s="16">
        <f t="shared" si="64"/>
        <v>42689.565671296295</v>
      </c>
      <c r="Q2034">
        <f t="shared" si="65"/>
        <v>2016</v>
      </c>
    </row>
    <row r="2035" spans="1:17" ht="17" customHeight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 s="16">
        <f t="shared" si="64"/>
        <v>41725.082384259258</v>
      </c>
      <c r="Q2035">
        <f t="shared" si="65"/>
        <v>2014</v>
      </c>
    </row>
    <row r="2036" spans="1:17" ht="17" customHeight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 s="16">
        <f t="shared" si="64"/>
        <v>42076.130011574074</v>
      </c>
      <c r="Q2036">
        <f t="shared" si="65"/>
        <v>2015</v>
      </c>
    </row>
    <row r="2037" spans="1:17" ht="17" customHeight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 s="16">
        <f t="shared" si="64"/>
        <v>42311.625081018516</v>
      </c>
      <c r="Q2037">
        <f t="shared" si="65"/>
        <v>2015</v>
      </c>
    </row>
    <row r="2038" spans="1:17" ht="17" customHeight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 s="16">
        <f t="shared" si="64"/>
        <v>41738.864803240744</v>
      </c>
      <c r="Q2038">
        <f t="shared" si="65"/>
        <v>2014</v>
      </c>
    </row>
    <row r="2039" spans="1:17" ht="17" customHeight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 s="16">
        <f t="shared" si="64"/>
        <v>41578.210104166668</v>
      </c>
      <c r="Q2039">
        <f t="shared" si="65"/>
        <v>2013</v>
      </c>
    </row>
    <row r="2040" spans="1:17" ht="17" customHeight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 s="16">
        <f t="shared" si="64"/>
        <v>41424.27107638889</v>
      </c>
      <c r="Q2040">
        <f t="shared" si="65"/>
        <v>2013</v>
      </c>
    </row>
    <row r="2041" spans="1:17" ht="17" customHeight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 s="16">
        <f t="shared" si="64"/>
        <v>42675.438946759255</v>
      </c>
      <c r="Q2041">
        <f t="shared" si="65"/>
        <v>2016</v>
      </c>
    </row>
    <row r="2042" spans="1:17" ht="17" customHeight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 s="16">
        <f t="shared" si="64"/>
        <v>41578.927118055559</v>
      </c>
      <c r="Q2042">
        <f t="shared" si="65"/>
        <v>2013</v>
      </c>
    </row>
    <row r="2043" spans="1:17" ht="17" customHeight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 s="16">
        <f t="shared" si="64"/>
        <v>42654.525775462964</v>
      </c>
      <c r="Q2043">
        <f t="shared" si="65"/>
        <v>2016</v>
      </c>
    </row>
    <row r="2044" spans="1:17" ht="17" customHeight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 s="16">
        <f t="shared" si="64"/>
        <v>42331.708032407405</v>
      </c>
      <c r="Q2044">
        <f t="shared" si="65"/>
        <v>2015</v>
      </c>
    </row>
    <row r="2045" spans="1:17" ht="17" customHeight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 s="16">
        <f t="shared" si="64"/>
        <v>42661.176817129628</v>
      </c>
      <c r="Q2045">
        <f t="shared" si="65"/>
        <v>2016</v>
      </c>
    </row>
    <row r="2046" spans="1:17" ht="17" customHeight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 s="16">
        <f t="shared" si="64"/>
        <v>42138.684189814812</v>
      </c>
      <c r="Q2046">
        <f t="shared" si="65"/>
        <v>2015</v>
      </c>
    </row>
    <row r="2047" spans="1:17" ht="17" customHeight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 s="16">
        <f t="shared" si="64"/>
        <v>41069.088506944441</v>
      </c>
      <c r="Q2047">
        <f t="shared" si="65"/>
        <v>2012</v>
      </c>
    </row>
    <row r="2048" spans="1:17" ht="17" customHeight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 s="16">
        <f t="shared" si="64"/>
        <v>41387.171805555554</v>
      </c>
      <c r="Q2048">
        <f t="shared" si="65"/>
        <v>2013</v>
      </c>
    </row>
    <row r="2049" spans="1:17" ht="17" customHeight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 s="16">
        <f t="shared" si="64"/>
        <v>42081.903587962966</v>
      </c>
      <c r="Q2049">
        <f t="shared" si="65"/>
        <v>2015</v>
      </c>
    </row>
    <row r="2050" spans="1:17" ht="17" customHeight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 s="16">
        <f t="shared" si="64"/>
        <v>41387.651516203703</v>
      </c>
      <c r="Q2050">
        <f t="shared" si="65"/>
        <v>2013</v>
      </c>
    </row>
    <row r="2051" spans="1:17" ht="17" customHeight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 s="16">
        <f t="shared" si="64"/>
        <v>41575.527349537035</v>
      </c>
      <c r="Q2051">
        <f t="shared" si="65"/>
        <v>2013</v>
      </c>
    </row>
    <row r="2052" spans="1:17" ht="17" customHeight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 s="16">
        <f t="shared" si="64"/>
        <v>42115.071504629625</v>
      </c>
      <c r="Q2052">
        <f t="shared" si="65"/>
        <v>2015</v>
      </c>
    </row>
    <row r="2053" spans="1:17" ht="17" customHeight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 s="16">
        <f t="shared" si="64"/>
        <v>41604.022418981483</v>
      </c>
      <c r="Q2053">
        <f t="shared" si="65"/>
        <v>2013</v>
      </c>
    </row>
    <row r="2054" spans="1:17" ht="17" customHeight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 s="16">
        <f t="shared" si="64"/>
        <v>42375.08394675926</v>
      </c>
      <c r="Q2054">
        <f t="shared" si="65"/>
        <v>2016</v>
      </c>
    </row>
    <row r="2055" spans="1:17" ht="17" customHeight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 s="16">
        <f t="shared" si="64"/>
        <v>42303.617488425924</v>
      </c>
      <c r="Q2055">
        <f t="shared" si="65"/>
        <v>2015</v>
      </c>
    </row>
    <row r="2056" spans="1:17" ht="17" customHeight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 s="16">
        <f t="shared" si="64"/>
        <v>41731.520949074074</v>
      </c>
      <c r="Q2056">
        <f t="shared" si="65"/>
        <v>2014</v>
      </c>
    </row>
    <row r="2057" spans="1:17" ht="17" customHeight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 s="16">
        <f t="shared" si="64"/>
        <v>41946.674108796295</v>
      </c>
      <c r="Q2057">
        <f t="shared" si="65"/>
        <v>2014</v>
      </c>
    </row>
    <row r="2058" spans="1:17" ht="17" customHeight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 s="16">
        <f t="shared" ref="P2058:P2121" si="66">(((J2058/60)/60)/24)+DATE(1970,1,1)</f>
        <v>41351.76090277778</v>
      </c>
      <c r="Q2058">
        <f t="shared" ref="Q2058:Q2121" si="67">+YEAR(P2058)</f>
        <v>2013</v>
      </c>
    </row>
    <row r="2059" spans="1:17" ht="17" customHeight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 s="16">
        <f t="shared" si="66"/>
        <v>42396.494583333333</v>
      </c>
      <c r="Q2059">
        <f t="shared" si="67"/>
        <v>2016</v>
      </c>
    </row>
    <row r="2060" spans="1:17" ht="17" customHeight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 s="16">
        <f t="shared" si="66"/>
        <v>42026.370717592596</v>
      </c>
      <c r="Q2060">
        <f t="shared" si="67"/>
        <v>2015</v>
      </c>
    </row>
    <row r="2061" spans="1:17" ht="17" customHeight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 s="16">
        <f t="shared" si="66"/>
        <v>42361.602476851855</v>
      </c>
      <c r="Q2061">
        <f t="shared" si="67"/>
        <v>2015</v>
      </c>
    </row>
    <row r="2062" spans="1:17" ht="17" customHeight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 s="16">
        <f t="shared" si="66"/>
        <v>41783.642939814818</v>
      </c>
      <c r="Q2062">
        <f t="shared" si="67"/>
        <v>2014</v>
      </c>
    </row>
    <row r="2063" spans="1:17" ht="17" customHeight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 s="16">
        <f t="shared" si="66"/>
        <v>42705.764513888891</v>
      </c>
      <c r="Q2063">
        <f t="shared" si="67"/>
        <v>2016</v>
      </c>
    </row>
    <row r="2064" spans="1:17" ht="17" customHeight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 s="16">
        <f t="shared" si="66"/>
        <v>42423.3830787037</v>
      </c>
      <c r="Q2064">
        <f t="shared" si="67"/>
        <v>2016</v>
      </c>
    </row>
    <row r="2065" spans="1:17" ht="17" customHeight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 s="16">
        <f t="shared" si="66"/>
        <v>42472.73265046296</v>
      </c>
      <c r="Q2065">
        <f t="shared" si="67"/>
        <v>2016</v>
      </c>
    </row>
    <row r="2066" spans="1:17" ht="17" customHeight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 s="16">
        <f t="shared" si="66"/>
        <v>41389.364849537036</v>
      </c>
      <c r="Q2066">
        <f t="shared" si="67"/>
        <v>2013</v>
      </c>
    </row>
    <row r="2067" spans="1:17" ht="17" customHeight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 s="16">
        <f t="shared" si="66"/>
        <v>41603.333668981482</v>
      </c>
      <c r="Q2067">
        <f t="shared" si="67"/>
        <v>2013</v>
      </c>
    </row>
    <row r="2068" spans="1:17" ht="17" customHeight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 s="16">
        <f t="shared" si="66"/>
        <v>41844.771793981483</v>
      </c>
      <c r="Q2068">
        <f t="shared" si="67"/>
        <v>2014</v>
      </c>
    </row>
    <row r="2069" spans="1:17" ht="17" customHeight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 s="16">
        <f t="shared" si="66"/>
        <v>42115.853888888887</v>
      </c>
      <c r="Q2069">
        <f t="shared" si="67"/>
        <v>2015</v>
      </c>
    </row>
    <row r="2070" spans="1:17" ht="17" customHeight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 s="16">
        <f t="shared" si="66"/>
        <v>42633.841608796298</v>
      </c>
      <c r="Q2070">
        <f t="shared" si="67"/>
        <v>2016</v>
      </c>
    </row>
    <row r="2071" spans="1:17" ht="17" customHeight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 s="16">
        <f t="shared" si="66"/>
        <v>42340.972118055557</v>
      </c>
      <c r="Q2071">
        <f t="shared" si="67"/>
        <v>2015</v>
      </c>
    </row>
    <row r="2072" spans="1:17" ht="17" customHeight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 s="16">
        <f t="shared" si="66"/>
        <v>42519.6565162037</v>
      </c>
      <c r="Q2072">
        <f t="shared" si="67"/>
        <v>2016</v>
      </c>
    </row>
    <row r="2073" spans="1:17" ht="17" customHeight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 s="16">
        <f t="shared" si="66"/>
        <v>42600.278749999998</v>
      </c>
      <c r="Q2073">
        <f t="shared" si="67"/>
        <v>2016</v>
      </c>
    </row>
    <row r="2074" spans="1:17" ht="17" customHeight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 s="16">
        <f t="shared" si="66"/>
        <v>42467.581388888888</v>
      </c>
      <c r="Q2074">
        <f t="shared" si="67"/>
        <v>2016</v>
      </c>
    </row>
    <row r="2075" spans="1:17" ht="17" customHeight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 s="16">
        <f t="shared" si="66"/>
        <v>42087.668032407411</v>
      </c>
      <c r="Q2075">
        <f t="shared" si="67"/>
        <v>2015</v>
      </c>
    </row>
    <row r="2076" spans="1:17" ht="17" customHeight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 s="16">
        <f t="shared" si="66"/>
        <v>42466.826180555552</v>
      </c>
      <c r="Q2076">
        <f t="shared" si="67"/>
        <v>2016</v>
      </c>
    </row>
    <row r="2077" spans="1:17" ht="17" customHeight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 s="16">
        <f t="shared" si="66"/>
        <v>41450.681574074071</v>
      </c>
      <c r="Q2077">
        <f t="shared" si="67"/>
        <v>2013</v>
      </c>
    </row>
    <row r="2078" spans="1:17" ht="17" customHeight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 s="16">
        <f t="shared" si="66"/>
        <v>41803.880659722221</v>
      </c>
      <c r="Q2078">
        <f t="shared" si="67"/>
        <v>2014</v>
      </c>
    </row>
    <row r="2079" spans="1:17" ht="17" customHeight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 s="16">
        <f t="shared" si="66"/>
        <v>42103.042546296296</v>
      </c>
      <c r="Q2079">
        <f t="shared" si="67"/>
        <v>2015</v>
      </c>
    </row>
    <row r="2080" spans="1:17" ht="17" customHeight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 s="16">
        <f t="shared" si="66"/>
        <v>42692.771493055552</v>
      </c>
      <c r="Q2080">
        <f t="shared" si="67"/>
        <v>2016</v>
      </c>
    </row>
    <row r="2081" spans="1:17" ht="17" customHeight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 s="16">
        <f t="shared" si="66"/>
        <v>42150.71056712963</v>
      </c>
      <c r="Q2081">
        <f t="shared" si="67"/>
        <v>2015</v>
      </c>
    </row>
    <row r="2082" spans="1:17" ht="17" customHeight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 s="16">
        <f t="shared" si="66"/>
        <v>42289.957175925927</v>
      </c>
      <c r="Q2082">
        <f t="shared" si="67"/>
        <v>2015</v>
      </c>
    </row>
    <row r="2083" spans="1:17" ht="17" customHeight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 s="16">
        <f t="shared" si="66"/>
        <v>41004.156886574077</v>
      </c>
      <c r="Q2083">
        <f t="shared" si="67"/>
        <v>2012</v>
      </c>
    </row>
    <row r="2084" spans="1:17" ht="17" customHeight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 s="16">
        <f t="shared" si="66"/>
        <v>40811.120324074072</v>
      </c>
      <c r="Q2084">
        <f t="shared" si="67"/>
        <v>2011</v>
      </c>
    </row>
    <row r="2085" spans="1:17" ht="17" customHeight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 s="16">
        <f t="shared" si="66"/>
        <v>41034.72216435185</v>
      </c>
      <c r="Q2085">
        <f t="shared" si="67"/>
        <v>2012</v>
      </c>
    </row>
    <row r="2086" spans="1:17" ht="17" customHeight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 s="16">
        <f t="shared" si="66"/>
        <v>41731.833124999997</v>
      </c>
      <c r="Q2086">
        <f t="shared" si="67"/>
        <v>2014</v>
      </c>
    </row>
    <row r="2087" spans="1:17" ht="17" customHeight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 s="16">
        <f t="shared" si="66"/>
        <v>41075.835497685184</v>
      </c>
      <c r="Q2087">
        <f t="shared" si="67"/>
        <v>2012</v>
      </c>
    </row>
    <row r="2088" spans="1:17" ht="17" customHeight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 s="16">
        <f t="shared" si="66"/>
        <v>40860.67050925926</v>
      </c>
      <c r="Q2088">
        <f t="shared" si="67"/>
        <v>2011</v>
      </c>
    </row>
    <row r="2089" spans="1:17" ht="17" customHeight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 s="16">
        <f t="shared" si="66"/>
        <v>40764.204375000001</v>
      </c>
      <c r="Q2089">
        <f t="shared" si="67"/>
        <v>2011</v>
      </c>
    </row>
    <row r="2090" spans="1:17" ht="17" customHeight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 s="16">
        <f t="shared" si="66"/>
        <v>40395.714722222219</v>
      </c>
      <c r="Q2090">
        <f t="shared" si="67"/>
        <v>2010</v>
      </c>
    </row>
    <row r="2091" spans="1:17" ht="17" customHeight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 s="16">
        <f t="shared" si="66"/>
        <v>41453.076319444444</v>
      </c>
      <c r="Q2091">
        <f t="shared" si="67"/>
        <v>2013</v>
      </c>
    </row>
    <row r="2092" spans="1:17" ht="17" customHeight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 s="16">
        <f t="shared" si="66"/>
        <v>41299.381423611114</v>
      </c>
      <c r="Q2092">
        <f t="shared" si="67"/>
        <v>2013</v>
      </c>
    </row>
    <row r="2093" spans="1:17" ht="17" customHeight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 s="16">
        <f t="shared" si="66"/>
        <v>40555.322662037033</v>
      </c>
      <c r="Q2093">
        <f t="shared" si="67"/>
        <v>2011</v>
      </c>
    </row>
    <row r="2094" spans="1:17" ht="17" customHeight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 s="16">
        <f t="shared" si="66"/>
        <v>40763.707546296297</v>
      </c>
      <c r="Q2094">
        <f t="shared" si="67"/>
        <v>2011</v>
      </c>
    </row>
    <row r="2095" spans="1:17" ht="17" customHeight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 s="16">
        <f t="shared" si="66"/>
        <v>41205.854537037041</v>
      </c>
      <c r="Q2095">
        <f t="shared" si="67"/>
        <v>2012</v>
      </c>
    </row>
    <row r="2096" spans="1:17" ht="17" customHeight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 s="16">
        <f t="shared" si="66"/>
        <v>40939.02002314815</v>
      </c>
      <c r="Q2096">
        <f t="shared" si="67"/>
        <v>2012</v>
      </c>
    </row>
    <row r="2097" spans="1:17" ht="17" customHeight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 s="16">
        <f t="shared" si="66"/>
        <v>40758.733483796292</v>
      </c>
      <c r="Q2097">
        <f t="shared" si="67"/>
        <v>2011</v>
      </c>
    </row>
    <row r="2098" spans="1:17" ht="17" customHeight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 s="16">
        <f t="shared" si="66"/>
        <v>41192.758506944447</v>
      </c>
      <c r="Q2098">
        <f t="shared" si="67"/>
        <v>2012</v>
      </c>
    </row>
    <row r="2099" spans="1:17" ht="17" customHeight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 s="16">
        <f t="shared" si="66"/>
        <v>40818.58489583333</v>
      </c>
      <c r="Q2099">
        <f t="shared" si="67"/>
        <v>2011</v>
      </c>
    </row>
    <row r="2100" spans="1:17" ht="17" customHeight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 s="16">
        <f t="shared" si="66"/>
        <v>40946.11383101852</v>
      </c>
      <c r="Q2100">
        <f t="shared" si="67"/>
        <v>2012</v>
      </c>
    </row>
    <row r="2101" spans="1:17" ht="17" customHeight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 s="16">
        <f t="shared" si="66"/>
        <v>42173.746342592596</v>
      </c>
      <c r="Q2101">
        <f t="shared" si="67"/>
        <v>2015</v>
      </c>
    </row>
    <row r="2102" spans="1:17" ht="17" customHeight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 s="16">
        <f t="shared" si="66"/>
        <v>41074.834965277776</v>
      </c>
      <c r="Q2102">
        <f t="shared" si="67"/>
        <v>2012</v>
      </c>
    </row>
    <row r="2103" spans="1:17" ht="17" customHeight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 s="16">
        <f t="shared" si="66"/>
        <v>40892.149467592593</v>
      </c>
      <c r="Q2103">
        <f t="shared" si="67"/>
        <v>2011</v>
      </c>
    </row>
    <row r="2104" spans="1:17" ht="17" customHeight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 s="16">
        <f t="shared" si="66"/>
        <v>40638.868611111109</v>
      </c>
      <c r="Q2104">
        <f t="shared" si="67"/>
        <v>2011</v>
      </c>
    </row>
    <row r="2105" spans="1:17" ht="17" customHeight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 s="16">
        <f t="shared" si="66"/>
        <v>41192.754942129628</v>
      </c>
      <c r="Q2105">
        <f t="shared" si="67"/>
        <v>2012</v>
      </c>
    </row>
    <row r="2106" spans="1:17" ht="17" customHeight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 s="16">
        <f t="shared" si="66"/>
        <v>41394.074467592596</v>
      </c>
      <c r="Q2106">
        <f t="shared" si="67"/>
        <v>2013</v>
      </c>
    </row>
    <row r="2107" spans="1:17" ht="17" customHeight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 s="16">
        <f t="shared" si="66"/>
        <v>41951.788807870369</v>
      </c>
      <c r="Q2107">
        <f t="shared" si="67"/>
        <v>2014</v>
      </c>
    </row>
    <row r="2108" spans="1:17" ht="17" customHeight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 s="16">
        <f t="shared" si="66"/>
        <v>41270.21497685185</v>
      </c>
      <c r="Q2108">
        <f t="shared" si="67"/>
        <v>2012</v>
      </c>
    </row>
    <row r="2109" spans="1:17" ht="17" customHeight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 s="16">
        <f t="shared" si="66"/>
        <v>41934.71056712963</v>
      </c>
      <c r="Q2109">
        <f t="shared" si="67"/>
        <v>2014</v>
      </c>
    </row>
    <row r="2110" spans="1:17" ht="17" customHeight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 s="16">
        <f t="shared" si="66"/>
        <v>41135.175694444442</v>
      </c>
      <c r="Q2110">
        <f t="shared" si="67"/>
        <v>2012</v>
      </c>
    </row>
    <row r="2111" spans="1:17" ht="17" customHeight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 s="16">
        <f t="shared" si="66"/>
        <v>42160.708530092597</v>
      </c>
      <c r="Q2111">
        <f t="shared" si="67"/>
        <v>2015</v>
      </c>
    </row>
    <row r="2112" spans="1:17" ht="17" customHeight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 s="16">
        <f t="shared" si="66"/>
        <v>41759.670937499999</v>
      </c>
      <c r="Q2112">
        <f t="shared" si="67"/>
        <v>2014</v>
      </c>
    </row>
    <row r="2113" spans="1:17" ht="17" customHeight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 s="16">
        <f t="shared" si="66"/>
        <v>40703.197048611109</v>
      </c>
      <c r="Q2113">
        <f t="shared" si="67"/>
        <v>2011</v>
      </c>
    </row>
    <row r="2114" spans="1:17" ht="17" customHeight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 s="16">
        <f t="shared" si="66"/>
        <v>41365.928159722222</v>
      </c>
      <c r="Q2114">
        <f t="shared" si="67"/>
        <v>2013</v>
      </c>
    </row>
    <row r="2115" spans="1:17" ht="17" customHeight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 s="16">
        <f t="shared" si="66"/>
        <v>41870.86546296296</v>
      </c>
      <c r="Q2115">
        <f t="shared" si="67"/>
        <v>2014</v>
      </c>
    </row>
    <row r="2116" spans="1:17" ht="17" customHeight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 s="16">
        <f t="shared" si="66"/>
        <v>40458.815625000003</v>
      </c>
      <c r="Q2116">
        <f t="shared" si="67"/>
        <v>2010</v>
      </c>
    </row>
    <row r="2117" spans="1:17" ht="17" customHeight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 s="16">
        <f t="shared" si="66"/>
        <v>40564.081030092595</v>
      </c>
      <c r="Q2117">
        <f t="shared" si="67"/>
        <v>2011</v>
      </c>
    </row>
    <row r="2118" spans="1:17" ht="17" customHeight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 s="16">
        <f t="shared" si="66"/>
        <v>41136.777812500004</v>
      </c>
      <c r="Q2118">
        <f t="shared" si="67"/>
        <v>2012</v>
      </c>
    </row>
    <row r="2119" spans="1:17" ht="17" customHeight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 s="16">
        <f t="shared" si="66"/>
        <v>42290.059594907405</v>
      </c>
      <c r="Q2119">
        <f t="shared" si="67"/>
        <v>2015</v>
      </c>
    </row>
    <row r="2120" spans="1:17" ht="17" customHeight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 s="16">
        <f t="shared" si="66"/>
        <v>40718.839537037034</v>
      </c>
      <c r="Q2120">
        <f t="shared" si="67"/>
        <v>2011</v>
      </c>
    </row>
    <row r="2121" spans="1:17" ht="17" customHeight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 s="16">
        <f t="shared" si="66"/>
        <v>41107.130150462966</v>
      </c>
      <c r="Q2121">
        <f t="shared" si="67"/>
        <v>2012</v>
      </c>
    </row>
    <row r="2122" spans="1:17" ht="17" customHeight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 s="16">
        <f t="shared" ref="P2122:P2185" si="68">(((J2122/60)/60)/24)+DATE(1970,1,1)</f>
        <v>41591.964537037034</v>
      </c>
      <c r="Q2122">
        <f t="shared" ref="Q2122:Q2185" si="69">+YEAR(P2122)</f>
        <v>2013</v>
      </c>
    </row>
    <row r="2123" spans="1:17" ht="17" customHeight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 s="16">
        <f t="shared" si="68"/>
        <v>42716.7424537037</v>
      </c>
      <c r="Q2123">
        <f t="shared" si="69"/>
        <v>2016</v>
      </c>
    </row>
    <row r="2124" spans="1:17" ht="17" customHeight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 s="16">
        <f t="shared" si="68"/>
        <v>42712.300567129627</v>
      </c>
      <c r="Q2124">
        <f t="shared" si="69"/>
        <v>2016</v>
      </c>
    </row>
    <row r="2125" spans="1:17" ht="17" customHeight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 s="16">
        <f t="shared" si="68"/>
        <v>40198.424849537041</v>
      </c>
      <c r="Q2125">
        <f t="shared" si="69"/>
        <v>2010</v>
      </c>
    </row>
    <row r="2126" spans="1:17" ht="17" customHeight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 s="16">
        <f t="shared" si="68"/>
        <v>40464.028182870366</v>
      </c>
      <c r="Q2126">
        <f t="shared" si="69"/>
        <v>2010</v>
      </c>
    </row>
    <row r="2127" spans="1:17" ht="17" customHeight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 s="16">
        <f t="shared" si="68"/>
        <v>42191.023530092592</v>
      </c>
      <c r="Q2127">
        <f t="shared" si="69"/>
        <v>2015</v>
      </c>
    </row>
    <row r="2128" spans="1:17" ht="17" customHeight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 s="16">
        <f t="shared" si="68"/>
        <v>41951.973229166666</v>
      </c>
      <c r="Q2128">
        <f t="shared" si="69"/>
        <v>2014</v>
      </c>
    </row>
    <row r="2129" spans="1:17" ht="17" customHeight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 s="16">
        <f t="shared" si="68"/>
        <v>42045.50535879629</v>
      </c>
      <c r="Q2129">
        <f t="shared" si="69"/>
        <v>2015</v>
      </c>
    </row>
    <row r="2130" spans="1:17" ht="17" customHeight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 s="16">
        <f t="shared" si="68"/>
        <v>41843.772789351853</v>
      </c>
      <c r="Q2130">
        <f t="shared" si="69"/>
        <v>2014</v>
      </c>
    </row>
    <row r="2131" spans="1:17" ht="17" customHeight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 s="16">
        <f t="shared" si="68"/>
        <v>42409.024305555555</v>
      </c>
      <c r="Q2131">
        <f t="shared" si="69"/>
        <v>2016</v>
      </c>
    </row>
    <row r="2132" spans="1:17" ht="17" customHeight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 s="16">
        <f t="shared" si="68"/>
        <v>41832.086377314816</v>
      </c>
      <c r="Q2132">
        <f t="shared" si="69"/>
        <v>2014</v>
      </c>
    </row>
    <row r="2133" spans="1:17" ht="17" customHeight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 s="16">
        <f t="shared" si="68"/>
        <v>42167.207071759258</v>
      </c>
      <c r="Q2133">
        <f t="shared" si="69"/>
        <v>2015</v>
      </c>
    </row>
    <row r="2134" spans="1:17" ht="17" customHeight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 s="16">
        <f t="shared" si="68"/>
        <v>41643.487175925926</v>
      </c>
      <c r="Q2134">
        <f t="shared" si="69"/>
        <v>2014</v>
      </c>
    </row>
    <row r="2135" spans="1:17" ht="17" customHeight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 s="16">
        <f t="shared" si="68"/>
        <v>40619.097210648149</v>
      </c>
      <c r="Q2135">
        <f t="shared" si="69"/>
        <v>2011</v>
      </c>
    </row>
    <row r="2136" spans="1:17" ht="17" customHeight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 s="16">
        <f t="shared" si="68"/>
        <v>41361.886469907404</v>
      </c>
      <c r="Q2136">
        <f t="shared" si="69"/>
        <v>2013</v>
      </c>
    </row>
    <row r="2137" spans="1:17" ht="17" customHeight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 s="16">
        <f t="shared" si="68"/>
        <v>41156.963344907403</v>
      </c>
      <c r="Q2137">
        <f t="shared" si="69"/>
        <v>2012</v>
      </c>
    </row>
    <row r="2138" spans="1:17" ht="17" customHeight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 s="16">
        <f t="shared" si="68"/>
        <v>41536.509097222224</v>
      </c>
      <c r="Q2138">
        <f t="shared" si="69"/>
        <v>2013</v>
      </c>
    </row>
    <row r="2139" spans="1:17" ht="17" customHeight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 s="16">
        <f t="shared" si="68"/>
        <v>41948.771168981482</v>
      </c>
      <c r="Q2139">
        <f t="shared" si="69"/>
        <v>2014</v>
      </c>
    </row>
    <row r="2140" spans="1:17" ht="17" customHeight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 s="16">
        <f t="shared" si="68"/>
        <v>41557.013182870374</v>
      </c>
      <c r="Q2140">
        <f t="shared" si="69"/>
        <v>2013</v>
      </c>
    </row>
    <row r="2141" spans="1:17" ht="17" customHeight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 s="16">
        <f t="shared" si="68"/>
        <v>42647.750092592592</v>
      </c>
      <c r="Q2141">
        <f t="shared" si="69"/>
        <v>2016</v>
      </c>
    </row>
    <row r="2142" spans="1:17" ht="17" customHeight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 s="16">
        <f t="shared" si="68"/>
        <v>41255.833611111113</v>
      </c>
      <c r="Q2142">
        <f t="shared" si="69"/>
        <v>2012</v>
      </c>
    </row>
    <row r="2143" spans="1:17" ht="17" customHeight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 s="16">
        <f t="shared" si="68"/>
        <v>41927.235636574071</v>
      </c>
      <c r="Q2143">
        <f t="shared" si="69"/>
        <v>2014</v>
      </c>
    </row>
    <row r="2144" spans="1:17" ht="17" customHeight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 s="16">
        <f t="shared" si="68"/>
        <v>42340.701504629629</v>
      </c>
      <c r="Q2144">
        <f t="shared" si="69"/>
        <v>2015</v>
      </c>
    </row>
    <row r="2145" spans="1:17" ht="17" customHeight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 s="16">
        <f t="shared" si="68"/>
        <v>40332.886712962965</v>
      </c>
      <c r="Q2145">
        <f t="shared" si="69"/>
        <v>2010</v>
      </c>
    </row>
    <row r="2146" spans="1:17" ht="17" customHeight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 s="16">
        <f t="shared" si="68"/>
        <v>41499.546759259261</v>
      </c>
      <c r="Q2146">
        <f t="shared" si="69"/>
        <v>2013</v>
      </c>
    </row>
    <row r="2147" spans="1:17" ht="17" customHeight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 s="16">
        <f t="shared" si="68"/>
        <v>41575.237430555557</v>
      </c>
      <c r="Q2147">
        <f t="shared" si="69"/>
        <v>2013</v>
      </c>
    </row>
    <row r="2148" spans="1:17" ht="17" customHeight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 s="16">
        <f t="shared" si="68"/>
        <v>42397.679513888885</v>
      </c>
      <c r="Q2148">
        <f t="shared" si="69"/>
        <v>2016</v>
      </c>
    </row>
    <row r="2149" spans="1:17" ht="17" customHeight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 s="16">
        <f t="shared" si="68"/>
        <v>41927.295694444445</v>
      </c>
      <c r="Q2149">
        <f t="shared" si="69"/>
        <v>2014</v>
      </c>
    </row>
    <row r="2150" spans="1:17" ht="17" customHeight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 s="16">
        <f t="shared" si="68"/>
        <v>42066.733587962968</v>
      </c>
      <c r="Q2150">
        <f t="shared" si="69"/>
        <v>2015</v>
      </c>
    </row>
    <row r="2151" spans="1:17" ht="17" customHeight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 s="16">
        <f t="shared" si="68"/>
        <v>40355.024953703702</v>
      </c>
      <c r="Q2151">
        <f t="shared" si="69"/>
        <v>2010</v>
      </c>
    </row>
    <row r="2152" spans="1:17" ht="17" customHeight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 s="16">
        <f t="shared" si="68"/>
        <v>42534.284710648149</v>
      </c>
      <c r="Q2152">
        <f t="shared" si="69"/>
        <v>2016</v>
      </c>
    </row>
    <row r="2153" spans="1:17" ht="17" customHeight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 s="16">
        <f t="shared" si="68"/>
        <v>42520.847384259265</v>
      </c>
      <c r="Q2153">
        <f t="shared" si="69"/>
        <v>2016</v>
      </c>
    </row>
    <row r="2154" spans="1:17" ht="17" customHeight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 s="16">
        <f t="shared" si="68"/>
        <v>41683.832280092596</v>
      </c>
      <c r="Q2154">
        <f t="shared" si="69"/>
        <v>2014</v>
      </c>
    </row>
    <row r="2155" spans="1:17" ht="17" customHeight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 s="16">
        <f t="shared" si="68"/>
        <v>41974.911087962959</v>
      </c>
      <c r="Q2155">
        <f t="shared" si="69"/>
        <v>2014</v>
      </c>
    </row>
    <row r="2156" spans="1:17" ht="17" customHeight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 s="16">
        <f t="shared" si="68"/>
        <v>41647.632256944446</v>
      </c>
      <c r="Q2156">
        <f t="shared" si="69"/>
        <v>2014</v>
      </c>
    </row>
    <row r="2157" spans="1:17" ht="17" customHeight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 s="16">
        <f t="shared" si="68"/>
        <v>42430.747511574074</v>
      </c>
      <c r="Q2157">
        <f t="shared" si="69"/>
        <v>2016</v>
      </c>
    </row>
    <row r="2158" spans="1:17" ht="17" customHeight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 s="16">
        <f t="shared" si="68"/>
        <v>41488.85423611111</v>
      </c>
      <c r="Q2158">
        <f t="shared" si="69"/>
        <v>2013</v>
      </c>
    </row>
    <row r="2159" spans="1:17" ht="17" customHeight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 s="16">
        <f t="shared" si="68"/>
        <v>42694.98128472222</v>
      </c>
      <c r="Q2159">
        <f t="shared" si="69"/>
        <v>2016</v>
      </c>
    </row>
    <row r="2160" spans="1:17" ht="17" customHeight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 s="16">
        <f t="shared" si="68"/>
        <v>41264.853865740741</v>
      </c>
      <c r="Q2160">
        <f t="shared" si="69"/>
        <v>2012</v>
      </c>
    </row>
    <row r="2161" spans="1:17" ht="17" customHeight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 s="16">
        <f t="shared" si="68"/>
        <v>40710.731180555551</v>
      </c>
      <c r="Q2161">
        <f t="shared" si="69"/>
        <v>2011</v>
      </c>
    </row>
    <row r="2162" spans="1:17" ht="17" customHeight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 s="16">
        <f t="shared" si="68"/>
        <v>41018.711863425924</v>
      </c>
      <c r="Q2162">
        <f t="shared" si="69"/>
        <v>2012</v>
      </c>
    </row>
    <row r="2163" spans="1:17" ht="17" customHeight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 s="16">
        <f t="shared" si="68"/>
        <v>42240.852534722217</v>
      </c>
      <c r="Q2163">
        <f t="shared" si="69"/>
        <v>2015</v>
      </c>
    </row>
    <row r="2164" spans="1:17" ht="17" customHeight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 s="16">
        <f t="shared" si="68"/>
        <v>41813.766099537039</v>
      </c>
      <c r="Q2164">
        <f t="shared" si="69"/>
        <v>2014</v>
      </c>
    </row>
    <row r="2165" spans="1:17" ht="17" customHeight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 s="16">
        <f t="shared" si="68"/>
        <v>42111.899537037039</v>
      </c>
      <c r="Q2165">
        <f t="shared" si="69"/>
        <v>2015</v>
      </c>
    </row>
    <row r="2166" spans="1:17" ht="17" customHeight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 s="16">
        <f t="shared" si="68"/>
        <v>42515.71775462963</v>
      </c>
      <c r="Q2166">
        <f t="shared" si="69"/>
        <v>2016</v>
      </c>
    </row>
    <row r="2167" spans="1:17" ht="17" customHeight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 s="16">
        <f t="shared" si="68"/>
        <v>42438.667071759264</v>
      </c>
      <c r="Q2167">
        <f t="shared" si="69"/>
        <v>2016</v>
      </c>
    </row>
    <row r="2168" spans="1:17" ht="17" customHeight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 s="16">
        <f t="shared" si="68"/>
        <v>41933.838171296295</v>
      </c>
      <c r="Q2168">
        <f t="shared" si="69"/>
        <v>2014</v>
      </c>
    </row>
    <row r="2169" spans="1:17" ht="17" customHeight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 s="16">
        <f t="shared" si="68"/>
        <v>41153.066400462965</v>
      </c>
      <c r="Q2169">
        <f t="shared" si="69"/>
        <v>2012</v>
      </c>
    </row>
    <row r="2170" spans="1:17" ht="17" customHeight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 s="16">
        <f t="shared" si="68"/>
        <v>42745.600243055553</v>
      </c>
      <c r="Q2170">
        <f t="shared" si="69"/>
        <v>2017</v>
      </c>
    </row>
    <row r="2171" spans="1:17" ht="17" customHeight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 s="16">
        <f t="shared" si="68"/>
        <v>42793.700821759259</v>
      </c>
      <c r="Q2171">
        <f t="shared" si="69"/>
        <v>2017</v>
      </c>
    </row>
    <row r="2172" spans="1:17" ht="17" customHeight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 s="16">
        <f t="shared" si="68"/>
        <v>42198.750254629631</v>
      </c>
      <c r="Q2172">
        <f t="shared" si="69"/>
        <v>2015</v>
      </c>
    </row>
    <row r="2173" spans="1:17" ht="17" customHeight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 s="16">
        <f t="shared" si="68"/>
        <v>42141.95711805555</v>
      </c>
      <c r="Q2173">
        <f t="shared" si="69"/>
        <v>2015</v>
      </c>
    </row>
    <row r="2174" spans="1:17" ht="17" customHeight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 s="16">
        <f t="shared" si="68"/>
        <v>42082.580092592587</v>
      </c>
      <c r="Q2174">
        <f t="shared" si="69"/>
        <v>2015</v>
      </c>
    </row>
    <row r="2175" spans="1:17" ht="17" customHeight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 s="16">
        <f t="shared" si="68"/>
        <v>41495.692627314813</v>
      </c>
      <c r="Q2175">
        <f t="shared" si="69"/>
        <v>2013</v>
      </c>
    </row>
    <row r="2176" spans="1:17" ht="17" customHeight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 s="16">
        <f t="shared" si="68"/>
        <v>42465.542905092589</v>
      </c>
      <c r="Q2176">
        <f t="shared" si="69"/>
        <v>2016</v>
      </c>
    </row>
    <row r="2177" spans="1:17" ht="17" customHeight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 s="16">
        <f t="shared" si="68"/>
        <v>42565.009097222224</v>
      </c>
      <c r="Q2177">
        <f t="shared" si="69"/>
        <v>2016</v>
      </c>
    </row>
    <row r="2178" spans="1:17" ht="17" customHeight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 s="16">
        <f t="shared" si="68"/>
        <v>42096.633206018523</v>
      </c>
      <c r="Q2178">
        <f t="shared" si="69"/>
        <v>2015</v>
      </c>
    </row>
    <row r="2179" spans="1:17" ht="17" customHeight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 s="16">
        <f t="shared" si="68"/>
        <v>42502.250775462962</v>
      </c>
      <c r="Q2179">
        <f t="shared" si="69"/>
        <v>2016</v>
      </c>
    </row>
    <row r="2180" spans="1:17" ht="17" customHeight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 s="16">
        <f t="shared" si="68"/>
        <v>42723.63653935185</v>
      </c>
      <c r="Q2180">
        <f t="shared" si="69"/>
        <v>2016</v>
      </c>
    </row>
    <row r="2181" spans="1:17" ht="17" customHeight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 s="16">
        <f t="shared" si="68"/>
        <v>42075.171203703707</v>
      </c>
      <c r="Q2181">
        <f t="shared" si="69"/>
        <v>2015</v>
      </c>
    </row>
    <row r="2182" spans="1:17" ht="17" customHeight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 s="16">
        <f t="shared" si="68"/>
        <v>42279.669768518521</v>
      </c>
      <c r="Q2182">
        <f t="shared" si="69"/>
        <v>2015</v>
      </c>
    </row>
    <row r="2183" spans="1:17" ht="17" customHeight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 s="16">
        <f t="shared" si="68"/>
        <v>42773.005243055552</v>
      </c>
      <c r="Q2183">
        <f t="shared" si="69"/>
        <v>2017</v>
      </c>
    </row>
    <row r="2184" spans="1:17" ht="17" customHeight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 s="16">
        <f t="shared" si="68"/>
        <v>41879.900752314818</v>
      </c>
      <c r="Q2184">
        <f t="shared" si="69"/>
        <v>2014</v>
      </c>
    </row>
    <row r="2185" spans="1:17" ht="17" customHeight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 s="16">
        <f t="shared" si="68"/>
        <v>42745.365474537044</v>
      </c>
      <c r="Q2185">
        <f t="shared" si="69"/>
        <v>2017</v>
      </c>
    </row>
    <row r="2186" spans="1:17" ht="17" customHeight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 s="16">
        <f t="shared" ref="P2186:P2249" si="70">(((J2186/60)/60)/24)+DATE(1970,1,1)</f>
        <v>42380.690289351856</v>
      </c>
      <c r="Q2186">
        <f t="shared" ref="Q2186:Q2249" si="71">+YEAR(P2186)</f>
        <v>2016</v>
      </c>
    </row>
    <row r="2187" spans="1:17" ht="17" customHeight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 s="16">
        <f t="shared" si="70"/>
        <v>41319.349988425929</v>
      </c>
      <c r="Q2187">
        <f t="shared" si="71"/>
        <v>2013</v>
      </c>
    </row>
    <row r="2188" spans="1:17" ht="17" customHeight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 s="16">
        <f t="shared" si="70"/>
        <v>42583.615081018521</v>
      </c>
      <c r="Q2188">
        <f t="shared" si="71"/>
        <v>2016</v>
      </c>
    </row>
    <row r="2189" spans="1:17" ht="17" customHeight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 s="16">
        <f t="shared" si="70"/>
        <v>42068.209097222221</v>
      </c>
      <c r="Q2189">
        <f t="shared" si="71"/>
        <v>2015</v>
      </c>
    </row>
    <row r="2190" spans="1:17" ht="17" customHeight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 s="16">
        <f t="shared" si="70"/>
        <v>42633.586122685185</v>
      </c>
      <c r="Q2190">
        <f t="shared" si="71"/>
        <v>2016</v>
      </c>
    </row>
    <row r="2191" spans="1:17" ht="17" customHeight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 s="16">
        <f t="shared" si="70"/>
        <v>42467.788194444445</v>
      </c>
      <c r="Q2191">
        <f t="shared" si="71"/>
        <v>2016</v>
      </c>
    </row>
    <row r="2192" spans="1:17" ht="17" customHeight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 s="16">
        <f t="shared" si="70"/>
        <v>42417.625046296293</v>
      </c>
      <c r="Q2192">
        <f t="shared" si="71"/>
        <v>2016</v>
      </c>
    </row>
    <row r="2193" spans="1:17" ht="17" customHeight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 s="16">
        <f t="shared" si="70"/>
        <v>42768.833645833336</v>
      </c>
      <c r="Q2193">
        <f t="shared" si="71"/>
        <v>2017</v>
      </c>
    </row>
    <row r="2194" spans="1:17" ht="17" customHeight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 s="16">
        <f t="shared" si="70"/>
        <v>42691.8512037037</v>
      </c>
      <c r="Q2194">
        <f t="shared" si="71"/>
        <v>2016</v>
      </c>
    </row>
    <row r="2195" spans="1:17" ht="17" customHeight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 s="16">
        <f t="shared" si="70"/>
        <v>42664.405925925923</v>
      </c>
      <c r="Q2195">
        <f t="shared" si="71"/>
        <v>2016</v>
      </c>
    </row>
    <row r="2196" spans="1:17" ht="17" customHeight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 s="16">
        <f t="shared" si="70"/>
        <v>42425.757986111115</v>
      </c>
      <c r="Q2196">
        <f t="shared" si="71"/>
        <v>2016</v>
      </c>
    </row>
    <row r="2197" spans="1:17" ht="17" customHeight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 s="16">
        <f t="shared" si="70"/>
        <v>42197.771990740745</v>
      </c>
      <c r="Q2197">
        <f t="shared" si="71"/>
        <v>2015</v>
      </c>
    </row>
    <row r="2198" spans="1:17" ht="17" customHeight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 s="16">
        <f t="shared" si="70"/>
        <v>42675.487291666665</v>
      </c>
      <c r="Q2198">
        <f t="shared" si="71"/>
        <v>2016</v>
      </c>
    </row>
    <row r="2199" spans="1:17" ht="17" customHeight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 s="16">
        <f t="shared" si="70"/>
        <v>42033.584016203706</v>
      </c>
      <c r="Q2199">
        <f t="shared" si="71"/>
        <v>2015</v>
      </c>
    </row>
    <row r="2200" spans="1:17" ht="17" customHeight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 s="16">
        <f t="shared" si="70"/>
        <v>42292.513888888891</v>
      </c>
      <c r="Q2200">
        <f t="shared" si="71"/>
        <v>2015</v>
      </c>
    </row>
    <row r="2201" spans="1:17" ht="17" customHeight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 s="16">
        <f t="shared" si="70"/>
        <v>42262.416643518518</v>
      </c>
      <c r="Q2201">
        <f t="shared" si="71"/>
        <v>2015</v>
      </c>
    </row>
    <row r="2202" spans="1:17" ht="17" customHeight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 s="16">
        <f t="shared" si="70"/>
        <v>42163.625787037032</v>
      </c>
      <c r="Q2202">
        <f t="shared" si="71"/>
        <v>2015</v>
      </c>
    </row>
    <row r="2203" spans="1:17" ht="17" customHeight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 s="16">
        <f t="shared" si="70"/>
        <v>41276.846817129634</v>
      </c>
      <c r="Q2203">
        <f t="shared" si="71"/>
        <v>2013</v>
      </c>
    </row>
    <row r="2204" spans="1:17" ht="17" customHeight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 s="16">
        <f t="shared" si="70"/>
        <v>41184.849166666667</v>
      </c>
      <c r="Q2204">
        <f t="shared" si="71"/>
        <v>2012</v>
      </c>
    </row>
    <row r="2205" spans="1:17" ht="17" customHeight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 s="16">
        <f t="shared" si="70"/>
        <v>42241.85974537037</v>
      </c>
      <c r="Q2205">
        <f t="shared" si="71"/>
        <v>2015</v>
      </c>
    </row>
    <row r="2206" spans="1:17" ht="17" customHeight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 s="16">
        <f t="shared" si="70"/>
        <v>41312.311562499999</v>
      </c>
      <c r="Q2206">
        <f t="shared" si="71"/>
        <v>2013</v>
      </c>
    </row>
    <row r="2207" spans="1:17" ht="17" customHeight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 s="16">
        <f t="shared" si="70"/>
        <v>41031.82163194444</v>
      </c>
      <c r="Q2207">
        <f t="shared" si="71"/>
        <v>2012</v>
      </c>
    </row>
    <row r="2208" spans="1:17" ht="17" customHeight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 s="16">
        <f t="shared" si="70"/>
        <v>40997.257222222222</v>
      </c>
      <c r="Q2208">
        <f t="shared" si="71"/>
        <v>2012</v>
      </c>
    </row>
    <row r="2209" spans="1:17" ht="17" customHeight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 s="16">
        <f t="shared" si="70"/>
        <v>41564.194131944445</v>
      </c>
      <c r="Q2209">
        <f t="shared" si="71"/>
        <v>2013</v>
      </c>
    </row>
    <row r="2210" spans="1:17" ht="17" customHeight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 s="16">
        <f t="shared" si="70"/>
        <v>40946.882245370369</v>
      </c>
      <c r="Q2210">
        <f t="shared" si="71"/>
        <v>2012</v>
      </c>
    </row>
    <row r="2211" spans="1:17" ht="17" customHeight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 s="16">
        <f t="shared" si="70"/>
        <v>41732.479675925926</v>
      </c>
      <c r="Q2211">
        <f t="shared" si="71"/>
        <v>2014</v>
      </c>
    </row>
    <row r="2212" spans="1:17" ht="17" customHeight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 s="16">
        <f t="shared" si="70"/>
        <v>40956.066087962965</v>
      </c>
      <c r="Q2212">
        <f t="shared" si="71"/>
        <v>2012</v>
      </c>
    </row>
    <row r="2213" spans="1:17" ht="17" customHeight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 s="16">
        <f t="shared" si="70"/>
        <v>41716.785011574073</v>
      </c>
      <c r="Q2213">
        <f t="shared" si="71"/>
        <v>2014</v>
      </c>
    </row>
    <row r="2214" spans="1:17" ht="17" customHeight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 s="16">
        <f t="shared" si="70"/>
        <v>41548.747418981482</v>
      </c>
      <c r="Q2214">
        <f t="shared" si="71"/>
        <v>2013</v>
      </c>
    </row>
    <row r="2215" spans="1:17" ht="17" customHeight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 s="16">
        <f t="shared" si="70"/>
        <v>42109.826145833329</v>
      </c>
      <c r="Q2215">
        <f t="shared" si="71"/>
        <v>2015</v>
      </c>
    </row>
    <row r="2216" spans="1:17" ht="17" customHeight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 s="16">
        <f t="shared" si="70"/>
        <v>41646.792222222226</v>
      </c>
      <c r="Q2216">
        <f t="shared" si="71"/>
        <v>2014</v>
      </c>
    </row>
    <row r="2217" spans="1:17" ht="17" customHeight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 s="16">
        <f t="shared" si="70"/>
        <v>40958.717268518521</v>
      </c>
      <c r="Q2217">
        <f t="shared" si="71"/>
        <v>2012</v>
      </c>
    </row>
    <row r="2218" spans="1:17" ht="17" customHeight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 s="16">
        <f t="shared" si="70"/>
        <v>42194.751678240747</v>
      </c>
      <c r="Q2218">
        <f t="shared" si="71"/>
        <v>2015</v>
      </c>
    </row>
    <row r="2219" spans="1:17" ht="17" customHeight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 s="16">
        <f t="shared" si="70"/>
        <v>42299.776770833334</v>
      </c>
      <c r="Q2219">
        <f t="shared" si="71"/>
        <v>2015</v>
      </c>
    </row>
    <row r="2220" spans="1:17" ht="17" customHeight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 s="16">
        <f t="shared" si="70"/>
        <v>41127.812303240738</v>
      </c>
      <c r="Q2220">
        <f t="shared" si="71"/>
        <v>2012</v>
      </c>
    </row>
    <row r="2221" spans="1:17" ht="17" customHeight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 s="16">
        <f t="shared" si="70"/>
        <v>42205.718888888892</v>
      </c>
      <c r="Q2221">
        <f t="shared" si="71"/>
        <v>2015</v>
      </c>
    </row>
    <row r="2222" spans="1:17" ht="17" customHeight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 s="16">
        <f t="shared" si="70"/>
        <v>41452.060601851852</v>
      </c>
      <c r="Q2222">
        <f t="shared" si="71"/>
        <v>2013</v>
      </c>
    </row>
    <row r="2223" spans="1:17" ht="17" customHeight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 s="16">
        <f t="shared" si="70"/>
        <v>42452.666770833333</v>
      </c>
      <c r="Q2223">
        <f t="shared" si="71"/>
        <v>2016</v>
      </c>
    </row>
    <row r="2224" spans="1:17" ht="17" customHeight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 s="16">
        <f t="shared" si="70"/>
        <v>40906.787581018521</v>
      </c>
      <c r="Q2224">
        <f t="shared" si="71"/>
        <v>2011</v>
      </c>
    </row>
    <row r="2225" spans="1:17" ht="17" customHeight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 s="16">
        <f t="shared" si="70"/>
        <v>42152.640833333338</v>
      </c>
      <c r="Q2225">
        <f t="shared" si="71"/>
        <v>2015</v>
      </c>
    </row>
    <row r="2226" spans="1:17" ht="17" customHeight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 s="16">
        <f t="shared" si="70"/>
        <v>42644.667534722219</v>
      </c>
      <c r="Q2226">
        <f t="shared" si="71"/>
        <v>2016</v>
      </c>
    </row>
    <row r="2227" spans="1:17" ht="17" customHeight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 s="16">
        <f t="shared" si="70"/>
        <v>41873.79184027778</v>
      </c>
      <c r="Q2227">
        <f t="shared" si="71"/>
        <v>2014</v>
      </c>
    </row>
    <row r="2228" spans="1:17" ht="17" customHeight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 s="16">
        <f t="shared" si="70"/>
        <v>42381.79886574074</v>
      </c>
      <c r="Q2228">
        <f t="shared" si="71"/>
        <v>2016</v>
      </c>
    </row>
    <row r="2229" spans="1:17" ht="17" customHeight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 s="16">
        <f t="shared" si="70"/>
        <v>41561.807349537034</v>
      </c>
      <c r="Q2229">
        <f t="shared" si="71"/>
        <v>2013</v>
      </c>
    </row>
    <row r="2230" spans="1:17" ht="17" customHeight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 s="16">
        <f t="shared" si="70"/>
        <v>42202.278194444443</v>
      </c>
      <c r="Q2230">
        <f t="shared" si="71"/>
        <v>2015</v>
      </c>
    </row>
    <row r="2231" spans="1:17" ht="17" customHeight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 s="16">
        <f t="shared" si="70"/>
        <v>41484.664247685185</v>
      </c>
      <c r="Q2231">
        <f t="shared" si="71"/>
        <v>2013</v>
      </c>
    </row>
    <row r="2232" spans="1:17" ht="17" customHeight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 s="16">
        <f t="shared" si="70"/>
        <v>41724.881099537037</v>
      </c>
      <c r="Q2232">
        <f t="shared" si="71"/>
        <v>2014</v>
      </c>
    </row>
    <row r="2233" spans="1:17" ht="17" customHeight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 s="16">
        <f t="shared" si="70"/>
        <v>41423.910891203705</v>
      </c>
      <c r="Q2233">
        <f t="shared" si="71"/>
        <v>2013</v>
      </c>
    </row>
    <row r="2234" spans="1:17" ht="17" customHeight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 s="16">
        <f t="shared" si="70"/>
        <v>41806.794074074074</v>
      </c>
      <c r="Q2234">
        <f t="shared" si="71"/>
        <v>2014</v>
      </c>
    </row>
    <row r="2235" spans="1:17" ht="17" customHeight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 s="16">
        <f t="shared" si="70"/>
        <v>42331.378923611104</v>
      </c>
      <c r="Q2235">
        <f t="shared" si="71"/>
        <v>2015</v>
      </c>
    </row>
    <row r="2236" spans="1:17" ht="17" customHeight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 s="16">
        <f t="shared" si="70"/>
        <v>42710.824618055558</v>
      </c>
      <c r="Q2236">
        <f t="shared" si="71"/>
        <v>2016</v>
      </c>
    </row>
    <row r="2237" spans="1:17" ht="17" customHeight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 s="16">
        <f t="shared" si="70"/>
        <v>42062.022118055553</v>
      </c>
      <c r="Q2237">
        <f t="shared" si="71"/>
        <v>2015</v>
      </c>
    </row>
    <row r="2238" spans="1:17" ht="17" customHeight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 s="16">
        <f t="shared" si="70"/>
        <v>42371.617164351846</v>
      </c>
      <c r="Q2238">
        <f t="shared" si="71"/>
        <v>2016</v>
      </c>
    </row>
    <row r="2239" spans="1:17" ht="17" customHeight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 s="16">
        <f t="shared" si="70"/>
        <v>41915.003275462965</v>
      </c>
      <c r="Q2239">
        <f t="shared" si="71"/>
        <v>2014</v>
      </c>
    </row>
    <row r="2240" spans="1:17" ht="17" customHeight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 s="16">
        <f t="shared" si="70"/>
        <v>42774.621712962966</v>
      </c>
      <c r="Q2240">
        <f t="shared" si="71"/>
        <v>2017</v>
      </c>
    </row>
    <row r="2241" spans="1:17" ht="17" customHeight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 s="16">
        <f t="shared" si="70"/>
        <v>41572.958495370374</v>
      </c>
      <c r="Q2241">
        <f t="shared" si="71"/>
        <v>2013</v>
      </c>
    </row>
    <row r="2242" spans="1:17" ht="17" customHeight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 s="16">
        <f t="shared" si="70"/>
        <v>42452.825740740736</v>
      </c>
      <c r="Q2242">
        <f t="shared" si="71"/>
        <v>2016</v>
      </c>
    </row>
    <row r="2243" spans="1:17" ht="17" customHeight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 s="16">
        <f t="shared" si="70"/>
        <v>42766.827546296292</v>
      </c>
      <c r="Q2243">
        <f t="shared" si="71"/>
        <v>2017</v>
      </c>
    </row>
    <row r="2244" spans="1:17" ht="17" customHeight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 s="16">
        <f t="shared" si="70"/>
        <v>41569.575613425928</v>
      </c>
      <c r="Q2244">
        <f t="shared" si="71"/>
        <v>2013</v>
      </c>
    </row>
    <row r="2245" spans="1:17" ht="17" customHeight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 s="16">
        <f t="shared" si="70"/>
        <v>42800.751041666663</v>
      </c>
      <c r="Q2245">
        <f t="shared" si="71"/>
        <v>2017</v>
      </c>
    </row>
    <row r="2246" spans="1:17" ht="17" customHeight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 s="16">
        <f t="shared" si="70"/>
        <v>42647.818819444445</v>
      </c>
      <c r="Q2246">
        <f t="shared" si="71"/>
        <v>2016</v>
      </c>
    </row>
    <row r="2247" spans="1:17" ht="17" customHeight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 s="16">
        <f t="shared" si="70"/>
        <v>41660.708530092597</v>
      </c>
      <c r="Q2247">
        <f t="shared" si="71"/>
        <v>2014</v>
      </c>
    </row>
    <row r="2248" spans="1:17" ht="17" customHeight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 s="16">
        <f t="shared" si="70"/>
        <v>42221.79178240741</v>
      </c>
      <c r="Q2248">
        <f t="shared" si="71"/>
        <v>2015</v>
      </c>
    </row>
    <row r="2249" spans="1:17" ht="17" customHeight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 s="16">
        <f t="shared" si="70"/>
        <v>42200.666261574079</v>
      </c>
      <c r="Q2249">
        <f t="shared" si="71"/>
        <v>2015</v>
      </c>
    </row>
    <row r="2250" spans="1:17" ht="17" customHeight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 s="16">
        <f t="shared" ref="P2250:P2313" si="72">(((J2250/60)/60)/24)+DATE(1970,1,1)</f>
        <v>42688.875902777778</v>
      </c>
      <c r="Q2250">
        <f t="shared" ref="Q2250:Q2313" si="73">+YEAR(P2250)</f>
        <v>2016</v>
      </c>
    </row>
    <row r="2251" spans="1:17" ht="17" customHeight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 s="16">
        <f t="shared" si="72"/>
        <v>41336.703298611108</v>
      </c>
      <c r="Q2251">
        <f t="shared" si="73"/>
        <v>2013</v>
      </c>
    </row>
    <row r="2252" spans="1:17" ht="17" customHeight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 s="16">
        <f t="shared" si="72"/>
        <v>42677.005474537036</v>
      </c>
      <c r="Q2252">
        <f t="shared" si="73"/>
        <v>2016</v>
      </c>
    </row>
    <row r="2253" spans="1:17" ht="17" customHeight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 s="16">
        <f t="shared" si="72"/>
        <v>41846.34579861111</v>
      </c>
      <c r="Q2253">
        <f t="shared" si="73"/>
        <v>2014</v>
      </c>
    </row>
    <row r="2254" spans="1:17" ht="17" customHeight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 s="16">
        <f t="shared" si="72"/>
        <v>42573.327986111108</v>
      </c>
      <c r="Q2254">
        <f t="shared" si="73"/>
        <v>2016</v>
      </c>
    </row>
    <row r="2255" spans="1:17" ht="17" customHeight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 s="16">
        <f t="shared" si="72"/>
        <v>42296.631331018521</v>
      </c>
      <c r="Q2255">
        <f t="shared" si="73"/>
        <v>2015</v>
      </c>
    </row>
    <row r="2256" spans="1:17" ht="17" customHeight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 s="16">
        <f t="shared" si="72"/>
        <v>42752.647777777776</v>
      </c>
      <c r="Q2256">
        <f t="shared" si="73"/>
        <v>2017</v>
      </c>
    </row>
    <row r="2257" spans="1:17" ht="17" customHeight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 s="16">
        <f t="shared" si="72"/>
        <v>42467.951979166668</v>
      </c>
      <c r="Q2257">
        <f t="shared" si="73"/>
        <v>2016</v>
      </c>
    </row>
    <row r="2258" spans="1:17" ht="17" customHeight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 s="16">
        <f t="shared" si="72"/>
        <v>42682.451921296291</v>
      </c>
      <c r="Q2258">
        <f t="shared" si="73"/>
        <v>2016</v>
      </c>
    </row>
    <row r="2259" spans="1:17" ht="17" customHeight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 s="16">
        <f t="shared" si="72"/>
        <v>42505.936678240745</v>
      </c>
      <c r="Q2259">
        <f t="shared" si="73"/>
        <v>2016</v>
      </c>
    </row>
    <row r="2260" spans="1:17" ht="17" customHeight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 s="16">
        <f t="shared" si="72"/>
        <v>42136.75100694444</v>
      </c>
      <c r="Q2260">
        <f t="shared" si="73"/>
        <v>2015</v>
      </c>
    </row>
    <row r="2261" spans="1:17" ht="17" customHeight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 s="16">
        <f t="shared" si="72"/>
        <v>42702.804814814815</v>
      </c>
      <c r="Q2261">
        <f t="shared" si="73"/>
        <v>2016</v>
      </c>
    </row>
    <row r="2262" spans="1:17" ht="17" customHeight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 s="16">
        <f t="shared" si="72"/>
        <v>41695.016782407409</v>
      </c>
      <c r="Q2262">
        <f t="shared" si="73"/>
        <v>2014</v>
      </c>
    </row>
    <row r="2263" spans="1:17" ht="17" customHeight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 s="16">
        <f t="shared" si="72"/>
        <v>42759.724768518514</v>
      </c>
      <c r="Q2263">
        <f t="shared" si="73"/>
        <v>2017</v>
      </c>
    </row>
    <row r="2264" spans="1:17" ht="17" customHeight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 s="16">
        <f t="shared" si="72"/>
        <v>41926.585162037038</v>
      </c>
      <c r="Q2264">
        <f t="shared" si="73"/>
        <v>2014</v>
      </c>
    </row>
    <row r="2265" spans="1:17" ht="17" customHeight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 s="16">
        <f t="shared" si="72"/>
        <v>42014.832326388889</v>
      </c>
      <c r="Q2265">
        <f t="shared" si="73"/>
        <v>2015</v>
      </c>
    </row>
    <row r="2266" spans="1:17" ht="17" customHeight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 s="16">
        <f t="shared" si="72"/>
        <v>42496.582337962958</v>
      </c>
      <c r="Q2266">
        <f t="shared" si="73"/>
        <v>2016</v>
      </c>
    </row>
    <row r="2267" spans="1:17" ht="17" customHeight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 s="16">
        <f t="shared" si="72"/>
        <v>42689.853090277778</v>
      </c>
      <c r="Q2267">
        <f t="shared" si="73"/>
        <v>2016</v>
      </c>
    </row>
    <row r="2268" spans="1:17" ht="17" customHeight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 s="16">
        <f t="shared" si="72"/>
        <v>42469.874907407408</v>
      </c>
      <c r="Q2268">
        <f t="shared" si="73"/>
        <v>2016</v>
      </c>
    </row>
    <row r="2269" spans="1:17" ht="17" customHeight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 s="16">
        <f t="shared" si="72"/>
        <v>41968.829826388886</v>
      </c>
      <c r="Q2269">
        <f t="shared" si="73"/>
        <v>2014</v>
      </c>
    </row>
    <row r="2270" spans="1:17" ht="17" customHeight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 s="16">
        <f t="shared" si="72"/>
        <v>42776.082349537035</v>
      </c>
      <c r="Q2270">
        <f t="shared" si="73"/>
        <v>2017</v>
      </c>
    </row>
    <row r="2271" spans="1:17" ht="17" customHeight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 s="16">
        <f t="shared" si="72"/>
        <v>42776.704432870371</v>
      </c>
      <c r="Q2271">
        <f t="shared" si="73"/>
        <v>2017</v>
      </c>
    </row>
    <row r="2272" spans="1:17" ht="17" customHeight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 s="16">
        <f t="shared" si="72"/>
        <v>42725.869363425925</v>
      </c>
      <c r="Q2272">
        <f t="shared" si="73"/>
        <v>2016</v>
      </c>
    </row>
    <row r="2273" spans="1:17" ht="17" customHeight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 s="16">
        <f t="shared" si="72"/>
        <v>42684.000046296293</v>
      </c>
      <c r="Q2273">
        <f t="shared" si="73"/>
        <v>2016</v>
      </c>
    </row>
    <row r="2274" spans="1:17" ht="17" customHeight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 s="16">
        <f t="shared" si="72"/>
        <v>42315.699490740735</v>
      </c>
      <c r="Q2274">
        <f t="shared" si="73"/>
        <v>2015</v>
      </c>
    </row>
    <row r="2275" spans="1:17" ht="17" customHeight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 s="16">
        <f t="shared" si="72"/>
        <v>42781.549097222218</v>
      </c>
      <c r="Q2275">
        <f t="shared" si="73"/>
        <v>2017</v>
      </c>
    </row>
    <row r="2276" spans="1:17" ht="17" customHeight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 s="16">
        <f t="shared" si="72"/>
        <v>41663.500659722224</v>
      </c>
      <c r="Q2276">
        <f t="shared" si="73"/>
        <v>2014</v>
      </c>
    </row>
    <row r="2277" spans="1:17" ht="17" customHeight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 s="16">
        <f t="shared" si="72"/>
        <v>41965.616655092599</v>
      </c>
      <c r="Q2277">
        <f t="shared" si="73"/>
        <v>2014</v>
      </c>
    </row>
    <row r="2278" spans="1:17" ht="17" customHeight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 s="16">
        <f t="shared" si="72"/>
        <v>41614.651493055557</v>
      </c>
      <c r="Q2278">
        <f t="shared" si="73"/>
        <v>2013</v>
      </c>
    </row>
    <row r="2279" spans="1:17" ht="17" customHeight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 s="16">
        <f t="shared" si="72"/>
        <v>40936.678506944445</v>
      </c>
      <c r="Q2279">
        <f t="shared" si="73"/>
        <v>2012</v>
      </c>
    </row>
    <row r="2280" spans="1:17" ht="17" customHeight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 s="16">
        <f t="shared" si="72"/>
        <v>42338.709108796291</v>
      </c>
      <c r="Q2280">
        <f t="shared" si="73"/>
        <v>2015</v>
      </c>
    </row>
    <row r="2281" spans="1:17" ht="17" customHeight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 s="16">
        <f t="shared" si="72"/>
        <v>42020.806701388887</v>
      </c>
      <c r="Q2281">
        <f t="shared" si="73"/>
        <v>2015</v>
      </c>
    </row>
    <row r="2282" spans="1:17" ht="17" customHeight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 s="16">
        <f t="shared" si="72"/>
        <v>42234.624895833331</v>
      </c>
      <c r="Q2282">
        <f t="shared" si="73"/>
        <v>2015</v>
      </c>
    </row>
    <row r="2283" spans="1:17" ht="17" customHeight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 s="16">
        <f t="shared" si="72"/>
        <v>40687.285844907405</v>
      </c>
      <c r="Q2283">
        <f t="shared" si="73"/>
        <v>2011</v>
      </c>
    </row>
    <row r="2284" spans="1:17" ht="17" customHeight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 s="16">
        <f t="shared" si="72"/>
        <v>42323.17460648148</v>
      </c>
      <c r="Q2284">
        <f t="shared" si="73"/>
        <v>2015</v>
      </c>
    </row>
    <row r="2285" spans="1:17" ht="17" customHeight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 s="16">
        <f t="shared" si="72"/>
        <v>40978.125046296293</v>
      </c>
      <c r="Q2285">
        <f t="shared" si="73"/>
        <v>2012</v>
      </c>
    </row>
    <row r="2286" spans="1:17" ht="17" customHeight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 s="16">
        <f t="shared" si="72"/>
        <v>40585.796817129631</v>
      </c>
      <c r="Q2286">
        <f t="shared" si="73"/>
        <v>2011</v>
      </c>
    </row>
    <row r="2287" spans="1:17" ht="17" customHeight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 s="16">
        <f t="shared" si="72"/>
        <v>41059.185682870368</v>
      </c>
      <c r="Q2287">
        <f t="shared" si="73"/>
        <v>2012</v>
      </c>
    </row>
    <row r="2288" spans="1:17" ht="17" customHeight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 s="16">
        <f t="shared" si="72"/>
        <v>41494.963587962964</v>
      </c>
      <c r="Q2288">
        <f t="shared" si="73"/>
        <v>2013</v>
      </c>
    </row>
    <row r="2289" spans="1:17" ht="17" customHeight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 s="16">
        <f t="shared" si="72"/>
        <v>41792.667361111111</v>
      </c>
      <c r="Q2289">
        <f t="shared" si="73"/>
        <v>2014</v>
      </c>
    </row>
    <row r="2290" spans="1:17" ht="17" customHeight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 s="16">
        <f t="shared" si="72"/>
        <v>41067.827418981484</v>
      </c>
      <c r="Q2290">
        <f t="shared" si="73"/>
        <v>2012</v>
      </c>
    </row>
    <row r="2291" spans="1:17" ht="17" customHeight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 s="16">
        <f t="shared" si="72"/>
        <v>41571.998379629629</v>
      </c>
      <c r="Q2291">
        <f t="shared" si="73"/>
        <v>2013</v>
      </c>
    </row>
    <row r="2292" spans="1:17" ht="17" customHeight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 s="16">
        <f t="shared" si="72"/>
        <v>40070.253819444442</v>
      </c>
      <c r="Q2292">
        <f t="shared" si="73"/>
        <v>2009</v>
      </c>
    </row>
    <row r="2293" spans="1:17" ht="17" customHeight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 s="16">
        <f t="shared" si="72"/>
        <v>40987.977060185185</v>
      </c>
      <c r="Q2293">
        <f t="shared" si="73"/>
        <v>2012</v>
      </c>
    </row>
    <row r="2294" spans="1:17" ht="17" customHeight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 s="16">
        <f t="shared" si="72"/>
        <v>40987.697638888887</v>
      </c>
      <c r="Q2294">
        <f t="shared" si="73"/>
        <v>2012</v>
      </c>
    </row>
    <row r="2295" spans="1:17" ht="17" customHeight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 s="16">
        <f t="shared" si="72"/>
        <v>41151.708321759259</v>
      </c>
      <c r="Q2295">
        <f t="shared" si="73"/>
        <v>2012</v>
      </c>
    </row>
    <row r="2296" spans="1:17" ht="17" customHeight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 s="16">
        <f t="shared" si="72"/>
        <v>41264.72314814815</v>
      </c>
      <c r="Q2296">
        <f t="shared" si="73"/>
        <v>2012</v>
      </c>
    </row>
    <row r="2297" spans="1:17" ht="17" customHeight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 s="16">
        <f t="shared" si="72"/>
        <v>41270.954351851848</v>
      </c>
      <c r="Q2297">
        <f t="shared" si="73"/>
        <v>2012</v>
      </c>
    </row>
    <row r="2298" spans="1:17" ht="17" customHeight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 s="16">
        <f t="shared" si="72"/>
        <v>40927.731782407405</v>
      </c>
      <c r="Q2298">
        <f t="shared" si="73"/>
        <v>2012</v>
      </c>
    </row>
    <row r="2299" spans="1:17" ht="17" customHeight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 s="16">
        <f t="shared" si="72"/>
        <v>40948.042233796295</v>
      </c>
      <c r="Q2299">
        <f t="shared" si="73"/>
        <v>2012</v>
      </c>
    </row>
    <row r="2300" spans="1:17" ht="17" customHeight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 s="16">
        <f t="shared" si="72"/>
        <v>41694.84065972222</v>
      </c>
      <c r="Q2300">
        <f t="shared" si="73"/>
        <v>2014</v>
      </c>
    </row>
    <row r="2301" spans="1:17" ht="17" customHeight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 s="16">
        <f t="shared" si="72"/>
        <v>40565.032511574071</v>
      </c>
      <c r="Q2301">
        <f t="shared" si="73"/>
        <v>2011</v>
      </c>
    </row>
    <row r="2302" spans="1:17" ht="17" customHeight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 s="16">
        <f t="shared" si="72"/>
        <v>41074.727037037039</v>
      </c>
      <c r="Q2302">
        <f t="shared" si="73"/>
        <v>2012</v>
      </c>
    </row>
    <row r="2303" spans="1:17" ht="17" customHeight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 s="16">
        <f t="shared" si="72"/>
        <v>41416.146944444445</v>
      </c>
      <c r="Q2303">
        <f t="shared" si="73"/>
        <v>2013</v>
      </c>
    </row>
    <row r="2304" spans="1:17" ht="17" customHeight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 s="16">
        <f t="shared" si="72"/>
        <v>41605.868449074071</v>
      </c>
      <c r="Q2304">
        <f t="shared" si="73"/>
        <v>2013</v>
      </c>
    </row>
    <row r="2305" spans="1:17" ht="17" customHeight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 s="16">
        <f t="shared" si="72"/>
        <v>40850.111064814817</v>
      </c>
      <c r="Q2305">
        <f t="shared" si="73"/>
        <v>2011</v>
      </c>
    </row>
    <row r="2306" spans="1:17" ht="17" customHeight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 s="16">
        <f t="shared" si="72"/>
        <v>40502.815868055557</v>
      </c>
      <c r="Q2306">
        <f t="shared" si="73"/>
        <v>2010</v>
      </c>
    </row>
    <row r="2307" spans="1:17" ht="17" customHeight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 s="16">
        <f t="shared" si="72"/>
        <v>41834.695277777777</v>
      </c>
      <c r="Q2307">
        <f t="shared" si="73"/>
        <v>2014</v>
      </c>
    </row>
    <row r="2308" spans="1:17" ht="17" customHeight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 s="16">
        <f t="shared" si="72"/>
        <v>40948.16815972222</v>
      </c>
      <c r="Q2308">
        <f t="shared" si="73"/>
        <v>2012</v>
      </c>
    </row>
    <row r="2309" spans="1:17" ht="17" customHeight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 s="16">
        <f t="shared" si="72"/>
        <v>41004.802465277775</v>
      </c>
      <c r="Q2309">
        <f t="shared" si="73"/>
        <v>2012</v>
      </c>
    </row>
    <row r="2310" spans="1:17" ht="17" customHeight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 s="16">
        <f t="shared" si="72"/>
        <v>41851.962916666671</v>
      </c>
      <c r="Q2310">
        <f t="shared" si="73"/>
        <v>2014</v>
      </c>
    </row>
    <row r="2311" spans="1:17" ht="17" customHeight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 s="16">
        <f t="shared" si="72"/>
        <v>41307.987696759257</v>
      </c>
      <c r="Q2311">
        <f t="shared" si="73"/>
        <v>2013</v>
      </c>
    </row>
    <row r="2312" spans="1:17" ht="17" customHeight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 s="16">
        <f t="shared" si="72"/>
        <v>41324.79415509259</v>
      </c>
      <c r="Q2312">
        <f t="shared" si="73"/>
        <v>2013</v>
      </c>
    </row>
    <row r="2313" spans="1:17" ht="17" customHeight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 s="16">
        <f t="shared" si="72"/>
        <v>41736.004502314812</v>
      </c>
      <c r="Q2313">
        <f t="shared" si="73"/>
        <v>2014</v>
      </c>
    </row>
    <row r="2314" spans="1:17" ht="17" customHeight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 s="16">
        <f t="shared" ref="P2314:P2377" si="74">(((J2314/60)/60)/24)+DATE(1970,1,1)</f>
        <v>41716.632847222223</v>
      </c>
      <c r="Q2314">
        <f t="shared" ref="Q2314:Q2377" si="75">+YEAR(P2314)</f>
        <v>2014</v>
      </c>
    </row>
    <row r="2315" spans="1:17" ht="17" customHeight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 s="16">
        <f t="shared" si="74"/>
        <v>41002.958634259259</v>
      </c>
      <c r="Q2315">
        <f t="shared" si="75"/>
        <v>2012</v>
      </c>
    </row>
    <row r="2316" spans="1:17" ht="17" customHeight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 s="16">
        <f t="shared" si="74"/>
        <v>41037.551585648151</v>
      </c>
      <c r="Q2316">
        <f t="shared" si="75"/>
        <v>2012</v>
      </c>
    </row>
    <row r="2317" spans="1:17" ht="17" customHeight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 s="16">
        <f t="shared" si="74"/>
        <v>41004.72619212963</v>
      </c>
      <c r="Q2317">
        <f t="shared" si="75"/>
        <v>2012</v>
      </c>
    </row>
    <row r="2318" spans="1:17" ht="17" customHeight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 s="16">
        <f t="shared" si="74"/>
        <v>40079.725115740745</v>
      </c>
      <c r="Q2318">
        <f t="shared" si="75"/>
        <v>2009</v>
      </c>
    </row>
    <row r="2319" spans="1:17" ht="17" customHeight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 s="16">
        <f t="shared" si="74"/>
        <v>40192.542233796295</v>
      </c>
      <c r="Q2319">
        <f t="shared" si="75"/>
        <v>2010</v>
      </c>
    </row>
    <row r="2320" spans="1:17" ht="17" customHeight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 s="16">
        <f t="shared" si="74"/>
        <v>40050.643680555557</v>
      </c>
      <c r="Q2320">
        <f t="shared" si="75"/>
        <v>2009</v>
      </c>
    </row>
    <row r="2321" spans="1:17" ht="17" customHeight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 s="16">
        <f t="shared" si="74"/>
        <v>41593.082002314812</v>
      </c>
      <c r="Q2321">
        <f t="shared" si="75"/>
        <v>2013</v>
      </c>
    </row>
    <row r="2322" spans="1:17" ht="17" customHeight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 s="16">
        <f t="shared" si="74"/>
        <v>41696.817129629628</v>
      </c>
      <c r="Q2322">
        <f t="shared" si="75"/>
        <v>2014</v>
      </c>
    </row>
    <row r="2323" spans="1:17" ht="17" customHeight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 s="16">
        <f t="shared" si="74"/>
        <v>42799.260428240741</v>
      </c>
      <c r="Q2323">
        <f t="shared" si="75"/>
        <v>2017</v>
      </c>
    </row>
    <row r="2324" spans="1:17" ht="17" customHeight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 s="16">
        <f t="shared" si="74"/>
        <v>42804.895474537043</v>
      </c>
      <c r="Q2324">
        <f t="shared" si="75"/>
        <v>2017</v>
      </c>
    </row>
    <row r="2325" spans="1:17" ht="17" customHeight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 s="16">
        <f t="shared" si="74"/>
        <v>42807.755173611105</v>
      </c>
      <c r="Q2325">
        <f t="shared" si="75"/>
        <v>2017</v>
      </c>
    </row>
    <row r="2326" spans="1:17" ht="17" customHeight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 s="16">
        <f t="shared" si="74"/>
        <v>42790.885243055556</v>
      </c>
      <c r="Q2326">
        <f t="shared" si="75"/>
        <v>2017</v>
      </c>
    </row>
    <row r="2327" spans="1:17" ht="17" customHeight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 s="16">
        <f t="shared" si="74"/>
        <v>42794.022349537037</v>
      </c>
      <c r="Q2327">
        <f t="shared" si="75"/>
        <v>2017</v>
      </c>
    </row>
    <row r="2328" spans="1:17" ht="17" customHeight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 s="16">
        <f t="shared" si="74"/>
        <v>42804.034120370372</v>
      </c>
      <c r="Q2328">
        <f t="shared" si="75"/>
        <v>2017</v>
      </c>
    </row>
    <row r="2329" spans="1:17" ht="17" customHeight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 s="16">
        <f t="shared" si="74"/>
        <v>41842.917129629634</v>
      </c>
      <c r="Q2329">
        <f t="shared" si="75"/>
        <v>2014</v>
      </c>
    </row>
    <row r="2330" spans="1:17" ht="17" customHeight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 s="16">
        <f t="shared" si="74"/>
        <v>42139.781678240746</v>
      </c>
      <c r="Q2330">
        <f t="shared" si="75"/>
        <v>2015</v>
      </c>
    </row>
    <row r="2331" spans="1:17" ht="17" customHeight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 s="16">
        <f t="shared" si="74"/>
        <v>41807.624374999999</v>
      </c>
      <c r="Q2331">
        <f t="shared" si="75"/>
        <v>2014</v>
      </c>
    </row>
    <row r="2332" spans="1:17" ht="17" customHeight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 s="16">
        <f t="shared" si="74"/>
        <v>42332.89980324074</v>
      </c>
      <c r="Q2332">
        <f t="shared" si="75"/>
        <v>2015</v>
      </c>
    </row>
    <row r="2333" spans="1:17" ht="17" customHeight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 s="16">
        <f t="shared" si="74"/>
        <v>41839.005671296298</v>
      </c>
      <c r="Q2333">
        <f t="shared" si="75"/>
        <v>2014</v>
      </c>
    </row>
    <row r="2334" spans="1:17" ht="17" customHeight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 s="16">
        <f t="shared" si="74"/>
        <v>42011.628136574072</v>
      </c>
      <c r="Q2334">
        <f t="shared" si="75"/>
        <v>2015</v>
      </c>
    </row>
    <row r="2335" spans="1:17" ht="17" customHeight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 s="16">
        <f t="shared" si="74"/>
        <v>41767.650347222225</v>
      </c>
      <c r="Q2335">
        <f t="shared" si="75"/>
        <v>2014</v>
      </c>
    </row>
    <row r="2336" spans="1:17" ht="17" customHeight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 s="16">
        <f t="shared" si="74"/>
        <v>41918.670115740737</v>
      </c>
      <c r="Q2336">
        <f t="shared" si="75"/>
        <v>2014</v>
      </c>
    </row>
    <row r="2337" spans="1:17" ht="17" customHeight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 s="16">
        <f t="shared" si="74"/>
        <v>41771.572256944448</v>
      </c>
      <c r="Q2337">
        <f t="shared" si="75"/>
        <v>2014</v>
      </c>
    </row>
    <row r="2338" spans="1:17" ht="17" customHeight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 s="16">
        <f t="shared" si="74"/>
        <v>41666.924710648149</v>
      </c>
      <c r="Q2338">
        <f t="shared" si="75"/>
        <v>2014</v>
      </c>
    </row>
    <row r="2339" spans="1:17" ht="17" customHeight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 s="16">
        <f t="shared" si="74"/>
        <v>41786.640543981484</v>
      </c>
      <c r="Q2339">
        <f t="shared" si="75"/>
        <v>2014</v>
      </c>
    </row>
    <row r="2340" spans="1:17" ht="17" customHeight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 s="16">
        <f t="shared" si="74"/>
        <v>41789.896805555552</v>
      </c>
      <c r="Q2340">
        <f t="shared" si="75"/>
        <v>2014</v>
      </c>
    </row>
    <row r="2341" spans="1:17" ht="17" customHeight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 s="16">
        <f t="shared" si="74"/>
        <v>42692.79987268518</v>
      </c>
      <c r="Q2341">
        <f t="shared" si="75"/>
        <v>2016</v>
      </c>
    </row>
    <row r="2342" spans="1:17" ht="17" customHeight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 s="16">
        <f t="shared" si="74"/>
        <v>42643.642800925925</v>
      </c>
      <c r="Q2342">
        <f t="shared" si="75"/>
        <v>2016</v>
      </c>
    </row>
    <row r="2343" spans="1:17" ht="17" customHeight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 s="16">
        <f t="shared" si="74"/>
        <v>42167.813703703709</v>
      </c>
      <c r="Q2343">
        <f t="shared" si="75"/>
        <v>2015</v>
      </c>
    </row>
    <row r="2344" spans="1:17" ht="17" customHeight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 s="16">
        <f t="shared" si="74"/>
        <v>41897.702199074076</v>
      </c>
      <c r="Q2344">
        <f t="shared" si="75"/>
        <v>2014</v>
      </c>
    </row>
    <row r="2345" spans="1:17" ht="17" customHeight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 s="16">
        <f t="shared" si="74"/>
        <v>42327.825289351851</v>
      </c>
      <c r="Q2345">
        <f t="shared" si="75"/>
        <v>2015</v>
      </c>
    </row>
    <row r="2346" spans="1:17" ht="17" customHeight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 s="16">
        <f t="shared" si="74"/>
        <v>42515.727650462963</v>
      </c>
      <c r="Q2346">
        <f t="shared" si="75"/>
        <v>2016</v>
      </c>
    </row>
    <row r="2347" spans="1:17" ht="17" customHeight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 s="16">
        <f t="shared" si="74"/>
        <v>42060.001805555556</v>
      </c>
      <c r="Q2347">
        <f t="shared" si="75"/>
        <v>2015</v>
      </c>
    </row>
    <row r="2348" spans="1:17" ht="17" customHeight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 s="16">
        <f t="shared" si="74"/>
        <v>42615.79896990741</v>
      </c>
      <c r="Q2348">
        <f t="shared" si="75"/>
        <v>2016</v>
      </c>
    </row>
    <row r="2349" spans="1:17" ht="17" customHeight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 s="16">
        <f t="shared" si="74"/>
        <v>42577.607361111113</v>
      </c>
      <c r="Q2349">
        <f t="shared" si="75"/>
        <v>2016</v>
      </c>
    </row>
    <row r="2350" spans="1:17" ht="17" customHeight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 s="16">
        <f t="shared" si="74"/>
        <v>42360.932152777779</v>
      </c>
      <c r="Q2350">
        <f t="shared" si="75"/>
        <v>2015</v>
      </c>
    </row>
    <row r="2351" spans="1:17" ht="17" customHeight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 s="16">
        <f t="shared" si="74"/>
        <v>42198.775787037041</v>
      </c>
      <c r="Q2351">
        <f t="shared" si="75"/>
        <v>2015</v>
      </c>
    </row>
    <row r="2352" spans="1:17" ht="17" customHeight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 s="16">
        <f t="shared" si="74"/>
        <v>42708.842245370368</v>
      </c>
      <c r="Q2352">
        <f t="shared" si="75"/>
        <v>2016</v>
      </c>
    </row>
    <row r="2353" spans="1:17" ht="17" customHeight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 s="16">
        <f t="shared" si="74"/>
        <v>42094.101145833338</v>
      </c>
      <c r="Q2353">
        <f t="shared" si="75"/>
        <v>2015</v>
      </c>
    </row>
    <row r="2354" spans="1:17" ht="17" customHeight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 s="16">
        <f t="shared" si="74"/>
        <v>42101.633703703701</v>
      </c>
      <c r="Q2354">
        <f t="shared" si="75"/>
        <v>2015</v>
      </c>
    </row>
    <row r="2355" spans="1:17" ht="17" customHeight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 s="16">
        <f t="shared" si="74"/>
        <v>42103.676180555558</v>
      </c>
      <c r="Q2355">
        <f t="shared" si="75"/>
        <v>2015</v>
      </c>
    </row>
    <row r="2356" spans="1:17" ht="17" customHeight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 s="16">
        <f t="shared" si="74"/>
        <v>41954.722916666666</v>
      </c>
      <c r="Q2356">
        <f t="shared" si="75"/>
        <v>2014</v>
      </c>
    </row>
    <row r="2357" spans="1:17" ht="17" customHeight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 s="16">
        <f t="shared" si="74"/>
        <v>42096.918240740735</v>
      </c>
      <c r="Q2357">
        <f t="shared" si="75"/>
        <v>2015</v>
      </c>
    </row>
    <row r="2358" spans="1:17" ht="17" customHeight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 s="16">
        <f t="shared" si="74"/>
        <v>42130.78361111111</v>
      </c>
      <c r="Q2358">
        <f t="shared" si="75"/>
        <v>2015</v>
      </c>
    </row>
    <row r="2359" spans="1:17" ht="17" customHeight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 s="16">
        <f t="shared" si="74"/>
        <v>42264.620115740734</v>
      </c>
      <c r="Q2359">
        <f t="shared" si="75"/>
        <v>2015</v>
      </c>
    </row>
    <row r="2360" spans="1:17" ht="17" customHeight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 s="16">
        <f t="shared" si="74"/>
        <v>41978.930972222224</v>
      </c>
      <c r="Q2360">
        <f t="shared" si="75"/>
        <v>2014</v>
      </c>
    </row>
    <row r="2361" spans="1:17" ht="17" customHeight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 s="16">
        <f t="shared" si="74"/>
        <v>42159.649583333332</v>
      </c>
      <c r="Q2361">
        <f t="shared" si="75"/>
        <v>2015</v>
      </c>
    </row>
    <row r="2362" spans="1:17" ht="17" customHeight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 s="16">
        <f t="shared" si="74"/>
        <v>42377.70694444445</v>
      </c>
      <c r="Q2362">
        <f t="shared" si="75"/>
        <v>2016</v>
      </c>
    </row>
    <row r="2363" spans="1:17" ht="17" customHeight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 s="16">
        <f t="shared" si="74"/>
        <v>42466.858888888892</v>
      </c>
      <c r="Q2363">
        <f t="shared" si="75"/>
        <v>2016</v>
      </c>
    </row>
    <row r="2364" spans="1:17" ht="17" customHeight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 s="16">
        <f t="shared" si="74"/>
        <v>41954.688310185185</v>
      </c>
      <c r="Q2364">
        <f t="shared" si="75"/>
        <v>2014</v>
      </c>
    </row>
    <row r="2365" spans="1:17" ht="17" customHeight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 s="16">
        <f t="shared" si="74"/>
        <v>42322.011574074073</v>
      </c>
      <c r="Q2365">
        <f t="shared" si="75"/>
        <v>2015</v>
      </c>
    </row>
    <row r="2366" spans="1:17" ht="17" customHeight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 s="16">
        <f t="shared" si="74"/>
        <v>42248.934675925921</v>
      </c>
      <c r="Q2366">
        <f t="shared" si="75"/>
        <v>2015</v>
      </c>
    </row>
    <row r="2367" spans="1:17" ht="17" customHeight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 s="16">
        <f t="shared" si="74"/>
        <v>42346.736400462964</v>
      </c>
      <c r="Q2367">
        <f t="shared" si="75"/>
        <v>2015</v>
      </c>
    </row>
    <row r="2368" spans="1:17" ht="17" customHeight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 s="16">
        <f t="shared" si="74"/>
        <v>42268.531631944439</v>
      </c>
      <c r="Q2368">
        <f t="shared" si="75"/>
        <v>2015</v>
      </c>
    </row>
    <row r="2369" spans="1:17" ht="17" customHeight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 s="16">
        <f t="shared" si="74"/>
        <v>42425.970092592594</v>
      </c>
      <c r="Q2369">
        <f t="shared" si="75"/>
        <v>2016</v>
      </c>
    </row>
    <row r="2370" spans="1:17" ht="17" customHeight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 s="16">
        <f t="shared" si="74"/>
        <v>42063.721817129626</v>
      </c>
      <c r="Q2370">
        <f t="shared" si="75"/>
        <v>2015</v>
      </c>
    </row>
    <row r="2371" spans="1:17" ht="17" customHeight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 s="16">
        <f t="shared" si="74"/>
        <v>42380.812627314815</v>
      </c>
      <c r="Q2371">
        <f t="shared" si="75"/>
        <v>2016</v>
      </c>
    </row>
    <row r="2372" spans="1:17" ht="17" customHeight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 s="16">
        <f t="shared" si="74"/>
        <v>41961.18913194444</v>
      </c>
      <c r="Q2372">
        <f t="shared" si="75"/>
        <v>2014</v>
      </c>
    </row>
    <row r="2373" spans="1:17" ht="17" customHeight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 s="16">
        <f t="shared" si="74"/>
        <v>42150.777731481481</v>
      </c>
      <c r="Q2373">
        <f t="shared" si="75"/>
        <v>2015</v>
      </c>
    </row>
    <row r="2374" spans="1:17" ht="17" customHeight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 s="16">
        <f t="shared" si="74"/>
        <v>42088.069108796291</v>
      </c>
      <c r="Q2374">
        <f t="shared" si="75"/>
        <v>2015</v>
      </c>
    </row>
    <row r="2375" spans="1:17" ht="17" customHeight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 s="16">
        <f t="shared" si="74"/>
        <v>42215.662314814821</v>
      </c>
      <c r="Q2375">
        <f t="shared" si="75"/>
        <v>2015</v>
      </c>
    </row>
    <row r="2376" spans="1:17" ht="17" customHeight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 s="16">
        <f t="shared" si="74"/>
        <v>42017.843287037031</v>
      </c>
      <c r="Q2376">
        <f t="shared" si="75"/>
        <v>2015</v>
      </c>
    </row>
    <row r="2377" spans="1:17" ht="17" customHeight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 s="16">
        <f t="shared" si="74"/>
        <v>42592.836076388892</v>
      </c>
      <c r="Q2377">
        <f t="shared" si="75"/>
        <v>2016</v>
      </c>
    </row>
    <row r="2378" spans="1:17" ht="17" customHeight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 s="16">
        <f t="shared" ref="P2378:P2441" si="76">(((J2378/60)/60)/24)+DATE(1970,1,1)</f>
        <v>42318.925532407404</v>
      </c>
      <c r="Q2378">
        <f t="shared" ref="Q2378:Q2441" si="77">+YEAR(P2378)</f>
        <v>2015</v>
      </c>
    </row>
    <row r="2379" spans="1:17" ht="17" customHeight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 s="16">
        <f t="shared" si="76"/>
        <v>42669.870173611111</v>
      </c>
      <c r="Q2379">
        <f t="shared" si="77"/>
        <v>2016</v>
      </c>
    </row>
    <row r="2380" spans="1:17" ht="17" customHeight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 s="16">
        <f t="shared" si="76"/>
        <v>42213.013078703705</v>
      </c>
      <c r="Q2380">
        <f t="shared" si="77"/>
        <v>2015</v>
      </c>
    </row>
    <row r="2381" spans="1:17" ht="17" customHeight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 s="16">
        <f t="shared" si="76"/>
        <v>42237.016388888893</v>
      </c>
      <c r="Q2381">
        <f t="shared" si="77"/>
        <v>2015</v>
      </c>
    </row>
    <row r="2382" spans="1:17" ht="17" customHeight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 s="16">
        <f t="shared" si="76"/>
        <v>42248.793310185181</v>
      </c>
      <c r="Q2382">
        <f t="shared" si="77"/>
        <v>2015</v>
      </c>
    </row>
    <row r="2383" spans="1:17" ht="17" customHeight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 s="16">
        <f t="shared" si="76"/>
        <v>42074.935740740737</v>
      </c>
      <c r="Q2383">
        <f t="shared" si="77"/>
        <v>2015</v>
      </c>
    </row>
    <row r="2384" spans="1:17" ht="17" customHeight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 s="16">
        <f t="shared" si="76"/>
        <v>42195.187534722223</v>
      </c>
      <c r="Q2384">
        <f t="shared" si="77"/>
        <v>2015</v>
      </c>
    </row>
    <row r="2385" spans="1:17" ht="17" customHeight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 s="16">
        <f t="shared" si="76"/>
        <v>42027.056793981479</v>
      </c>
      <c r="Q2385">
        <f t="shared" si="77"/>
        <v>2015</v>
      </c>
    </row>
    <row r="2386" spans="1:17" ht="17" customHeight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 s="16">
        <f t="shared" si="76"/>
        <v>41927.067627314813</v>
      </c>
      <c r="Q2386">
        <f t="shared" si="77"/>
        <v>2014</v>
      </c>
    </row>
    <row r="2387" spans="1:17" ht="17" customHeight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 s="16">
        <f t="shared" si="76"/>
        <v>42191.70175925926</v>
      </c>
      <c r="Q2387">
        <f t="shared" si="77"/>
        <v>2015</v>
      </c>
    </row>
    <row r="2388" spans="1:17" ht="17" customHeight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 s="16">
        <f t="shared" si="76"/>
        <v>41954.838240740741</v>
      </c>
      <c r="Q2388">
        <f t="shared" si="77"/>
        <v>2014</v>
      </c>
    </row>
    <row r="2389" spans="1:17" ht="17" customHeight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 s="16">
        <f t="shared" si="76"/>
        <v>42528.626620370371</v>
      </c>
      <c r="Q2389">
        <f t="shared" si="77"/>
        <v>2016</v>
      </c>
    </row>
    <row r="2390" spans="1:17" ht="17" customHeight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 s="16">
        <f t="shared" si="76"/>
        <v>41989.853692129633</v>
      </c>
      <c r="Q2390">
        <f t="shared" si="77"/>
        <v>2014</v>
      </c>
    </row>
    <row r="2391" spans="1:17" ht="17" customHeight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 s="16">
        <f t="shared" si="76"/>
        <v>42179.653379629628</v>
      </c>
      <c r="Q2391">
        <f t="shared" si="77"/>
        <v>2015</v>
      </c>
    </row>
    <row r="2392" spans="1:17" ht="17" customHeight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 s="16">
        <f t="shared" si="76"/>
        <v>41968.262314814812</v>
      </c>
      <c r="Q2392">
        <f t="shared" si="77"/>
        <v>2014</v>
      </c>
    </row>
    <row r="2393" spans="1:17" ht="17" customHeight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 s="16">
        <f t="shared" si="76"/>
        <v>42064.794490740736</v>
      </c>
      <c r="Q2393">
        <f t="shared" si="77"/>
        <v>2015</v>
      </c>
    </row>
    <row r="2394" spans="1:17" ht="17" customHeight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 s="16">
        <f t="shared" si="76"/>
        <v>42276.120636574073</v>
      </c>
      <c r="Q2394">
        <f t="shared" si="77"/>
        <v>2015</v>
      </c>
    </row>
    <row r="2395" spans="1:17" ht="17" customHeight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 s="16">
        <f t="shared" si="76"/>
        <v>42194.648344907408</v>
      </c>
      <c r="Q2395">
        <f t="shared" si="77"/>
        <v>2015</v>
      </c>
    </row>
    <row r="2396" spans="1:17" ht="17" customHeight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 s="16">
        <f t="shared" si="76"/>
        <v>42031.362187499995</v>
      </c>
      <c r="Q2396">
        <f t="shared" si="77"/>
        <v>2015</v>
      </c>
    </row>
    <row r="2397" spans="1:17" ht="17" customHeight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 s="16">
        <f t="shared" si="76"/>
        <v>42717.121377314819</v>
      </c>
      <c r="Q2397">
        <f t="shared" si="77"/>
        <v>2016</v>
      </c>
    </row>
    <row r="2398" spans="1:17" ht="17" customHeight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 s="16">
        <f t="shared" si="76"/>
        <v>42262.849050925928</v>
      </c>
      <c r="Q2398">
        <f t="shared" si="77"/>
        <v>2015</v>
      </c>
    </row>
    <row r="2399" spans="1:17" ht="17" customHeight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 s="16">
        <f t="shared" si="76"/>
        <v>41976.88490740741</v>
      </c>
      <c r="Q2399">
        <f t="shared" si="77"/>
        <v>2014</v>
      </c>
    </row>
    <row r="2400" spans="1:17" ht="17" customHeight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 s="16">
        <f t="shared" si="76"/>
        <v>42157.916481481487</v>
      </c>
      <c r="Q2400">
        <f t="shared" si="77"/>
        <v>2015</v>
      </c>
    </row>
    <row r="2401" spans="1:17" ht="17" customHeight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 s="16">
        <f t="shared" si="76"/>
        <v>41956.853078703702</v>
      </c>
      <c r="Q2401">
        <f t="shared" si="77"/>
        <v>2014</v>
      </c>
    </row>
    <row r="2402" spans="1:17" ht="17" customHeight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 s="16">
        <f t="shared" si="76"/>
        <v>42444.268101851849</v>
      </c>
      <c r="Q2402">
        <f t="shared" si="77"/>
        <v>2016</v>
      </c>
    </row>
    <row r="2403" spans="1:17" ht="17" customHeight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 s="16">
        <f t="shared" si="76"/>
        <v>42374.822870370372</v>
      </c>
      <c r="Q2403">
        <f t="shared" si="77"/>
        <v>2016</v>
      </c>
    </row>
    <row r="2404" spans="1:17" ht="17" customHeight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 s="16">
        <f t="shared" si="76"/>
        <v>42107.679756944446</v>
      </c>
      <c r="Q2404">
        <f t="shared" si="77"/>
        <v>2015</v>
      </c>
    </row>
    <row r="2405" spans="1:17" ht="17" customHeight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 s="16">
        <f t="shared" si="76"/>
        <v>42399.882615740738</v>
      </c>
      <c r="Q2405">
        <f t="shared" si="77"/>
        <v>2016</v>
      </c>
    </row>
    <row r="2406" spans="1:17" ht="17" customHeight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 s="16">
        <f t="shared" si="76"/>
        <v>42342.03943287037</v>
      </c>
      <c r="Q2406">
        <f t="shared" si="77"/>
        <v>2015</v>
      </c>
    </row>
    <row r="2407" spans="1:17" ht="17" customHeight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 s="16">
        <f t="shared" si="76"/>
        <v>42595.585358796292</v>
      </c>
      <c r="Q2407">
        <f t="shared" si="77"/>
        <v>2016</v>
      </c>
    </row>
    <row r="2408" spans="1:17" ht="17" customHeight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 s="16">
        <f t="shared" si="76"/>
        <v>41983.110995370371</v>
      </c>
      <c r="Q2408">
        <f t="shared" si="77"/>
        <v>2014</v>
      </c>
    </row>
    <row r="2409" spans="1:17" ht="17" customHeight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 s="16">
        <f t="shared" si="76"/>
        <v>42082.575555555552</v>
      </c>
      <c r="Q2409">
        <f t="shared" si="77"/>
        <v>2015</v>
      </c>
    </row>
    <row r="2410" spans="1:17" ht="17" customHeight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 s="16">
        <f t="shared" si="76"/>
        <v>41919.140706018516</v>
      </c>
      <c r="Q2410">
        <f t="shared" si="77"/>
        <v>2014</v>
      </c>
    </row>
    <row r="2411" spans="1:17" ht="17" customHeight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 s="16">
        <f t="shared" si="76"/>
        <v>42204.875868055555</v>
      </c>
      <c r="Q2411">
        <f t="shared" si="77"/>
        <v>2015</v>
      </c>
    </row>
    <row r="2412" spans="1:17" ht="17" customHeight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 s="16">
        <f t="shared" si="76"/>
        <v>42224.408275462964</v>
      </c>
      <c r="Q2412">
        <f t="shared" si="77"/>
        <v>2015</v>
      </c>
    </row>
    <row r="2413" spans="1:17" ht="17" customHeight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 s="16">
        <f t="shared" si="76"/>
        <v>42211.732430555552</v>
      </c>
      <c r="Q2413">
        <f t="shared" si="77"/>
        <v>2015</v>
      </c>
    </row>
    <row r="2414" spans="1:17" ht="17" customHeight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 s="16">
        <f t="shared" si="76"/>
        <v>42655.736956018518</v>
      </c>
      <c r="Q2414">
        <f t="shared" si="77"/>
        <v>2016</v>
      </c>
    </row>
    <row r="2415" spans="1:17" ht="17" customHeight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 s="16">
        <f t="shared" si="76"/>
        <v>41760.10974537037</v>
      </c>
      <c r="Q2415">
        <f t="shared" si="77"/>
        <v>2014</v>
      </c>
    </row>
    <row r="2416" spans="1:17" ht="17" customHeight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 s="16">
        <f t="shared" si="76"/>
        <v>42198.695138888885</v>
      </c>
      <c r="Q2416">
        <f t="shared" si="77"/>
        <v>2015</v>
      </c>
    </row>
    <row r="2417" spans="1:17" ht="17" customHeight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 s="16">
        <f t="shared" si="76"/>
        <v>42536.862800925926</v>
      </c>
      <c r="Q2417">
        <f t="shared" si="77"/>
        <v>2016</v>
      </c>
    </row>
    <row r="2418" spans="1:17" ht="17" customHeight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 s="16">
        <f t="shared" si="76"/>
        <v>42019.737766203703</v>
      </c>
      <c r="Q2418">
        <f t="shared" si="77"/>
        <v>2015</v>
      </c>
    </row>
    <row r="2419" spans="1:17" ht="17" customHeight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 s="16">
        <f t="shared" si="76"/>
        <v>41831.884108796294</v>
      </c>
      <c r="Q2419">
        <f t="shared" si="77"/>
        <v>2014</v>
      </c>
    </row>
    <row r="2420" spans="1:17" ht="17" customHeight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 s="16">
        <f t="shared" si="76"/>
        <v>42027.856990740736</v>
      </c>
      <c r="Q2420">
        <f t="shared" si="77"/>
        <v>2015</v>
      </c>
    </row>
    <row r="2421" spans="1:17" ht="17" customHeight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 s="16">
        <f t="shared" si="76"/>
        <v>41993.738298611104</v>
      </c>
      <c r="Q2421">
        <f t="shared" si="77"/>
        <v>2014</v>
      </c>
    </row>
    <row r="2422" spans="1:17" ht="17" customHeight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 s="16">
        <f t="shared" si="76"/>
        <v>41893.028877314813</v>
      </c>
      <c r="Q2422">
        <f t="shared" si="77"/>
        <v>2014</v>
      </c>
    </row>
    <row r="2423" spans="1:17" ht="17" customHeight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 s="16">
        <f t="shared" si="76"/>
        <v>42026.687453703707</v>
      </c>
      <c r="Q2423">
        <f t="shared" si="77"/>
        <v>2015</v>
      </c>
    </row>
    <row r="2424" spans="1:17" ht="17" customHeight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 s="16">
        <f t="shared" si="76"/>
        <v>42044.724953703699</v>
      </c>
      <c r="Q2424">
        <f t="shared" si="77"/>
        <v>2015</v>
      </c>
    </row>
    <row r="2425" spans="1:17" ht="17" customHeight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 s="16">
        <f t="shared" si="76"/>
        <v>41974.704745370371</v>
      </c>
      <c r="Q2425">
        <f t="shared" si="77"/>
        <v>2014</v>
      </c>
    </row>
    <row r="2426" spans="1:17" ht="17" customHeight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 s="16">
        <f t="shared" si="76"/>
        <v>41909.892453703702</v>
      </c>
      <c r="Q2426">
        <f t="shared" si="77"/>
        <v>2014</v>
      </c>
    </row>
    <row r="2427" spans="1:17" ht="17" customHeight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 s="16">
        <f t="shared" si="76"/>
        <v>42502.913761574076</v>
      </c>
      <c r="Q2427">
        <f t="shared" si="77"/>
        <v>2016</v>
      </c>
    </row>
    <row r="2428" spans="1:17" ht="17" customHeight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 s="16">
        <f t="shared" si="76"/>
        <v>42164.170046296291</v>
      </c>
      <c r="Q2428">
        <f t="shared" si="77"/>
        <v>2015</v>
      </c>
    </row>
    <row r="2429" spans="1:17" ht="17" customHeight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 s="16">
        <f t="shared" si="76"/>
        <v>42412.318668981476</v>
      </c>
      <c r="Q2429">
        <f t="shared" si="77"/>
        <v>2016</v>
      </c>
    </row>
    <row r="2430" spans="1:17" ht="17" customHeight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 s="16">
        <f t="shared" si="76"/>
        <v>42045.784155092595</v>
      </c>
      <c r="Q2430">
        <f t="shared" si="77"/>
        <v>2015</v>
      </c>
    </row>
    <row r="2431" spans="1:17" ht="17" customHeight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 s="16">
        <f t="shared" si="76"/>
        <v>42734.879236111112</v>
      </c>
      <c r="Q2431">
        <f t="shared" si="77"/>
        <v>2016</v>
      </c>
    </row>
    <row r="2432" spans="1:17" ht="17" customHeight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 s="16">
        <f t="shared" si="76"/>
        <v>42382.130833333329</v>
      </c>
      <c r="Q2432">
        <f t="shared" si="77"/>
        <v>2016</v>
      </c>
    </row>
    <row r="2433" spans="1:17" ht="17" customHeight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 s="16">
        <f t="shared" si="76"/>
        <v>42489.099687499998</v>
      </c>
      <c r="Q2433">
        <f t="shared" si="77"/>
        <v>2016</v>
      </c>
    </row>
    <row r="2434" spans="1:17" ht="17" customHeight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 s="16">
        <f t="shared" si="76"/>
        <v>42041.218715277777</v>
      </c>
      <c r="Q2434">
        <f t="shared" si="77"/>
        <v>2015</v>
      </c>
    </row>
    <row r="2435" spans="1:17" ht="17" customHeight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 s="16">
        <f t="shared" si="76"/>
        <v>42397.89980324074</v>
      </c>
      <c r="Q2435">
        <f t="shared" si="77"/>
        <v>2016</v>
      </c>
    </row>
    <row r="2436" spans="1:17" ht="17" customHeight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 s="16">
        <f t="shared" si="76"/>
        <v>42180.18604166666</v>
      </c>
      <c r="Q2436">
        <f t="shared" si="77"/>
        <v>2015</v>
      </c>
    </row>
    <row r="2437" spans="1:17" ht="17" customHeight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 s="16">
        <f t="shared" si="76"/>
        <v>42252.277615740735</v>
      </c>
      <c r="Q2437">
        <f t="shared" si="77"/>
        <v>2015</v>
      </c>
    </row>
    <row r="2438" spans="1:17" ht="17" customHeight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 s="16">
        <f t="shared" si="76"/>
        <v>42338.615393518514</v>
      </c>
      <c r="Q2438">
        <f t="shared" si="77"/>
        <v>2015</v>
      </c>
    </row>
    <row r="2439" spans="1:17" ht="17" customHeight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 s="16">
        <f t="shared" si="76"/>
        <v>42031.965138888889</v>
      </c>
      <c r="Q2439">
        <f t="shared" si="77"/>
        <v>2015</v>
      </c>
    </row>
    <row r="2440" spans="1:17" ht="17" customHeight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 s="16">
        <f t="shared" si="76"/>
        <v>42285.91506944444</v>
      </c>
      <c r="Q2440">
        <f t="shared" si="77"/>
        <v>2015</v>
      </c>
    </row>
    <row r="2441" spans="1:17" ht="17" customHeight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 s="16">
        <f t="shared" si="76"/>
        <v>42265.818622685183</v>
      </c>
      <c r="Q2441">
        <f t="shared" si="77"/>
        <v>2015</v>
      </c>
    </row>
    <row r="2442" spans="1:17" ht="17" customHeight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 s="16">
        <f t="shared" ref="P2442:P2505" si="78">(((J2442/60)/60)/24)+DATE(1970,1,1)</f>
        <v>42383.899456018517</v>
      </c>
      <c r="Q2442">
        <f t="shared" ref="Q2442:Q2505" si="79">+YEAR(P2442)</f>
        <v>2016</v>
      </c>
    </row>
    <row r="2443" spans="1:17" ht="17" customHeight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 s="16">
        <f t="shared" si="78"/>
        <v>42187.125625000001</v>
      </c>
      <c r="Q2443">
        <f t="shared" si="79"/>
        <v>2015</v>
      </c>
    </row>
    <row r="2444" spans="1:17" ht="17" customHeight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 s="16">
        <f t="shared" si="78"/>
        <v>42052.666990740734</v>
      </c>
      <c r="Q2444">
        <f t="shared" si="79"/>
        <v>2015</v>
      </c>
    </row>
    <row r="2445" spans="1:17" ht="17" customHeight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 s="16">
        <f t="shared" si="78"/>
        <v>41836.625254629631</v>
      </c>
      <c r="Q2445">
        <f t="shared" si="79"/>
        <v>2014</v>
      </c>
    </row>
    <row r="2446" spans="1:17" ht="17" customHeight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 s="16">
        <f t="shared" si="78"/>
        <v>42485.754525462966</v>
      </c>
      <c r="Q2446">
        <f t="shared" si="79"/>
        <v>2016</v>
      </c>
    </row>
    <row r="2447" spans="1:17" ht="17" customHeight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 s="16">
        <f t="shared" si="78"/>
        <v>42243.190057870372</v>
      </c>
      <c r="Q2447">
        <f t="shared" si="79"/>
        <v>2015</v>
      </c>
    </row>
    <row r="2448" spans="1:17" ht="17" customHeight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 s="16">
        <f t="shared" si="78"/>
        <v>42670.602673611109</v>
      </c>
      <c r="Q2448">
        <f t="shared" si="79"/>
        <v>2016</v>
      </c>
    </row>
    <row r="2449" spans="1:17" ht="17" customHeight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 s="16">
        <f t="shared" si="78"/>
        <v>42654.469826388886</v>
      </c>
      <c r="Q2449">
        <f t="shared" si="79"/>
        <v>2016</v>
      </c>
    </row>
    <row r="2450" spans="1:17" ht="17" customHeight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 s="16">
        <f t="shared" si="78"/>
        <v>42607.316122685181</v>
      </c>
      <c r="Q2450">
        <f t="shared" si="79"/>
        <v>2016</v>
      </c>
    </row>
    <row r="2451" spans="1:17" ht="17" customHeight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 s="16">
        <f t="shared" si="78"/>
        <v>41943.142534722225</v>
      </c>
      <c r="Q2451">
        <f t="shared" si="79"/>
        <v>2014</v>
      </c>
    </row>
    <row r="2452" spans="1:17" ht="17" customHeight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 s="16">
        <f t="shared" si="78"/>
        <v>41902.07240740741</v>
      </c>
      <c r="Q2452">
        <f t="shared" si="79"/>
        <v>2014</v>
      </c>
    </row>
    <row r="2453" spans="1:17" ht="17" customHeight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 s="16">
        <f t="shared" si="78"/>
        <v>42779.908449074079</v>
      </c>
      <c r="Q2453">
        <f t="shared" si="79"/>
        <v>2017</v>
      </c>
    </row>
    <row r="2454" spans="1:17" ht="17" customHeight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 s="16">
        <f t="shared" si="78"/>
        <v>42338.84375</v>
      </c>
      <c r="Q2454">
        <f t="shared" si="79"/>
        <v>2015</v>
      </c>
    </row>
    <row r="2455" spans="1:17" ht="17" customHeight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 s="16">
        <f t="shared" si="78"/>
        <v>42738.692233796297</v>
      </c>
      <c r="Q2455">
        <f t="shared" si="79"/>
        <v>2017</v>
      </c>
    </row>
    <row r="2456" spans="1:17" ht="17" customHeight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 s="16">
        <f t="shared" si="78"/>
        <v>42770.201481481476</v>
      </c>
      <c r="Q2456">
        <f t="shared" si="79"/>
        <v>2017</v>
      </c>
    </row>
    <row r="2457" spans="1:17" ht="17" customHeight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 s="16">
        <f t="shared" si="78"/>
        <v>42452.781828703708</v>
      </c>
      <c r="Q2457">
        <f t="shared" si="79"/>
        <v>2016</v>
      </c>
    </row>
    <row r="2458" spans="1:17" ht="17" customHeight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 s="16">
        <f t="shared" si="78"/>
        <v>42761.961099537039</v>
      </c>
      <c r="Q2458">
        <f t="shared" si="79"/>
        <v>2017</v>
      </c>
    </row>
    <row r="2459" spans="1:17" ht="17" customHeight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 s="16">
        <f t="shared" si="78"/>
        <v>42423.602500000001</v>
      </c>
      <c r="Q2459">
        <f t="shared" si="79"/>
        <v>2016</v>
      </c>
    </row>
    <row r="2460" spans="1:17" ht="17" customHeight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 s="16">
        <f t="shared" si="78"/>
        <v>42495.871736111112</v>
      </c>
      <c r="Q2460">
        <f t="shared" si="79"/>
        <v>2016</v>
      </c>
    </row>
    <row r="2461" spans="1:17" ht="17" customHeight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 s="16">
        <f t="shared" si="78"/>
        <v>42407.637557870374</v>
      </c>
      <c r="Q2461">
        <f t="shared" si="79"/>
        <v>2016</v>
      </c>
    </row>
    <row r="2462" spans="1:17" ht="17" customHeight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 s="16">
        <f t="shared" si="78"/>
        <v>42704.187118055561</v>
      </c>
      <c r="Q2462">
        <f t="shared" si="79"/>
        <v>2016</v>
      </c>
    </row>
    <row r="2463" spans="1:17" ht="17" customHeight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 s="16">
        <f t="shared" si="78"/>
        <v>40784.012696759259</v>
      </c>
      <c r="Q2463">
        <f t="shared" si="79"/>
        <v>2011</v>
      </c>
    </row>
    <row r="2464" spans="1:17" ht="17" customHeight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 s="16">
        <f t="shared" si="78"/>
        <v>41089.186296296299</v>
      </c>
      <c r="Q2464">
        <f t="shared" si="79"/>
        <v>2012</v>
      </c>
    </row>
    <row r="2465" spans="1:17" ht="17" customHeight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 s="16">
        <f t="shared" si="78"/>
        <v>41341.111400462964</v>
      </c>
      <c r="Q2465">
        <f t="shared" si="79"/>
        <v>2013</v>
      </c>
    </row>
    <row r="2466" spans="1:17" ht="17" customHeight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 s="16">
        <f t="shared" si="78"/>
        <v>42248.90042824074</v>
      </c>
      <c r="Q2466">
        <f t="shared" si="79"/>
        <v>2015</v>
      </c>
    </row>
    <row r="2467" spans="1:17" ht="17" customHeight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 s="16">
        <f t="shared" si="78"/>
        <v>41145.719305555554</v>
      </c>
      <c r="Q2467">
        <f t="shared" si="79"/>
        <v>2012</v>
      </c>
    </row>
    <row r="2468" spans="1:17" ht="17" customHeight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 s="16">
        <f t="shared" si="78"/>
        <v>41373.102465277778</v>
      </c>
      <c r="Q2468">
        <f t="shared" si="79"/>
        <v>2013</v>
      </c>
    </row>
    <row r="2469" spans="1:17" ht="17" customHeight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 s="16">
        <f t="shared" si="78"/>
        <v>41025.874201388891</v>
      </c>
      <c r="Q2469">
        <f t="shared" si="79"/>
        <v>2012</v>
      </c>
    </row>
    <row r="2470" spans="1:17" ht="17" customHeight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 s="16">
        <f t="shared" si="78"/>
        <v>41174.154178240737</v>
      </c>
      <c r="Q2470">
        <f t="shared" si="79"/>
        <v>2012</v>
      </c>
    </row>
    <row r="2471" spans="1:17" ht="17" customHeight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 s="16">
        <f t="shared" si="78"/>
        <v>40557.429733796293</v>
      </c>
      <c r="Q2471">
        <f t="shared" si="79"/>
        <v>2011</v>
      </c>
    </row>
    <row r="2472" spans="1:17" ht="17" customHeight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 s="16">
        <f t="shared" si="78"/>
        <v>41023.07471064815</v>
      </c>
      <c r="Q2472">
        <f t="shared" si="79"/>
        <v>2012</v>
      </c>
    </row>
    <row r="2473" spans="1:17" ht="17" customHeight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 s="16">
        <f t="shared" si="78"/>
        <v>40893.992962962962</v>
      </c>
      <c r="Q2473">
        <f t="shared" si="79"/>
        <v>2011</v>
      </c>
    </row>
    <row r="2474" spans="1:17" ht="17" customHeight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 s="16">
        <f t="shared" si="78"/>
        <v>40354.11550925926</v>
      </c>
      <c r="Q2474">
        <f t="shared" si="79"/>
        <v>2010</v>
      </c>
    </row>
    <row r="2475" spans="1:17" ht="17" customHeight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 s="16">
        <f t="shared" si="78"/>
        <v>41193.748483796298</v>
      </c>
      <c r="Q2475">
        <f t="shared" si="79"/>
        <v>2012</v>
      </c>
    </row>
    <row r="2476" spans="1:17" ht="17" customHeight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 s="16">
        <f t="shared" si="78"/>
        <v>40417.011296296296</v>
      </c>
      <c r="Q2476">
        <f t="shared" si="79"/>
        <v>2010</v>
      </c>
    </row>
    <row r="2477" spans="1:17" ht="17" customHeight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 s="16">
        <f t="shared" si="78"/>
        <v>40310.287673611114</v>
      </c>
      <c r="Q2477">
        <f t="shared" si="79"/>
        <v>2010</v>
      </c>
    </row>
    <row r="2478" spans="1:17" ht="17" customHeight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 s="16">
        <f t="shared" si="78"/>
        <v>41913.328356481477</v>
      </c>
      <c r="Q2478">
        <f t="shared" si="79"/>
        <v>2014</v>
      </c>
    </row>
    <row r="2479" spans="1:17" ht="17" customHeight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 s="16">
        <f t="shared" si="78"/>
        <v>41088.691493055558</v>
      </c>
      <c r="Q2479">
        <f t="shared" si="79"/>
        <v>2012</v>
      </c>
    </row>
    <row r="2480" spans="1:17" ht="17" customHeight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 s="16">
        <f t="shared" si="78"/>
        <v>41257.950381944444</v>
      </c>
      <c r="Q2480">
        <f t="shared" si="79"/>
        <v>2012</v>
      </c>
    </row>
    <row r="2481" spans="1:17" ht="17" customHeight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 s="16">
        <f t="shared" si="78"/>
        <v>41107.726782407408</v>
      </c>
      <c r="Q2481">
        <f t="shared" si="79"/>
        <v>2012</v>
      </c>
    </row>
    <row r="2482" spans="1:17" ht="17" customHeight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 s="16">
        <f t="shared" si="78"/>
        <v>42227.936157407406</v>
      </c>
      <c r="Q2482">
        <f t="shared" si="79"/>
        <v>2015</v>
      </c>
    </row>
    <row r="2483" spans="1:17" ht="17" customHeight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 s="16">
        <f t="shared" si="78"/>
        <v>40999.645925925928</v>
      </c>
      <c r="Q2483">
        <f t="shared" si="79"/>
        <v>2012</v>
      </c>
    </row>
    <row r="2484" spans="1:17" ht="17" customHeight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 s="16">
        <f t="shared" si="78"/>
        <v>40711.782210648147</v>
      </c>
      <c r="Q2484">
        <f t="shared" si="79"/>
        <v>2011</v>
      </c>
    </row>
    <row r="2485" spans="1:17" ht="17" customHeight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 s="16">
        <f t="shared" si="78"/>
        <v>40970.750034722223</v>
      </c>
      <c r="Q2485">
        <f t="shared" si="79"/>
        <v>2012</v>
      </c>
    </row>
    <row r="2486" spans="1:17" ht="17" customHeight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 s="16">
        <f t="shared" si="78"/>
        <v>40771.916701388887</v>
      </c>
      <c r="Q2486">
        <f t="shared" si="79"/>
        <v>2011</v>
      </c>
    </row>
    <row r="2487" spans="1:17" ht="17" customHeight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 s="16">
        <f t="shared" si="78"/>
        <v>40793.998599537037</v>
      </c>
      <c r="Q2487">
        <f t="shared" si="79"/>
        <v>2011</v>
      </c>
    </row>
    <row r="2488" spans="1:17" ht="17" customHeight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 s="16">
        <f t="shared" si="78"/>
        <v>40991.708055555559</v>
      </c>
      <c r="Q2488">
        <f t="shared" si="79"/>
        <v>2012</v>
      </c>
    </row>
    <row r="2489" spans="1:17" ht="17" customHeight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 s="16">
        <f t="shared" si="78"/>
        <v>41026.083298611113</v>
      </c>
      <c r="Q2489">
        <f t="shared" si="79"/>
        <v>2012</v>
      </c>
    </row>
    <row r="2490" spans="1:17" ht="17" customHeight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 s="16">
        <f t="shared" si="78"/>
        <v>40833.633194444446</v>
      </c>
      <c r="Q2490">
        <f t="shared" si="79"/>
        <v>2011</v>
      </c>
    </row>
    <row r="2491" spans="1:17" ht="17" customHeight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 s="16">
        <f t="shared" si="78"/>
        <v>41373.690266203703</v>
      </c>
      <c r="Q2491">
        <f t="shared" si="79"/>
        <v>2013</v>
      </c>
    </row>
    <row r="2492" spans="1:17" ht="17" customHeight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 s="16">
        <f t="shared" si="78"/>
        <v>41023.227731481478</v>
      </c>
      <c r="Q2492">
        <f t="shared" si="79"/>
        <v>2012</v>
      </c>
    </row>
    <row r="2493" spans="1:17" ht="17" customHeight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 s="16">
        <f t="shared" si="78"/>
        <v>40542.839282407411</v>
      </c>
      <c r="Q2493">
        <f t="shared" si="79"/>
        <v>2010</v>
      </c>
    </row>
    <row r="2494" spans="1:17" ht="17" customHeight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 s="16">
        <f t="shared" si="78"/>
        <v>41024.985972222225</v>
      </c>
      <c r="Q2494">
        <f t="shared" si="79"/>
        <v>2012</v>
      </c>
    </row>
    <row r="2495" spans="1:17" ht="17" customHeight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 s="16">
        <f t="shared" si="78"/>
        <v>41348.168287037035</v>
      </c>
      <c r="Q2495">
        <f t="shared" si="79"/>
        <v>2013</v>
      </c>
    </row>
    <row r="2496" spans="1:17" ht="17" customHeight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 s="16">
        <f t="shared" si="78"/>
        <v>41022.645185185182</v>
      </c>
      <c r="Q2496">
        <f t="shared" si="79"/>
        <v>2012</v>
      </c>
    </row>
    <row r="2497" spans="1:17" ht="17" customHeight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 s="16">
        <f t="shared" si="78"/>
        <v>41036.946469907409</v>
      </c>
      <c r="Q2497">
        <f t="shared" si="79"/>
        <v>2012</v>
      </c>
    </row>
    <row r="2498" spans="1:17" ht="17" customHeight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 s="16">
        <f t="shared" si="78"/>
        <v>41327.996435185189</v>
      </c>
      <c r="Q2498">
        <f t="shared" si="79"/>
        <v>2013</v>
      </c>
    </row>
    <row r="2499" spans="1:17" ht="17" customHeight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 s="16">
        <f t="shared" si="78"/>
        <v>40730.878912037035</v>
      </c>
      <c r="Q2499">
        <f t="shared" si="79"/>
        <v>2011</v>
      </c>
    </row>
    <row r="2500" spans="1:17" ht="17" customHeight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 s="16">
        <f t="shared" si="78"/>
        <v>42017.967442129629</v>
      </c>
      <c r="Q2500">
        <f t="shared" si="79"/>
        <v>2015</v>
      </c>
    </row>
    <row r="2501" spans="1:17" ht="17" customHeight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 s="16">
        <f t="shared" si="78"/>
        <v>41226.648576388885</v>
      </c>
      <c r="Q2501">
        <f t="shared" si="79"/>
        <v>2012</v>
      </c>
    </row>
    <row r="2502" spans="1:17" ht="17" customHeight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 s="16">
        <f t="shared" si="78"/>
        <v>41053.772858796299</v>
      </c>
      <c r="Q2502">
        <f t="shared" si="79"/>
        <v>2012</v>
      </c>
    </row>
    <row r="2503" spans="1:17" ht="17" customHeight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 s="16">
        <f t="shared" si="78"/>
        <v>42244.776666666665</v>
      </c>
      <c r="Q2503">
        <f t="shared" si="79"/>
        <v>2015</v>
      </c>
    </row>
    <row r="2504" spans="1:17" ht="17" customHeight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 s="16">
        <f t="shared" si="78"/>
        <v>41858.825439814813</v>
      </c>
      <c r="Q2504">
        <f t="shared" si="79"/>
        <v>2014</v>
      </c>
    </row>
    <row r="2505" spans="1:17" ht="17" customHeight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 s="16">
        <f t="shared" si="78"/>
        <v>42498.899398148147</v>
      </c>
      <c r="Q2505">
        <f t="shared" si="79"/>
        <v>2016</v>
      </c>
    </row>
    <row r="2506" spans="1:17" ht="17" customHeight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 s="16">
        <f t="shared" ref="P2506:P2569" si="80">(((J2506/60)/60)/24)+DATE(1970,1,1)</f>
        <v>41928.015439814815</v>
      </c>
      <c r="Q2506">
        <f t="shared" ref="Q2506:Q2569" si="81">+YEAR(P2506)</f>
        <v>2014</v>
      </c>
    </row>
    <row r="2507" spans="1:17" ht="17" customHeight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 s="16">
        <f t="shared" si="80"/>
        <v>42047.05574074074</v>
      </c>
      <c r="Q2507">
        <f t="shared" si="81"/>
        <v>2015</v>
      </c>
    </row>
    <row r="2508" spans="1:17" ht="17" customHeight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 s="16">
        <f t="shared" si="80"/>
        <v>42258.297094907408</v>
      </c>
      <c r="Q2508">
        <f t="shared" si="81"/>
        <v>2015</v>
      </c>
    </row>
    <row r="2509" spans="1:17" ht="17" customHeight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 s="16">
        <f t="shared" si="80"/>
        <v>42105.072962962964</v>
      </c>
      <c r="Q2509">
        <f t="shared" si="81"/>
        <v>2015</v>
      </c>
    </row>
    <row r="2510" spans="1:17" ht="17" customHeight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 s="16">
        <f t="shared" si="80"/>
        <v>41835.951782407406</v>
      </c>
      <c r="Q2510">
        <f t="shared" si="81"/>
        <v>2014</v>
      </c>
    </row>
    <row r="2511" spans="1:17" ht="17" customHeight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 s="16">
        <f t="shared" si="80"/>
        <v>42058.809594907405</v>
      </c>
      <c r="Q2511">
        <f t="shared" si="81"/>
        <v>2015</v>
      </c>
    </row>
    <row r="2512" spans="1:17" ht="17" customHeight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 s="16">
        <f t="shared" si="80"/>
        <v>42078.997361111105</v>
      </c>
      <c r="Q2512">
        <f t="shared" si="81"/>
        <v>2015</v>
      </c>
    </row>
    <row r="2513" spans="1:17" ht="17" customHeight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 s="16">
        <f t="shared" si="80"/>
        <v>42371.446909722217</v>
      </c>
      <c r="Q2513">
        <f t="shared" si="81"/>
        <v>2016</v>
      </c>
    </row>
    <row r="2514" spans="1:17" ht="17" customHeight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 s="16">
        <f t="shared" si="80"/>
        <v>41971.876863425925</v>
      </c>
      <c r="Q2514">
        <f t="shared" si="81"/>
        <v>2014</v>
      </c>
    </row>
    <row r="2515" spans="1:17" ht="17" customHeight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 s="16">
        <f t="shared" si="80"/>
        <v>42732.00681712963</v>
      </c>
      <c r="Q2515">
        <f t="shared" si="81"/>
        <v>2016</v>
      </c>
    </row>
    <row r="2516" spans="1:17" ht="17" customHeight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 s="16">
        <f t="shared" si="80"/>
        <v>41854.389780092592</v>
      </c>
      <c r="Q2516">
        <f t="shared" si="81"/>
        <v>2014</v>
      </c>
    </row>
    <row r="2517" spans="1:17" ht="17" customHeight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 s="16">
        <f t="shared" si="80"/>
        <v>42027.839733796296</v>
      </c>
      <c r="Q2517">
        <f t="shared" si="81"/>
        <v>2015</v>
      </c>
    </row>
    <row r="2518" spans="1:17" ht="17" customHeight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 s="16">
        <f t="shared" si="80"/>
        <v>41942.653379629628</v>
      </c>
      <c r="Q2518">
        <f t="shared" si="81"/>
        <v>2014</v>
      </c>
    </row>
    <row r="2519" spans="1:17" ht="17" customHeight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 s="16">
        <f t="shared" si="80"/>
        <v>42052.802430555559</v>
      </c>
      <c r="Q2519">
        <f t="shared" si="81"/>
        <v>2015</v>
      </c>
    </row>
    <row r="2520" spans="1:17" ht="17" customHeight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 s="16">
        <f t="shared" si="80"/>
        <v>41926.680879629632</v>
      </c>
      <c r="Q2520">
        <f t="shared" si="81"/>
        <v>2014</v>
      </c>
    </row>
    <row r="2521" spans="1:17" ht="17" customHeight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 s="16">
        <f t="shared" si="80"/>
        <v>41809.155138888891</v>
      </c>
      <c r="Q2521">
        <f t="shared" si="81"/>
        <v>2014</v>
      </c>
    </row>
    <row r="2522" spans="1:17" ht="17" customHeight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 s="16">
        <f t="shared" si="80"/>
        <v>42612.600520833337</v>
      </c>
      <c r="Q2522">
        <f t="shared" si="81"/>
        <v>2016</v>
      </c>
    </row>
    <row r="2523" spans="1:17" ht="17" customHeight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 s="16">
        <f t="shared" si="80"/>
        <v>42269.967835648145</v>
      </c>
      <c r="Q2523">
        <f t="shared" si="81"/>
        <v>2015</v>
      </c>
    </row>
    <row r="2524" spans="1:17" ht="17" customHeight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 s="16">
        <f t="shared" si="80"/>
        <v>42460.573611111111</v>
      </c>
      <c r="Q2524">
        <f t="shared" si="81"/>
        <v>2016</v>
      </c>
    </row>
    <row r="2525" spans="1:17" ht="17" customHeight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 s="16">
        <f t="shared" si="80"/>
        <v>41930.975601851853</v>
      </c>
      <c r="Q2525">
        <f t="shared" si="81"/>
        <v>2014</v>
      </c>
    </row>
    <row r="2526" spans="1:17" ht="17" customHeight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 s="16">
        <f t="shared" si="80"/>
        <v>41961.807372685187</v>
      </c>
      <c r="Q2526">
        <f t="shared" si="81"/>
        <v>2014</v>
      </c>
    </row>
    <row r="2527" spans="1:17" ht="17" customHeight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 s="16">
        <f t="shared" si="80"/>
        <v>41058.844571759262</v>
      </c>
      <c r="Q2527">
        <f t="shared" si="81"/>
        <v>2012</v>
      </c>
    </row>
    <row r="2528" spans="1:17" ht="17" customHeight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 s="16">
        <f t="shared" si="80"/>
        <v>41953.091134259259</v>
      </c>
      <c r="Q2528">
        <f t="shared" si="81"/>
        <v>2014</v>
      </c>
    </row>
    <row r="2529" spans="1:17" ht="17" customHeight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 s="16">
        <f t="shared" si="80"/>
        <v>41546.75105324074</v>
      </c>
      <c r="Q2529">
        <f t="shared" si="81"/>
        <v>2013</v>
      </c>
    </row>
    <row r="2530" spans="1:17" ht="17" customHeight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 s="16">
        <f t="shared" si="80"/>
        <v>42217.834525462968</v>
      </c>
      <c r="Q2530">
        <f t="shared" si="81"/>
        <v>2015</v>
      </c>
    </row>
    <row r="2531" spans="1:17" ht="17" customHeight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 s="16">
        <f t="shared" si="80"/>
        <v>40948.080729166664</v>
      </c>
      <c r="Q2531">
        <f t="shared" si="81"/>
        <v>2012</v>
      </c>
    </row>
    <row r="2532" spans="1:17" ht="17" customHeight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 s="16">
        <f t="shared" si="80"/>
        <v>42081.864641203705</v>
      </c>
      <c r="Q2532">
        <f t="shared" si="81"/>
        <v>2015</v>
      </c>
    </row>
    <row r="2533" spans="1:17" ht="17" customHeight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 s="16">
        <f t="shared" si="80"/>
        <v>42208.680023148147</v>
      </c>
      <c r="Q2533">
        <f t="shared" si="81"/>
        <v>2015</v>
      </c>
    </row>
    <row r="2534" spans="1:17" ht="17" customHeight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 s="16">
        <f t="shared" si="80"/>
        <v>41107.849143518521</v>
      </c>
      <c r="Q2534">
        <f t="shared" si="81"/>
        <v>2012</v>
      </c>
    </row>
    <row r="2535" spans="1:17" ht="17" customHeight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 s="16">
        <f t="shared" si="80"/>
        <v>41304.751284722224</v>
      </c>
      <c r="Q2535">
        <f t="shared" si="81"/>
        <v>2013</v>
      </c>
    </row>
    <row r="2536" spans="1:17" ht="17" customHeight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 s="16">
        <f t="shared" si="80"/>
        <v>40127.700370370374</v>
      </c>
      <c r="Q2536">
        <f t="shared" si="81"/>
        <v>2009</v>
      </c>
    </row>
    <row r="2537" spans="1:17" ht="17" customHeight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 s="16">
        <f t="shared" si="80"/>
        <v>41943.791030092594</v>
      </c>
      <c r="Q2537">
        <f t="shared" si="81"/>
        <v>2014</v>
      </c>
    </row>
    <row r="2538" spans="1:17" ht="17" customHeight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 s="16">
        <f t="shared" si="80"/>
        <v>41464.106087962966</v>
      </c>
      <c r="Q2538">
        <f t="shared" si="81"/>
        <v>2013</v>
      </c>
    </row>
    <row r="2539" spans="1:17" ht="17" customHeight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 s="16">
        <f t="shared" si="80"/>
        <v>40696.648784722223</v>
      </c>
      <c r="Q2539">
        <f t="shared" si="81"/>
        <v>2011</v>
      </c>
    </row>
    <row r="2540" spans="1:17" ht="17" customHeight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 s="16">
        <f t="shared" si="80"/>
        <v>41298.509965277779</v>
      </c>
      <c r="Q2540">
        <f t="shared" si="81"/>
        <v>2013</v>
      </c>
    </row>
    <row r="2541" spans="1:17" ht="17" customHeight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 s="16">
        <f t="shared" si="80"/>
        <v>41977.902222222227</v>
      </c>
      <c r="Q2541">
        <f t="shared" si="81"/>
        <v>2014</v>
      </c>
    </row>
    <row r="2542" spans="1:17" ht="17" customHeight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 s="16">
        <f t="shared" si="80"/>
        <v>40785.675011574072</v>
      </c>
      <c r="Q2542">
        <f t="shared" si="81"/>
        <v>2011</v>
      </c>
    </row>
    <row r="2543" spans="1:17" ht="17" customHeight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 s="16">
        <f t="shared" si="80"/>
        <v>41483.449282407404</v>
      </c>
      <c r="Q2543">
        <f t="shared" si="81"/>
        <v>2013</v>
      </c>
    </row>
    <row r="2544" spans="1:17" ht="17" customHeight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 s="16">
        <f t="shared" si="80"/>
        <v>41509.426585648151</v>
      </c>
      <c r="Q2544">
        <f t="shared" si="81"/>
        <v>2013</v>
      </c>
    </row>
    <row r="2545" spans="1:17" ht="17" customHeight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 s="16">
        <f t="shared" si="80"/>
        <v>40514.107615740737</v>
      </c>
      <c r="Q2545">
        <f t="shared" si="81"/>
        <v>2010</v>
      </c>
    </row>
    <row r="2546" spans="1:17" ht="17" customHeight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 s="16">
        <f t="shared" si="80"/>
        <v>41068.520474537036</v>
      </c>
      <c r="Q2546">
        <f t="shared" si="81"/>
        <v>2012</v>
      </c>
    </row>
    <row r="2547" spans="1:17" ht="17" customHeight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 s="16">
        <f t="shared" si="80"/>
        <v>42027.13817129629</v>
      </c>
      <c r="Q2547">
        <f t="shared" si="81"/>
        <v>2015</v>
      </c>
    </row>
    <row r="2548" spans="1:17" ht="17" customHeight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 s="16">
        <f t="shared" si="80"/>
        <v>41524.858553240738</v>
      </c>
      <c r="Q2548">
        <f t="shared" si="81"/>
        <v>2013</v>
      </c>
    </row>
    <row r="2549" spans="1:17" ht="17" customHeight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 s="16">
        <f t="shared" si="80"/>
        <v>40973.773182870369</v>
      </c>
      <c r="Q2549">
        <f t="shared" si="81"/>
        <v>2012</v>
      </c>
    </row>
    <row r="2550" spans="1:17" ht="17" customHeight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 s="16">
        <f t="shared" si="80"/>
        <v>42618.625428240746</v>
      </c>
      <c r="Q2550">
        <f t="shared" si="81"/>
        <v>2016</v>
      </c>
    </row>
    <row r="2551" spans="1:17" ht="17" customHeight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 s="16">
        <f t="shared" si="80"/>
        <v>41390.757754629631</v>
      </c>
      <c r="Q2551">
        <f t="shared" si="81"/>
        <v>2013</v>
      </c>
    </row>
    <row r="2552" spans="1:17" ht="17" customHeight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 s="16">
        <f t="shared" si="80"/>
        <v>42228.634328703702</v>
      </c>
      <c r="Q2552">
        <f t="shared" si="81"/>
        <v>2015</v>
      </c>
    </row>
    <row r="2553" spans="1:17" ht="17" customHeight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 s="16">
        <f t="shared" si="80"/>
        <v>40961.252141203702</v>
      </c>
      <c r="Q2553">
        <f t="shared" si="81"/>
        <v>2012</v>
      </c>
    </row>
    <row r="2554" spans="1:17" ht="17" customHeight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 s="16">
        <f t="shared" si="80"/>
        <v>42769.809965277775</v>
      </c>
      <c r="Q2554">
        <f t="shared" si="81"/>
        <v>2017</v>
      </c>
    </row>
    <row r="2555" spans="1:17" ht="17" customHeight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 s="16">
        <f t="shared" si="80"/>
        <v>41113.199155092596</v>
      </c>
      <c r="Q2555">
        <f t="shared" si="81"/>
        <v>2012</v>
      </c>
    </row>
    <row r="2556" spans="1:17" ht="17" customHeight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 s="16">
        <f t="shared" si="80"/>
        <v>42125.078275462962</v>
      </c>
      <c r="Q2556">
        <f t="shared" si="81"/>
        <v>2015</v>
      </c>
    </row>
    <row r="2557" spans="1:17" ht="17" customHeight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 s="16">
        <f t="shared" si="80"/>
        <v>41026.655011574076</v>
      </c>
      <c r="Q2557">
        <f t="shared" si="81"/>
        <v>2012</v>
      </c>
    </row>
    <row r="2558" spans="1:17" ht="17" customHeight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 s="16">
        <f t="shared" si="80"/>
        <v>41222.991400462961</v>
      </c>
      <c r="Q2558">
        <f t="shared" si="81"/>
        <v>2012</v>
      </c>
    </row>
    <row r="2559" spans="1:17" ht="17" customHeight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 s="16">
        <f t="shared" si="80"/>
        <v>41744.745208333334</v>
      </c>
      <c r="Q2559">
        <f t="shared" si="81"/>
        <v>2014</v>
      </c>
    </row>
    <row r="2560" spans="1:17" ht="17" customHeight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 s="16">
        <f t="shared" si="80"/>
        <v>42093.860023148154</v>
      </c>
      <c r="Q2560">
        <f t="shared" si="81"/>
        <v>2015</v>
      </c>
    </row>
    <row r="2561" spans="1:17" ht="17" customHeight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 s="16">
        <f t="shared" si="80"/>
        <v>40829.873657407406</v>
      </c>
      <c r="Q2561">
        <f t="shared" si="81"/>
        <v>2011</v>
      </c>
    </row>
    <row r="2562" spans="1:17" ht="17" customHeight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 s="16">
        <f t="shared" si="80"/>
        <v>42039.951087962967</v>
      </c>
      <c r="Q2562">
        <f t="shared" si="81"/>
        <v>2015</v>
      </c>
    </row>
    <row r="2563" spans="1:17" ht="17" customHeight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 s="16">
        <f t="shared" si="80"/>
        <v>42260.528807870374</v>
      </c>
      <c r="Q2563">
        <f t="shared" si="81"/>
        <v>2015</v>
      </c>
    </row>
    <row r="2564" spans="1:17" ht="17" customHeight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 s="16">
        <f t="shared" si="80"/>
        <v>42594.524756944447</v>
      </c>
      <c r="Q2564">
        <f t="shared" si="81"/>
        <v>2016</v>
      </c>
    </row>
    <row r="2565" spans="1:17" ht="17" customHeight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 s="16">
        <f t="shared" si="80"/>
        <v>42155.139479166668</v>
      </c>
      <c r="Q2565">
        <f t="shared" si="81"/>
        <v>2015</v>
      </c>
    </row>
    <row r="2566" spans="1:17" ht="17" customHeight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 s="16">
        <f t="shared" si="80"/>
        <v>41822.040497685186</v>
      </c>
      <c r="Q2566">
        <f t="shared" si="81"/>
        <v>2014</v>
      </c>
    </row>
    <row r="2567" spans="1:17" ht="17" customHeight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 s="16">
        <f t="shared" si="80"/>
        <v>42440.650335648148</v>
      </c>
      <c r="Q2567">
        <f t="shared" si="81"/>
        <v>2016</v>
      </c>
    </row>
    <row r="2568" spans="1:17" ht="17" customHeight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 s="16">
        <f t="shared" si="80"/>
        <v>41842.980879629627</v>
      </c>
      <c r="Q2568">
        <f t="shared" si="81"/>
        <v>2014</v>
      </c>
    </row>
    <row r="2569" spans="1:17" ht="17" customHeight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 s="16">
        <f t="shared" si="80"/>
        <v>42087.878912037035</v>
      </c>
      <c r="Q2569">
        <f t="shared" si="81"/>
        <v>2015</v>
      </c>
    </row>
    <row r="2570" spans="1:17" ht="17" customHeight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 s="16">
        <f t="shared" ref="P2570:P2633" si="82">(((J2570/60)/60)/24)+DATE(1970,1,1)</f>
        <v>42584.666597222225</v>
      </c>
      <c r="Q2570">
        <f t="shared" ref="Q2570:Q2633" si="83">+YEAR(P2570)</f>
        <v>2016</v>
      </c>
    </row>
    <row r="2571" spans="1:17" ht="17" customHeight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 s="16">
        <f t="shared" si="82"/>
        <v>42234.105462962965</v>
      </c>
      <c r="Q2571">
        <f t="shared" si="83"/>
        <v>2015</v>
      </c>
    </row>
    <row r="2572" spans="1:17" ht="17" customHeight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 s="16">
        <f t="shared" si="82"/>
        <v>42744.903182870374</v>
      </c>
      <c r="Q2572">
        <f t="shared" si="83"/>
        <v>2017</v>
      </c>
    </row>
    <row r="2573" spans="1:17" ht="17" customHeight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 s="16">
        <f t="shared" si="82"/>
        <v>42449.341678240744</v>
      </c>
      <c r="Q2573">
        <f t="shared" si="83"/>
        <v>2016</v>
      </c>
    </row>
    <row r="2574" spans="1:17" ht="17" customHeight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 s="16">
        <f t="shared" si="82"/>
        <v>42077.119409722218</v>
      </c>
      <c r="Q2574">
        <f t="shared" si="83"/>
        <v>2015</v>
      </c>
    </row>
    <row r="2575" spans="1:17" ht="17" customHeight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 s="16">
        <f t="shared" si="82"/>
        <v>41829.592002314814</v>
      </c>
      <c r="Q2575">
        <f t="shared" si="83"/>
        <v>2014</v>
      </c>
    </row>
    <row r="2576" spans="1:17" ht="17" customHeight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 s="16">
        <f t="shared" si="82"/>
        <v>42487.825752314813</v>
      </c>
      <c r="Q2576">
        <f t="shared" si="83"/>
        <v>2016</v>
      </c>
    </row>
    <row r="2577" spans="1:17" ht="17" customHeight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 s="16">
        <f t="shared" si="82"/>
        <v>41986.108726851846</v>
      </c>
      <c r="Q2577">
        <f t="shared" si="83"/>
        <v>2014</v>
      </c>
    </row>
    <row r="2578" spans="1:17" ht="17" customHeight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 s="16">
        <f t="shared" si="82"/>
        <v>42060.00980324074</v>
      </c>
      <c r="Q2578">
        <f t="shared" si="83"/>
        <v>2015</v>
      </c>
    </row>
    <row r="2579" spans="1:17" ht="17" customHeight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 s="16">
        <f t="shared" si="82"/>
        <v>41830.820567129631</v>
      </c>
      <c r="Q2579">
        <f t="shared" si="83"/>
        <v>2014</v>
      </c>
    </row>
    <row r="2580" spans="1:17" ht="17" customHeight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 s="16">
        <f t="shared" si="82"/>
        <v>42238.022905092599</v>
      </c>
      <c r="Q2580">
        <f t="shared" si="83"/>
        <v>2015</v>
      </c>
    </row>
    <row r="2581" spans="1:17" ht="17" customHeight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 s="16">
        <f t="shared" si="82"/>
        <v>41837.829895833333</v>
      </c>
      <c r="Q2581">
        <f t="shared" si="83"/>
        <v>2014</v>
      </c>
    </row>
    <row r="2582" spans="1:17" ht="17" customHeight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 s="16">
        <f t="shared" si="82"/>
        <v>42110.326423611114</v>
      </c>
      <c r="Q2582">
        <f t="shared" si="83"/>
        <v>2015</v>
      </c>
    </row>
    <row r="2583" spans="1:17" ht="17" customHeight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 s="16">
        <f t="shared" si="82"/>
        <v>42294.628449074073</v>
      </c>
      <c r="Q2583">
        <f t="shared" si="83"/>
        <v>2015</v>
      </c>
    </row>
    <row r="2584" spans="1:17" ht="17" customHeight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 s="16">
        <f t="shared" si="82"/>
        <v>42642.988819444443</v>
      </c>
      <c r="Q2584">
        <f t="shared" si="83"/>
        <v>2016</v>
      </c>
    </row>
    <row r="2585" spans="1:17" ht="17" customHeight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 s="16">
        <f t="shared" si="82"/>
        <v>42019.76944444445</v>
      </c>
      <c r="Q2585">
        <f t="shared" si="83"/>
        <v>2015</v>
      </c>
    </row>
    <row r="2586" spans="1:17" ht="17" customHeight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 s="16">
        <f t="shared" si="82"/>
        <v>42140.173252314817</v>
      </c>
      <c r="Q2586">
        <f t="shared" si="83"/>
        <v>2015</v>
      </c>
    </row>
    <row r="2587" spans="1:17" ht="17" customHeight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 s="16">
        <f t="shared" si="82"/>
        <v>41795.963333333333</v>
      </c>
      <c r="Q2587">
        <f t="shared" si="83"/>
        <v>2014</v>
      </c>
    </row>
    <row r="2588" spans="1:17" ht="17" customHeight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 s="16">
        <f t="shared" si="82"/>
        <v>42333.330277777779</v>
      </c>
      <c r="Q2588">
        <f t="shared" si="83"/>
        <v>2015</v>
      </c>
    </row>
    <row r="2589" spans="1:17" ht="17" customHeight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 s="16">
        <f t="shared" si="82"/>
        <v>42338.675381944442</v>
      </c>
      <c r="Q2589">
        <f t="shared" si="83"/>
        <v>2015</v>
      </c>
    </row>
    <row r="2590" spans="1:17" ht="17" customHeight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 s="16">
        <f t="shared" si="82"/>
        <v>42042.676226851851</v>
      </c>
      <c r="Q2590">
        <f t="shared" si="83"/>
        <v>2015</v>
      </c>
    </row>
    <row r="2591" spans="1:17" ht="17" customHeight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 s="16">
        <f t="shared" si="82"/>
        <v>42422.536192129628</v>
      </c>
      <c r="Q2591">
        <f t="shared" si="83"/>
        <v>2016</v>
      </c>
    </row>
    <row r="2592" spans="1:17" ht="17" customHeight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 s="16">
        <f t="shared" si="82"/>
        <v>42388.589085648149</v>
      </c>
      <c r="Q2592">
        <f t="shared" si="83"/>
        <v>2016</v>
      </c>
    </row>
    <row r="2593" spans="1:17" ht="17" customHeight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 s="16">
        <f t="shared" si="82"/>
        <v>42382.906527777777</v>
      </c>
      <c r="Q2593">
        <f t="shared" si="83"/>
        <v>2016</v>
      </c>
    </row>
    <row r="2594" spans="1:17" ht="17" customHeight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 s="16">
        <f t="shared" si="82"/>
        <v>41887.801168981481</v>
      </c>
      <c r="Q2594">
        <f t="shared" si="83"/>
        <v>2014</v>
      </c>
    </row>
    <row r="2595" spans="1:17" ht="17" customHeight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 s="16">
        <f t="shared" si="82"/>
        <v>42089.84520833334</v>
      </c>
      <c r="Q2595">
        <f t="shared" si="83"/>
        <v>2015</v>
      </c>
    </row>
    <row r="2596" spans="1:17" ht="17" customHeight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 s="16">
        <f t="shared" si="82"/>
        <v>41828.967916666668</v>
      </c>
      <c r="Q2596">
        <f t="shared" si="83"/>
        <v>2014</v>
      </c>
    </row>
    <row r="2597" spans="1:17" ht="17" customHeight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 s="16">
        <f t="shared" si="82"/>
        <v>42760.244212962964</v>
      </c>
      <c r="Q2597">
        <f t="shared" si="83"/>
        <v>2017</v>
      </c>
    </row>
    <row r="2598" spans="1:17" ht="17" customHeight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 s="16">
        <f t="shared" si="82"/>
        <v>41828.664456018516</v>
      </c>
      <c r="Q2598">
        <f t="shared" si="83"/>
        <v>2014</v>
      </c>
    </row>
    <row r="2599" spans="1:17" ht="17" customHeight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 s="16">
        <f t="shared" si="82"/>
        <v>42510.341631944444</v>
      </c>
      <c r="Q2599">
        <f t="shared" si="83"/>
        <v>2016</v>
      </c>
    </row>
    <row r="2600" spans="1:17" ht="17" customHeight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 s="16">
        <f t="shared" si="82"/>
        <v>42240.840289351851</v>
      </c>
      <c r="Q2600">
        <f t="shared" si="83"/>
        <v>2015</v>
      </c>
    </row>
    <row r="2601" spans="1:17" ht="17" customHeight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 s="16">
        <f t="shared" si="82"/>
        <v>41809.754016203704</v>
      </c>
      <c r="Q2601">
        <f t="shared" si="83"/>
        <v>2014</v>
      </c>
    </row>
    <row r="2602" spans="1:17" ht="17" customHeight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 s="16">
        <f t="shared" si="82"/>
        <v>42394.900462962964</v>
      </c>
      <c r="Q2602">
        <f t="shared" si="83"/>
        <v>2016</v>
      </c>
    </row>
    <row r="2603" spans="1:17" ht="17" customHeight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 s="16">
        <f t="shared" si="82"/>
        <v>41150.902187499996</v>
      </c>
      <c r="Q2603">
        <f t="shared" si="83"/>
        <v>2012</v>
      </c>
    </row>
    <row r="2604" spans="1:17" ht="17" customHeight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 s="16">
        <f t="shared" si="82"/>
        <v>41915.747314814813</v>
      </c>
      <c r="Q2604">
        <f t="shared" si="83"/>
        <v>2014</v>
      </c>
    </row>
    <row r="2605" spans="1:17" ht="17" customHeight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 s="16">
        <f t="shared" si="82"/>
        <v>41617.912662037037</v>
      </c>
      <c r="Q2605">
        <f t="shared" si="83"/>
        <v>2013</v>
      </c>
    </row>
    <row r="2606" spans="1:17" ht="17" customHeight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 s="16">
        <f t="shared" si="82"/>
        <v>40998.051192129627</v>
      </c>
      <c r="Q2606">
        <f t="shared" si="83"/>
        <v>2012</v>
      </c>
    </row>
    <row r="2607" spans="1:17" ht="17" customHeight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 s="16">
        <f t="shared" si="82"/>
        <v>42508.541550925926</v>
      </c>
      <c r="Q2607">
        <f t="shared" si="83"/>
        <v>2016</v>
      </c>
    </row>
    <row r="2608" spans="1:17" ht="17" customHeight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 s="16">
        <f t="shared" si="82"/>
        <v>41726.712754629632</v>
      </c>
      <c r="Q2608">
        <f t="shared" si="83"/>
        <v>2014</v>
      </c>
    </row>
    <row r="2609" spans="1:17" ht="17" customHeight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 s="16">
        <f t="shared" si="82"/>
        <v>42184.874675925923</v>
      </c>
      <c r="Q2609">
        <f t="shared" si="83"/>
        <v>2015</v>
      </c>
    </row>
    <row r="2610" spans="1:17" ht="17" customHeight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 s="16">
        <f t="shared" si="82"/>
        <v>42767.801712962959</v>
      </c>
      <c r="Q2610">
        <f t="shared" si="83"/>
        <v>2017</v>
      </c>
    </row>
    <row r="2611" spans="1:17" ht="17" customHeight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 s="16">
        <f t="shared" si="82"/>
        <v>41075.237858796296</v>
      </c>
      <c r="Q2611">
        <f t="shared" si="83"/>
        <v>2012</v>
      </c>
    </row>
    <row r="2612" spans="1:17" ht="17" customHeight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 s="16">
        <f t="shared" si="82"/>
        <v>42564.881076388891</v>
      </c>
      <c r="Q2612">
        <f t="shared" si="83"/>
        <v>2016</v>
      </c>
    </row>
    <row r="2613" spans="1:17" ht="17" customHeight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 s="16">
        <f t="shared" si="82"/>
        <v>42704.335810185185</v>
      </c>
      <c r="Q2613">
        <f t="shared" si="83"/>
        <v>2016</v>
      </c>
    </row>
    <row r="2614" spans="1:17" ht="17" customHeight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 s="16">
        <f t="shared" si="82"/>
        <v>41982.143171296295</v>
      </c>
      <c r="Q2614">
        <f t="shared" si="83"/>
        <v>2014</v>
      </c>
    </row>
    <row r="2615" spans="1:17" ht="17" customHeight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 s="16">
        <f t="shared" si="82"/>
        <v>41143.81821759259</v>
      </c>
      <c r="Q2615">
        <f t="shared" si="83"/>
        <v>2012</v>
      </c>
    </row>
    <row r="2616" spans="1:17" ht="17" customHeight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 s="16">
        <f t="shared" si="82"/>
        <v>41730.708472222221</v>
      </c>
      <c r="Q2616">
        <f t="shared" si="83"/>
        <v>2014</v>
      </c>
    </row>
    <row r="2617" spans="1:17" ht="17" customHeight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 s="16">
        <f t="shared" si="82"/>
        <v>42453.49726851852</v>
      </c>
      <c r="Q2617">
        <f t="shared" si="83"/>
        <v>2016</v>
      </c>
    </row>
    <row r="2618" spans="1:17" ht="17" customHeight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 s="16">
        <f t="shared" si="82"/>
        <v>42211.99454861111</v>
      </c>
      <c r="Q2618">
        <f t="shared" si="83"/>
        <v>2015</v>
      </c>
    </row>
    <row r="2619" spans="1:17" ht="17" customHeight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 s="16">
        <f t="shared" si="82"/>
        <v>41902.874432870369</v>
      </c>
      <c r="Q2619">
        <f t="shared" si="83"/>
        <v>2014</v>
      </c>
    </row>
    <row r="2620" spans="1:17" ht="17" customHeight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 s="16">
        <f t="shared" si="82"/>
        <v>42279.792372685188</v>
      </c>
      <c r="Q2620">
        <f t="shared" si="83"/>
        <v>2015</v>
      </c>
    </row>
    <row r="2621" spans="1:17" ht="17" customHeight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 s="16">
        <f t="shared" si="82"/>
        <v>42273.884305555555</v>
      </c>
      <c r="Q2621">
        <f t="shared" si="83"/>
        <v>2015</v>
      </c>
    </row>
    <row r="2622" spans="1:17" ht="17" customHeight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 s="16">
        <f t="shared" si="82"/>
        <v>42251.16715277778</v>
      </c>
      <c r="Q2622">
        <f t="shared" si="83"/>
        <v>2015</v>
      </c>
    </row>
    <row r="2623" spans="1:17" ht="17" customHeight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 s="16">
        <f t="shared" si="82"/>
        <v>42115.74754629629</v>
      </c>
      <c r="Q2623">
        <f t="shared" si="83"/>
        <v>2015</v>
      </c>
    </row>
    <row r="2624" spans="1:17" ht="17" customHeight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 s="16">
        <f t="shared" si="82"/>
        <v>42689.74324074074</v>
      </c>
      <c r="Q2624">
        <f t="shared" si="83"/>
        <v>2016</v>
      </c>
    </row>
    <row r="2625" spans="1:17" ht="17" customHeight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 s="16">
        <f t="shared" si="82"/>
        <v>42692.256550925929</v>
      </c>
      <c r="Q2625">
        <f t="shared" si="83"/>
        <v>2016</v>
      </c>
    </row>
    <row r="2626" spans="1:17" ht="17" customHeight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 s="16">
        <f t="shared" si="82"/>
        <v>41144.42155092593</v>
      </c>
      <c r="Q2626">
        <f t="shared" si="83"/>
        <v>2012</v>
      </c>
    </row>
    <row r="2627" spans="1:17" ht="17" customHeight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 s="16">
        <f t="shared" si="82"/>
        <v>42658.810277777782</v>
      </c>
      <c r="Q2627">
        <f t="shared" si="83"/>
        <v>2016</v>
      </c>
    </row>
    <row r="2628" spans="1:17" ht="17" customHeight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 s="16">
        <f t="shared" si="82"/>
        <v>42128.628113425926</v>
      </c>
      <c r="Q2628">
        <f t="shared" si="83"/>
        <v>2015</v>
      </c>
    </row>
    <row r="2629" spans="1:17" ht="17" customHeight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 s="16">
        <f t="shared" si="82"/>
        <v>42304.829409722224</v>
      </c>
      <c r="Q2629">
        <f t="shared" si="83"/>
        <v>2015</v>
      </c>
    </row>
    <row r="2630" spans="1:17" ht="17" customHeight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 s="16">
        <f t="shared" si="82"/>
        <v>41953.966053240743</v>
      </c>
      <c r="Q2630">
        <f t="shared" si="83"/>
        <v>2014</v>
      </c>
    </row>
    <row r="2631" spans="1:17" ht="17" customHeight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 s="16">
        <f t="shared" si="82"/>
        <v>42108.538449074069</v>
      </c>
      <c r="Q2631">
        <f t="shared" si="83"/>
        <v>2015</v>
      </c>
    </row>
    <row r="2632" spans="1:17" ht="17" customHeight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 s="16">
        <f t="shared" si="82"/>
        <v>42524.105462962965</v>
      </c>
      <c r="Q2632">
        <f t="shared" si="83"/>
        <v>2016</v>
      </c>
    </row>
    <row r="2633" spans="1:17" ht="17" customHeight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 s="16">
        <f t="shared" si="82"/>
        <v>42218.169293981482</v>
      </c>
      <c r="Q2633">
        <f t="shared" si="83"/>
        <v>2015</v>
      </c>
    </row>
    <row r="2634" spans="1:17" ht="17" customHeight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 s="16">
        <f t="shared" ref="P2634:P2697" si="84">(((J2634/60)/60)/24)+DATE(1970,1,1)</f>
        <v>42494.061793981484</v>
      </c>
      <c r="Q2634">
        <f t="shared" ref="Q2634:Q2697" si="85">+YEAR(P2634)</f>
        <v>2016</v>
      </c>
    </row>
    <row r="2635" spans="1:17" ht="17" customHeight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 s="16">
        <f t="shared" si="84"/>
        <v>41667.823287037041</v>
      </c>
      <c r="Q2635">
        <f t="shared" si="85"/>
        <v>2014</v>
      </c>
    </row>
    <row r="2636" spans="1:17" ht="17" customHeight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 s="16">
        <f t="shared" si="84"/>
        <v>42612.656493055561</v>
      </c>
      <c r="Q2636">
        <f t="shared" si="85"/>
        <v>2016</v>
      </c>
    </row>
    <row r="2637" spans="1:17" ht="17" customHeight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 s="16">
        <f t="shared" si="84"/>
        <v>42037.950937500005</v>
      </c>
      <c r="Q2637">
        <f t="shared" si="85"/>
        <v>2015</v>
      </c>
    </row>
    <row r="2638" spans="1:17" ht="17" customHeight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 s="16">
        <f t="shared" si="84"/>
        <v>42636.614745370374</v>
      </c>
      <c r="Q2638">
        <f t="shared" si="85"/>
        <v>2016</v>
      </c>
    </row>
    <row r="2639" spans="1:17" ht="17" customHeight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 s="16">
        <f t="shared" si="84"/>
        <v>42639.549479166672</v>
      </c>
      <c r="Q2639">
        <f t="shared" si="85"/>
        <v>2016</v>
      </c>
    </row>
    <row r="2640" spans="1:17" ht="17" customHeight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 s="16">
        <f t="shared" si="84"/>
        <v>41989.913136574076</v>
      </c>
      <c r="Q2640">
        <f t="shared" si="85"/>
        <v>2014</v>
      </c>
    </row>
    <row r="2641" spans="1:17" ht="17" customHeight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 s="16">
        <f t="shared" si="84"/>
        <v>42024.86513888889</v>
      </c>
      <c r="Q2641">
        <f t="shared" si="85"/>
        <v>2015</v>
      </c>
    </row>
    <row r="2642" spans="1:17" ht="17" customHeight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 s="16">
        <f t="shared" si="84"/>
        <v>42103.160578703704</v>
      </c>
      <c r="Q2642">
        <f t="shared" si="85"/>
        <v>2015</v>
      </c>
    </row>
    <row r="2643" spans="1:17" ht="17" customHeight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 s="16">
        <f t="shared" si="84"/>
        <v>41880.827118055553</v>
      </c>
      <c r="Q2643">
        <f t="shared" si="85"/>
        <v>2014</v>
      </c>
    </row>
    <row r="2644" spans="1:17" ht="17" customHeight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 s="16">
        <f t="shared" si="84"/>
        <v>42536.246620370366</v>
      </c>
      <c r="Q2644">
        <f t="shared" si="85"/>
        <v>2016</v>
      </c>
    </row>
    <row r="2645" spans="1:17" ht="17" customHeight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 s="16">
        <f t="shared" si="84"/>
        <v>42689.582349537035</v>
      </c>
      <c r="Q2645">
        <f t="shared" si="85"/>
        <v>2016</v>
      </c>
    </row>
    <row r="2646" spans="1:17" ht="17" customHeight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 s="16">
        <f t="shared" si="84"/>
        <v>42774.792071759264</v>
      </c>
      <c r="Q2646">
        <f t="shared" si="85"/>
        <v>2017</v>
      </c>
    </row>
    <row r="2647" spans="1:17" ht="17" customHeight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 s="16">
        <f t="shared" si="84"/>
        <v>41921.842627314814</v>
      </c>
      <c r="Q2647">
        <f t="shared" si="85"/>
        <v>2014</v>
      </c>
    </row>
    <row r="2648" spans="1:17" ht="17" customHeight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 s="16">
        <f t="shared" si="84"/>
        <v>42226.313298611116</v>
      </c>
      <c r="Q2648">
        <f t="shared" si="85"/>
        <v>2015</v>
      </c>
    </row>
    <row r="2649" spans="1:17" ht="17" customHeight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 s="16">
        <f t="shared" si="84"/>
        <v>42200.261793981481</v>
      </c>
      <c r="Q2649">
        <f t="shared" si="85"/>
        <v>2015</v>
      </c>
    </row>
    <row r="2650" spans="1:17" ht="17" customHeight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 s="16">
        <f t="shared" si="84"/>
        <v>42408.714814814812</v>
      </c>
      <c r="Q2650">
        <f t="shared" si="85"/>
        <v>2016</v>
      </c>
    </row>
    <row r="2651" spans="1:17" ht="17" customHeight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 s="16">
        <f t="shared" si="84"/>
        <v>42341.99700231482</v>
      </c>
      <c r="Q2651">
        <f t="shared" si="85"/>
        <v>2015</v>
      </c>
    </row>
    <row r="2652" spans="1:17" ht="17" customHeight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 s="16">
        <f t="shared" si="84"/>
        <v>42695.624340277776</v>
      </c>
      <c r="Q2652">
        <f t="shared" si="85"/>
        <v>2016</v>
      </c>
    </row>
    <row r="2653" spans="1:17" ht="17" customHeight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 s="16">
        <f t="shared" si="84"/>
        <v>42327.805659722217</v>
      </c>
      <c r="Q2653">
        <f t="shared" si="85"/>
        <v>2015</v>
      </c>
    </row>
    <row r="2654" spans="1:17" ht="17" customHeight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 s="16">
        <f t="shared" si="84"/>
        <v>41953.158854166672</v>
      </c>
      <c r="Q2654">
        <f t="shared" si="85"/>
        <v>2014</v>
      </c>
    </row>
    <row r="2655" spans="1:17" ht="17" customHeight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 s="16">
        <f t="shared" si="84"/>
        <v>41771.651932870373</v>
      </c>
      <c r="Q2655">
        <f t="shared" si="85"/>
        <v>2014</v>
      </c>
    </row>
    <row r="2656" spans="1:17" ht="17" customHeight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 s="16">
        <f t="shared" si="84"/>
        <v>42055.600995370376</v>
      </c>
      <c r="Q2656">
        <f t="shared" si="85"/>
        <v>2015</v>
      </c>
    </row>
    <row r="2657" spans="1:17" ht="17" customHeight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 s="16">
        <f t="shared" si="84"/>
        <v>42381.866284722222</v>
      </c>
      <c r="Q2657">
        <f t="shared" si="85"/>
        <v>2016</v>
      </c>
    </row>
    <row r="2658" spans="1:17" ht="17" customHeight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 s="16">
        <f t="shared" si="84"/>
        <v>42767.688518518517</v>
      </c>
      <c r="Q2658">
        <f t="shared" si="85"/>
        <v>2017</v>
      </c>
    </row>
    <row r="2659" spans="1:17" ht="17" customHeight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 s="16">
        <f t="shared" si="84"/>
        <v>42551.928854166668</v>
      </c>
      <c r="Q2659">
        <f t="shared" si="85"/>
        <v>2016</v>
      </c>
    </row>
    <row r="2660" spans="1:17" ht="17" customHeight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 s="16">
        <f t="shared" si="84"/>
        <v>42551.884189814817</v>
      </c>
      <c r="Q2660">
        <f t="shared" si="85"/>
        <v>2016</v>
      </c>
    </row>
    <row r="2661" spans="1:17" ht="17" customHeight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 s="16">
        <f t="shared" si="84"/>
        <v>42082.069560185191</v>
      </c>
      <c r="Q2661">
        <f t="shared" si="85"/>
        <v>2015</v>
      </c>
    </row>
    <row r="2662" spans="1:17" ht="17" customHeight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 s="16">
        <f t="shared" si="84"/>
        <v>42272.713171296295</v>
      </c>
      <c r="Q2662">
        <f t="shared" si="85"/>
        <v>2015</v>
      </c>
    </row>
    <row r="2663" spans="1:17" ht="17" customHeight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 s="16">
        <f t="shared" si="84"/>
        <v>41542.958449074074</v>
      </c>
      <c r="Q2663">
        <f t="shared" si="85"/>
        <v>2013</v>
      </c>
    </row>
    <row r="2664" spans="1:17" ht="17" customHeight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 s="16">
        <f t="shared" si="84"/>
        <v>42207.746678240743</v>
      </c>
      <c r="Q2664">
        <f t="shared" si="85"/>
        <v>2015</v>
      </c>
    </row>
    <row r="2665" spans="1:17" ht="17" customHeight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 s="16">
        <f t="shared" si="84"/>
        <v>42222.622766203705</v>
      </c>
      <c r="Q2665">
        <f t="shared" si="85"/>
        <v>2015</v>
      </c>
    </row>
    <row r="2666" spans="1:17" ht="17" customHeight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 s="16">
        <f t="shared" si="84"/>
        <v>42313.02542824074</v>
      </c>
      <c r="Q2666">
        <f t="shared" si="85"/>
        <v>2015</v>
      </c>
    </row>
    <row r="2667" spans="1:17" ht="17" customHeight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 s="16">
        <f t="shared" si="84"/>
        <v>42083.895532407405</v>
      </c>
      <c r="Q2667">
        <f t="shared" si="85"/>
        <v>2015</v>
      </c>
    </row>
    <row r="2668" spans="1:17" ht="17" customHeight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 s="16">
        <f t="shared" si="84"/>
        <v>42235.764340277776</v>
      </c>
      <c r="Q2668">
        <f t="shared" si="85"/>
        <v>2015</v>
      </c>
    </row>
    <row r="2669" spans="1:17" ht="17" customHeight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 s="16">
        <f t="shared" si="84"/>
        <v>42380.926111111112</v>
      </c>
      <c r="Q2669">
        <f t="shared" si="85"/>
        <v>2016</v>
      </c>
    </row>
    <row r="2670" spans="1:17" ht="17" customHeight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 s="16">
        <f t="shared" si="84"/>
        <v>42275.588715277772</v>
      </c>
      <c r="Q2670">
        <f t="shared" si="85"/>
        <v>2015</v>
      </c>
    </row>
    <row r="2671" spans="1:17" ht="17" customHeight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 s="16">
        <f t="shared" si="84"/>
        <v>42319.035833333335</v>
      </c>
      <c r="Q2671">
        <f t="shared" si="85"/>
        <v>2015</v>
      </c>
    </row>
    <row r="2672" spans="1:17" ht="17" customHeight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 s="16">
        <f t="shared" si="84"/>
        <v>41821.020601851851</v>
      </c>
      <c r="Q2672">
        <f t="shared" si="85"/>
        <v>2014</v>
      </c>
    </row>
    <row r="2673" spans="1:17" ht="17" customHeight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 s="16">
        <f t="shared" si="84"/>
        <v>41962.749027777783</v>
      </c>
      <c r="Q2673">
        <f t="shared" si="85"/>
        <v>2014</v>
      </c>
    </row>
    <row r="2674" spans="1:17" ht="17" customHeight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 s="16">
        <f t="shared" si="84"/>
        <v>42344.884143518517</v>
      </c>
      <c r="Q2674">
        <f t="shared" si="85"/>
        <v>2015</v>
      </c>
    </row>
    <row r="2675" spans="1:17" ht="17" customHeight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 s="16">
        <f t="shared" si="84"/>
        <v>41912.541655092595</v>
      </c>
      <c r="Q2675">
        <f t="shared" si="85"/>
        <v>2014</v>
      </c>
    </row>
    <row r="2676" spans="1:17" ht="17" customHeight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 s="16">
        <f t="shared" si="84"/>
        <v>42529.632754629631</v>
      </c>
      <c r="Q2676">
        <f t="shared" si="85"/>
        <v>2016</v>
      </c>
    </row>
    <row r="2677" spans="1:17" ht="17" customHeight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 s="16">
        <f t="shared" si="84"/>
        <v>41923.857511574075</v>
      </c>
      <c r="Q2677">
        <f t="shared" si="85"/>
        <v>2014</v>
      </c>
    </row>
    <row r="2678" spans="1:17" ht="17" customHeight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 s="16">
        <f t="shared" si="84"/>
        <v>42482.624699074076</v>
      </c>
      <c r="Q2678">
        <f t="shared" si="85"/>
        <v>2016</v>
      </c>
    </row>
    <row r="2679" spans="1:17" ht="17" customHeight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 s="16">
        <f t="shared" si="84"/>
        <v>41793.029432870368</v>
      </c>
      <c r="Q2679">
        <f t="shared" si="85"/>
        <v>2014</v>
      </c>
    </row>
    <row r="2680" spans="1:17" ht="17" customHeight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 s="16">
        <f t="shared" si="84"/>
        <v>42241.798206018517</v>
      </c>
      <c r="Q2680">
        <f t="shared" si="85"/>
        <v>2015</v>
      </c>
    </row>
    <row r="2681" spans="1:17" ht="17" customHeight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 s="16">
        <f t="shared" si="84"/>
        <v>42033.001087962963</v>
      </c>
      <c r="Q2681">
        <f t="shared" si="85"/>
        <v>2015</v>
      </c>
    </row>
    <row r="2682" spans="1:17" ht="17" customHeight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 s="16">
        <f t="shared" si="84"/>
        <v>42436.211701388893</v>
      </c>
      <c r="Q2682">
        <f t="shared" si="85"/>
        <v>2016</v>
      </c>
    </row>
    <row r="2683" spans="1:17" ht="17" customHeight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 s="16">
        <f t="shared" si="84"/>
        <v>41805.895254629628</v>
      </c>
      <c r="Q2683">
        <f t="shared" si="85"/>
        <v>2014</v>
      </c>
    </row>
    <row r="2684" spans="1:17" ht="17" customHeight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 s="16">
        <f t="shared" si="84"/>
        <v>41932.871990740743</v>
      </c>
      <c r="Q2684">
        <f t="shared" si="85"/>
        <v>2014</v>
      </c>
    </row>
    <row r="2685" spans="1:17" ht="17" customHeight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 s="16">
        <f t="shared" si="84"/>
        <v>42034.75509259259</v>
      </c>
      <c r="Q2685">
        <f t="shared" si="85"/>
        <v>2015</v>
      </c>
    </row>
    <row r="2686" spans="1:17" ht="17" customHeight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 s="16">
        <f t="shared" si="84"/>
        <v>41820.914641203701</v>
      </c>
      <c r="Q2686">
        <f t="shared" si="85"/>
        <v>2014</v>
      </c>
    </row>
    <row r="2687" spans="1:17" ht="17" customHeight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 s="16">
        <f t="shared" si="84"/>
        <v>42061.69594907407</v>
      </c>
      <c r="Q2687">
        <f t="shared" si="85"/>
        <v>2015</v>
      </c>
    </row>
    <row r="2688" spans="1:17" ht="17" customHeight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 s="16">
        <f t="shared" si="84"/>
        <v>41892.974803240737</v>
      </c>
      <c r="Q2688">
        <f t="shared" si="85"/>
        <v>2014</v>
      </c>
    </row>
    <row r="2689" spans="1:17" ht="17" customHeight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 s="16">
        <f t="shared" si="84"/>
        <v>42154.64025462963</v>
      </c>
      <c r="Q2689">
        <f t="shared" si="85"/>
        <v>2015</v>
      </c>
    </row>
    <row r="2690" spans="1:17" ht="17" customHeight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 s="16">
        <f t="shared" si="84"/>
        <v>42028.118865740747</v>
      </c>
      <c r="Q2690">
        <f t="shared" si="85"/>
        <v>2015</v>
      </c>
    </row>
    <row r="2691" spans="1:17" ht="17" customHeight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 s="16">
        <f t="shared" si="84"/>
        <v>42551.961689814809</v>
      </c>
      <c r="Q2691">
        <f t="shared" si="85"/>
        <v>2016</v>
      </c>
    </row>
    <row r="2692" spans="1:17" ht="17" customHeight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 s="16">
        <f t="shared" si="84"/>
        <v>42113.105046296296</v>
      </c>
      <c r="Q2692">
        <f t="shared" si="85"/>
        <v>2015</v>
      </c>
    </row>
    <row r="2693" spans="1:17" ht="17" customHeight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 s="16">
        <f t="shared" si="84"/>
        <v>42089.724039351851</v>
      </c>
      <c r="Q2693">
        <f t="shared" si="85"/>
        <v>2015</v>
      </c>
    </row>
    <row r="2694" spans="1:17" ht="17" customHeight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 s="16">
        <f t="shared" si="84"/>
        <v>42058.334027777775</v>
      </c>
      <c r="Q2694">
        <f t="shared" si="85"/>
        <v>2015</v>
      </c>
    </row>
    <row r="2695" spans="1:17" ht="17" customHeight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 s="16">
        <f t="shared" si="84"/>
        <v>41834.138495370367</v>
      </c>
      <c r="Q2695">
        <f t="shared" si="85"/>
        <v>2014</v>
      </c>
    </row>
    <row r="2696" spans="1:17" ht="17" customHeight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 s="16">
        <f t="shared" si="84"/>
        <v>41878.140497685185</v>
      </c>
      <c r="Q2696">
        <f t="shared" si="85"/>
        <v>2014</v>
      </c>
    </row>
    <row r="2697" spans="1:17" ht="17" customHeight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 s="16">
        <f t="shared" si="84"/>
        <v>42048.181921296295</v>
      </c>
      <c r="Q2697">
        <f t="shared" si="85"/>
        <v>2015</v>
      </c>
    </row>
    <row r="2698" spans="1:17" ht="17" customHeight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 s="16">
        <f t="shared" ref="P2698:P2761" si="86">(((J2698/60)/60)/24)+DATE(1970,1,1)</f>
        <v>41964.844444444447</v>
      </c>
      <c r="Q2698">
        <f t="shared" ref="Q2698:Q2761" si="87">+YEAR(P2698)</f>
        <v>2014</v>
      </c>
    </row>
    <row r="2699" spans="1:17" ht="17" customHeight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 s="16">
        <f t="shared" si="86"/>
        <v>42187.940081018518</v>
      </c>
      <c r="Q2699">
        <f t="shared" si="87"/>
        <v>2015</v>
      </c>
    </row>
    <row r="2700" spans="1:17" ht="17" customHeight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 s="16">
        <f t="shared" si="86"/>
        <v>41787.898240740738</v>
      </c>
      <c r="Q2700">
        <f t="shared" si="87"/>
        <v>2014</v>
      </c>
    </row>
    <row r="2701" spans="1:17" ht="17" customHeight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 s="16">
        <f t="shared" si="86"/>
        <v>41829.896562499998</v>
      </c>
      <c r="Q2701">
        <f t="shared" si="87"/>
        <v>2014</v>
      </c>
    </row>
    <row r="2702" spans="1:17" ht="17" customHeight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 s="16">
        <f t="shared" si="86"/>
        <v>41870.87467592593</v>
      </c>
      <c r="Q2702">
        <f t="shared" si="87"/>
        <v>2014</v>
      </c>
    </row>
    <row r="2703" spans="1:17" ht="17" customHeight="1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8274</v>
      </c>
      <c r="O2703" t="s">
        <v>8314</v>
      </c>
      <c r="P2703" s="16">
        <f t="shared" si="86"/>
        <v>42801.774699074071</v>
      </c>
      <c r="Q2703">
        <f t="shared" si="87"/>
        <v>2017</v>
      </c>
    </row>
    <row r="2704" spans="1:17" ht="17" customHeight="1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8274</v>
      </c>
      <c r="O2704" t="s">
        <v>8314</v>
      </c>
      <c r="P2704" s="16">
        <f t="shared" si="86"/>
        <v>42800.801817129628</v>
      </c>
      <c r="Q2704">
        <f t="shared" si="87"/>
        <v>2017</v>
      </c>
    </row>
    <row r="2705" spans="1:17" ht="17" customHeight="1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8274</v>
      </c>
      <c r="O2705" t="s">
        <v>8314</v>
      </c>
      <c r="P2705" s="16">
        <f t="shared" si="86"/>
        <v>42756.690162037034</v>
      </c>
      <c r="Q2705">
        <f t="shared" si="87"/>
        <v>2017</v>
      </c>
    </row>
    <row r="2706" spans="1:17" ht="17" customHeight="1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8274</v>
      </c>
      <c r="O2706" t="s">
        <v>8314</v>
      </c>
      <c r="P2706" s="16">
        <f t="shared" si="86"/>
        <v>42787.862430555557</v>
      </c>
      <c r="Q2706">
        <f t="shared" si="87"/>
        <v>2017</v>
      </c>
    </row>
    <row r="2707" spans="1:17" ht="17" customHeight="1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8274</v>
      </c>
      <c r="O2707" t="s">
        <v>8314</v>
      </c>
      <c r="P2707" s="16">
        <f t="shared" si="86"/>
        <v>42773.916180555556</v>
      </c>
      <c r="Q2707">
        <f t="shared" si="87"/>
        <v>2017</v>
      </c>
    </row>
    <row r="2708" spans="1:17" ht="17" customHeight="1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8274</v>
      </c>
      <c r="O2708" t="s">
        <v>8314</v>
      </c>
      <c r="P2708" s="16">
        <f t="shared" si="86"/>
        <v>41899.294942129629</v>
      </c>
      <c r="Q2708">
        <f t="shared" si="87"/>
        <v>2014</v>
      </c>
    </row>
    <row r="2709" spans="1:17" ht="17" customHeight="1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8274</v>
      </c>
      <c r="O2709" t="s">
        <v>8314</v>
      </c>
      <c r="P2709" s="16">
        <f t="shared" si="86"/>
        <v>41391.782905092594</v>
      </c>
      <c r="Q2709">
        <f t="shared" si="87"/>
        <v>2013</v>
      </c>
    </row>
    <row r="2710" spans="1:17" ht="17" customHeight="1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8274</v>
      </c>
      <c r="O2710" t="s">
        <v>8314</v>
      </c>
      <c r="P2710" s="16">
        <f t="shared" si="86"/>
        <v>42512.698217592595</v>
      </c>
      <c r="Q2710">
        <f t="shared" si="87"/>
        <v>2016</v>
      </c>
    </row>
    <row r="2711" spans="1:17" ht="17" customHeight="1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8274</v>
      </c>
      <c r="O2711" t="s">
        <v>8314</v>
      </c>
      <c r="P2711" s="16">
        <f t="shared" si="86"/>
        <v>42612.149780092594</v>
      </c>
      <c r="Q2711">
        <f t="shared" si="87"/>
        <v>2016</v>
      </c>
    </row>
    <row r="2712" spans="1:17" ht="17" customHeight="1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8274</v>
      </c>
      <c r="O2712" t="s">
        <v>8314</v>
      </c>
      <c r="P2712" s="16">
        <f t="shared" si="86"/>
        <v>41828.229490740741</v>
      </c>
      <c r="Q2712">
        <f t="shared" si="87"/>
        <v>2014</v>
      </c>
    </row>
    <row r="2713" spans="1:17" ht="17" customHeight="1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8274</v>
      </c>
      <c r="O2713" t="s">
        <v>8314</v>
      </c>
      <c r="P2713" s="16">
        <f t="shared" si="86"/>
        <v>41780.745254629634</v>
      </c>
      <c r="Q2713">
        <f t="shared" si="87"/>
        <v>2014</v>
      </c>
    </row>
    <row r="2714" spans="1:17" ht="17" customHeight="1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8274</v>
      </c>
      <c r="O2714" t="s">
        <v>8314</v>
      </c>
      <c r="P2714" s="16">
        <f t="shared" si="86"/>
        <v>41432.062037037038</v>
      </c>
      <c r="Q2714">
        <f t="shared" si="87"/>
        <v>2013</v>
      </c>
    </row>
    <row r="2715" spans="1:17" ht="17" customHeight="1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8274</v>
      </c>
      <c r="O2715" t="s">
        <v>8314</v>
      </c>
      <c r="P2715" s="16">
        <f t="shared" si="86"/>
        <v>42322.653749999998</v>
      </c>
      <c r="Q2715">
        <f t="shared" si="87"/>
        <v>2015</v>
      </c>
    </row>
    <row r="2716" spans="1:17" ht="17" customHeight="1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8274</v>
      </c>
      <c r="O2716" t="s">
        <v>8314</v>
      </c>
      <c r="P2716" s="16">
        <f t="shared" si="86"/>
        <v>42629.655046296291</v>
      </c>
      <c r="Q2716">
        <f t="shared" si="87"/>
        <v>2016</v>
      </c>
    </row>
    <row r="2717" spans="1:17" ht="17" customHeight="1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8274</v>
      </c>
      <c r="O2717" t="s">
        <v>8314</v>
      </c>
      <c r="P2717" s="16">
        <f t="shared" si="86"/>
        <v>42387.398472222223</v>
      </c>
      <c r="Q2717">
        <f t="shared" si="87"/>
        <v>2016</v>
      </c>
    </row>
    <row r="2718" spans="1:17" ht="17" customHeight="1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8274</v>
      </c>
      <c r="O2718" t="s">
        <v>8314</v>
      </c>
      <c r="P2718" s="16">
        <f t="shared" si="86"/>
        <v>42255.333252314813</v>
      </c>
      <c r="Q2718">
        <f t="shared" si="87"/>
        <v>2015</v>
      </c>
    </row>
    <row r="2719" spans="1:17" ht="17" customHeight="1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8274</v>
      </c>
      <c r="O2719" t="s">
        <v>8314</v>
      </c>
      <c r="P2719" s="16">
        <f t="shared" si="86"/>
        <v>41934.914918981485</v>
      </c>
      <c r="Q2719">
        <f t="shared" si="87"/>
        <v>2014</v>
      </c>
    </row>
    <row r="2720" spans="1:17" ht="17" customHeight="1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8274</v>
      </c>
      <c r="O2720" t="s">
        <v>8314</v>
      </c>
      <c r="P2720" s="16">
        <f t="shared" si="86"/>
        <v>42465.596585648149</v>
      </c>
      <c r="Q2720">
        <f t="shared" si="87"/>
        <v>2016</v>
      </c>
    </row>
    <row r="2721" spans="1:17" ht="17" customHeight="1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8274</v>
      </c>
      <c r="O2721" t="s">
        <v>8314</v>
      </c>
      <c r="P2721" s="16">
        <f t="shared" si="86"/>
        <v>42418.031180555554</v>
      </c>
      <c r="Q2721">
        <f t="shared" si="87"/>
        <v>2016</v>
      </c>
    </row>
    <row r="2722" spans="1:17" ht="17" customHeight="1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8274</v>
      </c>
      <c r="O2722" t="s">
        <v>8314</v>
      </c>
      <c r="P2722" s="16">
        <f t="shared" si="86"/>
        <v>42655.465891203698</v>
      </c>
      <c r="Q2722">
        <f t="shared" si="87"/>
        <v>2016</v>
      </c>
    </row>
    <row r="2723" spans="1:17" ht="17" customHeight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 s="16">
        <f t="shared" si="86"/>
        <v>41493.543958333335</v>
      </c>
      <c r="Q2723">
        <f t="shared" si="87"/>
        <v>2013</v>
      </c>
    </row>
    <row r="2724" spans="1:17" ht="17" customHeight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 s="16">
        <f t="shared" si="86"/>
        <v>42704.857094907406</v>
      </c>
      <c r="Q2724">
        <f t="shared" si="87"/>
        <v>2016</v>
      </c>
    </row>
    <row r="2725" spans="1:17" ht="17" customHeight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 s="16">
        <f t="shared" si="86"/>
        <v>41944.83898148148</v>
      </c>
      <c r="Q2725">
        <f t="shared" si="87"/>
        <v>2014</v>
      </c>
    </row>
    <row r="2726" spans="1:17" ht="17" customHeight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 s="16">
        <f t="shared" si="86"/>
        <v>42199.32707175926</v>
      </c>
      <c r="Q2726">
        <f t="shared" si="87"/>
        <v>2015</v>
      </c>
    </row>
    <row r="2727" spans="1:17" ht="17" customHeight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 s="16">
        <f t="shared" si="86"/>
        <v>42745.744618055556</v>
      </c>
      <c r="Q2727">
        <f t="shared" si="87"/>
        <v>2017</v>
      </c>
    </row>
    <row r="2728" spans="1:17" ht="17" customHeight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 s="16">
        <f t="shared" si="86"/>
        <v>42452.579988425925</v>
      </c>
      <c r="Q2728">
        <f t="shared" si="87"/>
        <v>2016</v>
      </c>
    </row>
    <row r="2729" spans="1:17" ht="17" customHeight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 s="16">
        <f t="shared" si="86"/>
        <v>42198.676655092597</v>
      </c>
      <c r="Q2729">
        <f t="shared" si="87"/>
        <v>2015</v>
      </c>
    </row>
    <row r="2730" spans="1:17" ht="17" customHeight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 s="16">
        <f t="shared" si="86"/>
        <v>42333.59993055556</v>
      </c>
      <c r="Q2730">
        <f t="shared" si="87"/>
        <v>2015</v>
      </c>
    </row>
    <row r="2731" spans="1:17" ht="17" customHeight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 s="16">
        <f t="shared" si="86"/>
        <v>42095.240706018521</v>
      </c>
      <c r="Q2731">
        <f t="shared" si="87"/>
        <v>2015</v>
      </c>
    </row>
    <row r="2732" spans="1:17" ht="17" customHeight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 s="16">
        <f t="shared" si="86"/>
        <v>41351.541377314818</v>
      </c>
      <c r="Q2732">
        <f t="shared" si="87"/>
        <v>2013</v>
      </c>
    </row>
    <row r="2733" spans="1:17" ht="17" customHeight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 s="16">
        <f t="shared" si="86"/>
        <v>41872.525717592594</v>
      </c>
      <c r="Q2733">
        <f t="shared" si="87"/>
        <v>2014</v>
      </c>
    </row>
    <row r="2734" spans="1:17" ht="17" customHeight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 s="16">
        <f t="shared" si="86"/>
        <v>41389.808194444442</v>
      </c>
      <c r="Q2734">
        <f t="shared" si="87"/>
        <v>2013</v>
      </c>
    </row>
    <row r="2735" spans="1:17" ht="17" customHeight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 s="16">
        <f t="shared" si="86"/>
        <v>42044.272847222222</v>
      </c>
      <c r="Q2735">
        <f t="shared" si="87"/>
        <v>2015</v>
      </c>
    </row>
    <row r="2736" spans="1:17" ht="17" customHeight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 s="16">
        <f t="shared" si="86"/>
        <v>42626.668888888889</v>
      </c>
      <c r="Q2736">
        <f t="shared" si="87"/>
        <v>2016</v>
      </c>
    </row>
    <row r="2737" spans="1:17" ht="17" customHeight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 s="16">
        <f t="shared" si="86"/>
        <v>41316.120949074073</v>
      </c>
      <c r="Q2737">
        <f t="shared" si="87"/>
        <v>2013</v>
      </c>
    </row>
    <row r="2738" spans="1:17" ht="17" customHeight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 s="16">
        <f t="shared" si="86"/>
        <v>41722.666354166664</v>
      </c>
      <c r="Q2738">
        <f t="shared" si="87"/>
        <v>2014</v>
      </c>
    </row>
    <row r="2739" spans="1:17" ht="17" customHeight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 s="16">
        <f t="shared" si="86"/>
        <v>41611.917673611111</v>
      </c>
      <c r="Q2739">
        <f t="shared" si="87"/>
        <v>2013</v>
      </c>
    </row>
    <row r="2740" spans="1:17" ht="17" customHeight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 s="16">
        <f t="shared" si="86"/>
        <v>42620.143564814818</v>
      </c>
      <c r="Q2740">
        <f t="shared" si="87"/>
        <v>2016</v>
      </c>
    </row>
    <row r="2741" spans="1:17" ht="17" customHeight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 s="16">
        <f t="shared" si="86"/>
        <v>41719.887928240743</v>
      </c>
      <c r="Q2741">
        <f t="shared" si="87"/>
        <v>2014</v>
      </c>
    </row>
    <row r="2742" spans="1:17" ht="17" customHeight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 s="16">
        <f t="shared" si="86"/>
        <v>42045.031851851847</v>
      </c>
      <c r="Q2742">
        <f t="shared" si="87"/>
        <v>2015</v>
      </c>
    </row>
    <row r="2743" spans="1:17" ht="17" customHeight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 s="16">
        <f t="shared" si="86"/>
        <v>41911.657430555555</v>
      </c>
      <c r="Q2743">
        <f t="shared" si="87"/>
        <v>2014</v>
      </c>
    </row>
    <row r="2744" spans="1:17" ht="17" customHeight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 s="16">
        <f t="shared" si="86"/>
        <v>41030.719756944447</v>
      </c>
      <c r="Q2744">
        <f t="shared" si="87"/>
        <v>2012</v>
      </c>
    </row>
    <row r="2745" spans="1:17" ht="17" customHeight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 s="16">
        <f t="shared" si="86"/>
        <v>42632.328784722224</v>
      </c>
      <c r="Q2745">
        <f t="shared" si="87"/>
        <v>2016</v>
      </c>
    </row>
    <row r="2746" spans="1:17" ht="17" customHeight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 s="16">
        <f t="shared" si="86"/>
        <v>40938.062476851854</v>
      </c>
      <c r="Q2746">
        <f t="shared" si="87"/>
        <v>2012</v>
      </c>
    </row>
    <row r="2747" spans="1:17" ht="17" customHeight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 s="16">
        <f t="shared" si="86"/>
        <v>41044.988055555557</v>
      </c>
      <c r="Q2747">
        <f t="shared" si="87"/>
        <v>2012</v>
      </c>
    </row>
    <row r="2748" spans="1:17" ht="17" customHeight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 s="16">
        <f t="shared" si="86"/>
        <v>41850.781377314815</v>
      </c>
      <c r="Q2748">
        <f t="shared" si="87"/>
        <v>2014</v>
      </c>
    </row>
    <row r="2749" spans="1:17" ht="17" customHeight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 s="16">
        <f t="shared" si="86"/>
        <v>41044.64811342593</v>
      </c>
      <c r="Q2749">
        <f t="shared" si="87"/>
        <v>2012</v>
      </c>
    </row>
    <row r="2750" spans="1:17" ht="17" customHeight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 s="16">
        <f t="shared" si="86"/>
        <v>42585.7106712963</v>
      </c>
      <c r="Q2750">
        <f t="shared" si="87"/>
        <v>2016</v>
      </c>
    </row>
    <row r="2751" spans="1:17" ht="17" customHeight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 s="16">
        <f t="shared" si="86"/>
        <v>42068.799039351856</v>
      </c>
      <c r="Q2751">
        <f t="shared" si="87"/>
        <v>2015</v>
      </c>
    </row>
    <row r="2752" spans="1:17" ht="17" customHeight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 s="16">
        <f t="shared" si="86"/>
        <v>41078.899826388886</v>
      </c>
      <c r="Q2752">
        <f t="shared" si="87"/>
        <v>2012</v>
      </c>
    </row>
    <row r="2753" spans="1:17" ht="17" customHeight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 s="16">
        <f t="shared" si="86"/>
        <v>41747.887060185189</v>
      </c>
      <c r="Q2753">
        <f t="shared" si="87"/>
        <v>2014</v>
      </c>
    </row>
    <row r="2754" spans="1:17" ht="17" customHeight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 s="16">
        <f t="shared" si="86"/>
        <v>40855.765092592592</v>
      </c>
      <c r="Q2754">
        <f t="shared" si="87"/>
        <v>2011</v>
      </c>
    </row>
    <row r="2755" spans="1:17" ht="17" customHeight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 s="16">
        <f t="shared" si="86"/>
        <v>41117.900729166664</v>
      </c>
      <c r="Q2755">
        <f t="shared" si="87"/>
        <v>2012</v>
      </c>
    </row>
    <row r="2756" spans="1:17" ht="17" customHeight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 s="16">
        <f t="shared" si="86"/>
        <v>41863.636006944449</v>
      </c>
      <c r="Q2756">
        <f t="shared" si="87"/>
        <v>2014</v>
      </c>
    </row>
    <row r="2757" spans="1:17" ht="17" customHeight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 s="16">
        <f t="shared" si="86"/>
        <v>42072.790821759263</v>
      </c>
      <c r="Q2757">
        <f t="shared" si="87"/>
        <v>2015</v>
      </c>
    </row>
    <row r="2758" spans="1:17" ht="17" customHeight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 s="16">
        <f t="shared" si="86"/>
        <v>41620.90047453704</v>
      </c>
      <c r="Q2758">
        <f t="shared" si="87"/>
        <v>2013</v>
      </c>
    </row>
    <row r="2759" spans="1:17" ht="17" customHeight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 s="16">
        <f t="shared" si="86"/>
        <v>42573.65662037037</v>
      </c>
      <c r="Q2759">
        <f t="shared" si="87"/>
        <v>2016</v>
      </c>
    </row>
    <row r="2760" spans="1:17" ht="17" customHeight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 s="16">
        <f t="shared" si="86"/>
        <v>42639.441932870366</v>
      </c>
      <c r="Q2760">
        <f t="shared" si="87"/>
        <v>2016</v>
      </c>
    </row>
    <row r="2761" spans="1:17" ht="17" customHeight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 s="16">
        <f t="shared" si="86"/>
        <v>42524.36650462963</v>
      </c>
      <c r="Q2761">
        <f t="shared" si="87"/>
        <v>2016</v>
      </c>
    </row>
    <row r="2762" spans="1:17" ht="17" customHeight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 s="16">
        <f t="shared" ref="P2762:P2825" si="88">(((J2762/60)/60)/24)+DATE(1970,1,1)</f>
        <v>41415.461319444446</v>
      </c>
      <c r="Q2762">
        <f t="shared" ref="Q2762:Q2825" si="89">+YEAR(P2762)</f>
        <v>2013</v>
      </c>
    </row>
    <row r="2763" spans="1:17" ht="17" customHeight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 s="16">
        <f t="shared" si="88"/>
        <v>41247.063576388886</v>
      </c>
      <c r="Q2763">
        <f t="shared" si="89"/>
        <v>2012</v>
      </c>
    </row>
    <row r="2764" spans="1:17" ht="17" customHeight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 s="16">
        <f t="shared" si="88"/>
        <v>40927.036979166667</v>
      </c>
      <c r="Q2764">
        <f t="shared" si="89"/>
        <v>2012</v>
      </c>
    </row>
    <row r="2765" spans="1:17" ht="17" customHeight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 s="16">
        <f t="shared" si="88"/>
        <v>41373.579675925925</v>
      </c>
      <c r="Q2765">
        <f t="shared" si="89"/>
        <v>2013</v>
      </c>
    </row>
    <row r="2766" spans="1:17" ht="17" customHeight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 s="16">
        <f t="shared" si="88"/>
        <v>41030.292025462964</v>
      </c>
      <c r="Q2766">
        <f t="shared" si="89"/>
        <v>2012</v>
      </c>
    </row>
    <row r="2767" spans="1:17" ht="17" customHeight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 s="16">
        <f t="shared" si="88"/>
        <v>41194.579027777778</v>
      </c>
      <c r="Q2767">
        <f t="shared" si="89"/>
        <v>2012</v>
      </c>
    </row>
    <row r="2768" spans="1:17" ht="17" customHeight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 s="16">
        <f t="shared" si="88"/>
        <v>40736.668032407404</v>
      </c>
      <c r="Q2768">
        <f t="shared" si="89"/>
        <v>2011</v>
      </c>
    </row>
    <row r="2769" spans="1:17" ht="17" customHeight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 s="16">
        <f t="shared" si="88"/>
        <v>42172.958912037036</v>
      </c>
      <c r="Q2769">
        <f t="shared" si="89"/>
        <v>2015</v>
      </c>
    </row>
    <row r="2770" spans="1:17" ht="17" customHeight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 s="16">
        <f t="shared" si="88"/>
        <v>40967.614849537036</v>
      </c>
      <c r="Q2770">
        <f t="shared" si="89"/>
        <v>2012</v>
      </c>
    </row>
    <row r="2771" spans="1:17" ht="17" customHeight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 s="16">
        <f t="shared" si="88"/>
        <v>41745.826273148145</v>
      </c>
      <c r="Q2771">
        <f t="shared" si="89"/>
        <v>2014</v>
      </c>
    </row>
    <row r="2772" spans="1:17" ht="17" customHeight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 s="16">
        <f t="shared" si="88"/>
        <v>41686.705208333333</v>
      </c>
      <c r="Q2772">
        <f t="shared" si="89"/>
        <v>2014</v>
      </c>
    </row>
    <row r="2773" spans="1:17" ht="17" customHeight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 s="16">
        <f t="shared" si="88"/>
        <v>41257.531712962962</v>
      </c>
      <c r="Q2773">
        <f t="shared" si="89"/>
        <v>2012</v>
      </c>
    </row>
    <row r="2774" spans="1:17" ht="17" customHeight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 s="16">
        <f t="shared" si="88"/>
        <v>41537.869143518517</v>
      </c>
      <c r="Q2774">
        <f t="shared" si="89"/>
        <v>2013</v>
      </c>
    </row>
    <row r="2775" spans="1:17" ht="17" customHeight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 s="16">
        <f t="shared" si="88"/>
        <v>42474.86482638889</v>
      </c>
      <c r="Q2775">
        <f t="shared" si="89"/>
        <v>2016</v>
      </c>
    </row>
    <row r="2776" spans="1:17" ht="17" customHeight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 s="16">
        <f t="shared" si="88"/>
        <v>41311.126481481479</v>
      </c>
      <c r="Q2776">
        <f t="shared" si="89"/>
        <v>2013</v>
      </c>
    </row>
    <row r="2777" spans="1:17" ht="17" customHeight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 s="16">
        <f t="shared" si="88"/>
        <v>40863.013356481482</v>
      </c>
      <c r="Q2777">
        <f t="shared" si="89"/>
        <v>2011</v>
      </c>
    </row>
    <row r="2778" spans="1:17" ht="17" customHeight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 s="16">
        <f t="shared" si="88"/>
        <v>42136.297175925924</v>
      </c>
      <c r="Q2778">
        <f t="shared" si="89"/>
        <v>2015</v>
      </c>
    </row>
    <row r="2779" spans="1:17" ht="17" customHeight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 s="16">
        <f t="shared" si="88"/>
        <v>42172.669027777782</v>
      </c>
      <c r="Q2779">
        <f t="shared" si="89"/>
        <v>2015</v>
      </c>
    </row>
    <row r="2780" spans="1:17" ht="17" customHeight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 s="16">
        <f t="shared" si="88"/>
        <v>41846.978078703702</v>
      </c>
      <c r="Q2780">
        <f t="shared" si="89"/>
        <v>2014</v>
      </c>
    </row>
    <row r="2781" spans="1:17" ht="17" customHeight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 s="16">
        <f t="shared" si="88"/>
        <v>42300.585891203707</v>
      </c>
      <c r="Q2781">
        <f t="shared" si="89"/>
        <v>2015</v>
      </c>
    </row>
    <row r="2782" spans="1:17" ht="17" customHeight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 s="16">
        <f t="shared" si="88"/>
        <v>42774.447777777779</v>
      </c>
      <c r="Q2782">
        <f t="shared" si="89"/>
        <v>2017</v>
      </c>
    </row>
    <row r="2783" spans="1:17" ht="17" customHeight="1" x14ac:dyDescent="0.2">
      <c r="A2783">
        <v>3957</v>
      </c>
      <c r="B2783" s="3" t="s">
        <v>3954</v>
      </c>
      <c r="C2783" s="3" t="s">
        <v>8064</v>
      </c>
      <c r="D2783" s="22">
        <v>28000</v>
      </c>
      <c r="E2783" s="7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s="11" t="s">
        <v>8274</v>
      </c>
      <c r="O2783" t="s">
        <v>8275</v>
      </c>
      <c r="P2783" s="16">
        <f t="shared" si="88"/>
        <v>42513.976319444439</v>
      </c>
      <c r="Q2783">
        <f t="shared" si="89"/>
        <v>2016</v>
      </c>
    </row>
    <row r="2784" spans="1:17" ht="17" customHeight="1" x14ac:dyDescent="0.2">
      <c r="A2784">
        <v>3952</v>
      </c>
      <c r="B2784" s="3" t="s">
        <v>3949</v>
      </c>
      <c r="C2784" s="3" t="s">
        <v>8059</v>
      </c>
      <c r="D2784" s="22">
        <v>26000</v>
      </c>
      <c r="E2784" s="7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s="11" t="s">
        <v>8274</v>
      </c>
      <c r="O2784" t="s">
        <v>8275</v>
      </c>
      <c r="P2784" s="16">
        <f t="shared" si="88"/>
        <v>42243.790393518517</v>
      </c>
      <c r="Q2784">
        <f t="shared" si="89"/>
        <v>2015</v>
      </c>
    </row>
    <row r="2785" spans="1:17" ht="17" customHeight="1" x14ac:dyDescent="0.2">
      <c r="A2785">
        <v>2914</v>
      </c>
      <c r="B2785" s="3" t="s">
        <v>2914</v>
      </c>
      <c r="C2785" s="3" t="s">
        <v>7024</v>
      </c>
      <c r="D2785" s="22">
        <v>25000</v>
      </c>
      <c r="E2785" s="7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s="11" t="s">
        <v>8274</v>
      </c>
      <c r="O2785" t="s">
        <v>8275</v>
      </c>
      <c r="P2785" s="16">
        <f t="shared" si="88"/>
        <v>42017.907337962963</v>
      </c>
      <c r="Q2785">
        <f t="shared" si="89"/>
        <v>2015</v>
      </c>
    </row>
    <row r="2786" spans="1:17" ht="17" customHeight="1" x14ac:dyDescent="0.2">
      <c r="A2786">
        <v>3145</v>
      </c>
      <c r="B2786" s="3" t="s">
        <v>3145</v>
      </c>
      <c r="C2786" s="3" t="s">
        <v>7255</v>
      </c>
      <c r="D2786" s="22">
        <v>25000</v>
      </c>
      <c r="E2786" s="7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s="11" t="s">
        <v>8274</v>
      </c>
      <c r="O2786" t="s">
        <v>8275</v>
      </c>
      <c r="P2786" s="16">
        <f t="shared" si="88"/>
        <v>42762.040902777779</v>
      </c>
      <c r="Q2786">
        <f t="shared" si="89"/>
        <v>2017</v>
      </c>
    </row>
    <row r="2787" spans="1:17" ht="17" customHeight="1" x14ac:dyDescent="0.2">
      <c r="A2787">
        <v>3250</v>
      </c>
      <c r="B2787" s="3" t="s">
        <v>3250</v>
      </c>
      <c r="C2787" s="3" t="s">
        <v>7360</v>
      </c>
      <c r="D2787" s="22">
        <v>25000</v>
      </c>
      <c r="E2787" s="7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s="11" t="s">
        <v>8274</v>
      </c>
      <c r="O2787" t="s">
        <v>8275</v>
      </c>
      <c r="P2787" s="16">
        <f t="shared" si="88"/>
        <v>41918.742175925923</v>
      </c>
      <c r="Q2787">
        <f t="shared" si="89"/>
        <v>2014</v>
      </c>
    </row>
    <row r="2788" spans="1:17" ht="17" customHeight="1" x14ac:dyDescent="0.2">
      <c r="A2788">
        <v>3954</v>
      </c>
      <c r="B2788" s="3" t="s">
        <v>3951</v>
      </c>
      <c r="C2788" s="3" t="s">
        <v>8061</v>
      </c>
      <c r="D2788" s="22">
        <v>25000</v>
      </c>
      <c r="E2788" s="7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s="11" t="s">
        <v>8274</v>
      </c>
      <c r="O2788" t="s">
        <v>8275</v>
      </c>
      <c r="P2788" s="16">
        <f t="shared" si="88"/>
        <v>41774.651203703703</v>
      </c>
      <c r="Q2788">
        <f t="shared" si="89"/>
        <v>2014</v>
      </c>
    </row>
    <row r="2789" spans="1:17" ht="17" customHeight="1" x14ac:dyDescent="0.2">
      <c r="A2789">
        <v>4033</v>
      </c>
      <c r="B2789" s="3" t="s">
        <v>4029</v>
      </c>
      <c r="C2789" s="3" t="s">
        <v>8138</v>
      </c>
      <c r="D2789" s="22">
        <v>23900</v>
      </c>
      <c r="E2789" s="7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s="11" t="s">
        <v>8274</v>
      </c>
      <c r="O2789" t="s">
        <v>8275</v>
      </c>
      <c r="P2789" s="16">
        <f t="shared" si="88"/>
        <v>42614.268796296295</v>
      </c>
      <c r="Q2789">
        <f t="shared" si="89"/>
        <v>2016</v>
      </c>
    </row>
    <row r="2790" spans="1:17" ht="17" customHeight="1" x14ac:dyDescent="0.2">
      <c r="A2790">
        <v>3211</v>
      </c>
      <c r="B2790" s="3" t="s">
        <v>3211</v>
      </c>
      <c r="C2790" s="3" t="s">
        <v>7321</v>
      </c>
      <c r="D2790" s="22">
        <v>23000</v>
      </c>
      <c r="E2790" s="7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s="11" t="s">
        <v>8274</v>
      </c>
      <c r="O2790" t="s">
        <v>8275</v>
      </c>
      <c r="P2790" s="16">
        <f t="shared" si="88"/>
        <v>41834.586574074077</v>
      </c>
      <c r="Q2790">
        <f t="shared" si="89"/>
        <v>2014</v>
      </c>
    </row>
    <row r="2791" spans="1:17" ht="17" customHeight="1" x14ac:dyDescent="0.2">
      <c r="A2791">
        <v>3259</v>
      </c>
      <c r="B2791" s="3" t="s">
        <v>3259</v>
      </c>
      <c r="C2791" s="3" t="s">
        <v>7369</v>
      </c>
      <c r="D2791" s="22">
        <v>23000</v>
      </c>
      <c r="E2791" s="7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s="11" t="s">
        <v>8274</v>
      </c>
      <c r="O2791" t="s">
        <v>8275</v>
      </c>
      <c r="P2791" s="16">
        <f t="shared" si="88"/>
        <v>42614.760937500003</v>
      </c>
      <c r="Q2791">
        <f t="shared" si="89"/>
        <v>2016</v>
      </c>
    </row>
    <row r="2792" spans="1:17" ht="17" customHeight="1" x14ac:dyDescent="0.2">
      <c r="A2792">
        <v>3245</v>
      </c>
      <c r="B2792" s="3" t="s">
        <v>3245</v>
      </c>
      <c r="C2792" s="3" t="s">
        <v>7355</v>
      </c>
      <c r="D2792" s="22">
        <v>21000</v>
      </c>
      <c r="E2792" s="7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s="11" t="s">
        <v>8274</v>
      </c>
      <c r="O2792" t="s">
        <v>8275</v>
      </c>
      <c r="P2792" s="16">
        <f t="shared" si="88"/>
        <v>42135.60020833333</v>
      </c>
      <c r="Q2792">
        <f t="shared" si="89"/>
        <v>2015</v>
      </c>
    </row>
    <row r="2793" spans="1:17" ht="17" customHeight="1" x14ac:dyDescent="0.2">
      <c r="A2793">
        <v>1297</v>
      </c>
      <c r="B2793" s="3" t="s">
        <v>1298</v>
      </c>
      <c r="C2793" s="3" t="s">
        <v>5407</v>
      </c>
      <c r="D2793" s="22">
        <v>20000</v>
      </c>
      <c r="E2793" s="7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s="11" t="s">
        <v>8274</v>
      </c>
      <c r="O2793" t="s">
        <v>8275</v>
      </c>
      <c r="P2793" s="16">
        <f t="shared" si="88"/>
        <v>42461.747199074074</v>
      </c>
      <c r="Q2793">
        <f t="shared" si="89"/>
        <v>2016</v>
      </c>
    </row>
    <row r="2794" spans="1:17" ht="17" customHeight="1" x14ac:dyDescent="0.2">
      <c r="A2794">
        <v>2869</v>
      </c>
      <c r="B2794" s="3" t="s">
        <v>2869</v>
      </c>
      <c r="C2794" s="3" t="s">
        <v>6979</v>
      </c>
      <c r="D2794" s="22">
        <v>20000</v>
      </c>
      <c r="E2794" s="7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s="11" t="s">
        <v>8274</v>
      </c>
      <c r="O2794" t="s">
        <v>8275</v>
      </c>
      <c r="P2794" s="16">
        <f t="shared" si="88"/>
        <v>42540.593530092592</v>
      </c>
      <c r="Q2794">
        <f t="shared" si="89"/>
        <v>2016</v>
      </c>
    </row>
    <row r="2795" spans="1:17" ht="17" customHeight="1" x14ac:dyDescent="0.2">
      <c r="A2795">
        <v>2875</v>
      </c>
      <c r="B2795" s="3" t="s">
        <v>2875</v>
      </c>
      <c r="C2795" s="3" t="s">
        <v>6985</v>
      </c>
      <c r="D2795" s="22">
        <v>20000</v>
      </c>
      <c r="E2795" s="7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s="11" t="s">
        <v>8274</v>
      </c>
      <c r="O2795" t="s">
        <v>8275</v>
      </c>
      <c r="P2795" s="16">
        <f t="shared" si="88"/>
        <v>42465.128391203703</v>
      </c>
      <c r="Q2795">
        <f t="shared" si="89"/>
        <v>2016</v>
      </c>
    </row>
    <row r="2796" spans="1:17" ht="17" customHeight="1" x14ac:dyDescent="0.2">
      <c r="A2796">
        <v>3147</v>
      </c>
      <c r="B2796" s="3" t="s">
        <v>3147</v>
      </c>
      <c r="C2796" s="3" t="s">
        <v>7257</v>
      </c>
      <c r="D2796" s="22">
        <v>20000</v>
      </c>
      <c r="E2796" s="7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s="11" t="s">
        <v>8274</v>
      </c>
      <c r="O2796" t="s">
        <v>8275</v>
      </c>
      <c r="P2796" s="16">
        <f t="shared" si="88"/>
        <v>41909.969386574077</v>
      </c>
      <c r="Q2796">
        <f t="shared" si="89"/>
        <v>2014</v>
      </c>
    </row>
    <row r="2797" spans="1:17" ht="17" customHeight="1" x14ac:dyDescent="0.2">
      <c r="A2797">
        <v>3219</v>
      </c>
      <c r="B2797" s="3" t="s">
        <v>3219</v>
      </c>
      <c r="C2797" s="3" t="s">
        <v>7329</v>
      </c>
      <c r="D2797" s="22">
        <v>20000</v>
      </c>
      <c r="E2797" s="7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s="11" t="s">
        <v>8274</v>
      </c>
      <c r="O2797" t="s">
        <v>8275</v>
      </c>
      <c r="P2797" s="16">
        <f t="shared" si="88"/>
        <v>42050.983182870375</v>
      </c>
      <c r="Q2797">
        <f t="shared" si="89"/>
        <v>2015</v>
      </c>
    </row>
    <row r="2798" spans="1:17" ht="17" customHeight="1" x14ac:dyDescent="0.2">
      <c r="A2798">
        <v>3229</v>
      </c>
      <c r="B2798" s="3" t="s">
        <v>3229</v>
      </c>
      <c r="C2798" s="3" t="s">
        <v>7339</v>
      </c>
      <c r="D2798" s="22">
        <v>20000</v>
      </c>
      <c r="E2798" s="7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s="11" t="s">
        <v>8274</v>
      </c>
      <c r="O2798" t="s">
        <v>8275</v>
      </c>
      <c r="P2798" s="16">
        <f t="shared" si="88"/>
        <v>41933.291643518518</v>
      </c>
      <c r="Q2798">
        <f t="shared" si="89"/>
        <v>2014</v>
      </c>
    </row>
    <row r="2799" spans="1:17" ht="17" customHeight="1" x14ac:dyDescent="0.2">
      <c r="A2799">
        <v>3236</v>
      </c>
      <c r="B2799" s="3" t="s">
        <v>3236</v>
      </c>
      <c r="C2799" s="3" t="s">
        <v>7346</v>
      </c>
      <c r="D2799" s="22">
        <v>20000</v>
      </c>
      <c r="E2799" s="7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s="11" t="s">
        <v>8274</v>
      </c>
      <c r="O2799" t="s">
        <v>8275</v>
      </c>
      <c r="P2799" s="16">
        <f t="shared" si="88"/>
        <v>42702.917048611111</v>
      </c>
      <c r="Q2799">
        <f t="shared" si="89"/>
        <v>2016</v>
      </c>
    </row>
    <row r="2800" spans="1:17" ht="17" customHeight="1" x14ac:dyDescent="0.2">
      <c r="A2800">
        <v>3253</v>
      </c>
      <c r="B2800" s="3" t="s">
        <v>3253</v>
      </c>
      <c r="C2800" s="3" t="s">
        <v>7363</v>
      </c>
      <c r="D2800" s="22">
        <v>20000</v>
      </c>
      <c r="E2800" s="7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s="11" t="s">
        <v>8274</v>
      </c>
      <c r="O2800" t="s">
        <v>8275</v>
      </c>
      <c r="P2800" s="16">
        <f t="shared" si="88"/>
        <v>42602.576712962968</v>
      </c>
      <c r="Q2800">
        <f t="shared" si="89"/>
        <v>2016</v>
      </c>
    </row>
    <row r="2801" spans="1:17" ht="17" customHeight="1" x14ac:dyDescent="0.2">
      <c r="A2801">
        <v>3728</v>
      </c>
      <c r="B2801" s="3" t="s">
        <v>3725</v>
      </c>
      <c r="C2801" s="3" t="s">
        <v>7838</v>
      </c>
      <c r="D2801" s="22">
        <v>20000</v>
      </c>
      <c r="E2801" s="7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s="11" t="s">
        <v>8274</v>
      </c>
      <c r="O2801" t="s">
        <v>8275</v>
      </c>
      <c r="P2801" s="16">
        <f t="shared" si="88"/>
        <v>42205.171018518522</v>
      </c>
      <c r="Q2801">
        <f t="shared" si="89"/>
        <v>2015</v>
      </c>
    </row>
    <row r="2802" spans="1:17" ht="17" customHeight="1" x14ac:dyDescent="0.2">
      <c r="A2802">
        <v>3741</v>
      </c>
      <c r="B2802" s="3" t="s">
        <v>3738</v>
      </c>
      <c r="C2802" s="3" t="s">
        <v>7851</v>
      </c>
      <c r="D2802" s="22">
        <v>20000</v>
      </c>
      <c r="E2802" s="7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s="11" t="s">
        <v>8274</v>
      </c>
      <c r="O2802" t="s">
        <v>8275</v>
      </c>
      <c r="P2802" s="16">
        <f t="shared" si="88"/>
        <v>42325.920717592591</v>
      </c>
      <c r="Q2802">
        <f t="shared" si="89"/>
        <v>2015</v>
      </c>
    </row>
    <row r="2803" spans="1:17" ht="17" customHeight="1" x14ac:dyDescent="0.2">
      <c r="A2803">
        <v>3929</v>
      </c>
      <c r="B2803" s="3" t="s">
        <v>3926</v>
      </c>
      <c r="C2803" s="3" t="s">
        <v>8037</v>
      </c>
      <c r="D2803" s="22">
        <v>20000</v>
      </c>
      <c r="E2803" s="7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s="11" t="s">
        <v>8274</v>
      </c>
      <c r="O2803" t="s">
        <v>8275</v>
      </c>
      <c r="P2803" s="16">
        <f t="shared" si="88"/>
        <v>42601.827141203699</v>
      </c>
      <c r="Q2803">
        <f t="shared" si="89"/>
        <v>2016</v>
      </c>
    </row>
    <row r="2804" spans="1:17" ht="17" customHeight="1" x14ac:dyDescent="0.2">
      <c r="A2804">
        <v>3936</v>
      </c>
      <c r="B2804" s="3" t="s">
        <v>3933</v>
      </c>
      <c r="C2804" s="3" t="s">
        <v>8044</v>
      </c>
      <c r="D2804" s="22">
        <v>20000</v>
      </c>
      <c r="E2804" s="7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s="11" t="s">
        <v>8274</v>
      </c>
      <c r="O2804" t="s">
        <v>8275</v>
      </c>
      <c r="P2804" s="16">
        <f t="shared" si="88"/>
        <v>42675.262962962966</v>
      </c>
      <c r="Q2804">
        <f t="shared" si="89"/>
        <v>2016</v>
      </c>
    </row>
    <row r="2805" spans="1:17" ht="17" customHeight="1" x14ac:dyDescent="0.2">
      <c r="A2805">
        <v>4029</v>
      </c>
      <c r="B2805" s="3" t="s">
        <v>4025</v>
      </c>
      <c r="C2805" s="3" t="s">
        <v>8134</v>
      </c>
      <c r="D2805" s="22">
        <v>20000</v>
      </c>
      <c r="E2805" s="7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s="11" t="s">
        <v>8274</v>
      </c>
      <c r="O2805" t="s">
        <v>8275</v>
      </c>
      <c r="P2805" s="16">
        <f t="shared" si="88"/>
        <v>42322.025115740747</v>
      </c>
      <c r="Q2805">
        <f t="shared" si="89"/>
        <v>2015</v>
      </c>
    </row>
    <row r="2806" spans="1:17" ht="17" customHeight="1" x14ac:dyDescent="0.2">
      <c r="A2806">
        <v>4049</v>
      </c>
      <c r="B2806" s="3" t="s">
        <v>4045</v>
      </c>
      <c r="C2806" s="3" t="s">
        <v>8153</v>
      </c>
      <c r="D2806" s="22">
        <v>20000</v>
      </c>
      <c r="E2806" s="7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s="11" t="s">
        <v>8274</v>
      </c>
      <c r="O2806" t="s">
        <v>8275</v>
      </c>
      <c r="P2806" s="16">
        <f t="shared" si="88"/>
        <v>42169.958506944444</v>
      </c>
      <c r="Q2806">
        <f t="shared" si="89"/>
        <v>2015</v>
      </c>
    </row>
    <row r="2807" spans="1:17" ht="17" customHeight="1" x14ac:dyDescent="0.2">
      <c r="A2807">
        <v>4062</v>
      </c>
      <c r="B2807" s="3" t="s">
        <v>4058</v>
      </c>
      <c r="C2807" s="3" t="s">
        <v>8166</v>
      </c>
      <c r="D2807" s="22">
        <v>20000</v>
      </c>
      <c r="E2807" s="7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s="11" t="s">
        <v>8274</v>
      </c>
      <c r="O2807" t="s">
        <v>8275</v>
      </c>
      <c r="P2807" s="16">
        <f t="shared" si="88"/>
        <v>42523.739212962959</v>
      </c>
      <c r="Q2807">
        <f t="shared" si="89"/>
        <v>2016</v>
      </c>
    </row>
    <row r="2808" spans="1:17" ht="17" customHeight="1" x14ac:dyDescent="0.2">
      <c r="A2808">
        <v>4071</v>
      </c>
      <c r="B2808" s="3" t="s">
        <v>4067</v>
      </c>
      <c r="C2808" s="3" t="s">
        <v>8174</v>
      </c>
      <c r="D2808" s="22">
        <v>20000</v>
      </c>
      <c r="E2808" s="7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s="11" t="s">
        <v>8274</v>
      </c>
      <c r="O2808" t="s">
        <v>8275</v>
      </c>
      <c r="P2808" s="16">
        <f t="shared" si="88"/>
        <v>42700.804756944446</v>
      </c>
      <c r="Q2808">
        <f t="shared" si="89"/>
        <v>2016</v>
      </c>
    </row>
    <row r="2809" spans="1:17" ht="17" customHeight="1" x14ac:dyDescent="0.2">
      <c r="A2809">
        <v>4022</v>
      </c>
      <c r="B2809" s="3" t="s">
        <v>4018</v>
      </c>
      <c r="C2809" s="3" t="s">
        <v>8127</v>
      </c>
      <c r="D2809" s="22">
        <v>18000</v>
      </c>
      <c r="E2809" s="7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s="11" t="s">
        <v>8274</v>
      </c>
      <c r="O2809" t="s">
        <v>8275</v>
      </c>
      <c r="P2809" s="16">
        <f t="shared" si="88"/>
        <v>41990.584108796291</v>
      </c>
      <c r="Q2809">
        <f t="shared" si="89"/>
        <v>2014</v>
      </c>
    </row>
    <row r="2810" spans="1:17" ht="17" customHeight="1" x14ac:dyDescent="0.2">
      <c r="A2810">
        <v>3953</v>
      </c>
      <c r="B2810" s="3" t="s">
        <v>3950</v>
      </c>
      <c r="C2810" s="3" t="s">
        <v>8060</v>
      </c>
      <c r="D2810" s="22">
        <v>17600</v>
      </c>
      <c r="E2810" s="7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s="11" t="s">
        <v>8274</v>
      </c>
      <c r="O2810" t="s">
        <v>8275</v>
      </c>
      <c r="P2810" s="16">
        <f t="shared" si="88"/>
        <v>42550.048449074078</v>
      </c>
      <c r="Q2810">
        <f t="shared" si="89"/>
        <v>2016</v>
      </c>
    </row>
    <row r="2811" spans="1:17" ht="17" customHeight="1" x14ac:dyDescent="0.2">
      <c r="A2811">
        <v>4048</v>
      </c>
      <c r="B2811" s="3" t="s">
        <v>4044</v>
      </c>
      <c r="C2811" s="3" t="s">
        <v>8152</v>
      </c>
      <c r="D2811" s="22">
        <v>17000</v>
      </c>
      <c r="E2811" s="7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s="11" t="s">
        <v>8274</v>
      </c>
      <c r="O2811" t="s">
        <v>8275</v>
      </c>
      <c r="P2811" s="16">
        <f t="shared" si="88"/>
        <v>42436.509108796294</v>
      </c>
      <c r="Q2811">
        <f t="shared" si="89"/>
        <v>2016</v>
      </c>
    </row>
    <row r="2812" spans="1:17" ht="17" customHeight="1" x14ac:dyDescent="0.2">
      <c r="A2812">
        <v>3274</v>
      </c>
      <c r="B2812" s="3" t="s">
        <v>3274</v>
      </c>
      <c r="C2812" s="3" t="s">
        <v>7384</v>
      </c>
      <c r="D2812" s="22">
        <v>15500</v>
      </c>
      <c r="E2812" s="7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s="11" t="s">
        <v>8274</v>
      </c>
      <c r="O2812" t="s">
        <v>8275</v>
      </c>
      <c r="P2812" s="16">
        <f t="shared" si="88"/>
        <v>42400.704537037032</v>
      </c>
      <c r="Q2812">
        <f t="shared" si="89"/>
        <v>2016</v>
      </c>
    </row>
    <row r="2813" spans="1:17" ht="17" customHeight="1" x14ac:dyDescent="0.2">
      <c r="A2813">
        <v>534</v>
      </c>
      <c r="B2813" s="3" t="s">
        <v>535</v>
      </c>
      <c r="C2813" s="3" t="s">
        <v>4644</v>
      </c>
      <c r="D2813" s="22">
        <v>15000</v>
      </c>
      <c r="E2813" s="7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s="11" t="s">
        <v>8274</v>
      </c>
      <c r="O2813" t="s">
        <v>8275</v>
      </c>
      <c r="P2813" s="16">
        <f t="shared" si="88"/>
        <v>42270.810995370368</v>
      </c>
      <c r="Q2813">
        <f t="shared" si="89"/>
        <v>2015</v>
      </c>
    </row>
    <row r="2814" spans="1:17" ht="17" customHeight="1" x14ac:dyDescent="0.2">
      <c r="A2814">
        <v>1293</v>
      </c>
      <c r="B2814" s="3" t="s">
        <v>1294</v>
      </c>
      <c r="C2814" s="3" t="s">
        <v>5403</v>
      </c>
      <c r="D2814" s="22">
        <v>15000</v>
      </c>
      <c r="E2814" s="7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s="11" t="s">
        <v>8274</v>
      </c>
      <c r="O2814" t="s">
        <v>8275</v>
      </c>
      <c r="P2814" s="16">
        <f t="shared" si="88"/>
        <v>42292.701053240744</v>
      </c>
      <c r="Q2814">
        <f t="shared" si="89"/>
        <v>2015</v>
      </c>
    </row>
    <row r="2815" spans="1:17" ht="17" customHeight="1" x14ac:dyDescent="0.2">
      <c r="A2815">
        <v>2868</v>
      </c>
      <c r="B2815" s="3" t="s">
        <v>2868</v>
      </c>
      <c r="C2815" s="3" t="s">
        <v>6978</v>
      </c>
      <c r="D2815" s="22">
        <v>15000</v>
      </c>
      <c r="E2815" s="7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s="11" t="s">
        <v>8274</v>
      </c>
      <c r="O2815" t="s">
        <v>8275</v>
      </c>
      <c r="P2815" s="16">
        <f t="shared" si="88"/>
        <v>42618.827013888891</v>
      </c>
      <c r="Q2815">
        <f t="shared" si="89"/>
        <v>2016</v>
      </c>
    </row>
    <row r="2816" spans="1:17" ht="17" customHeight="1" x14ac:dyDescent="0.2">
      <c r="A2816">
        <v>3128</v>
      </c>
      <c r="B2816" s="3" t="s">
        <v>3128</v>
      </c>
      <c r="C2816" s="3" t="s">
        <v>7238</v>
      </c>
      <c r="D2816" s="22">
        <v>15000</v>
      </c>
      <c r="E2816" s="7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s="11" t="s">
        <v>8274</v>
      </c>
      <c r="O2816" t="s">
        <v>8275</v>
      </c>
      <c r="P2816" s="16">
        <f t="shared" si="88"/>
        <v>42780.825706018513</v>
      </c>
      <c r="Q2816">
        <f t="shared" si="89"/>
        <v>2017</v>
      </c>
    </row>
    <row r="2817" spans="1:17" ht="17" customHeight="1" x14ac:dyDescent="0.2">
      <c r="A2817">
        <v>3187</v>
      </c>
      <c r="B2817" s="3" t="s">
        <v>3187</v>
      </c>
      <c r="C2817" s="3" t="s">
        <v>7297</v>
      </c>
      <c r="D2817" s="22">
        <v>15000</v>
      </c>
      <c r="E2817" s="7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s="11" t="s">
        <v>8274</v>
      </c>
      <c r="O2817" t="s">
        <v>8275</v>
      </c>
      <c r="P2817" s="16">
        <f t="shared" si="88"/>
        <v>41835.666354166664</v>
      </c>
      <c r="Q2817">
        <f t="shared" si="89"/>
        <v>2014</v>
      </c>
    </row>
    <row r="2818" spans="1:17" ht="17" customHeight="1" x14ac:dyDescent="0.2">
      <c r="A2818">
        <v>3220</v>
      </c>
      <c r="B2818" s="3" t="s">
        <v>3220</v>
      </c>
      <c r="C2818" s="3" t="s">
        <v>7330</v>
      </c>
      <c r="D2818" s="22">
        <v>15000</v>
      </c>
      <c r="E2818" s="7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s="11" t="s">
        <v>8274</v>
      </c>
      <c r="O2818" t="s">
        <v>8275</v>
      </c>
      <c r="P2818" s="16">
        <f t="shared" si="88"/>
        <v>42772.833379629628</v>
      </c>
      <c r="Q2818">
        <f t="shared" si="89"/>
        <v>2017</v>
      </c>
    </row>
    <row r="2819" spans="1:17" ht="17" customHeight="1" x14ac:dyDescent="0.2">
      <c r="A2819">
        <v>3235</v>
      </c>
      <c r="B2819" s="3" t="s">
        <v>3235</v>
      </c>
      <c r="C2819" s="3" t="s">
        <v>7345</v>
      </c>
      <c r="D2819" s="22">
        <v>15000</v>
      </c>
      <c r="E2819" s="7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s="11" t="s">
        <v>8274</v>
      </c>
      <c r="O2819" t="s">
        <v>8275</v>
      </c>
      <c r="P2819" s="16">
        <f t="shared" si="88"/>
        <v>42522.347812499997</v>
      </c>
      <c r="Q2819">
        <f t="shared" si="89"/>
        <v>2016</v>
      </c>
    </row>
    <row r="2820" spans="1:17" ht="17" customHeight="1" x14ac:dyDescent="0.2">
      <c r="A2820">
        <v>3267</v>
      </c>
      <c r="B2820" s="3" t="s">
        <v>3267</v>
      </c>
      <c r="C2820" s="3" t="s">
        <v>7377</v>
      </c>
      <c r="D2820" s="22">
        <v>15000</v>
      </c>
      <c r="E2820" s="7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s="11" t="s">
        <v>8274</v>
      </c>
      <c r="O2820" t="s">
        <v>8275</v>
      </c>
      <c r="P2820" s="16">
        <f t="shared" si="88"/>
        <v>42172.757638888885</v>
      </c>
      <c r="Q2820">
        <f t="shared" si="89"/>
        <v>2015</v>
      </c>
    </row>
    <row r="2821" spans="1:17" ht="17" customHeight="1" x14ac:dyDescent="0.2">
      <c r="A2821">
        <v>3286</v>
      </c>
      <c r="B2821" s="3" t="s">
        <v>3286</v>
      </c>
      <c r="C2821" s="3" t="s">
        <v>7396</v>
      </c>
      <c r="D2821" s="22">
        <v>15000</v>
      </c>
      <c r="E2821" s="7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s="11" t="s">
        <v>8274</v>
      </c>
      <c r="O2821" t="s">
        <v>8275</v>
      </c>
      <c r="P2821" s="16">
        <f t="shared" si="88"/>
        <v>42567.840069444443</v>
      </c>
      <c r="Q2821">
        <f t="shared" si="89"/>
        <v>2016</v>
      </c>
    </row>
    <row r="2822" spans="1:17" ht="17" customHeight="1" x14ac:dyDescent="0.2">
      <c r="A2822">
        <v>3304</v>
      </c>
      <c r="B2822" s="3" t="s">
        <v>3304</v>
      </c>
      <c r="C2822" s="3" t="s">
        <v>7414</v>
      </c>
      <c r="D2822" s="22">
        <v>15000</v>
      </c>
      <c r="E2822" s="7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s="11" t="s">
        <v>8274</v>
      </c>
      <c r="O2822" t="s">
        <v>8275</v>
      </c>
      <c r="P2822" s="16">
        <f t="shared" si="88"/>
        <v>42696.624444444446</v>
      </c>
      <c r="Q2822">
        <f t="shared" si="89"/>
        <v>2016</v>
      </c>
    </row>
    <row r="2823" spans="1:17" ht="17" customHeight="1" x14ac:dyDescent="0.2">
      <c r="A2823">
        <v>3338</v>
      </c>
      <c r="B2823" s="3" t="s">
        <v>3338</v>
      </c>
      <c r="C2823" s="3" t="s">
        <v>7448</v>
      </c>
      <c r="D2823" s="22">
        <v>15000</v>
      </c>
      <c r="E2823" s="7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s="11" t="s">
        <v>8274</v>
      </c>
      <c r="O2823" t="s">
        <v>8275</v>
      </c>
      <c r="P2823" s="16">
        <f t="shared" si="88"/>
        <v>42769.574999999997</v>
      </c>
      <c r="Q2823">
        <f t="shared" si="89"/>
        <v>2017</v>
      </c>
    </row>
    <row r="2824" spans="1:17" ht="17" customHeight="1" x14ac:dyDescent="0.2">
      <c r="A2824">
        <v>3402</v>
      </c>
      <c r="B2824" s="3" t="s">
        <v>3401</v>
      </c>
      <c r="C2824" s="3" t="s">
        <v>7512</v>
      </c>
      <c r="D2824" s="22">
        <v>15000</v>
      </c>
      <c r="E2824" s="7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s="11" t="s">
        <v>8274</v>
      </c>
      <c r="O2824" t="s">
        <v>8275</v>
      </c>
      <c r="P2824" s="16">
        <f t="shared" si="88"/>
        <v>42290.61855324074</v>
      </c>
      <c r="Q2824">
        <f t="shared" si="89"/>
        <v>2015</v>
      </c>
    </row>
    <row r="2825" spans="1:17" ht="17" customHeight="1" x14ac:dyDescent="0.2">
      <c r="A2825">
        <v>3411</v>
      </c>
      <c r="B2825" s="3" t="s">
        <v>3410</v>
      </c>
      <c r="C2825" s="3" t="s">
        <v>7521</v>
      </c>
      <c r="D2825" s="22">
        <v>15000</v>
      </c>
      <c r="E2825" s="7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s="11" t="s">
        <v>8274</v>
      </c>
      <c r="O2825" t="s">
        <v>8275</v>
      </c>
      <c r="P2825" s="16">
        <f t="shared" si="88"/>
        <v>42265.022824074069</v>
      </c>
      <c r="Q2825">
        <f t="shared" si="89"/>
        <v>2015</v>
      </c>
    </row>
    <row r="2826" spans="1:17" ht="17" customHeight="1" x14ac:dyDescent="0.2">
      <c r="A2826">
        <v>3890</v>
      </c>
      <c r="B2826" s="3" t="s">
        <v>3887</v>
      </c>
      <c r="C2826" s="3" t="s">
        <v>7998</v>
      </c>
      <c r="D2826" s="22">
        <v>15000</v>
      </c>
      <c r="E2826" s="7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s="11" t="s">
        <v>8274</v>
      </c>
      <c r="O2826" t="s">
        <v>8275</v>
      </c>
      <c r="P2826" s="16">
        <f t="shared" ref="P2826:P2889" si="90">(((J2826/60)/60)/24)+DATE(1970,1,1)</f>
        <v>42171.758611111116</v>
      </c>
      <c r="Q2826">
        <f t="shared" ref="Q2826:Q2889" si="91">+YEAR(P2826)</f>
        <v>2015</v>
      </c>
    </row>
    <row r="2827" spans="1:17" ht="17" customHeight="1" x14ac:dyDescent="0.2">
      <c r="A2827">
        <v>3894</v>
      </c>
      <c r="B2827" s="3" t="s">
        <v>3891</v>
      </c>
      <c r="C2827" s="3" t="s">
        <v>8002</v>
      </c>
      <c r="D2827" s="22">
        <v>15000</v>
      </c>
      <c r="E2827" s="7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s="11" t="s">
        <v>8274</v>
      </c>
      <c r="O2827" t="s">
        <v>8275</v>
      </c>
      <c r="P2827" s="16">
        <f t="shared" si="90"/>
        <v>42679.958472222221</v>
      </c>
      <c r="Q2827">
        <f t="shared" si="91"/>
        <v>2016</v>
      </c>
    </row>
    <row r="2828" spans="1:17" ht="17" customHeight="1" x14ac:dyDescent="0.2">
      <c r="A2828">
        <v>3912</v>
      </c>
      <c r="B2828" s="3" t="s">
        <v>3909</v>
      </c>
      <c r="C2828" s="3" t="s">
        <v>8020</v>
      </c>
      <c r="D2828" s="22">
        <v>15000</v>
      </c>
      <c r="E2828" s="7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s="11" t="s">
        <v>8274</v>
      </c>
      <c r="O2828" t="s">
        <v>8275</v>
      </c>
      <c r="P2828" s="16">
        <f t="shared" si="90"/>
        <v>42059.270023148143</v>
      </c>
      <c r="Q2828">
        <f t="shared" si="91"/>
        <v>2015</v>
      </c>
    </row>
    <row r="2829" spans="1:17" ht="17" customHeight="1" x14ac:dyDescent="0.2">
      <c r="A2829">
        <v>3924</v>
      </c>
      <c r="B2829" s="3" t="s">
        <v>3921</v>
      </c>
      <c r="C2829" s="3" t="s">
        <v>8032</v>
      </c>
      <c r="D2829" s="22">
        <v>15000</v>
      </c>
      <c r="E2829" s="7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s="11" t="s">
        <v>8274</v>
      </c>
      <c r="O2829" t="s">
        <v>8275</v>
      </c>
      <c r="P2829" s="16">
        <f t="shared" si="90"/>
        <v>41786.959745370368</v>
      </c>
      <c r="Q2829">
        <f t="shared" si="91"/>
        <v>2014</v>
      </c>
    </row>
    <row r="2830" spans="1:17" ht="17" customHeight="1" x14ac:dyDescent="0.2">
      <c r="A2830">
        <v>3970</v>
      </c>
      <c r="B2830" s="3" t="s">
        <v>3967</v>
      </c>
      <c r="C2830" s="3" t="s">
        <v>8077</v>
      </c>
      <c r="D2830" s="22">
        <v>15000</v>
      </c>
      <c r="E2830" s="7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s="11" t="s">
        <v>8274</v>
      </c>
      <c r="O2830" t="s">
        <v>8275</v>
      </c>
      <c r="P2830" s="16">
        <f t="shared" si="90"/>
        <v>42447.863553240735</v>
      </c>
      <c r="Q2830">
        <f t="shared" si="91"/>
        <v>2016</v>
      </c>
    </row>
    <row r="2831" spans="1:17" ht="17" customHeight="1" x14ac:dyDescent="0.2">
      <c r="A2831">
        <v>4021</v>
      </c>
      <c r="B2831" s="3" t="s">
        <v>4017</v>
      </c>
      <c r="C2831" s="3" t="s">
        <v>8126</v>
      </c>
      <c r="D2831" s="22">
        <v>15000</v>
      </c>
      <c r="E2831" s="7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s="11" t="s">
        <v>8274</v>
      </c>
      <c r="O2831" t="s">
        <v>8275</v>
      </c>
      <c r="P2831" s="16">
        <f t="shared" si="90"/>
        <v>41878.911550925928</v>
      </c>
      <c r="Q2831">
        <f t="shared" si="91"/>
        <v>2014</v>
      </c>
    </row>
    <row r="2832" spans="1:17" ht="17" customHeight="1" x14ac:dyDescent="0.2">
      <c r="A2832">
        <v>4066</v>
      </c>
      <c r="B2832" s="3" t="s">
        <v>4062</v>
      </c>
      <c r="C2832" s="3" t="s">
        <v>8170</v>
      </c>
      <c r="D2832" s="22">
        <v>15000</v>
      </c>
      <c r="E2832" s="7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s="11" t="s">
        <v>8274</v>
      </c>
      <c r="O2832" t="s">
        <v>8275</v>
      </c>
      <c r="P2832" s="16">
        <f t="shared" si="90"/>
        <v>42479.039212962962</v>
      </c>
      <c r="Q2832">
        <f t="shared" si="91"/>
        <v>2016</v>
      </c>
    </row>
    <row r="2833" spans="1:17" ht="17" customHeight="1" x14ac:dyDescent="0.2">
      <c r="A2833">
        <v>4077</v>
      </c>
      <c r="B2833" s="3" t="s">
        <v>4073</v>
      </c>
      <c r="C2833" s="3" t="s">
        <v>8180</v>
      </c>
      <c r="D2833" s="22">
        <v>15000</v>
      </c>
      <c r="E2833" s="7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s="11" t="s">
        <v>8274</v>
      </c>
      <c r="O2833" t="s">
        <v>8275</v>
      </c>
      <c r="P2833" s="16">
        <f t="shared" si="90"/>
        <v>42695.7105787037</v>
      </c>
      <c r="Q2833">
        <f t="shared" si="91"/>
        <v>2016</v>
      </c>
    </row>
    <row r="2834" spans="1:17" ht="17" customHeight="1" x14ac:dyDescent="0.2">
      <c r="A2834">
        <v>2912</v>
      </c>
      <c r="B2834" s="3" t="s">
        <v>2912</v>
      </c>
      <c r="C2834" s="3" t="s">
        <v>7022</v>
      </c>
      <c r="D2834" s="22">
        <v>14440</v>
      </c>
      <c r="E2834" s="7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s="11" t="s">
        <v>8274</v>
      </c>
      <c r="O2834" t="s">
        <v>8275</v>
      </c>
      <c r="P2834" s="16">
        <f t="shared" si="90"/>
        <v>42354.131643518514</v>
      </c>
      <c r="Q2834">
        <f t="shared" si="91"/>
        <v>2015</v>
      </c>
    </row>
    <row r="2835" spans="1:17" ht="17" customHeight="1" x14ac:dyDescent="0.2">
      <c r="A2835">
        <v>3971</v>
      </c>
      <c r="B2835" s="3" t="s">
        <v>3968</v>
      </c>
      <c r="C2835" s="3" t="s">
        <v>8078</v>
      </c>
      <c r="D2835" s="22">
        <v>14000</v>
      </c>
      <c r="E2835" s="7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s="11" t="s">
        <v>8274</v>
      </c>
      <c r="O2835" t="s">
        <v>8275</v>
      </c>
      <c r="P2835" s="16">
        <f t="shared" si="90"/>
        <v>41811.536180555559</v>
      </c>
      <c r="Q2835">
        <f t="shared" si="91"/>
        <v>2014</v>
      </c>
    </row>
    <row r="2836" spans="1:17" ht="17" customHeight="1" x14ac:dyDescent="0.2">
      <c r="A2836">
        <v>4034</v>
      </c>
      <c r="B2836" s="3" t="s">
        <v>4030</v>
      </c>
      <c r="C2836" s="3" t="s">
        <v>8139</v>
      </c>
      <c r="D2836" s="22">
        <v>13500</v>
      </c>
      <c r="E2836" s="7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s="11" t="s">
        <v>8274</v>
      </c>
      <c r="O2836" t="s">
        <v>8275</v>
      </c>
      <c r="P2836" s="16">
        <f t="shared" si="90"/>
        <v>42067.947337962964</v>
      </c>
      <c r="Q2836">
        <f t="shared" si="91"/>
        <v>2015</v>
      </c>
    </row>
    <row r="2837" spans="1:17" ht="17" customHeight="1" x14ac:dyDescent="0.2">
      <c r="A2837">
        <v>3163</v>
      </c>
      <c r="B2837" s="3" t="s">
        <v>3163</v>
      </c>
      <c r="C2837" s="3" t="s">
        <v>7273</v>
      </c>
      <c r="D2837" s="22">
        <v>13000</v>
      </c>
      <c r="E2837" s="7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s="11" t="s">
        <v>8274</v>
      </c>
      <c r="O2837" t="s">
        <v>8275</v>
      </c>
      <c r="P2837" s="16">
        <f t="shared" si="90"/>
        <v>41775.753761574073</v>
      </c>
      <c r="Q2837">
        <f t="shared" si="91"/>
        <v>2014</v>
      </c>
    </row>
    <row r="2838" spans="1:17" ht="17" customHeight="1" x14ac:dyDescent="0.2">
      <c r="A2838">
        <v>3254</v>
      </c>
      <c r="B2838" s="3" t="s">
        <v>3254</v>
      </c>
      <c r="C2838" s="3" t="s">
        <v>7364</v>
      </c>
      <c r="D2838" s="22">
        <v>13000</v>
      </c>
      <c r="E2838" s="7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s="11" t="s">
        <v>8274</v>
      </c>
      <c r="O2838" t="s">
        <v>8275</v>
      </c>
      <c r="P2838" s="16">
        <f t="shared" si="90"/>
        <v>42059.085752314815</v>
      </c>
      <c r="Q2838">
        <f t="shared" si="91"/>
        <v>2015</v>
      </c>
    </row>
    <row r="2839" spans="1:17" ht="17" customHeight="1" x14ac:dyDescent="0.2">
      <c r="A2839">
        <v>3848</v>
      </c>
      <c r="B2839" s="3" t="s">
        <v>3845</v>
      </c>
      <c r="C2839" s="3" t="s">
        <v>7957</v>
      </c>
      <c r="D2839" s="22">
        <v>13000</v>
      </c>
      <c r="E2839" s="7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s="11" t="s">
        <v>8274</v>
      </c>
      <c r="O2839" t="s">
        <v>8275</v>
      </c>
      <c r="P2839" s="16">
        <f t="shared" si="90"/>
        <v>42265.817002314812</v>
      </c>
      <c r="Q2839">
        <f t="shared" si="91"/>
        <v>2015</v>
      </c>
    </row>
    <row r="2840" spans="1:17" ht="17" customHeight="1" x14ac:dyDescent="0.2">
      <c r="A2840">
        <v>2862</v>
      </c>
      <c r="B2840" s="3" t="s">
        <v>2862</v>
      </c>
      <c r="C2840" s="3" t="s">
        <v>6972</v>
      </c>
      <c r="D2840" s="22">
        <v>12700</v>
      </c>
      <c r="E2840" s="7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s="11" t="s">
        <v>8274</v>
      </c>
      <c r="O2840" t="s">
        <v>8275</v>
      </c>
      <c r="P2840" s="16">
        <f t="shared" si="90"/>
        <v>41784.789687500001</v>
      </c>
      <c r="Q2840">
        <f t="shared" si="91"/>
        <v>2014</v>
      </c>
    </row>
    <row r="2841" spans="1:17" ht="17" customHeight="1" x14ac:dyDescent="0.2">
      <c r="A2841">
        <v>3262</v>
      </c>
      <c r="B2841" s="3" t="s">
        <v>3262</v>
      </c>
      <c r="C2841" s="3" t="s">
        <v>7372</v>
      </c>
      <c r="D2841" s="22">
        <v>12200</v>
      </c>
      <c r="E2841" s="7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s="11" t="s">
        <v>8274</v>
      </c>
      <c r="O2841" t="s">
        <v>8275</v>
      </c>
      <c r="P2841" s="16">
        <f t="shared" si="90"/>
        <v>41964.315532407403</v>
      </c>
      <c r="Q2841">
        <f t="shared" si="91"/>
        <v>2014</v>
      </c>
    </row>
    <row r="2842" spans="1:17" ht="17" customHeight="1" x14ac:dyDescent="0.2">
      <c r="A2842">
        <v>525</v>
      </c>
      <c r="B2842" s="3" t="s">
        <v>526</v>
      </c>
      <c r="C2842" s="3" t="s">
        <v>4635</v>
      </c>
      <c r="D2842" s="22">
        <v>12000</v>
      </c>
      <c r="E2842" s="7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s="11" t="s">
        <v>8274</v>
      </c>
      <c r="O2842" t="s">
        <v>8275</v>
      </c>
      <c r="P2842" s="16">
        <f t="shared" si="90"/>
        <v>41850.400937500002</v>
      </c>
      <c r="Q2842">
        <f t="shared" si="91"/>
        <v>2014</v>
      </c>
    </row>
    <row r="2843" spans="1:17" ht="17" customHeight="1" x14ac:dyDescent="0.2">
      <c r="A2843">
        <v>2880</v>
      </c>
      <c r="B2843" s="3" t="s">
        <v>2880</v>
      </c>
      <c r="C2843" s="3" t="s">
        <v>6990</v>
      </c>
      <c r="D2843" s="22">
        <v>12000</v>
      </c>
      <c r="E2843" s="7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s="11" t="s">
        <v>8274</v>
      </c>
      <c r="O2843" t="s">
        <v>8275</v>
      </c>
      <c r="P2843" s="16">
        <f t="shared" si="90"/>
        <v>42192.905694444446</v>
      </c>
      <c r="Q2843">
        <f t="shared" si="91"/>
        <v>2015</v>
      </c>
    </row>
    <row r="2844" spans="1:17" ht="17" customHeight="1" x14ac:dyDescent="0.2">
      <c r="A2844">
        <v>2897</v>
      </c>
      <c r="B2844" s="3" t="s">
        <v>2897</v>
      </c>
      <c r="C2844" s="3" t="s">
        <v>7007</v>
      </c>
      <c r="D2844" s="22">
        <v>12000</v>
      </c>
      <c r="E2844" s="7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s="11" t="s">
        <v>8274</v>
      </c>
      <c r="O2844" t="s">
        <v>8275</v>
      </c>
      <c r="P2844" s="16">
        <f t="shared" si="90"/>
        <v>42258.646504629629</v>
      </c>
      <c r="Q2844">
        <f t="shared" si="91"/>
        <v>2015</v>
      </c>
    </row>
    <row r="2845" spans="1:17" ht="17" customHeight="1" x14ac:dyDescent="0.2">
      <c r="A2845">
        <v>3214</v>
      </c>
      <c r="B2845" s="3" t="s">
        <v>3214</v>
      </c>
      <c r="C2845" s="3" t="s">
        <v>7324</v>
      </c>
      <c r="D2845" s="22">
        <v>12000</v>
      </c>
      <c r="E2845" s="7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s="11" t="s">
        <v>8274</v>
      </c>
      <c r="O2845" t="s">
        <v>8275</v>
      </c>
      <c r="P2845" s="16">
        <f t="shared" si="90"/>
        <v>42337.792511574073</v>
      </c>
      <c r="Q2845">
        <f t="shared" si="91"/>
        <v>2015</v>
      </c>
    </row>
    <row r="2846" spans="1:17" ht="17" customHeight="1" x14ac:dyDescent="0.2">
      <c r="A2846">
        <v>3218</v>
      </c>
      <c r="B2846" s="3" t="s">
        <v>3218</v>
      </c>
      <c r="C2846" s="3" t="s">
        <v>7328</v>
      </c>
      <c r="D2846" s="22">
        <v>12000</v>
      </c>
      <c r="E2846" s="7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s="11" t="s">
        <v>8274</v>
      </c>
      <c r="O2846" t="s">
        <v>8275</v>
      </c>
      <c r="P2846" s="16">
        <f t="shared" si="90"/>
        <v>41971.002152777779</v>
      </c>
      <c r="Q2846">
        <f t="shared" si="91"/>
        <v>2014</v>
      </c>
    </row>
    <row r="2847" spans="1:17" ht="17" customHeight="1" x14ac:dyDescent="0.2">
      <c r="A2847">
        <v>3248</v>
      </c>
      <c r="B2847" s="3" t="s">
        <v>3248</v>
      </c>
      <c r="C2847" s="3" t="s">
        <v>7358</v>
      </c>
      <c r="D2847" s="22">
        <v>12000</v>
      </c>
      <c r="E2847" s="7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s="11" t="s">
        <v>8274</v>
      </c>
      <c r="O2847" t="s">
        <v>8275</v>
      </c>
      <c r="P2847" s="16">
        <f t="shared" si="90"/>
        <v>42068.888391203705</v>
      </c>
      <c r="Q2847">
        <f t="shared" si="91"/>
        <v>2015</v>
      </c>
    </row>
    <row r="2848" spans="1:17" ht="17" customHeight="1" x14ac:dyDescent="0.2">
      <c r="A2848">
        <v>3677</v>
      </c>
      <c r="B2848" s="3" t="s">
        <v>3674</v>
      </c>
      <c r="C2848" s="3" t="s">
        <v>7787</v>
      </c>
      <c r="D2848" s="22">
        <v>12000</v>
      </c>
      <c r="E2848" s="7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s="11" t="s">
        <v>8274</v>
      </c>
      <c r="O2848" t="s">
        <v>8275</v>
      </c>
      <c r="P2848" s="16">
        <f t="shared" si="90"/>
        <v>41802.574282407404</v>
      </c>
      <c r="Q2848">
        <f t="shared" si="91"/>
        <v>2014</v>
      </c>
    </row>
    <row r="2849" spans="1:17" ht="17" customHeight="1" x14ac:dyDescent="0.2">
      <c r="A2849">
        <v>3932</v>
      </c>
      <c r="B2849" s="3" t="s">
        <v>3929</v>
      </c>
      <c r="C2849" s="3" t="s">
        <v>8040</v>
      </c>
      <c r="D2849" s="22">
        <v>12000</v>
      </c>
      <c r="E2849" s="7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s="11" t="s">
        <v>8274</v>
      </c>
      <c r="O2849" t="s">
        <v>8275</v>
      </c>
      <c r="P2849" s="16">
        <f t="shared" si="90"/>
        <v>42415.168564814812</v>
      </c>
      <c r="Q2849">
        <f t="shared" si="91"/>
        <v>2016</v>
      </c>
    </row>
    <row r="2850" spans="1:17" ht="17" customHeight="1" x14ac:dyDescent="0.2">
      <c r="A2850">
        <v>3316</v>
      </c>
      <c r="B2850" s="3" t="s">
        <v>3316</v>
      </c>
      <c r="C2850" s="3" t="s">
        <v>7426</v>
      </c>
      <c r="D2850" s="22">
        <v>11737</v>
      </c>
      <c r="E2850" s="7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s="11" t="s">
        <v>8274</v>
      </c>
      <c r="O2850" t="s">
        <v>8275</v>
      </c>
      <c r="P2850" s="16">
        <f t="shared" si="90"/>
        <v>41826.871238425927</v>
      </c>
      <c r="Q2850">
        <f t="shared" si="91"/>
        <v>2014</v>
      </c>
    </row>
    <row r="2851" spans="1:17" ht="17" customHeight="1" x14ac:dyDescent="0.2">
      <c r="A2851">
        <v>3923</v>
      </c>
      <c r="B2851" s="3" t="s">
        <v>3920</v>
      </c>
      <c r="C2851" s="3" t="s">
        <v>8031</v>
      </c>
      <c r="D2851" s="22">
        <v>11500</v>
      </c>
      <c r="E2851" s="7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s="11" t="s">
        <v>8274</v>
      </c>
      <c r="O2851" t="s">
        <v>8275</v>
      </c>
      <c r="P2851" s="16">
        <f t="shared" si="90"/>
        <v>42075.979988425926</v>
      </c>
      <c r="Q2851">
        <f t="shared" si="91"/>
        <v>2015</v>
      </c>
    </row>
    <row r="2852" spans="1:17" ht="17" customHeight="1" x14ac:dyDescent="0.2">
      <c r="A2852">
        <v>2879</v>
      </c>
      <c r="B2852" s="3" t="s">
        <v>2879</v>
      </c>
      <c r="C2852" s="3" t="s">
        <v>6989</v>
      </c>
      <c r="D2852" s="22">
        <v>11200</v>
      </c>
      <c r="E2852" s="7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s="11" t="s">
        <v>8274</v>
      </c>
      <c r="O2852" t="s">
        <v>8275</v>
      </c>
      <c r="P2852" s="16">
        <f t="shared" si="90"/>
        <v>42359.725243055553</v>
      </c>
      <c r="Q2852">
        <f t="shared" si="91"/>
        <v>2015</v>
      </c>
    </row>
    <row r="2853" spans="1:17" ht="17" customHeight="1" x14ac:dyDescent="0.2">
      <c r="A2853">
        <v>3983</v>
      </c>
      <c r="B2853" s="3" t="s">
        <v>3979</v>
      </c>
      <c r="C2853" s="3" t="s">
        <v>8089</v>
      </c>
      <c r="D2853" s="22">
        <v>11140</v>
      </c>
      <c r="E2853" s="7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s="11" t="s">
        <v>8274</v>
      </c>
      <c r="O2853" t="s">
        <v>8275</v>
      </c>
      <c r="P2853" s="16">
        <f t="shared" si="90"/>
        <v>41747.86986111111</v>
      </c>
      <c r="Q2853">
        <f t="shared" si="91"/>
        <v>2014</v>
      </c>
    </row>
    <row r="2854" spans="1:17" ht="17" customHeight="1" x14ac:dyDescent="0.2">
      <c r="A2854">
        <v>3854</v>
      </c>
      <c r="B2854" s="3" t="s">
        <v>3851</v>
      </c>
      <c r="C2854" s="3" t="s">
        <v>7963</v>
      </c>
      <c r="D2854" s="22">
        <v>11000</v>
      </c>
      <c r="E2854" s="7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s="11" t="s">
        <v>8274</v>
      </c>
      <c r="O2854" t="s">
        <v>8275</v>
      </c>
      <c r="P2854" s="16">
        <f t="shared" si="90"/>
        <v>42103.884930555556</v>
      </c>
      <c r="Q2854">
        <f t="shared" si="91"/>
        <v>2015</v>
      </c>
    </row>
    <row r="2855" spans="1:17" ht="17" customHeight="1" x14ac:dyDescent="0.2">
      <c r="A2855">
        <v>3620</v>
      </c>
      <c r="B2855" s="3" t="s">
        <v>3618</v>
      </c>
      <c r="C2855" s="3" t="s">
        <v>7730</v>
      </c>
      <c r="D2855" s="22">
        <v>10500</v>
      </c>
      <c r="E2855" s="7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s="11" t="s">
        <v>8274</v>
      </c>
      <c r="O2855" t="s">
        <v>8275</v>
      </c>
      <c r="P2855" s="16">
        <f t="shared" si="90"/>
        <v>42037.938206018516</v>
      </c>
      <c r="Q2855">
        <f t="shared" si="91"/>
        <v>2015</v>
      </c>
    </row>
    <row r="2856" spans="1:17" ht="17" customHeight="1" x14ac:dyDescent="0.2">
      <c r="A2856">
        <v>3847</v>
      </c>
      <c r="B2856" s="3" t="s">
        <v>3844</v>
      </c>
      <c r="C2856" s="3" t="s">
        <v>7956</v>
      </c>
      <c r="D2856" s="22">
        <v>10500</v>
      </c>
      <c r="E2856" s="7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s="11" t="s">
        <v>8274</v>
      </c>
      <c r="O2856" t="s">
        <v>8275</v>
      </c>
      <c r="P2856" s="16">
        <f t="shared" si="90"/>
        <v>42159.224432870367</v>
      </c>
      <c r="Q2856">
        <f t="shared" si="91"/>
        <v>2015</v>
      </c>
    </row>
    <row r="2857" spans="1:17" ht="17" customHeight="1" x14ac:dyDescent="0.2">
      <c r="A2857">
        <v>527</v>
      </c>
      <c r="B2857" s="3" t="s">
        <v>528</v>
      </c>
      <c r="C2857" s="3" t="s">
        <v>4637</v>
      </c>
      <c r="D2857" s="22">
        <v>10000</v>
      </c>
      <c r="E2857" s="7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s="11" t="s">
        <v>8274</v>
      </c>
      <c r="O2857" t="s">
        <v>8275</v>
      </c>
      <c r="P2857" s="16">
        <f t="shared" si="90"/>
        <v>42753.205625000002</v>
      </c>
      <c r="Q2857">
        <f t="shared" si="91"/>
        <v>2017</v>
      </c>
    </row>
    <row r="2858" spans="1:17" ht="17" customHeight="1" x14ac:dyDescent="0.2">
      <c r="A2858">
        <v>532</v>
      </c>
      <c r="B2858" s="3" t="s">
        <v>533</v>
      </c>
      <c r="C2858" s="3" t="s">
        <v>4642</v>
      </c>
      <c r="D2858" s="22">
        <v>10000</v>
      </c>
      <c r="E2858" s="7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s="11" t="s">
        <v>8274</v>
      </c>
      <c r="O2858" t="s">
        <v>8275</v>
      </c>
      <c r="P2858" s="16">
        <f t="shared" si="90"/>
        <v>42473.007037037038</v>
      </c>
      <c r="Q2858">
        <f t="shared" si="91"/>
        <v>2016</v>
      </c>
    </row>
    <row r="2859" spans="1:17" ht="17" customHeight="1" x14ac:dyDescent="0.2">
      <c r="A2859">
        <v>2793</v>
      </c>
      <c r="B2859" s="3" t="s">
        <v>2793</v>
      </c>
      <c r="C2859" s="3" t="s">
        <v>6903</v>
      </c>
      <c r="D2859" s="22">
        <v>10000</v>
      </c>
      <c r="E2859" s="7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s="11" t="s">
        <v>8274</v>
      </c>
      <c r="O2859" t="s">
        <v>8275</v>
      </c>
      <c r="P2859" s="16">
        <f t="shared" si="90"/>
        <v>42176.419039351851</v>
      </c>
      <c r="Q2859">
        <f t="shared" si="91"/>
        <v>2015</v>
      </c>
    </row>
    <row r="2860" spans="1:17" ht="17" customHeight="1" x14ac:dyDescent="0.2">
      <c r="A2860">
        <v>2803</v>
      </c>
      <c r="B2860" s="3" t="s">
        <v>2803</v>
      </c>
      <c r="C2860" s="3" t="s">
        <v>6913</v>
      </c>
      <c r="D2860" s="22">
        <v>10000</v>
      </c>
      <c r="E2860" s="7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s="11" t="s">
        <v>8274</v>
      </c>
      <c r="O2860" t="s">
        <v>8275</v>
      </c>
      <c r="P2860" s="16">
        <f t="shared" si="90"/>
        <v>42158.065694444449</v>
      </c>
      <c r="Q2860">
        <f t="shared" si="91"/>
        <v>2015</v>
      </c>
    </row>
    <row r="2861" spans="1:17" ht="17" customHeight="1" x14ac:dyDescent="0.2">
      <c r="A2861">
        <v>2811</v>
      </c>
      <c r="B2861" s="3" t="s">
        <v>2811</v>
      </c>
      <c r="C2861" s="3" t="s">
        <v>6921</v>
      </c>
      <c r="D2861" s="22">
        <v>10000</v>
      </c>
      <c r="E2861" s="7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s="11" t="s">
        <v>8274</v>
      </c>
      <c r="O2861" t="s">
        <v>8275</v>
      </c>
      <c r="P2861" s="16">
        <f t="shared" si="90"/>
        <v>42028.496562500004</v>
      </c>
      <c r="Q2861">
        <f t="shared" si="91"/>
        <v>2015</v>
      </c>
    </row>
    <row r="2862" spans="1:17" ht="17" customHeight="1" x14ac:dyDescent="0.2">
      <c r="A2862">
        <v>2818</v>
      </c>
      <c r="B2862" s="3" t="s">
        <v>2818</v>
      </c>
      <c r="C2862" s="3" t="s">
        <v>6928</v>
      </c>
      <c r="D2862" s="22">
        <v>10000</v>
      </c>
      <c r="E2862" s="7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s="11" t="s">
        <v>8274</v>
      </c>
      <c r="O2862" t="s">
        <v>8275</v>
      </c>
      <c r="P2862" s="16">
        <f t="shared" si="90"/>
        <v>42250.598217592589</v>
      </c>
      <c r="Q2862">
        <f t="shared" si="91"/>
        <v>2015</v>
      </c>
    </row>
    <row r="2863" spans="1:17" ht="17" customHeight="1" x14ac:dyDescent="0.2">
      <c r="A2863">
        <v>2871</v>
      </c>
      <c r="B2863" s="3" t="s">
        <v>2871</v>
      </c>
      <c r="C2863" s="3" t="s">
        <v>6981</v>
      </c>
      <c r="D2863" s="22">
        <v>10000</v>
      </c>
      <c r="E2863" s="7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s="11" t="s">
        <v>8274</v>
      </c>
      <c r="O2863" t="s">
        <v>8275</v>
      </c>
      <c r="P2863" s="16">
        <f t="shared" si="90"/>
        <v>41974.738576388889</v>
      </c>
      <c r="Q2863">
        <f t="shared" si="91"/>
        <v>2014</v>
      </c>
    </row>
    <row r="2864" spans="1:17" ht="17" customHeight="1" x14ac:dyDescent="0.2">
      <c r="A2864">
        <v>2883</v>
      </c>
      <c r="B2864" s="3" t="s">
        <v>2883</v>
      </c>
      <c r="C2864" s="3" t="s">
        <v>6993</v>
      </c>
      <c r="D2864" s="22">
        <v>10000</v>
      </c>
      <c r="E2864" s="7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s="11" t="s">
        <v>8274</v>
      </c>
      <c r="O2864" t="s">
        <v>8275</v>
      </c>
      <c r="P2864" s="16">
        <f t="shared" si="90"/>
        <v>42370.90320601852</v>
      </c>
      <c r="Q2864">
        <f t="shared" si="91"/>
        <v>2016</v>
      </c>
    </row>
    <row r="2865" spans="1:17" ht="17" customHeight="1" x14ac:dyDescent="0.2">
      <c r="A2865">
        <v>2891</v>
      </c>
      <c r="B2865" s="3" t="s">
        <v>2891</v>
      </c>
      <c r="C2865" s="3" t="s">
        <v>7001</v>
      </c>
      <c r="D2865" s="22">
        <v>10000</v>
      </c>
      <c r="E2865" s="7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s="11" t="s">
        <v>8274</v>
      </c>
      <c r="O2865" t="s">
        <v>8275</v>
      </c>
      <c r="P2865" s="16">
        <f t="shared" si="90"/>
        <v>42415.883425925931</v>
      </c>
      <c r="Q2865">
        <f t="shared" si="91"/>
        <v>2016</v>
      </c>
    </row>
    <row r="2866" spans="1:17" ht="17" customHeight="1" x14ac:dyDescent="0.2">
      <c r="A2866">
        <v>2899</v>
      </c>
      <c r="B2866" s="3" t="s">
        <v>2899</v>
      </c>
      <c r="C2866" s="3" t="s">
        <v>7009</v>
      </c>
      <c r="D2866" s="22">
        <v>10000</v>
      </c>
      <c r="E2866" s="7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s="11" t="s">
        <v>8274</v>
      </c>
      <c r="O2866" t="s">
        <v>8275</v>
      </c>
      <c r="P2866" s="16">
        <f t="shared" si="90"/>
        <v>42515.078217592592</v>
      </c>
      <c r="Q2866">
        <f t="shared" si="91"/>
        <v>2016</v>
      </c>
    </row>
    <row r="2867" spans="1:17" ht="17" customHeight="1" x14ac:dyDescent="0.2">
      <c r="A2867">
        <v>2913</v>
      </c>
      <c r="B2867" s="3" t="s">
        <v>2913</v>
      </c>
      <c r="C2867" s="3" t="s">
        <v>7023</v>
      </c>
      <c r="D2867" s="22">
        <v>10000</v>
      </c>
      <c r="E2867" s="7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s="11" t="s">
        <v>8274</v>
      </c>
      <c r="O2867" t="s">
        <v>8275</v>
      </c>
      <c r="P2867" s="16">
        <f t="shared" si="90"/>
        <v>41828.922905092593</v>
      </c>
      <c r="Q2867">
        <f t="shared" si="91"/>
        <v>2014</v>
      </c>
    </row>
    <row r="2868" spans="1:17" ht="17" customHeight="1" x14ac:dyDescent="0.2">
      <c r="A2868">
        <v>2963</v>
      </c>
      <c r="B2868" s="3" t="s">
        <v>2963</v>
      </c>
      <c r="C2868" s="3" t="s">
        <v>7073</v>
      </c>
      <c r="D2868" s="22">
        <v>10000</v>
      </c>
      <c r="E2868" s="7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s="11" t="s">
        <v>8274</v>
      </c>
      <c r="O2868" t="s">
        <v>8275</v>
      </c>
      <c r="P2868" s="16">
        <f t="shared" si="90"/>
        <v>42157.470185185186</v>
      </c>
      <c r="Q2868">
        <f t="shared" si="91"/>
        <v>2015</v>
      </c>
    </row>
    <row r="2869" spans="1:17" ht="17" customHeight="1" x14ac:dyDescent="0.2">
      <c r="A2869">
        <v>2966</v>
      </c>
      <c r="B2869" s="3" t="s">
        <v>2966</v>
      </c>
      <c r="C2869" s="3" t="s">
        <v>7076</v>
      </c>
      <c r="D2869" s="22">
        <v>10000</v>
      </c>
      <c r="E2869" s="7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s="11" t="s">
        <v>8274</v>
      </c>
      <c r="O2869" t="s">
        <v>8275</v>
      </c>
      <c r="P2869" s="16">
        <f t="shared" si="90"/>
        <v>42233.738564814819</v>
      </c>
      <c r="Q2869">
        <f t="shared" si="91"/>
        <v>2015</v>
      </c>
    </row>
    <row r="2870" spans="1:17" ht="17" customHeight="1" x14ac:dyDescent="0.2">
      <c r="A2870">
        <v>3130</v>
      </c>
      <c r="B2870" s="3" t="s">
        <v>3130</v>
      </c>
      <c r="C2870" s="3" t="s">
        <v>7240</v>
      </c>
      <c r="D2870" s="22">
        <v>10000</v>
      </c>
      <c r="E2870" s="7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s="11" t="s">
        <v>8274</v>
      </c>
      <c r="O2870" t="s">
        <v>8275</v>
      </c>
      <c r="P2870" s="16">
        <f t="shared" si="90"/>
        <v>42808.640231481477</v>
      </c>
      <c r="Q2870">
        <f t="shared" si="91"/>
        <v>2017</v>
      </c>
    </row>
    <row r="2871" spans="1:17" ht="17" customHeight="1" x14ac:dyDescent="0.2">
      <c r="A2871">
        <v>3140</v>
      </c>
      <c r="B2871" s="3" t="s">
        <v>3140</v>
      </c>
      <c r="C2871" s="3" t="s">
        <v>7250</v>
      </c>
      <c r="D2871" s="22">
        <v>10000</v>
      </c>
      <c r="E2871" s="7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s="11" t="s">
        <v>8274</v>
      </c>
      <c r="O2871" t="s">
        <v>8275</v>
      </c>
      <c r="P2871" s="16">
        <f t="shared" si="90"/>
        <v>42802.718784722223</v>
      </c>
      <c r="Q2871">
        <f t="shared" si="91"/>
        <v>2017</v>
      </c>
    </row>
    <row r="2872" spans="1:17" ht="17" customHeight="1" x14ac:dyDescent="0.2">
      <c r="A2872">
        <v>3144</v>
      </c>
      <c r="B2872" s="3" t="s">
        <v>3144</v>
      </c>
      <c r="C2872" s="3" t="s">
        <v>7254</v>
      </c>
      <c r="D2872" s="22">
        <v>10000</v>
      </c>
      <c r="E2872" s="7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s="11" t="s">
        <v>8274</v>
      </c>
      <c r="O2872" t="s">
        <v>8275</v>
      </c>
      <c r="P2872" s="16">
        <f t="shared" si="90"/>
        <v>42796.538275462968</v>
      </c>
      <c r="Q2872">
        <f t="shared" si="91"/>
        <v>2017</v>
      </c>
    </row>
    <row r="2873" spans="1:17" ht="17" customHeight="1" x14ac:dyDescent="0.2">
      <c r="A2873">
        <v>3173</v>
      </c>
      <c r="B2873" s="3" t="s">
        <v>3173</v>
      </c>
      <c r="C2873" s="3" t="s">
        <v>7283</v>
      </c>
      <c r="D2873" s="22">
        <v>10000</v>
      </c>
      <c r="E2873" s="7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s="11" t="s">
        <v>8274</v>
      </c>
      <c r="O2873" t="s">
        <v>8275</v>
      </c>
      <c r="P2873" s="16">
        <f t="shared" si="90"/>
        <v>41878.878379629627</v>
      </c>
      <c r="Q2873">
        <f t="shared" si="91"/>
        <v>2014</v>
      </c>
    </row>
    <row r="2874" spans="1:17" ht="17" customHeight="1" x14ac:dyDescent="0.2">
      <c r="A2874">
        <v>3242</v>
      </c>
      <c r="B2874" s="3" t="s">
        <v>3242</v>
      </c>
      <c r="C2874" s="3" t="s">
        <v>7352</v>
      </c>
      <c r="D2874" s="22">
        <v>10000</v>
      </c>
      <c r="E2874" s="7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s="11" t="s">
        <v>8274</v>
      </c>
      <c r="O2874" t="s">
        <v>8275</v>
      </c>
      <c r="P2874" s="16">
        <f t="shared" si="90"/>
        <v>41871.755694444444</v>
      </c>
      <c r="Q2874">
        <f t="shared" si="91"/>
        <v>2014</v>
      </c>
    </row>
    <row r="2875" spans="1:17" ht="17" customHeight="1" x14ac:dyDescent="0.2">
      <c r="A2875">
        <v>3246</v>
      </c>
      <c r="B2875" s="3" t="s">
        <v>3246</v>
      </c>
      <c r="C2875" s="3" t="s">
        <v>7356</v>
      </c>
      <c r="D2875" s="22">
        <v>10000</v>
      </c>
      <c r="E2875" s="7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s="11" t="s">
        <v>8274</v>
      </c>
      <c r="O2875" t="s">
        <v>8275</v>
      </c>
      <c r="P2875" s="16">
        <f t="shared" si="90"/>
        <v>42230.472222222219</v>
      </c>
      <c r="Q2875">
        <f t="shared" si="91"/>
        <v>2015</v>
      </c>
    </row>
    <row r="2876" spans="1:17" ht="17" customHeight="1" x14ac:dyDescent="0.2">
      <c r="A2876">
        <v>3256</v>
      </c>
      <c r="B2876" s="3" t="s">
        <v>3256</v>
      </c>
      <c r="C2876" s="3" t="s">
        <v>7366</v>
      </c>
      <c r="D2876" s="22">
        <v>10000</v>
      </c>
      <c r="E2876" s="7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s="11" t="s">
        <v>8274</v>
      </c>
      <c r="O2876" t="s">
        <v>8275</v>
      </c>
      <c r="P2876" s="16">
        <f t="shared" si="90"/>
        <v>42144.573807870373</v>
      </c>
      <c r="Q2876">
        <f t="shared" si="91"/>
        <v>2015</v>
      </c>
    </row>
    <row r="2877" spans="1:17" ht="17" customHeight="1" x14ac:dyDescent="0.2">
      <c r="A2877">
        <v>3272</v>
      </c>
      <c r="B2877" s="3" t="s">
        <v>3272</v>
      </c>
      <c r="C2877" s="3" t="s">
        <v>7382</v>
      </c>
      <c r="D2877" s="22">
        <v>10000</v>
      </c>
      <c r="E2877" s="7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s="11" t="s">
        <v>8274</v>
      </c>
      <c r="O2877" t="s">
        <v>8275</v>
      </c>
      <c r="P2877" s="16">
        <f t="shared" si="90"/>
        <v>42284.500104166669</v>
      </c>
      <c r="Q2877">
        <f t="shared" si="91"/>
        <v>2015</v>
      </c>
    </row>
    <row r="2878" spans="1:17" ht="17" customHeight="1" x14ac:dyDescent="0.2">
      <c r="A2878">
        <v>3288</v>
      </c>
      <c r="B2878" s="3" t="s">
        <v>3288</v>
      </c>
      <c r="C2878" s="3" t="s">
        <v>7398</v>
      </c>
      <c r="D2878" s="22">
        <v>10000</v>
      </c>
      <c r="E2878" s="7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s="11" t="s">
        <v>8274</v>
      </c>
      <c r="O2878" t="s">
        <v>8275</v>
      </c>
      <c r="P2878" s="16">
        <f t="shared" si="90"/>
        <v>42505.774479166663</v>
      </c>
      <c r="Q2878">
        <f t="shared" si="91"/>
        <v>2016</v>
      </c>
    </row>
    <row r="2879" spans="1:17" ht="17" customHeight="1" x14ac:dyDescent="0.2">
      <c r="A2879">
        <v>3298</v>
      </c>
      <c r="B2879" s="3" t="s">
        <v>3298</v>
      </c>
      <c r="C2879" s="3" t="s">
        <v>7408</v>
      </c>
      <c r="D2879" s="22">
        <v>10000</v>
      </c>
      <c r="E2879" s="7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s="11" t="s">
        <v>8274</v>
      </c>
      <c r="O2879" t="s">
        <v>8275</v>
      </c>
      <c r="P2879" s="16">
        <f t="shared" si="90"/>
        <v>42239.957962962959</v>
      </c>
      <c r="Q2879">
        <f t="shared" si="91"/>
        <v>2015</v>
      </c>
    </row>
    <row r="2880" spans="1:17" ht="17" customHeight="1" x14ac:dyDescent="0.2">
      <c r="A2880">
        <v>3358</v>
      </c>
      <c r="B2880" s="3" t="s">
        <v>3357</v>
      </c>
      <c r="C2880" s="3" t="s">
        <v>7468</v>
      </c>
      <c r="D2880" s="22">
        <v>10000</v>
      </c>
      <c r="E2880" s="7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s="11" t="s">
        <v>8274</v>
      </c>
      <c r="O2880" t="s">
        <v>8275</v>
      </c>
      <c r="P2880" s="16">
        <f t="shared" si="90"/>
        <v>41932.311099537037</v>
      </c>
      <c r="Q2880">
        <f t="shared" si="91"/>
        <v>2014</v>
      </c>
    </row>
    <row r="2881" spans="1:17" ht="17" customHeight="1" x14ac:dyDescent="0.2">
      <c r="A2881">
        <v>3389</v>
      </c>
      <c r="B2881" s="3" t="s">
        <v>3388</v>
      </c>
      <c r="C2881" s="3" t="s">
        <v>7499</v>
      </c>
      <c r="D2881" s="22">
        <v>10000</v>
      </c>
      <c r="E2881" s="7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s="11" t="s">
        <v>8274</v>
      </c>
      <c r="O2881" t="s">
        <v>8275</v>
      </c>
      <c r="P2881" s="16">
        <f t="shared" si="90"/>
        <v>42494.563449074078</v>
      </c>
      <c r="Q2881">
        <f t="shared" si="91"/>
        <v>2016</v>
      </c>
    </row>
    <row r="2882" spans="1:17" ht="17" customHeight="1" x14ac:dyDescent="0.2">
      <c r="A2882">
        <v>3400</v>
      </c>
      <c r="B2882" s="3" t="s">
        <v>3399</v>
      </c>
      <c r="C2882" s="3" t="s">
        <v>7510</v>
      </c>
      <c r="D2882" s="22">
        <v>10000</v>
      </c>
      <c r="E2882" s="7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s="11" t="s">
        <v>8274</v>
      </c>
      <c r="O2882" t="s">
        <v>8275</v>
      </c>
      <c r="P2882" s="16">
        <f t="shared" si="90"/>
        <v>41834.953865740739</v>
      </c>
      <c r="Q2882">
        <f t="shared" si="91"/>
        <v>2014</v>
      </c>
    </row>
    <row r="2883" spans="1:17" ht="17" customHeight="1" x14ac:dyDescent="0.2">
      <c r="A2883">
        <v>3406</v>
      </c>
      <c r="B2883" s="3" t="s">
        <v>3405</v>
      </c>
      <c r="C2883" s="3" t="s">
        <v>7516</v>
      </c>
      <c r="D2883" s="22">
        <v>10000</v>
      </c>
      <c r="E2883" s="7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s="11" t="s">
        <v>8274</v>
      </c>
      <c r="O2883" t="s">
        <v>8275</v>
      </c>
      <c r="P2883" s="16">
        <f t="shared" si="90"/>
        <v>41791.492777777778</v>
      </c>
      <c r="Q2883">
        <f t="shared" si="91"/>
        <v>2014</v>
      </c>
    </row>
    <row r="2884" spans="1:17" ht="17" customHeight="1" x14ac:dyDescent="0.2">
      <c r="A2884">
        <v>3421</v>
      </c>
      <c r="B2884" s="3" t="s">
        <v>3420</v>
      </c>
      <c r="C2884" s="3" t="s">
        <v>7531</v>
      </c>
      <c r="D2884" s="22">
        <v>10000</v>
      </c>
      <c r="E2884" s="7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s="11" t="s">
        <v>8274</v>
      </c>
      <c r="O2884" t="s">
        <v>8275</v>
      </c>
      <c r="P2884" s="16">
        <f t="shared" si="90"/>
        <v>42037.791238425925</v>
      </c>
      <c r="Q2884">
        <f t="shared" si="91"/>
        <v>2015</v>
      </c>
    </row>
    <row r="2885" spans="1:17" ht="17" customHeight="1" x14ac:dyDescent="0.2">
      <c r="A2885">
        <v>3434</v>
      </c>
      <c r="B2885" s="3" t="s">
        <v>3433</v>
      </c>
      <c r="C2885" s="3" t="s">
        <v>7544</v>
      </c>
      <c r="D2885" s="22">
        <v>10000</v>
      </c>
      <c r="E2885" s="7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s="11" t="s">
        <v>8274</v>
      </c>
      <c r="O2885" t="s">
        <v>8275</v>
      </c>
      <c r="P2885" s="16">
        <f t="shared" si="90"/>
        <v>41800.380428240744</v>
      </c>
      <c r="Q2885">
        <f t="shared" si="91"/>
        <v>2014</v>
      </c>
    </row>
    <row r="2886" spans="1:17" ht="17" customHeight="1" x14ac:dyDescent="0.2">
      <c r="A2886">
        <v>3455</v>
      </c>
      <c r="B2886" s="3" t="s">
        <v>3454</v>
      </c>
      <c r="C2886" s="3" t="s">
        <v>7565</v>
      </c>
      <c r="D2886" s="22">
        <v>10000</v>
      </c>
      <c r="E2886" s="7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s="11" t="s">
        <v>8274</v>
      </c>
      <c r="O2886" t="s">
        <v>8275</v>
      </c>
      <c r="P2886" s="16">
        <f t="shared" si="90"/>
        <v>42626.7503125</v>
      </c>
      <c r="Q2886">
        <f t="shared" si="91"/>
        <v>2016</v>
      </c>
    </row>
    <row r="2887" spans="1:17" ht="17" customHeight="1" x14ac:dyDescent="0.2">
      <c r="A2887">
        <v>3463</v>
      </c>
      <c r="B2887" s="3" t="s">
        <v>3462</v>
      </c>
      <c r="C2887" s="3" t="s">
        <v>7573</v>
      </c>
      <c r="D2887" s="22">
        <v>10000</v>
      </c>
      <c r="E2887" s="7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s="11" t="s">
        <v>8274</v>
      </c>
      <c r="O2887" t="s">
        <v>8275</v>
      </c>
      <c r="P2887" s="16">
        <f t="shared" si="90"/>
        <v>42612.918807870374</v>
      </c>
      <c r="Q2887">
        <f t="shared" si="91"/>
        <v>2016</v>
      </c>
    </row>
    <row r="2888" spans="1:17" ht="17" customHeight="1" x14ac:dyDescent="0.2">
      <c r="A2888">
        <v>3468</v>
      </c>
      <c r="B2888" s="3" t="s">
        <v>3467</v>
      </c>
      <c r="C2888" s="3" t="s">
        <v>7578</v>
      </c>
      <c r="D2888" s="22">
        <v>10000</v>
      </c>
      <c r="E2888" s="7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s="11" t="s">
        <v>8274</v>
      </c>
      <c r="O2888" t="s">
        <v>8275</v>
      </c>
      <c r="P2888" s="16">
        <f t="shared" si="90"/>
        <v>42605.765381944439</v>
      </c>
      <c r="Q2888">
        <f t="shared" si="91"/>
        <v>2016</v>
      </c>
    </row>
    <row r="2889" spans="1:17" ht="17" customHeight="1" x14ac:dyDescent="0.2">
      <c r="A2889">
        <v>3481</v>
      </c>
      <c r="B2889" s="3" t="s">
        <v>3480</v>
      </c>
      <c r="C2889" s="3" t="s">
        <v>7591</v>
      </c>
      <c r="D2889" s="22">
        <v>10000</v>
      </c>
      <c r="E2889" s="7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s="11" t="s">
        <v>8274</v>
      </c>
      <c r="O2889" t="s">
        <v>8275</v>
      </c>
      <c r="P2889" s="16">
        <f t="shared" si="90"/>
        <v>41989.24754629629</v>
      </c>
      <c r="Q2889">
        <f t="shared" si="91"/>
        <v>2014</v>
      </c>
    </row>
    <row r="2890" spans="1:17" ht="17" customHeight="1" x14ac:dyDescent="0.2">
      <c r="A2890">
        <v>3507</v>
      </c>
      <c r="B2890" s="3" t="s">
        <v>3506</v>
      </c>
      <c r="C2890" s="3" t="s">
        <v>7617</v>
      </c>
      <c r="D2890" s="22">
        <v>10000</v>
      </c>
      <c r="E2890" s="7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s="11" t="s">
        <v>8274</v>
      </c>
      <c r="O2890" t="s">
        <v>8275</v>
      </c>
      <c r="P2890" s="16">
        <f t="shared" ref="P2890:P2953" si="92">(((J2890/60)/60)/24)+DATE(1970,1,1)</f>
        <v>42491.92288194444</v>
      </c>
      <c r="Q2890">
        <f t="shared" ref="Q2890:Q2953" si="93">+YEAR(P2890)</f>
        <v>2016</v>
      </c>
    </row>
    <row r="2891" spans="1:17" ht="17" customHeight="1" x14ac:dyDescent="0.2">
      <c r="A2891">
        <v>3524</v>
      </c>
      <c r="B2891" s="3" t="s">
        <v>3523</v>
      </c>
      <c r="C2891" s="3" t="s">
        <v>7634</v>
      </c>
      <c r="D2891" s="22">
        <v>10000</v>
      </c>
      <c r="E2891" s="7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s="11" t="s">
        <v>8274</v>
      </c>
      <c r="O2891" t="s">
        <v>8275</v>
      </c>
      <c r="P2891" s="16">
        <f t="shared" si="92"/>
        <v>41880.76357638889</v>
      </c>
      <c r="Q2891">
        <f t="shared" si="93"/>
        <v>2014</v>
      </c>
    </row>
    <row r="2892" spans="1:17" ht="17" customHeight="1" x14ac:dyDescent="0.2">
      <c r="A2892">
        <v>3575</v>
      </c>
      <c r="B2892" s="3" t="s">
        <v>3574</v>
      </c>
      <c r="C2892" s="3" t="s">
        <v>7685</v>
      </c>
      <c r="D2892" s="22">
        <v>10000</v>
      </c>
      <c r="E2892" s="7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s="11" t="s">
        <v>8274</v>
      </c>
      <c r="O2892" t="s">
        <v>8275</v>
      </c>
      <c r="P2892" s="16">
        <f t="shared" si="92"/>
        <v>42561.783877314811</v>
      </c>
      <c r="Q2892">
        <f t="shared" si="93"/>
        <v>2016</v>
      </c>
    </row>
    <row r="2893" spans="1:17" ht="17" customHeight="1" x14ac:dyDescent="0.2">
      <c r="A2893">
        <v>3714</v>
      </c>
      <c r="B2893" s="3" t="s">
        <v>3711</v>
      </c>
      <c r="C2893" s="3" t="s">
        <v>7824</v>
      </c>
      <c r="D2893" s="22">
        <v>10000</v>
      </c>
      <c r="E2893" s="7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s="11" t="s">
        <v>8274</v>
      </c>
      <c r="O2893" t="s">
        <v>8275</v>
      </c>
      <c r="P2893" s="16">
        <f t="shared" si="92"/>
        <v>42118.556331018524</v>
      </c>
      <c r="Q2893">
        <f t="shared" si="93"/>
        <v>2015</v>
      </c>
    </row>
    <row r="2894" spans="1:17" ht="17" customHeight="1" x14ac:dyDescent="0.2">
      <c r="A2894">
        <v>3841</v>
      </c>
      <c r="B2894" s="3" t="s">
        <v>3838</v>
      </c>
      <c r="C2894" s="3" t="s">
        <v>7950</v>
      </c>
      <c r="D2894" s="22">
        <v>10000</v>
      </c>
      <c r="E2894" s="7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s="11" t="s">
        <v>8274</v>
      </c>
      <c r="O2894" t="s">
        <v>8275</v>
      </c>
      <c r="P2894" s="16">
        <f t="shared" si="92"/>
        <v>41780.785729166666</v>
      </c>
      <c r="Q2894">
        <f t="shared" si="93"/>
        <v>2014</v>
      </c>
    </row>
    <row r="2895" spans="1:17" ht="17" customHeight="1" x14ac:dyDescent="0.2">
      <c r="A2895">
        <v>3852</v>
      </c>
      <c r="B2895" s="3" t="s">
        <v>3849</v>
      </c>
      <c r="C2895" s="3" t="s">
        <v>7961</v>
      </c>
      <c r="D2895" s="22">
        <v>10000</v>
      </c>
      <c r="E2895" s="7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s="11" t="s">
        <v>8274</v>
      </c>
      <c r="O2895" t="s">
        <v>8275</v>
      </c>
      <c r="P2895" s="16">
        <f t="shared" si="92"/>
        <v>42065.190694444449</v>
      </c>
      <c r="Q2895">
        <f t="shared" si="93"/>
        <v>2015</v>
      </c>
    </row>
    <row r="2896" spans="1:17" ht="17" customHeight="1" x14ac:dyDescent="0.2">
      <c r="A2896">
        <v>3899</v>
      </c>
      <c r="B2896" s="3" t="s">
        <v>3896</v>
      </c>
      <c r="C2896" s="3" t="s">
        <v>8007</v>
      </c>
      <c r="D2896" s="22">
        <v>10000</v>
      </c>
      <c r="E2896" s="7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s="11" t="s">
        <v>8274</v>
      </c>
      <c r="O2896" t="s">
        <v>8275</v>
      </c>
      <c r="P2896" s="16">
        <f t="shared" si="92"/>
        <v>41843.775011574071</v>
      </c>
      <c r="Q2896">
        <f t="shared" si="93"/>
        <v>2014</v>
      </c>
    </row>
    <row r="2897" spans="1:17" ht="17" customHeight="1" x14ac:dyDescent="0.2">
      <c r="A2897">
        <v>3904</v>
      </c>
      <c r="B2897" s="3" t="s">
        <v>3901</v>
      </c>
      <c r="C2897" s="3" t="s">
        <v>8012</v>
      </c>
      <c r="D2897" s="22">
        <v>10000</v>
      </c>
      <c r="E2897" s="7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s="11" t="s">
        <v>8274</v>
      </c>
      <c r="O2897" t="s">
        <v>8275</v>
      </c>
      <c r="P2897" s="16">
        <f t="shared" si="92"/>
        <v>42095.229166666672</v>
      </c>
      <c r="Q2897">
        <f t="shared" si="93"/>
        <v>2015</v>
      </c>
    </row>
    <row r="2898" spans="1:17" ht="17" customHeight="1" x14ac:dyDescent="0.2">
      <c r="A2898">
        <v>3913</v>
      </c>
      <c r="B2898" s="3" t="s">
        <v>3910</v>
      </c>
      <c r="C2898" s="3" t="s">
        <v>8021</v>
      </c>
      <c r="D2898" s="22">
        <v>10000</v>
      </c>
      <c r="E2898" s="7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s="11" t="s">
        <v>8274</v>
      </c>
      <c r="O2898" t="s">
        <v>8275</v>
      </c>
      <c r="P2898" s="16">
        <f t="shared" si="92"/>
        <v>42308.211215277777</v>
      </c>
      <c r="Q2898">
        <f t="shared" si="93"/>
        <v>2015</v>
      </c>
    </row>
    <row r="2899" spans="1:17" ht="17" customHeight="1" x14ac:dyDescent="0.2">
      <c r="A2899">
        <v>3930</v>
      </c>
      <c r="B2899" s="3" t="s">
        <v>3927</v>
      </c>
      <c r="C2899" s="3" t="s">
        <v>8038</v>
      </c>
      <c r="D2899" s="22">
        <v>10000</v>
      </c>
      <c r="E2899" s="7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s="11" t="s">
        <v>8274</v>
      </c>
      <c r="O2899" t="s">
        <v>8275</v>
      </c>
      <c r="P2899" s="16">
        <f t="shared" si="92"/>
        <v>42433.338749999995</v>
      </c>
      <c r="Q2899">
        <f t="shared" si="93"/>
        <v>2016</v>
      </c>
    </row>
    <row r="2900" spans="1:17" ht="17" customHeight="1" x14ac:dyDescent="0.2">
      <c r="A2900">
        <v>3949</v>
      </c>
      <c r="B2900" s="3" t="s">
        <v>3946</v>
      </c>
      <c r="C2900" s="3" t="s">
        <v>8057</v>
      </c>
      <c r="D2900" s="22">
        <v>10000</v>
      </c>
      <c r="E2900" s="7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s="11" t="s">
        <v>8274</v>
      </c>
      <c r="O2900" t="s">
        <v>8275</v>
      </c>
      <c r="P2900" s="16">
        <f t="shared" si="92"/>
        <v>42016.120613425926</v>
      </c>
      <c r="Q2900">
        <f t="shared" si="93"/>
        <v>2015</v>
      </c>
    </row>
    <row r="2901" spans="1:17" ht="17" customHeight="1" x14ac:dyDescent="0.2">
      <c r="A2901">
        <v>3963</v>
      </c>
      <c r="B2901" s="3" t="s">
        <v>3960</v>
      </c>
      <c r="C2901" s="3" t="s">
        <v>8070</v>
      </c>
      <c r="D2901" s="22">
        <v>10000</v>
      </c>
      <c r="E2901" s="7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s="11" t="s">
        <v>8274</v>
      </c>
      <c r="O2901" t="s">
        <v>8275</v>
      </c>
      <c r="P2901" s="16">
        <f t="shared" si="92"/>
        <v>42296.154131944444</v>
      </c>
      <c r="Q2901">
        <f t="shared" si="93"/>
        <v>2015</v>
      </c>
    </row>
    <row r="2902" spans="1:17" ht="17" customHeight="1" x14ac:dyDescent="0.2">
      <c r="A2902">
        <v>3992</v>
      </c>
      <c r="B2902" s="3" t="s">
        <v>3988</v>
      </c>
      <c r="C2902" s="3" t="s">
        <v>8098</v>
      </c>
      <c r="D2902" s="22">
        <v>10000</v>
      </c>
      <c r="E2902" s="7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s="11" t="s">
        <v>8274</v>
      </c>
      <c r="O2902" t="s">
        <v>8275</v>
      </c>
      <c r="P2902" s="16">
        <f t="shared" si="92"/>
        <v>42289.94049768518</v>
      </c>
      <c r="Q2902">
        <f t="shared" si="93"/>
        <v>2015</v>
      </c>
    </row>
    <row r="2903" spans="1:17" ht="17" customHeight="1" x14ac:dyDescent="0.2">
      <c r="A2903">
        <v>4017</v>
      </c>
      <c r="B2903" s="3" t="s">
        <v>4013</v>
      </c>
      <c r="C2903" s="3" t="s">
        <v>8122</v>
      </c>
      <c r="D2903" s="22">
        <v>10000</v>
      </c>
      <c r="E2903" s="7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s="11" t="s">
        <v>8274</v>
      </c>
      <c r="O2903" t="s">
        <v>8275</v>
      </c>
      <c r="P2903" s="16">
        <f t="shared" si="92"/>
        <v>41856.672152777777</v>
      </c>
      <c r="Q2903">
        <f t="shared" si="93"/>
        <v>2014</v>
      </c>
    </row>
    <row r="2904" spans="1:17" ht="17" customHeight="1" x14ac:dyDescent="0.2">
      <c r="A2904">
        <v>4035</v>
      </c>
      <c r="B2904" s="3" t="s">
        <v>4031</v>
      </c>
      <c r="C2904" s="3" t="s">
        <v>8140</v>
      </c>
      <c r="D2904" s="22">
        <v>10000</v>
      </c>
      <c r="E2904" s="7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s="11" t="s">
        <v>8274</v>
      </c>
      <c r="O2904" t="s">
        <v>8275</v>
      </c>
      <c r="P2904" s="16">
        <f t="shared" si="92"/>
        <v>41903.882951388885</v>
      </c>
      <c r="Q2904">
        <f t="shared" si="93"/>
        <v>2014</v>
      </c>
    </row>
    <row r="2905" spans="1:17" ht="17" customHeight="1" x14ac:dyDescent="0.2">
      <c r="A2905">
        <v>4042</v>
      </c>
      <c r="B2905" s="3" t="s">
        <v>4038</v>
      </c>
      <c r="C2905" s="3" t="s">
        <v>8146</v>
      </c>
      <c r="D2905" s="22">
        <v>10000</v>
      </c>
      <c r="E2905" s="7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s="11" t="s">
        <v>8274</v>
      </c>
      <c r="O2905" t="s">
        <v>8275</v>
      </c>
      <c r="P2905" s="16">
        <f t="shared" si="92"/>
        <v>41995.084074074075</v>
      </c>
      <c r="Q2905">
        <f t="shared" si="93"/>
        <v>2014</v>
      </c>
    </row>
    <row r="2906" spans="1:17" ht="17" customHeight="1" x14ac:dyDescent="0.2">
      <c r="A2906">
        <v>4059</v>
      </c>
      <c r="B2906" s="3" t="s">
        <v>4055</v>
      </c>
      <c r="C2906" s="3" t="s">
        <v>8163</v>
      </c>
      <c r="D2906" s="22">
        <v>10000</v>
      </c>
      <c r="E2906" s="7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s="11" t="s">
        <v>8274</v>
      </c>
      <c r="O2906" t="s">
        <v>8275</v>
      </c>
      <c r="P2906" s="16">
        <f t="shared" si="92"/>
        <v>41866.640648148146</v>
      </c>
      <c r="Q2906">
        <f t="shared" si="93"/>
        <v>2014</v>
      </c>
    </row>
    <row r="2907" spans="1:17" ht="17" customHeight="1" x14ac:dyDescent="0.2">
      <c r="A2907">
        <v>4060</v>
      </c>
      <c r="B2907" s="3" t="s">
        <v>4056</v>
      </c>
      <c r="C2907" s="3" t="s">
        <v>8164</v>
      </c>
      <c r="D2907" s="22">
        <v>10000</v>
      </c>
      <c r="E2907" s="7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s="11" t="s">
        <v>8274</v>
      </c>
      <c r="O2907" t="s">
        <v>8275</v>
      </c>
      <c r="P2907" s="16">
        <f t="shared" si="92"/>
        <v>41779.695092592592</v>
      </c>
      <c r="Q2907">
        <f t="shared" si="93"/>
        <v>2014</v>
      </c>
    </row>
    <row r="2908" spans="1:17" ht="17" customHeight="1" x14ac:dyDescent="0.2">
      <c r="A2908">
        <v>4097</v>
      </c>
      <c r="B2908" s="3" t="s">
        <v>4093</v>
      </c>
      <c r="C2908" s="3" t="s">
        <v>8200</v>
      </c>
      <c r="D2908" s="22">
        <v>10000</v>
      </c>
      <c r="E2908" s="7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s="11" t="s">
        <v>8274</v>
      </c>
      <c r="O2908" t="s">
        <v>8275</v>
      </c>
      <c r="P2908" s="16">
        <f t="shared" si="92"/>
        <v>42344.824502314819</v>
      </c>
      <c r="Q2908">
        <f t="shared" si="93"/>
        <v>2015</v>
      </c>
    </row>
    <row r="2909" spans="1:17" ht="17" customHeight="1" x14ac:dyDescent="0.2">
      <c r="A2909">
        <v>3844</v>
      </c>
      <c r="B2909" s="3" t="s">
        <v>3841</v>
      </c>
      <c r="C2909" s="3" t="s">
        <v>7953</v>
      </c>
      <c r="D2909" s="22">
        <v>9800</v>
      </c>
      <c r="E2909" s="7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s="11" t="s">
        <v>8274</v>
      </c>
      <c r="O2909" t="s">
        <v>8275</v>
      </c>
      <c r="P2909" s="16">
        <f t="shared" si="92"/>
        <v>41766.617291666669</v>
      </c>
      <c r="Q2909">
        <f t="shared" si="93"/>
        <v>2014</v>
      </c>
    </row>
    <row r="2910" spans="1:17" ht="17" customHeight="1" x14ac:dyDescent="0.2">
      <c r="A2910">
        <v>2908</v>
      </c>
      <c r="B2910" s="3" t="s">
        <v>2908</v>
      </c>
      <c r="C2910" s="3" t="s">
        <v>7018</v>
      </c>
      <c r="D2910" s="22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8274</v>
      </c>
      <c r="O2910" t="s">
        <v>8275</v>
      </c>
      <c r="P2910" s="16">
        <f t="shared" si="92"/>
        <v>42499.731701388882</v>
      </c>
      <c r="Q2910">
        <f t="shared" si="93"/>
        <v>2016</v>
      </c>
    </row>
    <row r="2911" spans="1:17" ht="17" customHeight="1" x14ac:dyDescent="0.2">
      <c r="A2911">
        <v>4087</v>
      </c>
      <c r="B2911" s="3" t="s">
        <v>4083</v>
      </c>
      <c r="C2911" s="3" t="s">
        <v>8190</v>
      </c>
      <c r="D2911" s="22">
        <v>9600</v>
      </c>
      <c r="E2911" s="7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s="11" t="s">
        <v>8274</v>
      </c>
      <c r="O2911" t="s">
        <v>8275</v>
      </c>
      <c r="P2911" s="16">
        <f t="shared" si="92"/>
        <v>42538.742893518516</v>
      </c>
      <c r="Q2911">
        <f t="shared" si="93"/>
        <v>2016</v>
      </c>
    </row>
    <row r="2912" spans="1:17" ht="17" customHeight="1" x14ac:dyDescent="0.2">
      <c r="A2912">
        <v>2828</v>
      </c>
      <c r="B2912" s="3" t="s">
        <v>2828</v>
      </c>
      <c r="C2912" s="3" t="s">
        <v>6938</v>
      </c>
      <c r="D2912" s="22">
        <v>9500</v>
      </c>
      <c r="E2912" s="7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s="11" t="s">
        <v>8274</v>
      </c>
      <c r="O2912" t="s">
        <v>8275</v>
      </c>
      <c r="P2912" s="16">
        <f t="shared" si="92"/>
        <v>42254.264687499999</v>
      </c>
      <c r="Q2912">
        <f t="shared" si="93"/>
        <v>2015</v>
      </c>
    </row>
    <row r="2913" spans="1:17" ht="17" customHeight="1" x14ac:dyDescent="0.2">
      <c r="A2913">
        <v>2853</v>
      </c>
      <c r="B2913" s="3" t="s">
        <v>2853</v>
      </c>
      <c r="C2913" s="3" t="s">
        <v>6963</v>
      </c>
      <c r="D2913" s="22">
        <v>9500</v>
      </c>
      <c r="E2913" s="7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s="11" t="s">
        <v>8274</v>
      </c>
      <c r="O2913" t="s">
        <v>8275</v>
      </c>
      <c r="P2913" s="16">
        <f t="shared" si="92"/>
        <v>41836.190937499996</v>
      </c>
      <c r="Q2913">
        <f t="shared" si="93"/>
        <v>2014</v>
      </c>
    </row>
    <row r="2914" spans="1:17" ht="17" customHeight="1" x14ac:dyDescent="0.2">
      <c r="A2914">
        <v>3209</v>
      </c>
      <c r="B2914" s="3" t="s">
        <v>3209</v>
      </c>
      <c r="C2914" s="3" t="s">
        <v>7319</v>
      </c>
      <c r="D2914" s="22">
        <v>9500</v>
      </c>
      <c r="E2914" s="7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s="11" t="s">
        <v>8274</v>
      </c>
      <c r="O2914" t="s">
        <v>8275</v>
      </c>
      <c r="P2914" s="16">
        <f t="shared" si="92"/>
        <v>41778.637245370373</v>
      </c>
      <c r="Q2914">
        <f t="shared" si="93"/>
        <v>2014</v>
      </c>
    </row>
    <row r="2915" spans="1:17" ht="17" customHeight="1" x14ac:dyDescent="0.2">
      <c r="A2915">
        <v>3433</v>
      </c>
      <c r="B2915" s="3" t="s">
        <v>3432</v>
      </c>
      <c r="C2915" s="3" t="s">
        <v>7543</v>
      </c>
      <c r="D2915" s="22">
        <v>9500</v>
      </c>
      <c r="E2915" s="7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s="11" t="s">
        <v>8274</v>
      </c>
      <c r="O2915" t="s">
        <v>8275</v>
      </c>
      <c r="P2915" s="16">
        <f t="shared" si="92"/>
        <v>41776.063136574077</v>
      </c>
      <c r="Q2915">
        <f t="shared" si="93"/>
        <v>2014</v>
      </c>
    </row>
    <row r="2916" spans="1:17" ht="17" customHeight="1" x14ac:dyDescent="0.2">
      <c r="A2916">
        <v>4063</v>
      </c>
      <c r="B2916" s="3" t="s">
        <v>4059</v>
      </c>
      <c r="C2916" s="3" t="s">
        <v>8167</v>
      </c>
      <c r="D2916" s="22">
        <v>9500</v>
      </c>
      <c r="E2916" s="7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s="11" t="s">
        <v>8274</v>
      </c>
      <c r="O2916" t="s">
        <v>8275</v>
      </c>
      <c r="P2916" s="16">
        <f t="shared" si="92"/>
        <v>41787.681527777779</v>
      </c>
      <c r="Q2916">
        <f t="shared" si="93"/>
        <v>2014</v>
      </c>
    </row>
    <row r="2917" spans="1:17" ht="17" customHeight="1" x14ac:dyDescent="0.2">
      <c r="A2917">
        <v>3360</v>
      </c>
      <c r="B2917" s="3" t="s">
        <v>3359</v>
      </c>
      <c r="C2917" s="3" t="s">
        <v>7470</v>
      </c>
      <c r="D2917" s="22">
        <v>9000</v>
      </c>
      <c r="E2917" s="7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s="11" t="s">
        <v>8274</v>
      </c>
      <c r="O2917" t="s">
        <v>8275</v>
      </c>
      <c r="P2917" s="16">
        <f t="shared" si="92"/>
        <v>42697.082673611112</v>
      </c>
      <c r="Q2917">
        <f t="shared" si="93"/>
        <v>2016</v>
      </c>
    </row>
    <row r="2918" spans="1:17" ht="17" customHeight="1" x14ac:dyDescent="0.2">
      <c r="A2918">
        <v>4014</v>
      </c>
      <c r="B2918" s="3" t="s">
        <v>4010</v>
      </c>
      <c r="C2918" s="3" t="s">
        <v>8119</v>
      </c>
      <c r="D2918" s="22">
        <v>9000</v>
      </c>
      <c r="E2918" s="7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s="11" t="s">
        <v>8274</v>
      </c>
      <c r="O2918" t="s">
        <v>8275</v>
      </c>
      <c r="P2918" s="16">
        <f t="shared" si="92"/>
        <v>42419.246168981481</v>
      </c>
      <c r="Q2918">
        <f t="shared" si="93"/>
        <v>2016</v>
      </c>
    </row>
    <row r="2919" spans="1:17" ht="17" customHeight="1" x14ac:dyDescent="0.2">
      <c r="A2919">
        <v>4054</v>
      </c>
      <c r="B2919" s="3" t="s">
        <v>4050</v>
      </c>
      <c r="C2919" s="3" t="s">
        <v>8158</v>
      </c>
      <c r="D2919" s="22">
        <v>8880</v>
      </c>
      <c r="E2919" s="7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s="11" t="s">
        <v>8274</v>
      </c>
      <c r="O2919" t="s">
        <v>8275</v>
      </c>
      <c r="P2919" s="16">
        <f t="shared" si="92"/>
        <v>42613.841261574074</v>
      </c>
      <c r="Q2919">
        <f t="shared" si="93"/>
        <v>2016</v>
      </c>
    </row>
    <row r="2920" spans="1:17" ht="17" customHeight="1" x14ac:dyDescent="0.2">
      <c r="A2920">
        <v>3241</v>
      </c>
      <c r="B2920" s="3" t="s">
        <v>3241</v>
      </c>
      <c r="C2920" s="3" t="s">
        <v>7351</v>
      </c>
      <c r="D2920" s="22">
        <v>8500</v>
      </c>
      <c r="E2920" s="7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s="11" t="s">
        <v>8274</v>
      </c>
      <c r="O2920" t="s">
        <v>8275</v>
      </c>
      <c r="P2920" s="16">
        <f t="shared" si="92"/>
        <v>41893.324884259258</v>
      </c>
      <c r="Q2920">
        <f t="shared" si="93"/>
        <v>2014</v>
      </c>
    </row>
    <row r="2921" spans="1:17" ht="17" customHeight="1" x14ac:dyDescent="0.2">
      <c r="A2921">
        <v>3746</v>
      </c>
      <c r="B2921" s="3" t="s">
        <v>3743</v>
      </c>
      <c r="C2921" s="3" t="s">
        <v>7856</v>
      </c>
      <c r="D2921" s="22">
        <v>8500</v>
      </c>
      <c r="E2921" s="7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s="11" t="s">
        <v>8274</v>
      </c>
      <c r="O2921" t="s">
        <v>8275</v>
      </c>
      <c r="P2921" s="16">
        <f t="shared" si="92"/>
        <v>42621.389340277776</v>
      </c>
      <c r="Q2921">
        <f t="shared" si="93"/>
        <v>2016</v>
      </c>
    </row>
    <row r="2922" spans="1:17" ht="17" customHeight="1" x14ac:dyDescent="0.2">
      <c r="A2922">
        <v>3302</v>
      </c>
      <c r="B2922" s="3" t="s">
        <v>3302</v>
      </c>
      <c r="C2922" s="3" t="s">
        <v>7412</v>
      </c>
      <c r="D2922" s="22">
        <v>8400</v>
      </c>
      <c r="E2922" s="7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s="11" t="s">
        <v>8274</v>
      </c>
      <c r="O2922" t="s">
        <v>8275</v>
      </c>
      <c r="P2922" s="16">
        <f t="shared" si="92"/>
        <v>42681.35157407407</v>
      </c>
      <c r="Q2922">
        <f t="shared" si="93"/>
        <v>2016</v>
      </c>
    </row>
    <row r="2923" spans="1:17" ht="17" customHeight="1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8274</v>
      </c>
      <c r="O2923" t="s">
        <v>8316</v>
      </c>
      <c r="P2923" s="16">
        <f t="shared" si="92"/>
        <v>41877.886620370373</v>
      </c>
      <c r="Q2923">
        <f t="shared" si="93"/>
        <v>2014</v>
      </c>
    </row>
    <row r="2924" spans="1:17" ht="17" customHeight="1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8274</v>
      </c>
      <c r="O2924" t="s">
        <v>8316</v>
      </c>
      <c r="P2924" s="16">
        <f t="shared" si="92"/>
        <v>42097.874155092592</v>
      </c>
      <c r="Q2924">
        <f t="shared" si="93"/>
        <v>2015</v>
      </c>
    </row>
    <row r="2925" spans="1:17" ht="17" customHeight="1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8274</v>
      </c>
      <c r="O2925" t="s">
        <v>8316</v>
      </c>
      <c r="P2925" s="16">
        <f t="shared" si="92"/>
        <v>42013.15253472222</v>
      </c>
      <c r="Q2925">
        <f t="shared" si="93"/>
        <v>2015</v>
      </c>
    </row>
    <row r="2926" spans="1:17" ht="17" customHeight="1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8274</v>
      </c>
      <c r="O2926" t="s">
        <v>8316</v>
      </c>
      <c r="P2926" s="16">
        <f t="shared" si="92"/>
        <v>42103.556828703702</v>
      </c>
      <c r="Q2926">
        <f t="shared" si="93"/>
        <v>2015</v>
      </c>
    </row>
    <row r="2927" spans="1:17" ht="17" customHeight="1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8274</v>
      </c>
      <c r="O2927" t="s">
        <v>8316</v>
      </c>
      <c r="P2927" s="16">
        <f t="shared" si="92"/>
        <v>41863.584120370368</v>
      </c>
      <c r="Q2927">
        <f t="shared" si="93"/>
        <v>2014</v>
      </c>
    </row>
    <row r="2928" spans="1:17" ht="17" customHeight="1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8274</v>
      </c>
      <c r="O2928" t="s">
        <v>8316</v>
      </c>
      <c r="P2928" s="16">
        <f t="shared" si="92"/>
        <v>42044.765960648147</v>
      </c>
      <c r="Q2928">
        <f t="shared" si="93"/>
        <v>2015</v>
      </c>
    </row>
    <row r="2929" spans="1:17" ht="17" customHeight="1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8274</v>
      </c>
      <c r="O2929" t="s">
        <v>8316</v>
      </c>
      <c r="P2929" s="16">
        <f t="shared" si="92"/>
        <v>41806.669317129628</v>
      </c>
      <c r="Q2929">
        <f t="shared" si="93"/>
        <v>2014</v>
      </c>
    </row>
    <row r="2930" spans="1:17" ht="17" customHeight="1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8274</v>
      </c>
      <c r="O2930" t="s">
        <v>8316</v>
      </c>
      <c r="P2930" s="16">
        <f t="shared" si="92"/>
        <v>42403.998217592598</v>
      </c>
      <c r="Q2930">
        <f t="shared" si="93"/>
        <v>2016</v>
      </c>
    </row>
    <row r="2931" spans="1:17" ht="17" customHeight="1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8274</v>
      </c>
      <c r="O2931" t="s">
        <v>8316</v>
      </c>
      <c r="P2931" s="16">
        <f t="shared" si="92"/>
        <v>41754.564328703702</v>
      </c>
      <c r="Q2931">
        <f t="shared" si="93"/>
        <v>2014</v>
      </c>
    </row>
    <row r="2932" spans="1:17" ht="17" customHeight="1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8274</v>
      </c>
      <c r="O2932" t="s">
        <v>8316</v>
      </c>
      <c r="P2932" s="16">
        <f t="shared" si="92"/>
        <v>42101.584074074075</v>
      </c>
      <c r="Q2932">
        <f t="shared" si="93"/>
        <v>2015</v>
      </c>
    </row>
    <row r="2933" spans="1:17" ht="17" customHeight="1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8274</v>
      </c>
      <c r="O2933" t="s">
        <v>8316</v>
      </c>
      <c r="P2933" s="16">
        <f t="shared" si="92"/>
        <v>41872.291238425925</v>
      </c>
      <c r="Q2933">
        <f t="shared" si="93"/>
        <v>2014</v>
      </c>
    </row>
    <row r="2934" spans="1:17" ht="17" customHeight="1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8274</v>
      </c>
      <c r="O2934" t="s">
        <v>8316</v>
      </c>
      <c r="P2934" s="16">
        <f t="shared" si="92"/>
        <v>42025.164780092593</v>
      </c>
      <c r="Q2934">
        <f t="shared" si="93"/>
        <v>2015</v>
      </c>
    </row>
    <row r="2935" spans="1:17" ht="17" customHeight="1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8274</v>
      </c>
      <c r="O2935" t="s">
        <v>8316</v>
      </c>
      <c r="P2935" s="16">
        <f t="shared" si="92"/>
        <v>42495.956631944442</v>
      </c>
      <c r="Q2935">
        <f t="shared" si="93"/>
        <v>2016</v>
      </c>
    </row>
    <row r="2936" spans="1:17" ht="17" customHeight="1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8274</v>
      </c>
      <c r="O2936" t="s">
        <v>8316</v>
      </c>
      <c r="P2936" s="16">
        <f t="shared" si="92"/>
        <v>41775.636157407411</v>
      </c>
      <c r="Q2936">
        <f t="shared" si="93"/>
        <v>2014</v>
      </c>
    </row>
    <row r="2937" spans="1:17" ht="17" customHeight="1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8274</v>
      </c>
      <c r="O2937" t="s">
        <v>8316</v>
      </c>
      <c r="P2937" s="16">
        <f t="shared" si="92"/>
        <v>42553.583425925928</v>
      </c>
      <c r="Q2937">
        <f t="shared" si="93"/>
        <v>2016</v>
      </c>
    </row>
    <row r="2938" spans="1:17" ht="17" customHeight="1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8274</v>
      </c>
      <c r="O2938" t="s">
        <v>8316</v>
      </c>
      <c r="P2938" s="16">
        <f t="shared" si="92"/>
        <v>41912.650729166664</v>
      </c>
      <c r="Q2938">
        <f t="shared" si="93"/>
        <v>2014</v>
      </c>
    </row>
    <row r="2939" spans="1:17" ht="17" customHeight="1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8274</v>
      </c>
      <c r="O2939" t="s">
        <v>8316</v>
      </c>
      <c r="P2939" s="16">
        <f t="shared" si="92"/>
        <v>41803.457326388889</v>
      </c>
      <c r="Q2939">
        <f t="shared" si="93"/>
        <v>2014</v>
      </c>
    </row>
    <row r="2940" spans="1:17" ht="17" customHeight="1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8274</v>
      </c>
      <c r="O2940" t="s">
        <v>8316</v>
      </c>
      <c r="P2940" s="16">
        <f t="shared" si="92"/>
        <v>42004.703865740739</v>
      </c>
      <c r="Q2940">
        <f t="shared" si="93"/>
        <v>2014</v>
      </c>
    </row>
    <row r="2941" spans="1:17" ht="17" customHeight="1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8274</v>
      </c>
      <c r="O2941" t="s">
        <v>8316</v>
      </c>
      <c r="P2941" s="16">
        <f t="shared" si="92"/>
        <v>41845.809166666666</v>
      </c>
      <c r="Q2941">
        <f t="shared" si="93"/>
        <v>2014</v>
      </c>
    </row>
    <row r="2942" spans="1:17" ht="17" customHeight="1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8274</v>
      </c>
      <c r="O2942" t="s">
        <v>8316</v>
      </c>
      <c r="P2942" s="16">
        <f t="shared" si="92"/>
        <v>41982.773356481484</v>
      </c>
      <c r="Q2942">
        <f t="shared" si="93"/>
        <v>2014</v>
      </c>
    </row>
    <row r="2943" spans="1:17" ht="17" customHeight="1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8274</v>
      </c>
      <c r="O2943" t="s">
        <v>8314</v>
      </c>
      <c r="P2943" s="16">
        <f t="shared" si="92"/>
        <v>42034.960127314815</v>
      </c>
      <c r="Q2943">
        <f t="shared" si="93"/>
        <v>2015</v>
      </c>
    </row>
    <row r="2944" spans="1:17" ht="17" customHeight="1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8274</v>
      </c>
      <c r="O2944" t="s">
        <v>8314</v>
      </c>
      <c r="P2944" s="16">
        <f t="shared" si="92"/>
        <v>42334.803923611107</v>
      </c>
      <c r="Q2944">
        <f t="shared" si="93"/>
        <v>2015</v>
      </c>
    </row>
    <row r="2945" spans="1:17" ht="17" customHeight="1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8274</v>
      </c>
      <c r="O2945" t="s">
        <v>8314</v>
      </c>
      <c r="P2945" s="16">
        <f t="shared" si="92"/>
        <v>42077.129398148143</v>
      </c>
      <c r="Q2945">
        <f t="shared" si="93"/>
        <v>2015</v>
      </c>
    </row>
    <row r="2946" spans="1:17" ht="17" customHeight="1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8274</v>
      </c>
      <c r="O2946" t="s">
        <v>8314</v>
      </c>
      <c r="P2946" s="16">
        <f t="shared" si="92"/>
        <v>42132.9143287037</v>
      </c>
      <c r="Q2946">
        <f t="shared" si="93"/>
        <v>2015</v>
      </c>
    </row>
    <row r="2947" spans="1:17" ht="17" customHeight="1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8274</v>
      </c>
      <c r="O2947" t="s">
        <v>8314</v>
      </c>
      <c r="P2947" s="16">
        <f t="shared" si="92"/>
        <v>42118.139583333337</v>
      </c>
      <c r="Q2947">
        <f t="shared" si="93"/>
        <v>2015</v>
      </c>
    </row>
    <row r="2948" spans="1:17" ht="17" customHeight="1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8274</v>
      </c>
      <c r="O2948" t="s">
        <v>8314</v>
      </c>
      <c r="P2948" s="16">
        <f t="shared" si="92"/>
        <v>42567.531157407408</v>
      </c>
      <c r="Q2948">
        <f t="shared" si="93"/>
        <v>2016</v>
      </c>
    </row>
    <row r="2949" spans="1:17" ht="17" customHeight="1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8274</v>
      </c>
      <c r="O2949" t="s">
        <v>8314</v>
      </c>
      <c r="P2949" s="16">
        <f t="shared" si="92"/>
        <v>42649.562118055561</v>
      </c>
      <c r="Q2949">
        <f t="shared" si="93"/>
        <v>2016</v>
      </c>
    </row>
    <row r="2950" spans="1:17" ht="17" customHeight="1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8274</v>
      </c>
      <c r="O2950" t="s">
        <v>8314</v>
      </c>
      <c r="P2950" s="16">
        <f t="shared" si="92"/>
        <v>42097.649224537032</v>
      </c>
      <c r="Q2950">
        <f t="shared" si="93"/>
        <v>2015</v>
      </c>
    </row>
    <row r="2951" spans="1:17" ht="17" customHeight="1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8274</v>
      </c>
      <c r="O2951" t="s">
        <v>8314</v>
      </c>
      <c r="P2951" s="16">
        <f t="shared" si="92"/>
        <v>42297.823113425926</v>
      </c>
      <c r="Q2951">
        <f t="shared" si="93"/>
        <v>2015</v>
      </c>
    </row>
    <row r="2952" spans="1:17" ht="17" customHeight="1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8274</v>
      </c>
      <c r="O2952" t="s">
        <v>8314</v>
      </c>
      <c r="P2952" s="16">
        <f t="shared" si="92"/>
        <v>42362.36518518519</v>
      </c>
      <c r="Q2952">
        <f t="shared" si="93"/>
        <v>2015</v>
      </c>
    </row>
    <row r="2953" spans="1:17" ht="17" customHeight="1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8274</v>
      </c>
      <c r="O2953" t="s">
        <v>8314</v>
      </c>
      <c r="P2953" s="16">
        <f t="shared" si="92"/>
        <v>41872.802928240737</v>
      </c>
      <c r="Q2953">
        <f t="shared" si="93"/>
        <v>2014</v>
      </c>
    </row>
    <row r="2954" spans="1:17" ht="17" customHeight="1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8274</v>
      </c>
      <c r="O2954" t="s">
        <v>8314</v>
      </c>
      <c r="P2954" s="16">
        <f t="shared" ref="P2954:P3017" si="94">(((J2954/60)/60)/24)+DATE(1970,1,1)</f>
        <v>42628.690266203703</v>
      </c>
      <c r="Q2954">
        <f t="shared" ref="Q2954:Q3017" si="95">+YEAR(P2954)</f>
        <v>2016</v>
      </c>
    </row>
    <row r="2955" spans="1:17" ht="17" customHeight="1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8274</v>
      </c>
      <c r="O2955" t="s">
        <v>8314</v>
      </c>
      <c r="P2955" s="16">
        <f t="shared" si="94"/>
        <v>42255.791909722218</v>
      </c>
      <c r="Q2955">
        <f t="shared" si="95"/>
        <v>2015</v>
      </c>
    </row>
    <row r="2956" spans="1:17" ht="17" customHeight="1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8274</v>
      </c>
      <c r="O2956" t="s">
        <v>8314</v>
      </c>
      <c r="P2956" s="16">
        <f t="shared" si="94"/>
        <v>42790.583368055552</v>
      </c>
      <c r="Q2956">
        <f t="shared" si="95"/>
        <v>2017</v>
      </c>
    </row>
    <row r="2957" spans="1:17" ht="17" customHeight="1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8274</v>
      </c>
      <c r="O2957" t="s">
        <v>8314</v>
      </c>
      <c r="P2957" s="16">
        <f t="shared" si="94"/>
        <v>42141.741307870368</v>
      </c>
      <c r="Q2957">
        <f t="shared" si="95"/>
        <v>2015</v>
      </c>
    </row>
    <row r="2958" spans="1:17" ht="17" customHeight="1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8274</v>
      </c>
      <c r="O2958" t="s">
        <v>8314</v>
      </c>
      <c r="P2958" s="16">
        <f t="shared" si="94"/>
        <v>42464.958912037036</v>
      </c>
      <c r="Q2958">
        <f t="shared" si="95"/>
        <v>2016</v>
      </c>
    </row>
    <row r="2959" spans="1:17" ht="17" customHeight="1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8274</v>
      </c>
      <c r="O2959" t="s">
        <v>8314</v>
      </c>
      <c r="P2959" s="16">
        <f t="shared" si="94"/>
        <v>42031.011249999996</v>
      </c>
      <c r="Q2959">
        <f t="shared" si="95"/>
        <v>2015</v>
      </c>
    </row>
    <row r="2960" spans="1:17" ht="17" customHeight="1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8274</v>
      </c>
      <c r="O2960" t="s">
        <v>8314</v>
      </c>
      <c r="P2960" s="16">
        <f t="shared" si="94"/>
        <v>42438.779131944444</v>
      </c>
      <c r="Q2960">
        <f t="shared" si="95"/>
        <v>2016</v>
      </c>
    </row>
    <row r="2961" spans="1:17" ht="17" customHeight="1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8274</v>
      </c>
      <c r="O2961" t="s">
        <v>8314</v>
      </c>
      <c r="P2961" s="16">
        <f t="shared" si="94"/>
        <v>42498.008391203708</v>
      </c>
      <c r="Q2961">
        <f t="shared" si="95"/>
        <v>2016</v>
      </c>
    </row>
    <row r="2962" spans="1:17" ht="17" customHeight="1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8274</v>
      </c>
      <c r="O2962" t="s">
        <v>8314</v>
      </c>
      <c r="P2962" s="16">
        <f t="shared" si="94"/>
        <v>41863.757210648146</v>
      </c>
      <c r="Q2962">
        <f t="shared" si="95"/>
        <v>2014</v>
      </c>
    </row>
    <row r="2963" spans="1:17" ht="17" customHeight="1" x14ac:dyDescent="0.2">
      <c r="A2963">
        <v>2797</v>
      </c>
      <c r="B2963" s="3" t="s">
        <v>2797</v>
      </c>
      <c r="C2963" s="3" t="s">
        <v>6907</v>
      </c>
      <c r="D2963" s="22">
        <v>8000</v>
      </c>
      <c r="E2963" s="7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s="11" t="s">
        <v>8274</v>
      </c>
      <c r="O2963" t="s">
        <v>8275</v>
      </c>
      <c r="P2963" s="16">
        <f t="shared" si="94"/>
        <v>41798.94027777778</v>
      </c>
      <c r="Q2963">
        <f t="shared" si="95"/>
        <v>2014</v>
      </c>
    </row>
    <row r="2964" spans="1:17" ht="17" customHeight="1" x14ac:dyDescent="0.2">
      <c r="A2964">
        <v>2846</v>
      </c>
      <c r="B2964" s="3" t="s">
        <v>2846</v>
      </c>
      <c r="C2964" s="3" t="s">
        <v>6956</v>
      </c>
      <c r="D2964" s="22">
        <v>8000</v>
      </c>
      <c r="E2964" s="7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s="11" t="s">
        <v>8274</v>
      </c>
      <c r="O2964" t="s">
        <v>8275</v>
      </c>
      <c r="P2964" s="16">
        <f t="shared" si="94"/>
        <v>42108.692060185189</v>
      </c>
      <c r="Q2964">
        <f t="shared" si="95"/>
        <v>2015</v>
      </c>
    </row>
    <row r="2965" spans="1:17" ht="17" customHeight="1" x14ac:dyDescent="0.2">
      <c r="A2965">
        <v>2850</v>
      </c>
      <c r="B2965" s="3" t="s">
        <v>2850</v>
      </c>
      <c r="C2965" s="3" t="s">
        <v>6960</v>
      </c>
      <c r="D2965" s="22">
        <v>8000</v>
      </c>
      <c r="E2965" s="7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s="11" t="s">
        <v>8274</v>
      </c>
      <c r="O2965" t="s">
        <v>8275</v>
      </c>
      <c r="P2965" s="16">
        <f t="shared" si="94"/>
        <v>41858.007071759261</v>
      </c>
      <c r="Q2965">
        <f t="shared" si="95"/>
        <v>2014</v>
      </c>
    </row>
    <row r="2966" spans="1:17" ht="17" customHeight="1" x14ac:dyDescent="0.2">
      <c r="A2966">
        <v>2975</v>
      </c>
      <c r="B2966" s="3" t="s">
        <v>2975</v>
      </c>
      <c r="C2966" s="3" t="s">
        <v>7085</v>
      </c>
      <c r="D2966" s="22">
        <v>8000</v>
      </c>
      <c r="E2966" s="7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s="11" t="s">
        <v>8274</v>
      </c>
      <c r="O2966" t="s">
        <v>8275</v>
      </c>
      <c r="P2966" s="16">
        <f t="shared" si="94"/>
        <v>41941.683865740742</v>
      </c>
      <c r="Q2966">
        <f t="shared" si="95"/>
        <v>2014</v>
      </c>
    </row>
    <row r="2967" spans="1:17" ht="17" customHeight="1" x14ac:dyDescent="0.2">
      <c r="A2967">
        <v>3169</v>
      </c>
      <c r="B2967" s="3" t="s">
        <v>3169</v>
      </c>
      <c r="C2967" s="3" t="s">
        <v>7279</v>
      </c>
      <c r="D2967" s="22">
        <v>8000</v>
      </c>
      <c r="E2967" s="7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s="11" t="s">
        <v>8274</v>
      </c>
      <c r="O2967" t="s">
        <v>8275</v>
      </c>
      <c r="P2967" s="16">
        <f t="shared" si="94"/>
        <v>41591.737974537034</v>
      </c>
      <c r="Q2967">
        <f t="shared" si="95"/>
        <v>2013</v>
      </c>
    </row>
    <row r="2968" spans="1:17" ht="17" customHeight="1" x14ac:dyDescent="0.2">
      <c r="A2968">
        <v>3243</v>
      </c>
      <c r="B2968" s="3" t="s">
        <v>3243</v>
      </c>
      <c r="C2968" s="3" t="s">
        <v>7353</v>
      </c>
      <c r="D2968" s="22">
        <v>8000</v>
      </c>
      <c r="E2968" s="7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s="11" t="s">
        <v>8274</v>
      </c>
      <c r="O2968" t="s">
        <v>8275</v>
      </c>
      <c r="P2968" s="16">
        <f t="shared" si="94"/>
        <v>42262.096782407403</v>
      </c>
      <c r="Q2968">
        <f t="shared" si="95"/>
        <v>2015</v>
      </c>
    </row>
    <row r="2969" spans="1:17" ht="17" customHeight="1" x14ac:dyDescent="0.2">
      <c r="A2969">
        <v>3269</v>
      </c>
      <c r="B2969" s="3" t="s">
        <v>3269</v>
      </c>
      <c r="C2969" s="3" t="s">
        <v>7379</v>
      </c>
      <c r="D2969" s="22">
        <v>8000</v>
      </c>
      <c r="E2969" s="7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s="11" t="s">
        <v>8274</v>
      </c>
      <c r="O2969" t="s">
        <v>8275</v>
      </c>
      <c r="P2969" s="16">
        <f t="shared" si="94"/>
        <v>42137.395798611105</v>
      </c>
      <c r="Q2969">
        <f t="shared" si="95"/>
        <v>2015</v>
      </c>
    </row>
    <row r="2970" spans="1:17" ht="17" customHeight="1" x14ac:dyDescent="0.2">
      <c r="A2970">
        <v>3326</v>
      </c>
      <c r="B2970" s="3" t="s">
        <v>3326</v>
      </c>
      <c r="C2970" s="3" t="s">
        <v>7436</v>
      </c>
      <c r="D2970" s="22">
        <v>8000</v>
      </c>
      <c r="E2970" s="7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s="11" t="s">
        <v>8274</v>
      </c>
      <c r="O2970" t="s">
        <v>8275</v>
      </c>
      <c r="P2970" s="16">
        <f t="shared" si="94"/>
        <v>42041.714178240742</v>
      </c>
      <c r="Q2970">
        <f t="shared" si="95"/>
        <v>2015</v>
      </c>
    </row>
    <row r="2971" spans="1:17" ht="17" customHeight="1" x14ac:dyDescent="0.2">
      <c r="A2971">
        <v>3339</v>
      </c>
      <c r="B2971" s="3" t="s">
        <v>3339</v>
      </c>
      <c r="C2971" s="3" t="s">
        <v>7449</v>
      </c>
      <c r="D2971" s="22">
        <v>8000</v>
      </c>
      <c r="E2971" s="7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s="11" t="s">
        <v>8274</v>
      </c>
      <c r="O2971" t="s">
        <v>8275</v>
      </c>
      <c r="P2971" s="16">
        <f t="shared" si="94"/>
        <v>42549.665717592594</v>
      </c>
      <c r="Q2971">
        <f t="shared" si="95"/>
        <v>2016</v>
      </c>
    </row>
    <row r="2972" spans="1:17" ht="17" customHeight="1" x14ac:dyDescent="0.2">
      <c r="A2972">
        <v>3376</v>
      </c>
      <c r="B2972" s="3" t="s">
        <v>3375</v>
      </c>
      <c r="C2972" s="3" t="s">
        <v>7486</v>
      </c>
      <c r="D2972" s="22">
        <v>8000</v>
      </c>
      <c r="E2972" s="7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s="11" t="s">
        <v>8274</v>
      </c>
      <c r="O2972" t="s">
        <v>8275</v>
      </c>
      <c r="P2972" s="16">
        <f t="shared" si="94"/>
        <v>42059.701319444444</v>
      </c>
      <c r="Q2972">
        <f t="shared" si="95"/>
        <v>2015</v>
      </c>
    </row>
    <row r="2973" spans="1:17" ht="17" customHeight="1" x14ac:dyDescent="0.2">
      <c r="A2973">
        <v>3377</v>
      </c>
      <c r="B2973" s="3" t="s">
        <v>3376</v>
      </c>
      <c r="C2973" s="3" t="s">
        <v>7487</v>
      </c>
      <c r="D2973" s="22">
        <v>8000</v>
      </c>
      <c r="E2973" s="7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s="11" t="s">
        <v>8274</v>
      </c>
      <c r="O2973" t="s">
        <v>8275</v>
      </c>
      <c r="P2973" s="16">
        <f t="shared" si="94"/>
        <v>42053.732627314821</v>
      </c>
      <c r="Q2973">
        <f t="shared" si="95"/>
        <v>2015</v>
      </c>
    </row>
    <row r="2974" spans="1:17" ht="17" customHeight="1" x14ac:dyDescent="0.2">
      <c r="A2974">
        <v>3662</v>
      </c>
      <c r="B2974" s="3" t="s">
        <v>3659</v>
      </c>
      <c r="C2974" s="3" t="s">
        <v>7772</v>
      </c>
      <c r="D2974" s="22">
        <v>8000</v>
      </c>
      <c r="E2974" s="7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s="11" t="s">
        <v>8274</v>
      </c>
      <c r="O2974" t="s">
        <v>8275</v>
      </c>
      <c r="P2974" s="16">
        <f t="shared" si="94"/>
        <v>42064.220069444447</v>
      </c>
      <c r="Q2974">
        <f t="shared" si="95"/>
        <v>2015</v>
      </c>
    </row>
    <row r="2975" spans="1:17" ht="17" customHeight="1" x14ac:dyDescent="0.2">
      <c r="A2975">
        <v>3889</v>
      </c>
      <c r="B2975" s="3" t="s">
        <v>3886</v>
      </c>
      <c r="C2975" s="3" t="s">
        <v>7997</v>
      </c>
      <c r="D2975" s="22">
        <v>8000</v>
      </c>
      <c r="E2975" s="7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s="11" t="s">
        <v>8274</v>
      </c>
      <c r="O2975" t="s">
        <v>8275</v>
      </c>
      <c r="P2975" s="16">
        <f t="shared" si="94"/>
        <v>41977.004976851851</v>
      </c>
      <c r="Q2975">
        <f t="shared" si="95"/>
        <v>2014</v>
      </c>
    </row>
    <row r="2976" spans="1:17" ht="17" customHeight="1" x14ac:dyDescent="0.2">
      <c r="A2976">
        <v>3911</v>
      </c>
      <c r="B2976" s="3" t="s">
        <v>3908</v>
      </c>
      <c r="C2976" s="3" t="s">
        <v>8019</v>
      </c>
      <c r="D2976" s="22">
        <v>8000</v>
      </c>
      <c r="E2976" s="7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s="11" t="s">
        <v>8274</v>
      </c>
      <c r="O2976" t="s">
        <v>8275</v>
      </c>
      <c r="P2976" s="16">
        <f t="shared" si="94"/>
        <v>41939.8122337963</v>
      </c>
      <c r="Q2976">
        <f t="shared" si="95"/>
        <v>2014</v>
      </c>
    </row>
    <row r="2977" spans="1:17" ht="17" customHeight="1" x14ac:dyDescent="0.2">
      <c r="A2977">
        <v>3931</v>
      </c>
      <c r="B2977" s="3" t="s">
        <v>3928</v>
      </c>
      <c r="C2977" s="3" t="s">
        <v>8039</v>
      </c>
      <c r="D2977" s="22">
        <v>8000</v>
      </c>
      <c r="E2977" s="7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s="11" t="s">
        <v>8274</v>
      </c>
      <c r="O2977" t="s">
        <v>8275</v>
      </c>
      <c r="P2977" s="16">
        <f t="shared" si="94"/>
        <v>42228.151701388888</v>
      </c>
      <c r="Q2977">
        <f t="shared" si="95"/>
        <v>2015</v>
      </c>
    </row>
    <row r="2978" spans="1:17" ht="17" customHeight="1" x14ac:dyDescent="0.2">
      <c r="A2978">
        <v>4000</v>
      </c>
      <c r="B2978" s="3" t="s">
        <v>3996</v>
      </c>
      <c r="C2978" s="3" t="s">
        <v>8106</v>
      </c>
      <c r="D2978" s="22">
        <v>8000</v>
      </c>
      <c r="E2978" s="7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s="11" t="s">
        <v>8274</v>
      </c>
      <c r="O2978" t="s">
        <v>8275</v>
      </c>
      <c r="P2978" s="16">
        <f t="shared" si="94"/>
        <v>42437.64534722222</v>
      </c>
      <c r="Q2978">
        <f t="shared" si="95"/>
        <v>2016</v>
      </c>
    </row>
    <row r="2979" spans="1:17" ht="17" customHeight="1" x14ac:dyDescent="0.2">
      <c r="A2979">
        <v>4040</v>
      </c>
      <c r="B2979" s="3" t="s">
        <v>4036</v>
      </c>
      <c r="C2979" s="3" t="s">
        <v>8144</v>
      </c>
      <c r="D2979" s="22">
        <v>8000</v>
      </c>
      <c r="E2979" s="7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s="11" t="s">
        <v>8274</v>
      </c>
      <c r="O2979" t="s">
        <v>8275</v>
      </c>
      <c r="P2979" s="16">
        <f t="shared" si="94"/>
        <v>42144.231527777782</v>
      </c>
      <c r="Q2979">
        <f t="shared" si="95"/>
        <v>2015</v>
      </c>
    </row>
    <row r="2980" spans="1:17" ht="17" customHeight="1" x14ac:dyDescent="0.2">
      <c r="A2980">
        <v>3363</v>
      </c>
      <c r="B2980" s="3" t="s">
        <v>3362</v>
      </c>
      <c r="C2980" s="3" t="s">
        <v>7473</v>
      </c>
      <c r="D2980" s="22">
        <v>7750</v>
      </c>
      <c r="E2980" s="7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s="11" t="s">
        <v>8274</v>
      </c>
      <c r="O2980" t="s">
        <v>8275</v>
      </c>
      <c r="P2980" s="16">
        <f t="shared" si="94"/>
        <v>41851.771354166667</v>
      </c>
      <c r="Q2980">
        <f t="shared" si="95"/>
        <v>2014</v>
      </c>
    </row>
    <row r="2981" spans="1:17" ht="17" customHeight="1" x14ac:dyDescent="0.2">
      <c r="A2981">
        <v>2845</v>
      </c>
      <c r="B2981" s="3" t="s">
        <v>2845</v>
      </c>
      <c r="C2981" s="3" t="s">
        <v>6955</v>
      </c>
      <c r="D2981" s="22">
        <v>7500</v>
      </c>
      <c r="E2981" s="7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s="11" t="s">
        <v>8274</v>
      </c>
      <c r="O2981" t="s">
        <v>8275</v>
      </c>
      <c r="P2981" s="16">
        <f t="shared" si="94"/>
        <v>42103.016585648147</v>
      </c>
      <c r="Q2981">
        <f t="shared" si="95"/>
        <v>2015</v>
      </c>
    </row>
    <row r="2982" spans="1:17" ht="17" customHeight="1" x14ac:dyDescent="0.2">
      <c r="A2982">
        <v>2898</v>
      </c>
      <c r="B2982" s="3" t="s">
        <v>2898</v>
      </c>
      <c r="C2982" s="3" t="s">
        <v>7008</v>
      </c>
      <c r="D2982" s="22">
        <v>7500</v>
      </c>
      <c r="E2982" s="7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s="11" t="s">
        <v>8274</v>
      </c>
      <c r="O2982" t="s">
        <v>8275</v>
      </c>
      <c r="P2982" s="16">
        <f t="shared" si="94"/>
        <v>42278.664965277778</v>
      </c>
      <c r="Q2982">
        <f t="shared" si="95"/>
        <v>2015</v>
      </c>
    </row>
    <row r="2983" spans="1:17" ht="17" customHeight="1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8274</v>
      </c>
      <c r="O2983" t="s">
        <v>8314</v>
      </c>
      <c r="P2983" s="16">
        <f t="shared" si="94"/>
        <v>42225.559675925921</v>
      </c>
      <c r="Q2983">
        <f t="shared" si="95"/>
        <v>2015</v>
      </c>
    </row>
    <row r="2984" spans="1:17" ht="17" customHeight="1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8274</v>
      </c>
      <c r="O2984" t="s">
        <v>8314</v>
      </c>
      <c r="P2984" s="16">
        <f t="shared" si="94"/>
        <v>42381.686840277776</v>
      </c>
      <c r="Q2984">
        <f t="shared" si="95"/>
        <v>2016</v>
      </c>
    </row>
    <row r="2985" spans="1:17" ht="17" customHeight="1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8274</v>
      </c>
      <c r="O2985" t="s">
        <v>8314</v>
      </c>
      <c r="P2985" s="16">
        <f t="shared" si="94"/>
        <v>41894.632361111115</v>
      </c>
      <c r="Q2985">
        <f t="shared" si="95"/>
        <v>2014</v>
      </c>
    </row>
    <row r="2986" spans="1:17" ht="17" customHeight="1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8274</v>
      </c>
      <c r="O2986" t="s">
        <v>8314</v>
      </c>
      <c r="P2986" s="16">
        <f t="shared" si="94"/>
        <v>42576.278715277775</v>
      </c>
      <c r="Q2986">
        <f t="shared" si="95"/>
        <v>2016</v>
      </c>
    </row>
    <row r="2987" spans="1:17" ht="17" customHeight="1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8274</v>
      </c>
      <c r="O2987" t="s">
        <v>8314</v>
      </c>
      <c r="P2987" s="16">
        <f t="shared" si="94"/>
        <v>42654.973703703698</v>
      </c>
      <c r="Q2987">
        <f t="shared" si="95"/>
        <v>2016</v>
      </c>
    </row>
    <row r="2988" spans="1:17" ht="17" customHeight="1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8274</v>
      </c>
      <c r="O2988" t="s">
        <v>8314</v>
      </c>
      <c r="P2988" s="16">
        <f t="shared" si="94"/>
        <v>42431.500069444446</v>
      </c>
      <c r="Q2988">
        <f t="shared" si="95"/>
        <v>2016</v>
      </c>
    </row>
    <row r="2989" spans="1:17" ht="17" customHeight="1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8274</v>
      </c>
      <c r="O2989" t="s">
        <v>8314</v>
      </c>
      <c r="P2989" s="16">
        <f t="shared" si="94"/>
        <v>42627.307303240741</v>
      </c>
      <c r="Q2989">
        <f t="shared" si="95"/>
        <v>2016</v>
      </c>
    </row>
    <row r="2990" spans="1:17" ht="17" customHeight="1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8274</v>
      </c>
      <c r="O2990" t="s">
        <v>8314</v>
      </c>
      <c r="P2990" s="16">
        <f t="shared" si="94"/>
        <v>42511.362048611118</v>
      </c>
      <c r="Q2990">
        <f t="shared" si="95"/>
        <v>2016</v>
      </c>
    </row>
    <row r="2991" spans="1:17" ht="17" customHeight="1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8274</v>
      </c>
      <c r="O2991" t="s">
        <v>8314</v>
      </c>
      <c r="P2991" s="16">
        <f t="shared" si="94"/>
        <v>42337.02039351852</v>
      </c>
      <c r="Q2991">
        <f t="shared" si="95"/>
        <v>2015</v>
      </c>
    </row>
    <row r="2992" spans="1:17" ht="17" customHeight="1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8274</v>
      </c>
      <c r="O2992" t="s">
        <v>8314</v>
      </c>
      <c r="P2992" s="16">
        <f t="shared" si="94"/>
        <v>42341.57430555555</v>
      </c>
      <c r="Q2992">
        <f t="shared" si="95"/>
        <v>2015</v>
      </c>
    </row>
    <row r="2993" spans="1:17" ht="17" customHeight="1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8274</v>
      </c>
      <c r="O2993" t="s">
        <v>8314</v>
      </c>
      <c r="P2993" s="16">
        <f t="shared" si="94"/>
        <v>42740.837152777778</v>
      </c>
      <c r="Q2993">
        <f t="shared" si="95"/>
        <v>2017</v>
      </c>
    </row>
    <row r="2994" spans="1:17" ht="17" customHeight="1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8274</v>
      </c>
      <c r="O2994" t="s">
        <v>8314</v>
      </c>
      <c r="P2994" s="16">
        <f t="shared" si="94"/>
        <v>42622.767476851848</v>
      </c>
      <c r="Q2994">
        <f t="shared" si="95"/>
        <v>2016</v>
      </c>
    </row>
    <row r="2995" spans="1:17" ht="17" customHeight="1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8274</v>
      </c>
      <c r="O2995" t="s">
        <v>8314</v>
      </c>
      <c r="P2995" s="16">
        <f t="shared" si="94"/>
        <v>42390.838738425926</v>
      </c>
      <c r="Q2995">
        <f t="shared" si="95"/>
        <v>2016</v>
      </c>
    </row>
    <row r="2996" spans="1:17" ht="17" customHeight="1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8274</v>
      </c>
      <c r="O2996" t="s">
        <v>8314</v>
      </c>
      <c r="P2996" s="16">
        <f t="shared" si="94"/>
        <v>41885.478842592594</v>
      </c>
      <c r="Q2996">
        <f t="shared" si="95"/>
        <v>2014</v>
      </c>
    </row>
    <row r="2997" spans="1:17" ht="17" customHeight="1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8274</v>
      </c>
      <c r="O2997" t="s">
        <v>8314</v>
      </c>
      <c r="P2997" s="16">
        <f t="shared" si="94"/>
        <v>42724.665173611109</v>
      </c>
      <c r="Q2997">
        <f t="shared" si="95"/>
        <v>2016</v>
      </c>
    </row>
    <row r="2998" spans="1:17" ht="17" customHeight="1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8274</v>
      </c>
      <c r="O2998" t="s">
        <v>8314</v>
      </c>
      <c r="P2998" s="16">
        <f t="shared" si="94"/>
        <v>42090.912500000006</v>
      </c>
      <c r="Q2998">
        <f t="shared" si="95"/>
        <v>2015</v>
      </c>
    </row>
    <row r="2999" spans="1:17" ht="17" customHeight="1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8274</v>
      </c>
      <c r="O2999" t="s">
        <v>8314</v>
      </c>
      <c r="P2999" s="16">
        <f t="shared" si="94"/>
        <v>42775.733715277776</v>
      </c>
      <c r="Q2999">
        <f t="shared" si="95"/>
        <v>2017</v>
      </c>
    </row>
    <row r="3000" spans="1:17" ht="17" customHeight="1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8274</v>
      </c>
      <c r="O3000" t="s">
        <v>8314</v>
      </c>
      <c r="P3000" s="16">
        <f t="shared" si="94"/>
        <v>41778.193622685183</v>
      </c>
      <c r="Q3000">
        <f t="shared" si="95"/>
        <v>2014</v>
      </c>
    </row>
    <row r="3001" spans="1:17" ht="17" customHeight="1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8274</v>
      </c>
      <c r="O3001" t="s">
        <v>8314</v>
      </c>
      <c r="P3001" s="16">
        <f t="shared" si="94"/>
        <v>42780.740277777775</v>
      </c>
      <c r="Q3001">
        <f t="shared" si="95"/>
        <v>2017</v>
      </c>
    </row>
    <row r="3002" spans="1:17" ht="17" customHeight="1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8274</v>
      </c>
      <c r="O3002" t="s">
        <v>8314</v>
      </c>
      <c r="P3002" s="16">
        <f t="shared" si="94"/>
        <v>42752.827199074076</v>
      </c>
      <c r="Q3002">
        <f t="shared" si="95"/>
        <v>2017</v>
      </c>
    </row>
    <row r="3003" spans="1:17" ht="17" customHeight="1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8274</v>
      </c>
      <c r="O3003" t="s">
        <v>8314</v>
      </c>
      <c r="P3003" s="16">
        <f t="shared" si="94"/>
        <v>42534.895625000005</v>
      </c>
      <c r="Q3003">
        <f t="shared" si="95"/>
        <v>2016</v>
      </c>
    </row>
    <row r="3004" spans="1:17" ht="17" customHeight="1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8274</v>
      </c>
      <c r="O3004" t="s">
        <v>8314</v>
      </c>
      <c r="P3004" s="16">
        <f t="shared" si="94"/>
        <v>41239.83625</v>
      </c>
      <c r="Q3004">
        <f t="shared" si="95"/>
        <v>2012</v>
      </c>
    </row>
    <row r="3005" spans="1:17" ht="17" customHeight="1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8274</v>
      </c>
      <c r="O3005" t="s">
        <v>8314</v>
      </c>
      <c r="P3005" s="16">
        <f t="shared" si="94"/>
        <v>42398.849259259259</v>
      </c>
      <c r="Q3005">
        <f t="shared" si="95"/>
        <v>2016</v>
      </c>
    </row>
    <row r="3006" spans="1:17" ht="17" customHeight="1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8274</v>
      </c>
      <c r="O3006" t="s">
        <v>8314</v>
      </c>
      <c r="P3006" s="16">
        <f t="shared" si="94"/>
        <v>41928.881064814814</v>
      </c>
      <c r="Q3006">
        <f t="shared" si="95"/>
        <v>2014</v>
      </c>
    </row>
    <row r="3007" spans="1:17" ht="17" customHeight="1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8274</v>
      </c>
      <c r="O3007" t="s">
        <v>8314</v>
      </c>
      <c r="P3007" s="16">
        <f t="shared" si="94"/>
        <v>41888.674826388888</v>
      </c>
      <c r="Q3007">
        <f t="shared" si="95"/>
        <v>2014</v>
      </c>
    </row>
    <row r="3008" spans="1:17" ht="17" customHeight="1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8274</v>
      </c>
      <c r="O3008" t="s">
        <v>8314</v>
      </c>
      <c r="P3008" s="16">
        <f t="shared" si="94"/>
        <v>41957.756840277783</v>
      </c>
      <c r="Q3008">
        <f t="shared" si="95"/>
        <v>2014</v>
      </c>
    </row>
    <row r="3009" spans="1:17" ht="17" customHeight="1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8274</v>
      </c>
      <c r="O3009" t="s">
        <v>8314</v>
      </c>
      <c r="P3009" s="16">
        <f t="shared" si="94"/>
        <v>42098.216238425928</v>
      </c>
      <c r="Q3009">
        <f t="shared" si="95"/>
        <v>2015</v>
      </c>
    </row>
    <row r="3010" spans="1:17" ht="17" customHeight="1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8274</v>
      </c>
      <c r="O3010" t="s">
        <v>8314</v>
      </c>
      <c r="P3010" s="16">
        <f t="shared" si="94"/>
        <v>42360.212025462963</v>
      </c>
      <c r="Q3010">
        <f t="shared" si="95"/>
        <v>2015</v>
      </c>
    </row>
    <row r="3011" spans="1:17" ht="17" customHeight="1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8274</v>
      </c>
      <c r="O3011" t="s">
        <v>8314</v>
      </c>
      <c r="P3011" s="16">
        <f t="shared" si="94"/>
        <v>41939.569907407407</v>
      </c>
      <c r="Q3011">
        <f t="shared" si="95"/>
        <v>2014</v>
      </c>
    </row>
    <row r="3012" spans="1:17" ht="17" customHeight="1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8274</v>
      </c>
      <c r="O3012" t="s">
        <v>8314</v>
      </c>
      <c r="P3012" s="16">
        <f t="shared" si="94"/>
        <v>41996.832395833335</v>
      </c>
      <c r="Q3012">
        <f t="shared" si="95"/>
        <v>2014</v>
      </c>
    </row>
    <row r="3013" spans="1:17" ht="17" customHeight="1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8274</v>
      </c>
      <c r="O3013" t="s">
        <v>8314</v>
      </c>
      <c r="P3013" s="16">
        <f t="shared" si="94"/>
        <v>42334.468935185185</v>
      </c>
      <c r="Q3013">
        <f t="shared" si="95"/>
        <v>2015</v>
      </c>
    </row>
    <row r="3014" spans="1:17" ht="17" customHeight="1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8274</v>
      </c>
      <c r="O3014" t="s">
        <v>8314</v>
      </c>
      <c r="P3014" s="16">
        <f t="shared" si="94"/>
        <v>42024.702893518523</v>
      </c>
      <c r="Q3014">
        <f t="shared" si="95"/>
        <v>2015</v>
      </c>
    </row>
    <row r="3015" spans="1:17" ht="17" customHeight="1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8274</v>
      </c>
      <c r="O3015" t="s">
        <v>8314</v>
      </c>
      <c r="P3015" s="16">
        <f t="shared" si="94"/>
        <v>42146.836215277777</v>
      </c>
      <c r="Q3015">
        <f t="shared" si="95"/>
        <v>2015</v>
      </c>
    </row>
    <row r="3016" spans="1:17" ht="17" customHeight="1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8274</v>
      </c>
      <c r="O3016" t="s">
        <v>8314</v>
      </c>
      <c r="P3016" s="16">
        <f t="shared" si="94"/>
        <v>41920.123611111114</v>
      </c>
      <c r="Q3016">
        <f t="shared" si="95"/>
        <v>2014</v>
      </c>
    </row>
    <row r="3017" spans="1:17" ht="17" customHeight="1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8274</v>
      </c>
      <c r="O3017" t="s">
        <v>8314</v>
      </c>
      <c r="P3017" s="16">
        <f t="shared" si="94"/>
        <v>41785.72729166667</v>
      </c>
      <c r="Q3017">
        <f t="shared" si="95"/>
        <v>2014</v>
      </c>
    </row>
    <row r="3018" spans="1:17" ht="17" customHeight="1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8274</v>
      </c>
      <c r="O3018" t="s">
        <v>8314</v>
      </c>
      <c r="P3018" s="16">
        <f t="shared" ref="P3018:P3081" si="96">(((J3018/60)/60)/24)+DATE(1970,1,1)</f>
        <v>41778.548055555555</v>
      </c>
      <c r="Q3018">
        <f t="shared" ref="Q3018:Q3081" si="97">+YEAR(P3018)</f>
        <v>2014</v>
      </c>
    </row>
    <row r="3019" spans="1:17" ht="17" customHeight="1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8274</v>
      </c>
      <c r="O3019" t="s">
        <v>8314</v>
      </c>
      <c r="P3019" s="16">
        <f t="shared" si="96"/>
        <v>41841.850034722222</v>
      </c>
      <c r="Q3019">
        <f t="shared" si="97"/>
        <v>2014</v>
      </c>
    </row>
    <row r="3020" spans="1:17" ht="17" customHeight="1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8274</v>
      </c>
      <c r="O3020" t="s">
        <v>8314</v>
      </c>
      <c r="P3020" s="16">
        <f t="shared" si="96"/>
        <v>42163.29833333334</v>
      </c>
      <c r="Q3020">
        <f t="shared" si="97"/>
        <v>2015</v>
      </c>
    </row>
    <row r="3021" spans="1:17" ht="17" customHeight="1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8274</v>
      </c>
      <c r="O3021" t="s">
        <v>8314</v>
      </c>
      <c r="P3021" s="16">
        <f t="shared" si="96"/>
        <v>41758.833564814813</v>
      </c>
      <c r="Q3021">
        <f t="shared" si="97"/>
        <v>2014</v>
      </c>
    </row>
    <row r="3022" spans="1:17" ht="17" customHeight="1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8274</v>
      </c>
      <c r="O3022" t="s">
        <v>8314</v>
      </c>
      <c r="P3022" s="16">
        <f t="shared" si="96"/>
        <v>42170.846446759257</v>
      </c>
      <c r="Q3022">
        <f t="shared" si="97"/>
        <v>2015</v>
      </c>
    </row>
    <row r="3023" spans="1:17" ht="17" customHeight="1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8274</v>
      </c>
      <c r="O3023" t="s">
        <v>8314</v>
      </c>
      <c r="P3023" s="16">
        <f t="shared" si="96"/>
        <v>42660.618854166663</v>
      </c>
      <c r="Q3023">
        <f t="shared" si="97"/>
        <v>2016</v>
      </c>
    </row>
    <row r="3024" spans="1:17" ht="17" customHeight="1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8274</v>
      </c>
      <c r="O3024" t="s">
        <v>8314</v>
      </c>
      <c r="P3024" s="16">
        <f t="shared" si="96"/>
        <v>42564.95380787037</v>
      </c>
      <c r="Q3024">
        <f t="shared" si="97"/>
        <v>2016</v>
      </c>
    </row>
    <row r="3025" spans="1:17" ht="17" customHeight="1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8274</v>
      </c>
      <c r="O3025" t="s">
        <v>8314</v>
      </c>
      <c r="P3025" s="16">
        <f t="shared" si="96"/>
        <v>42121.675763888896</v>
      </c>
      <c r="Q3025">
        <f t="shared" si="97"/>
        <v>2015</v>
      </c>
    </row>
    <row r="3026" spans="1:17" ht="17" customHeight="1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8274</v>
      </c>
      <c r="O3026" t="s">
        <v>8314</v>
      </c>
      <c r="P3026" s="16">
        <f t="shared" si="96"/>
        <v>41158.993923611109</v>
      </c>
      <c r="Q3026">
        <f t="shared" si="97"/>
        <v>2012</v>
      </c>
    </row>
    <row r="3027" spans="1:17" ht="17" customHeight="1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8274</v>
      </c>
      <c r="O3027" t="s">
        <v>8314</v>
      </c>
      <c r="P3027" s="16">
        <f t="shared" si="96"/>
        <v>41761.509409722225</v>
      </c>
      <c r="Q3027">
        <f t="shared" si="97"/>
        <v>2014</v>
      </c>
    </row>
    <row r="3028" spans="1:17" ht="17" customHeight="1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8274</v>
      </c>
      <c r="O3028" t="s">
        <v>8314</v>
      </c>
      <c r="P3028" s="16">
        <f t="shared" si="96"/>
        <v>42783.459398148145</v>
      </c>
      <c r="Q3028">
        <f t="shared" si="97"/>
        <v>2017</v>
      </c>
    </row>
    <row r="3029" spans="1:17" ht="17" customHeight="1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8274</v>
      </c>
      <c r="O3029" t="s">
        <v>8314</v>
      </c>
      <c r="P3029" s="16">
        <f t="shared" si="96"/>
        <v>42053.704293981486</v>
      </c>
      <c r="Q3029">
        <f t="shared" si="97"/>
        <v>2015</v>
      </c>
    </row>
    <row r="3030" spans="1:17" ht="17" customHeight="1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8274</v>
      </c>
      <c r="O3030" t="s">
        <v>8314</v>
      </c>
      <c r="P3030" s="16">
        <f t="shared" si="96"/>
        <v>42567.264178240745</v>
      </c>
      <c r="Q3030">
        <f t="shared" si="97"/>
        <v>2016</v>
      </c>
    </row>
    <row r="3031" spans="1:17" ht="17" customHeight="1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8274</v>
      </c>
      <c r="O3031" t="s">
        <v>8314</v>
      </c>
      <c r="P3031" s="16">
        <f t="shared" si="96"/>
        <v>41932.708877314813</v>
      </c>
      <c r="Q3031">
        <f t="shared" si="97"/>
        <v>2014</v>
      </c>
    </row>
    <row r="3032" spans="1:17" ht="17" customHeight="1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8274</v>
      </c>
      <c r="O3032" t="s">
        <v>8314</v>
      </c>
      <c r="P3032" s="16">
        <f t="shared" si="96"/>
        <v>42233.747349537036</v>
      </c>
      <c r="Q3032">
        <f t="shared" si="97"/>
        <v>2015</v>
      </c>
    </row>
    <row r="3033" spans="1:17" ht="17" customHeight="1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8274</v>
      </c>
      <c r="O3033" t="s">
        <v>8314</v>
      </c>
      <c r="P3033" s="16">
        <f t="shared" si="96"/>
        <v>42597.882488425923</v>
      </c>
      <c r="Q3033">
        <f t="shared" si="97"/>
        <v>2016</v>
      </c>
    </row>
    <row r="3034" spans="1:17" ht="17" customHeight="1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8274</v>
      </c>
      <c r="O3034" t="s">
        <v>8314</v>
      </c>
      <c r="P3034" s="16">
        <f t="shared" si="96"/>
        <v>42228.044664351852</v>
      </c>
      <c r="Q3034">
        <f t="shared" si="97"/>
        <v>2015</v>
      </c>
    </row>
    <row r="3035" spans="1:17" ht="17" customHeight="1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8274</v>
      </c>
      <c r="O3035" t="s">
        <v>8314</v>
      </c>
      <c r="P3035" s="16">
        <f t="shared" si="96"/>
        <v>42570.110243055555</v>
      </c>
      <c r="Q3035">
        <f t="shared" si="97"/>
        <v>2016</v>
      </c>
    </row>
    <row r="3036" spans="1:17" ht="17" customHeight="1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8274</v>
      </c>
      <c r="O3036" t="s">
        <v>8314</v>
      </c>
      <c r="P3036" s="16">
        <f t="shared" si="96"/>
        <v>42644.535358796296</v>
      </c>
      <c r="Q3036">
        <f t="shared" si="97"/>
        <v>2016</v>
      </c>
    </row>
    <row r="3037" spans="1:17" ht="17" customHeight="1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8274</v>
      </c>
      <c r="O3037" t="s">
        <v>8314</v>
      </c>
      <c r="P3037" s="16">
        <f t="shared" si="96"/>
        <v>41368.560289351852</v>
      </c>
      <c r="Q3037">
        <f t="shared" si="97"/>
        <v>2013</v>
      </c>
    </row>
    <row r="3038" spans="1:17" ht="17" customHeight="1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8274</v>
      </c>
      <c r="O3038" t="s">
        <v>8314</v>
      </c>
      <c r="P3038" s="16">
        <f t="shared" si="96"/>
        <v>41466.785231481481</v>
      </c>
      <c r="Q3038">
        <f t="shared" si="97"/>
        <v>2013</v>
      </c>
    </row>
    <row r="3039" spans="1:17" ht="17" customHeight="1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8274</v>
      </c>
      <c r="O3039" t="s">
        <v>8314</v>
      </c>
      <c r="P3039" s="16">
        <f t="shared" si="96"/>
        <v>40378.893206018518</v>
      </c>
      <c r="Q3039">
        <f t="shared" si="97"/>
        <v>2010</v>
      </c>
    </row>
    <row r="3040" spans="1:17" ht="17" customHeight="1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8274</v>
      </c>
      <c r="O3040" t="s">
        <v>8314</v>
      </c>
      <c r="P3040" s="16">
        <f t="shared" si="96"/>
        <v>42373.252280092594</v>
      </c>
      <c r="Q3040">
        <f t="shared" si="97"/>
        <v>2016</v>
      </c>
    </row>
    <row r="3041" spans="1:17" ht="17" customHeight="1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8274</v>
      </c>
      <c r="O3041" t="s">
        <v>8314</v>
      </c>
      <c r="P3041" s="16">
        <f t="shared" si="96"/>
        <v>41610.794421296298</v>
      </c>
      <c r="Q3041">
        <f t="shared" si="97"/>
        <v>2013</v>
      </c>
    </row>
    <row r="3042" spans="1:17" ht="17" customHeight="1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8274</v>
      </c>
      <c r="O3042" t="s">
        <v>8314</v>
      </c>
      <c r="P3042" s="16">
        <f t="shared" si="96"/>
        <v>42177.791909722218</v>
      </c>
      <c r="Q3042">
        <f t="shared" si="97"/>
        <v>2015</v>
      </c>
    </row>
    <row r="3043" spans="1:17" ht="17" customHeight="1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8274</v>
      </c>
      <c r="O3043" t="s">
        <v>8314</v>
      </c>
      <c r="P3043" s="16">
        <f t="shared" si="96"/>
        <v>42359.868611111116</v>
      </c>
      <c r="Q3043">
        <f t="shared" si="97"/>
        <v>2015</v>
      </c>
    </row>
    <row r="3044" spans="1:17" ht="17" customHeight="1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8274</v>
      </c>
      <c r="O3044" t="s">
        <v>8314</v>
      </c>
      <c r="P3044" s="16">
        <f t="shared" si="96"/>
        <v>42253.688043981485</v>
      </c>
      <c r="Q3044">
        <f t="shared" si="97"/>
        <v>2015</v>
      </c>
    </row>
    <row r="3045" spans="1:17" ht="17" customHeight="1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8274</v>
      </c>
      <c r="O3045" t="s">
        <v>8314</v>
      </c>
      <c r="P3045" s="16">
        <f t="shared" si="96"/>
        <v>42083.070590277777</v>
      </c>
      <c r="Q3045">
        <f t="shared" si="97"/>
        <v>2015</v>
      </c>
    </row>
    <row r="3046" spans="1:17" ht="17" customHeight="1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8274</v>
      </c>
      <c r="O3046" t="s">
        <v>8314</v>
      </c>
      <c r="P3046" s="16">
        <f t="shared" si="96"/>
        <v>42387.7268287037</v>
      </c>
      <c r="Q3046">
        <f t="shared" si="97"/>
        <v>2016</v>
      </c>
    </row>
    <row r="3047" spans="1:17" ht="17" customHeight="1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8274</v>
      </c>
      <c r="O3047" t="s">
        <v>8314</v>
      </c>
      <c r="P3047" s="16">
        <f t="shared" si="96"/>
        <v>41843.155729166669</v>
      </c>
      <c r="Q3047">
        <f t="shared" si="97"/>
        <v>2014</v>
      </c>
    </row>
    <row r="3048" spans="1:17" ht="17" customHeight="1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8274</v>
      </c>
      <c r="O3048" t="s">
        <v>8314</v>
      </c>
      <c r="P3048" s="16">
        <f t="shared" si="96"/>
        <v>41862.803078703706</v>
      </c>
      <c r="Q3048">
        <f t="shared" si="97"/>
        <v>2014</v>
      </c>
    </row>
    <row r="3049" spans="1:17" ht="17" customHeight="1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8274</v>
      </c>
      <c r="O3049" t="s">
        <v>8314</v>
      </c>
      <c r="P3049" s="16">
        <f t="shared" si="96"/>
        <v>42443.989050925928</v>
      </c>
      <c r="Q3049">
        <f t="shared" si="97"/>
        <v>2016</v>
      </c>
    </row>
    <row r="3050" spans="1:17" ht="17" customHeight="1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8274</v>
      </c>
      <c r="O3050" t="s">
        <v>8314</v>
      </c>
      <c r="P3050" s="16">
        <f t="shared" si="96"/>
        <v>41975.901180555549</v>
      </c>
      <c r="Q3050">
        <f t="shared" si="97"/>
        <v>2014</v>
      </c>
    </row>
    <row r="3051" spans="1:17" ht="17" customHeight="1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8274</v>
      </c>
      <c r="O3051" t="s">
        <v>8314</v>
      </c>
      <c r="P3051" s="16">
        <f t="shared" si="96"/>
        <v>42139.014525462961</v>
      </c>
      <c r="Q3051">
        <f t="shared" si="97"/>
        <v>2015</v>
      </c>
    </row>
    <row r="3052" spans="1:17" ht="17" customHeight="1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8274</v>
      </c>
      <c r="O3052" t="s">
        <v>8314</v>
      </c>
      <c r="P3052" s="16">
        <f t="shared" si="96"/>
        <v>42465.16851851852</v>
      </c>
      <c r="Q3052">
        <f t="shared" si="97"/>
        <v>2016</v>
      </c>
    </row>
    <row r="3053" spans="1:17" ht="17" customHeight="1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8274</v>
      </c>
      <c r="O3053" t="s">
        <v>8314</v>
      </c>
      <c r="P3053" s="16">
        <f t="shared" si="96"/>
        <v>42744.416030092587</v>
      </c>
      <c r="Q3053">
        <f t="shared" si="97"/>
        <v>2017</v>
      </c>
    </row>
    <row r="3054" spans="1:17" ht="17" customHeight="1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8274</v>
      </c>
      <c r="O3054" t="s">
        <v>8314</v>
      </c>
      <c r="P3054" s="16">
        <f t="shared" si="96"/>
        <v>42122.670069444444</v>
      </c>
      <c r="Q3054">
        <f t="shared" si="97"/>
        <v>2015</v>
      </c>
    </row>
    <row r="3055" spans="1:17" ht="17" customHeight="1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8274</v>
      </c>
      <c r="O3055" t="s">
        <v>8314</v>
      </c>
      <c r="P3055" s="16">
        <f t="shared" si="96"/>
        <v>41862.761724537035</v>
      </c>
      <c r="Q3055">
        <f t="shared" si="97"/>
        <v>2014</v>
      </c>
    </row>
    <row r="3056" spans="1:17" ht="17" customHeight="1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8274</v>
      </c>
      <c r="O3056" t="s">
        <v>8314</v>
      </c>
      <c r="P3056" s="16">
        <f t="shared" si="96"/>
        <v>42027.832800925928</v>
      </c>
      <c r="Q3056">
        <f t="shared" si="97"/>
        <v>2015</v>
      </c>
    </row>
    <row r="3057" spans="1:17" ht="17" customHeight="1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8274</v>
      </c>
      <c r="O3057" t="s">
        <v>8314</v>
      </c>
      <c r="P3057" s="16">
        <f t="shared" si="96"/>
        <v>41953.95821759259</v>
      </c>
      <c r="Q3057">
        <f t="shared" si="97"/>
        <v>2014</v>
      </c>
    </row>
    <row r="3058" spans="1:17" ht="17" customHeight="1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8274</v>
      </c>
      <c r="O3058" t="s">
        <v>8314</v>
      </c>
      <c r="P3058" s="16">
        <f t="shared" si="96"/>
        <v>41851.636388888888</v>
      </c>
      <c r="Q3058">
        <f t="shared" si="97"/>
        <v>2014</v>
      </c>
    </row>
    <row r="3059" spans="1:17" ht="17" customHeight="1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8274</v>
      </c>
      <c r="O3059" t="s">
        <v>8314</v>
      </c>
      <c r="P3059" s="16">
        <f t="shared" si="96"/>
        <v>42433.650590277779</v>
      </c>
      <c r="Q3059">
        <f t="shared" si="97"/>
        <v>2016</v>
      </c>
    </row>
    <row r="3060" spans="1:17" ht="17" customHeight="1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8274</v>
      </c>
      <c r="O3060" t="s">
        <v>8314</v>
      </c>
      <c r="P3060" s="16">
        <f t="shared" si="96"/>
        <v>42460.374305555553</v>
      </c>
      <c r="Q3060">
        <f t="shared" si="97"/>
        <v>2016</v>
      </c>
    </row>
    <row r="3061" spans="1:17" ht="17" customHeight="1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8274</v>
      </c>
      <c r="O3061" t="s">
        <v>8314</v>
      </c>
      <c r="P3061" s="16">
        <f t="shared" si="96"/>
        <v>41829.935717592591</v>
      </c>
      <c r="Q3061">
        <f t="shared" si="97"/>
        <v>2014</v>
      </c>
    </row>
    <row r="3062" spans="1:17" ht="17" customHeight="1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8274</v>
      </c>
      <c r="O3062" t="s">
        <v>8314</v>
      </c>
      <c r="P3062" s="16">
        <f t="shared" si="96"/>
        <v>42245.274699074071</v>
      </c>
      <c r="Q3062">
        <f t="shared" si="97"/>
        <v>2015</v>
      </c>
    </row>
    <row r="3063" spans="1:17" ht="17" customHeight="1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8274</v>
      </c>
      <c r="O3063" t="s">
        <v>8314</v>
      </c>
      <c r="P3063" s="16">
        <f t="shared" si="96"/>
        <v>41834.784120370372</v>
      </c>
      <c r="Q3063">
        <f t="shared" si="97"/>
        <v>2014</v>
      </c>
    </row>
    <row r="3064" spans="1:17" ht="17" customHeight="1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8274</v>
      </c>
      <c r="O3064" t="s">
        <v>8314</v>
      </c>
      <c r="P3064" s="16">
        <f t="shared" si="96"/>
        <v>42248.535787037035</v>
      </c>
      <c r="Q3064">
        <f t="shared" si="97"/>
        <v>2015</v>
      </c>
    </row>
    <row r="3065" spans="1:17" ht="17" customHeight="1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8274</v>
      </c>
      <c r="O3065" t="s">
        <v>8314</v>
      </c>
      <c r="P3065" s="16">
        <f t="shared" si="96"/>
        <v>42630.922893518517</v>
      </c>
      <c r="Q3065">
        <f t="shared" si="97"/>
        <v>2016</v>
      </c>
    </row>
    <row r="3066" spans="1:17" ht="17" customHeight="1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8274</v>
      </c>
      <c r="O3066" t="s">
        <v>8314</v>
      </c>
      <c r="P3066" s="16">
        <f t="shared" si="96"/>
        <v>42299.130162037036</v>
      </c>
      <c r="Q3066">
        <f t="shared" si="97"/>
        <v>2015</v>
      </c>
    </row>
    <row r="3067" spans="1:17" ht="17" customHeight="1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8274</v>
      </c>
      <c r="O3067" t="s">
        <v>8314</v>
      </c>
      <c r="P3067" s="16">
        <f t="shared" si="96"/>
        <v>41825.055231481485</v>
      </c>
      <c r="Q3067">
        <f t="shared" si="97"/>
        <v>2014</v>
      </c>
    </row>
    <row r="3068" spans="1:17" ht="17" customHeight="1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8274</v>
      </c>
      <c r="O3068" t="s">
        <v>8314</v>
      </c>
      <c r="P3068" s="16">
        <f t="shared" si="96"/>
        <v>42531.228437500002</v>
      </c>
      <c r="Q3068">
        <f t="shared" si="97"/>
        <v>2016</v>
      </c>
    </row>
    <row r="3069" spans="1:17" ht="17" customHeight="1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8274</v>
      </c>
      <c r="O3069" t="s">
        <v>8314</v>
      </c>
      <c r="P3069" s="16">
        <f t="shared" si="96"/>
        <v>42226.938414351855</v>
      </c>
      <c r="Q3069">
        <f t="shared" si="97"/>
        <v>2015</v>
      </c>
    </row>
    <row r="3070" spans="1:17" ht="17" customHeight="1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8274</v>
      </c>
      <c r="O3070" t="s">
        <v>8314</v>
      </c>
      <c r="P3070" s="16">
        <f t="shared" si="96"/>
        <v>42263.691574074073</v>
      </c>
      <c r="Q3070">
        <f t="shared" si="97"/>
        <v>2015</v>
      </c>
    </row>
    <row r="3071" spans="1:17" ht="17" customHeight="1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8274</v>
      </c>
      <c r="O3071" t="s">
        <v>8314</v>
      </c>
      <c r="P3071" s="16">
        <f t="shared" si="96"/>
        <v>41957.833726851852</v>
      </c>
      <c r="Q3071">
        <f t="shared" si="97"/>
        <v>2014</v>
      </c>
    </row>
    <row r="3072" spans="1:17" ht="17" customHeight="1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8274</v>
      </c>
      <c r="O3072" t="s">
        <v>8314</v>
      </c>
      <c r="P3072" s="16">
        <f t="shared" si="96"/>
        <v>42690.733437499999</v>
      </c>
      <c r="Q3072">
        <f t="shared" si="97"/>
        <v>2016</v>
      </c>
    </row>
    <row r="3073" spans="1:17" ht="17" customHeight="1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8274</v>
      </c>
      <c r="O3073" t="s">
        <v>8314</v>
      </c>
      <c r="P3073" s="16">
        <f t="shared" si="96"/>
        <v>42097.732418981483</v>
      </c>
      <c r="Q3073">
        <f t="shared" si="97"/>
        <v>2015</v>
      </c>
    </row>
    <row r="3074" spans="1:17" ht="17" customHeight="1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8274</v>
      </c>
      <c r="O3074" t="s">
        <v>8314</v>
      </c>
      <c r="P3074" s="16">
        <f t="shared" si="96"/>
        <v>42658.690532407403</v>
      </c>
      <c r="Q3074">
        <f t="shared" si="97"/>
        <v>2016</v>
      </c>
    </row>
    <row r="3075" spans="1:17" ht="17" customHeight="1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8274</v>
      </c>
      <c r="O3075" t="s">
        <v>8314</v>
      </c>
      <c r="P3075" s="16">
        <f t="shared" si="96"/>
        <v>42111.684027777781</v>
      </c>
      <c r="Q3075">
        <f t="shared" si="97"/>
        <v>2015</v>
      </c>
    </row>
    <row r="3076" spans="1:17" ht="17" customHeight="1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8274</v>
      </c>
      <c r="O3076" t="s">
        <v>8314</v>
      </c>
      <c r="P3076" s="16">
        <f t="shared" si="96"/>
        <v>42409.571284722217</v>
      </c>
      <c r="Q3076">
        <f t="shared" si="97"/>
        <v>2016</v>
      </c>
    </row>
    <row r="3077" spans="1:17" ht="17" customHeight="1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8274</v>
      </c>
      <c r="O3077" t="s">
        <v>8314</v>
      </c>
      <c r="P3077" s="16">
        <f t="shared" si="96"/>
        <v>42551.102314814809</v>
      </c>
      <c r="Q3077">
        <f t="shared" si="97"/>
        <v>2016</v>
      </c>
    </row>
    <row r="3078" spans="1:17" ht="17" customHeight="1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8274</v>
      </c>
      <c r="O3078" t="s">
        <v>8314</v>
      </c>
      <c r="P3078" s="16">
        <f t="shared" si="96"/>
        <v>42226.651886574073</v>
      </c>
      <c r="Q3078">
        <f t="shared" si="97"/>
        <v>2015</v>
      </c>
    </row>
    <row r="3079" spans="1:17" ht="17" customHeight="1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8274</v>
      </c>
      <c r="O3079" t="s">
        <v>8314</v>
      </c>
      <c r="P3079" s="16">
        <f t="shared" si="96"/>
        <v>42766.956921296296</v>
      </c>
      <c r="Q3079">
        <f t="shared" si="97"/>
        <v>2017</v>
      </c>
    </row>
    <row r="3080" spans="1:17" ht="17" customHeight="1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8274</v>
      </c>
      <c r="O3080" t="s">
        <v>8314</v>
      </c>
      <c r="P3080" s="16">
        <f t="shared" si="96"/>
        <v>42031.138831018514</v>
      </c>
      <c r="Q3080">
        <f t="shared" si="97"/>
        <v>2015</v>
      </c>
    </row>
    <row r="3081" spans="1:17" ht="17" customHeight="1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8274</v>
      </c>
      <c r="O3081" t="s">
        <v>8314</v>
      </c>
      <c r="P3081" s="16">
        <f t="shared" si="96"/>
        <v>42055.713368055556</v>
      </c>
      <c r="Q3081">
        <f t="shared" si="97"/>
        <v>2015</v>
      </c>
    </row>
    <row r="3082" spans="1:17" ht="17" customHeight="1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8274</v>
      </c>
      <c r="O3082" t="s">
        <v>8314</v>
      </c>
      <c r="P3082" s="16">
        <f t="shared" ref="P3082:P3145" si="98">(((J3082/60)/60)/24)+DATE(1970,1,1)</f>
        <v>41940.028287037036</v>
      </c>
      <c r="Q3082">
        <f t="shared" ref="Q3082:Q3145" si="99">+YEAR(P3082)</f>
        <v>2014</v>
      </c>
    </row>
    <row r="3083" spans="1:17" ht="17" customHeight="1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8274</v>
      </c>
      <c r="O3083" t="s">
        <v>8314</v>
      </c>
      <c r="P3083" s="16">
        <f t="shared" si="98"/>
        <v>42237.181608796294</v>
      </c>
      <c r="Q3083">
        <f t="shared" si="99"/>
        <v>2015</v>
      </c>
    </row>
    <row r="3084" spans="1:17" ht="17" customHeight="1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8274</v>
      </c>
      <c r="O3084" t="s">
        <v>8314</v>
      </c>
      <c r="P3084" s="16">
        <f t="shared" si="98"/>
        <v>42293.922986111109</v>
      </c>
      <c r="Q3084">
        <f t="shared" si="99"/>
        <v>2015</v>
      </c>
    </row>
    <row r="3085" spans="1:17" ht="17" customHeight="1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8274</v>
      </c>
      <c r="O3085" t="s">
        <v>8314</v>
      </c>
      <c r="P3085" s="16">
        <f t="shared" si="98"/>
        <v>41853.563402777778</v>
      </c>
      <c r="Q3085">
        <f t="shared" si="99"/>
        <v>2014</v>
      </c>
    </row>
    <row r="3086" spans="1:17" ht="17" customHeight="1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8274</v>
      </c>
      <c r="O3086" t="s">
        <v>8314</v>
      </c>
      <c r="P3086" s="16">
        <f t="shared" si="98"/>
        <v>42100.723738425921</v>
      </c>
      <c r="Q3086">
        <f t="shared" si="99"/>
        <v>2015</v>
      </c>
    </row>
    <row r="3087" spans="1:17" ht="17" customHeight="1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8274</v>
      </c>
      <c r="O3087" t="s">
        <v>8314</v>
      </c>
      <c r="P3087" s="16">
        <f t="shared" si="98"/>
        <v>42246.883784722217</v>
      </c>
      <c r="Q3087">
        <f t="shared" si="99"/>
        <v>2015</v>
      </c>
    </row>
    <row r="3088" spans="1:17" ht="17" customHeight="1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8274</v>
      </c>
      <c r="O3088" t="s">
        <v>8314</v>
      </c>
      <c r="P3088" s="16">
        <f t="shared" si="98"/>
        <v>42173.67082175926</v>
      </c>
      <c r="Q3088">
        <f t="shared" si="99"/>
        <v>2015</v>
      </c>
    </row>
    <row r="3089" spans="1:17" ht="17" customHeight="1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8274</v>
      </c>
      <c r="O3089" t="s">
        <v>8314</v>
      </c>
      <c r="P3089" s="16">
        <f t="shared" si="98"/>
        <v>42665.150347222225</v>
      </c>
      <c r="Q3089">
        <f t="shared" si="99"/>
        <v>2016</v>
      </c>
    </row>
    <row r="3090" spans="1:17" ht="17" customHeight="1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8274</v>
      </c>
      <c r="O3090" t="s">
        <v>8314</v>
      </c>
      <c r="P3090" s="16">
        <f t="shared" si="98"/>
        <v>41981.57230324074</v>
      </c>
      <c r="Q3090">
        <f t="shared" si="99"/>
        <v>2014</v>
      </c>
    </row>
    <row r="3091" spans="1:17" ht="17" customHeight="1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8274</v>
      </c>
      <c r="O3091" t="s">
        <v>8314</v>
      </c>
      <c r="P3091" s="16">
        <f t="shared" si="98"/>
        <v>42528.542627314819</v>
      </c>
      <c r="Q3091">
        <f t="shared" si="99"/>
        <v>2016</v>
      </c>
    </row>
    <row r="3092" spans="1:17" ht="17" customHeight="1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8274</v>
      </c>
      <c r="O3092" t="s">
        <v>8314</v>
      </c>
      <c r="P3092" s="16">
        <f t="shared" si="98"/>
        <v>42065.818807870368</v>
      </c>
      <c r="Q3092">
        <f t="shared" si="99"/>
        <v>2015</v>
      </c>
    </row>
    <row r="3093" spans="1:17" ht="17" customHeight="1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8274</v>
      </c>
      <c r="O3093" t="s">
        <v>8314</v>
      </c>
      <c r="P3093" s="16">
        <f t="shared" si="98"/>
        <v>42566.948414351849</v>
      </c>
      <c r="Q3093">
        <f t="shared" si="99"/>
        <v>2016</v>
      </c>
    </row>
    <row r="3094" spans="1:17" ht="17" customHeight="1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8274</v>
      </c>
      <c r="O3094" t="s">
        <v>8314</v>
      </c>
      <c r="P3094" s="16">
        <f t="shared" si="98"/>
        <v>42255.619351851856</v>
      </c>
      <c r="Q3094">
        <f t="shared" si="99"/>
        <v>2015</v>
      </c>
    </row>
    <row r="3095" spans="1:17" ht="17" customHeight="1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8274</v>
      </c>
      <c r="O3095" t="s">
        <v>8314</v>
      </c>
      <c r="P3095" s="16">
        <f t="shared" si="98"/>
        <v>41760.909039351849</v>
      </c>
      <c r="Q3095">
        <f t="shared" si="99"/>
        <v>2014</v>
      </c>
    </row>
    <row r="3096" spans="1:17" ht="17" customHeight="1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8274</v>
      </c>
      <c r="O3096" t="s">
        <v>8314</v>
      </c>
      <c r="P3096" s="16">
        <f t="shared" si="98"/>
        <v>42207.795787037037</v>
      </c>
      <c r="Q3096">
        <f t="shared" si="99"/>
        <v>2015</v>
      </c>
    </row>
    <row r="3097" spans="1:17" ht="17" customHeight="1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8274</v>
      </c>
      <c r="O3097" t="s">
        <v>8314</v>
      </c>
      <c r="P3097" s="16">
        <f t="shared" si="98"/>
        <v>42523.025231481486</v>
      </c>
      <c r="Q3097">
        <f t="shared" si="99"/>
        <v>2016</v>
      </c>
    </row>
    <row r="3098" spans="1:17" ht="17" customHeight="1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8274</v>
      </c>
      <c r="O3098" t="s">
        <v>8314</v>
      </c>
      <c r="P3098" s="16">
        <f t="shared" si="98"/>
        <v>42114.825532407413</v>
      </c>
      <c r="Q3098">
        <f t="shared" si="99"/>
        <v>2015</v>
      </c>
    </row>
    <row r="3099" spans="1:17" ht="17" customHeight="1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8274</v>
      </c>
      <c r="O3099" t="s">
        <v>8314</v>
      </c>
      <c r="P3099" s="16">
        <f t="shared" si="98"/>
        <v>42629.503483796296</v>
      </c>
      <c r="Q3099">
        <f t="shared" si="99"/>
        <v>2016</v>
      </c>
    </row>
    <row r="3100" spans="1:17" ht="17" customHeight="1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8274</v>
      </c>
      <c r="O3100" t="s">
        <v>8314</v>
      </c>
      <c r="P3100" s="16">
        <f t="shared" si="98"/>
        <v>42359.792233796295</v>
      </c>
      <c r="Q3100">
        <f t="shared" si="99"/>
        <v>2015</v>
      </c>
    </row>
    <row r="3101" spans="1:17" ht="17" customHeight="1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8274</v>
      </c>
      <c r="O3101" t="s">
        <v>8314</v>
      </c>
      <c r="P3101" s="16">
        <f t="shared" si="98"/>
        <v>42382.189710648148</v>
      </c>
      <c r="Q3101">
        <f t="shared" si="99"/>
        <v>2016</v>
      </c>
    </row>
    <row r="3102" spans="1:17" ht="17" customHeight="1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8274</v>
      </c>
      <c r="O3102" t="s">
        <v>8314</v>
      </c>
      <c r="P3102" s="16">
        <f t="shared" si="98"/>
        <v>41902.622395833336</v>
      </c>
      <c r="Q3102">
        <f t="shared" si="99"/>
        <v>2014</v>
      </c>
    </row>
    <row r="3103" spans="1:17" ht="17" customHeight="1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8274</v>
      </c>
      <c r="O3103" t="s">
        <v>8314</v>
      </c>
      <c r="P3103" s="16">
        <f t="shared" si="98"/>
        <v>42171.383530092593</v>
      </c>
      <c r="Q3103">
        <f t="shared" si="99"/>
        <v>2015</v>
      </c>
    </row>
    <row r="3104" spans="1:17" ht="17" customHeight="1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8274</v>
      </c>
      <c r="O3104" t="s">
        <v>8314</v>
      </c>
      <c r="P3104" s="16">
        <f t="shared" si="98"/>
        <v>42555.340486111112</v>
      </c>
      <c r="Q3104">
        <f t="shared" si="99"/>
        <v>2016</v>
      </c>
    </row>
    <row r="3105" spans="1:17" ht="17" customHeight="1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8274</v>
      </c>
      <c r="O3105" t="s">
        <v>8314</v>
      </c>
      <c r="P3105" s="16">
        <f t="shared" si="98"/>
        <v>42107.156319444446</v>
      </c>
      <c r="Q3105">
        <f t="shared" si="99"/>
        <v>2015</v>
      </c>
    </row>
    <row r="3106" spans="1:17" ht="17" customHeight="1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8274</v>
      </c>
      <c r="O3106" t="s">
        <v>8314</v>
      </c>
      <c r="P3106" s="16">
        <f t="shared" si="98"/>
        <v>42006.908692129626</v>
      </c>
      <c r="Q3106">
        <f t="shared" si="99"/>
        <v>2015</v>
      </c>
    </row>
    <row r="3107" spans="1:17" ht="17" customHeight="1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8274</v>
      </c>
      <c r="O3107" t="s">
        <v>8314</v>
      </c>
      <c r="P3107" s="16">
        <f t="shared" si="98"/>
        <v>41876.718935185185</v>
      </c>
      <c r="Q3107">
        <f t="shared" si="99"/>
        <v>2014</v>
      </c>
    </row>
    <row r="3108" spans="1:17" ht="17" customHeight="1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8274</v>
      </c>
      <c r="O3108" t="s">
        <v>8314</v>
      </c>
      <c r="P3108" s="16">
        <f t="shared" si="98"/>
        <v>42241.429120370376</v>
      </c>
      <c r="Q3108">
        <f t="shared" si="99"/>
        <v>2015</v>
      </c>
    </row>
    <row r="3109" spans="1:17" ht="17" customHeight="1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8274</v>
      </c>
      <c r="O3109" t="s">
        <v>8314</v>
      </c>
      <c r="P3109" s="16">
        <f t="shared" si="98"/>
        <v>42128.814247685179</v>
      </c>
      <c r="Q3109">
        <f t="shared" si="99"/>
        <v>2015</v>
      </c>
    </row>
    <row r="3110" spans="1:17" ht="17" customHeight="1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8274</v>
      </c>
      <c r="O3110" t="s">
        <v>8314</v>
      </c>
      <c r="P3110" s="16">
        <f t="shared" si="98"/>
        <v>42062.680486111116</v>
      </c>
      <c r="Q3110">
        <f t="shared" si="99"/>
        <v>2015</v>
      </c>
    </row>
    <row r="3111" spans="1:17" ht="17" customHeight="1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8274</v>
      </c>
      <c r="O3111" t="s">
        <v>8314</v>
      </c>
      <c r="P3111" s="16">
        <f t="shared" si="98"/>
        <v>41844.125115740739</v>
      </c>
      <c r="Q3111">
        <f t="shared" si="99"/>
        <v>2014</v>
      </c>
    </row>
    <row r="3112" spans="1:17" ht="17" customHeight="1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8274</v>
      </c>
      <c r="O3112" t="s">
        <v>8314</v>
      </c>
      <c r="P3112" s="16">
        <f t="shared" si="98"/>
        <v>42745.031469907408</v>
      </c>
      <c r="Q3112">
        <f t="shared" si="99"/>
        <v>2017</v>
      </c>
    </row>
    <row r="3113" spans="1:17" ht="17" customHeight="1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8274</v>
      </c>
      <c r="O3113" t="s">
        <v>8314</v>
      </c>
      <c r="P3113" s="16">
        <f t="shared" si="98"/>
        <v>41885.595138888886</v>
      </c>
      <c r="Q3113">
        <f t="shared" si="99"/>
        <v>2014</v>
      </c>
    </row>
    <row r="3114" spans="1:17" ht="17" customHeight="1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8274</v>
      </c>
      <c r="O3114" t="s">
        <v>8314</v>
      </c>
      <c r="P3114" s="16">
        <f t="shared" si="98"/>
        <v>42615.121921296297</v>
      </c>
      <c r="Q3114">
        <f t="shared" si="99"/>
        <v>2016</v>
      </c>
    </row>
    <row r="3115" spans="1:17" ht="17" customHeight="1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8274</v>
      </c>
      <c r="O3115" t="s">
        <v>8314</v>
      </c>
      <c r="P3115" s="16">
        <f t="shared" si="98"/>
        <v>42081.731273148151</v>
      </c>
      <c r="Q3115">
        <f t="shared" si="99"/>
        <v>2015</v>
      </c>
    </row>
    <row r="3116" spans="1:17" ht="17" customHeight="1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8274</v>
      </c>
      <c r="O3116" t="s">
        <v>8314</v>
      </c>
      <c r="P3116" s="16">
        <f t="shared" si="98"/>
        <v>41843.632523148146</v>
      </c>
      <c r="Q3116">
        <f t="shared" si="99"/>
        <v>2014</v>
      </c>
    </row>
    <row r="3117" spans="1:17" ht="17" customHeight="1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8274</v>
      </c>
      <c r="O3117" t="s">
        <v>8314</v>
      </c>
      <c r="P3117" s="16">
        <f t="shared" si="98"/>
        <v>42496.447071759263</v>
      </c>
      <c r="Q3117">
        <f t="shared" si="99"/>
        <v>2016</v>
      </c>
    </row>
    <row r="3118" spans="1:17" ht="17" customHeight="1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8274</v>
      </c>
      <c r="O3118" t="s">
        <v>8314</v>
      </c>
      <c r="P3118" s="16">
        <f t="shared" si="98"/>
        <v>42081.515335648146</v>
      </c>
      <c r="Q3118">
        <f t="shared" si="99"/>
        <v>2015</v>
      </c>
    </row>
    <row r="3119" spans="1:17" ht="17" customHeight="1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8274</v>
      </c>
      <c r="O3119" t="s">
        <v>8314</v>
      </c>
      <c r="P3119" s="16">
        <f t="shared" si="98"/>
        <v>42509.374537037031</v>
      </c>
      <c r="Q3119">
        <f t="shared" si="99"/>
        <v>2016</v>
      </c>
    </row>
    <row r="3120" spans="1:17" ht="17" customHeight="1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8274</v>
      </c>
      <c r="O3120" t="s">
        <v>8314</v>
      </c>
      <c r="P3120" s="16">
        <f t="shared" si="98"/>
        <v>42534.649571759262</v>
      </c>
      <c r="Q3120">
        <f t="shared" si="99"/>
        <v>2016</v>
      </c>
    </row>
    <row r="3121" spans="1:17" ht="17" customHeight="1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8274</v>
      </c>
      <c r="O3121" t="s">
        <v>8314</v>
      </c>
      <c r="P3121" s="16">
        <f t="shared" si="98"/>
        <v>42060.04550925926</v>
      </c>
      <c r="Q3121">
        <f t="shared" si="99"/>
        <v>2015</v>
      </c>
    </row>
    <row r="3122" spans="1:17" ht="17" customHeight="1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8274</v>
      </c>
      <c r="O3122" t="s">
        <v>8314</v>
      </c>
      <c r="P3122" s="16">
        <f t="shared" si="98"/>
        <v>42435.942083333335</v>
      </c>
      <c r="Q3122">
        <f t="shared" si="99"/>
        <v>2016</v>
      </c>
    </row>
    <row r="3123" spans="1:17" ht="17" customHeight="1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8274</v>
      </c>
      <c r="O3123" t="s">
        <v>8314</v>
      </c>
      <c r="P3123" s="16">
        <f t="shared" si="98"/>
        <v>41848.679803240739</v>
      </c>
      <c r="Q3123">
        <f t="shared" si="99"/>
        <v>2014</v>
      </c>
    </row>
    <row r="3124" spans="1:17" ht="17" customHeight="1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8274</v>
      </c>
      <c r="O3124" t="s">
        <v>8314</v>
      </c>
      <c r="P3124" s="16">
        <f t="shared" si="98"/>
        <v>42678.932083333333</v>
      </c>
      <c r="Q3124">
        <f t="shared" si="99"/>
        <v>2016</v>
      </c>
    </row>
    <row r="3125" spans="1:17" ht="17" customHeight="1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8274</v>
      </c>
      <c r="O3125" t="s">
        <v>8314</v>
      </c>
      <c r="P3125" s="16">
        <f t="shared" si="98"/>
        <v>42530.993032407408</v>
      </c>
      <c r="Q3125">
        <f t="shared" si="99"/>
        <v>2016</v>
      </c>
    </row>
    <row r="3126" spans="1:17" ht="17" customHeight="1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8274</v>
      </c>
      <c r="O3126" t="s">
        <v>8314</v>
      </c>
      <c r="P3126" s="16">
        <f t="shared" si="98"/>
        <v>41977.780104166668</v>
      </c>
      <c r="Q3126">
        <f t="shared" si="99"/>
        <v>2014</v>
      </c>
    </row>
    <row r="3127" spans="1:17" ht="17" customHeight="1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8274</v>
      </c>
      <c r="O3127" t="s">
        <v>8314</v>
      </c>
      <c r="P3127" s="16">
        <f t="shared" si="98"/>
        <v>42346.20685185185</v>
      </c>
      <c r="Q3127">
        <f t="shared" si="99"/>
        <v>2015</v>
      </c>
    </row>
    <row r="3128" spans="1:17" ht="17" customHeight="1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8274</v>
      </c>
      <c r="O3128" t="s">
        <v>8314</v>
      </c>
      <c r="P3128" s="16">
        <f t="shared" si="98"/>
        <v>42427.01807870371</v>
      </c>
      <c r="Q3128">
        <f t="shared" si="99"/>
        <v>2016</v>
      </c>
    </row>
    <row r="3129" spans="1:17" ht="17" customHeight="1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8274</v>
      </c>
      <c r="O3129" t="s">
        <v>8314</v>
      </c>
      <c r="P3129" s="16">
        <f t="shared" si="98"/>
        <v>42034.856817129628</v>
      </c>
      <c r="Q3129">
        <f t="shared" si="99"/>
        <v>2015</v>
      </c>
    </row>
    <row r="3130" spans="1:17" ht="17" customHeight="1" x14ac:dyDescent="0.2">
      <c r="A3130">
        <v>3586</v>
      </c>
      <c r="B3130" s="3" t="s">
        <v>3585</v>
      </c>
      <c r="C3130" s="3" t="s">
        <v>7696</v>
      </c>
      <c r="D3130" s="22">
        <v>7500</v>
      </c>
      <c r="E3130" s="7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s="11" t="s">
        <v>8274</v>
      </c>
      <c r="O3130" t="s">
        <v>8275</v>
      </c>
      <c r="P3130" s="16">
        <f t="shared" si="98"/>
        <v>42576.697569444441</v>
      </c>
      <c r="Q3130">
        <f t="shared" si="99"/>
        <v>2016</v>
      </c>
    </row>
    <row r="3131" spans="1:17" ht="17" customHeight="1" x14ac:dyDescent="0.2">
      <c r="A3131">
        <v>3712</v>
      </c>
      <c r="B3131" s="3" t="s">
        <v>3709</v>
      </c>
      <c r="C3131" s="3" t="s">
        <v>7822</v>
      </c>
      <c r="D3131" s="22">
        <v>7500</v>
      </c>
      <c r="E3131" s="7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s="11" t="s">
        <v>8274</v>
      </c>
      <c r="O3131" t="s">
        <v>8275</v>
      </c>
      <c r="P3131" s="16">
        <f t="shared" si="98"/>
        <v>42134.172071759262</v>
      </c>
      <c r="Q3131">
        <f t="shared" si="99"/>
        <v>2015</v>
      </c>
    </row>
    <row r="3132" spans="1:17" ht="17" customHeight="1" x14ac:dyDescent="0.2">
      <c r="A3132">
        <v>3862</v>
      </c>
      <c r="B3132" s="3" t="s">
        <v>3859</v>
      </c>
      <c r="C3132" s="3" t="s">
        <v>7971</v>
      </c>
      <c r="D3132" s="22">
        <v>7500</v>
      </c>
      <c r="E3132" s="7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s="11" t="s">
        <v>8274</v>
      </c>
      <c r="O3132" t="s">
        <v>8275</v>
      </c>
      <c r="P3132" s="16">
        <f t="shared" si="98"/>
        <v>42611.261064814811</v>
      </c>
      <c r="Q3132">
        <f t="shared" si="99"/>
        <v>2016</v>
      </c>
    </row>
    <row r="3133" spans="1:17" ht="17" customHeight="1" x14ac:dyDescent="0.2">
      <c r="A3133">
        <v>3966</v>
      </c>
      <c r="B3133" s="3" t="s">
        <v>3963</v>
      </c>
      <c r="C3133" s="3" t="s">
        <v>8073</v>
      </c>
      <c r="D3133" s="22">
        <v>7500</v>
      </c>
      <c r="E3133" s="7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s="11" t="s">
        <v>8274</v>
      </c>
      <c r="O3133" t="s">
        <v>8275</v>
      </c>
      <c r="P3133" s="16">
        <f t="shared" si="98"/>
        <v>41801.711550925924</v>
      </c>
      <c r="Q3133">
        <f t="shared" si="99"/>
        <v>2014</v>
      </c>
    </row>
    <row r="3134" spans="1:17" ht="17" customHeight="1" x14ac:dyDescent="0.2">
      <c r="A3134">
        <v>4010</v>
      </c>
      <c r="B3134" s="3" t="s">
        <v>4006</v>
      </c>
      <c r="C3134" s="3" t="s">
        <v>8115</v>
      </c>
      <c r="D3134" s="22">
        <v>7200</v>
      </c>
      <c r="E3134" s="7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s="11" t="s">
        <v>8274</v>
      </c>
      <c r="O3134" t="s">
        <v>8275</v>
      </c>
      <c r="P3134" s="16">
        <f t="shared" si="98"/>
        <v>41921.770439814813</v>
      </c>
      <c r="Q3134">
        <f t="shared" si="99"/>
        <v>2014</v>
      </c>
    </row>
    <row r="3135" spans="1:17" ht="17" customHeight="1" x14ac:dyDescent="0.2">
      <c r="A3135">
        <v>3154</v>
      </c>
      <c r="B3135" s="3" t="s">
        <v>3154</v>
      </c>
      <c r="C3135" s="3" t="s">
        <v>7264</v>
      </c>
      <c r="D3135" s="22">
        <v>7000</v>
      </c>
      <c r="E3135" s="7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s="11" t="s">
        <v>8274</v>
      </c>
      <c r="O3135" t="s">
        <v>8275</v>
      </c>
      <c r="P3135" s="16">
        <f t="shared" si="98"/>
        <v>40970.875671296293</v>
      </c>
      <c r="Q3135">
        <f t="shared" si="99"/>
        <v>2012</v>
      </c>
    </row>
    <row r="3136" spans="1:17" ht="17" customHeight="1" x14ac:dyDescent="0.2">
      <c r="A3136">
        <v>3171</v>
      </c>
      <c r="B3136" s="3" t="s">
        <v>3171</v>
      </c>
      <c r="C3136" s="3" t="s">
        <v>7281</v>
      </c>
      <c r="D3136" s="22">
        <v>7000</v>
      </c>
      <c r="E3136" s="7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s="11" t="s">
        <v>8274</v>
      </c>
      <c r="O3136" t="s">
        <v>8275</v>
      </c>
      <c r="P3136" s="16">
        <f t="shared" si="98"/>
        <v>42466.608310185184</v>
      </c>
      <c r="Q3136">
        <f t="shared" si="99"/>
        <v>2016</v>
      </c>
    </row>
    <row r="3137" spans="1:17" ht="17" customHeight="1" x14ac:dyDescent="0.2">
      <c r="A3137">
        <v>3182</v>
      </c>
      <c r="B3137" s="3" t="s">
        <v>3182</v>
      </c>
      <c r="C3137" s="3" t="s">
        <v>7292</v>
      </c>
      <c r="D3137" s="22">
        <v>7000</v>
      </c>
      <c r="E3137" s="7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s="11" t="s">
        <v>8274</v>
      </c>
      <c r="O3137" t="s">
        <v>8275</v>
      </c>
      <c r="P3137" s="16">
        <f t="shared" si="98"/>
        <v>40883.949317129627</v>
      </c>
      <c r="Q3137">
        <f t="shared" si="99"/>
        <v>2011</v>
      </c>
    </row>
    <row r="3138" spans="1:17" ht="17" customHeight="1" x14ac:dyDescent="0.2">
      <c r="A3138">
        <v>3228</v>
      </c>
      <c r="B3138" s="3" t="s">
        <v>3228</v>
      </c>
      <c r="C3138" s="3" t="s">
        <v>7338</v>
      </c>
      <c r="D3138" s="22">
        <v>7000</v>
      </c>
      <c r="E3138" s="7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s="11" t="s">
        <v>8274</v>
      </c>
      <c r="O3138" t="s">
        <v>8275</v>
      </c>
      <c r="P3138" s="16">
        <f t="shared" si="98"/>
        <v>42323.70930555556</v>
      </c>
      <c r="Q3138">
        <f t="shared" si="99"/>
        <v>2015</v>
      </c>
    </row>
    <row r="3139" spans="1:17" ht="17" customHeight="1" x14ac:dyDescent="0.2">
      <c r="A3139">
        <v>3258</v>
      </c>
      <c r="B3139" s="3" t="s">
        <v>3258</v>
      </c>
      <c r="C3139" s="3" t="s">
        <v>7368</v>
      </c>
      <c r="D3139" s="22">
        <v>7000</v>
      </c>
      <c r="E3139" s="7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s="11" t="s">
        <v>8274</v>
      </c>
      <c r="O3139" t="s">
        <v>8275</v>
      </c>
      <c r="P3139" s="16">
        <f t="shared" si="98"/>
        <v>41982.887280092589</v>
      </c>
      <c r="Q3139">
        <f t="shared" si="99"/>
        <v>2014</v>
      </c>
    </row>
    <row r="3140" spans="1:17" ht="17" customHeight="1" x14ac:dyDescent="0.2">
      <c r="A3140">
        <v>3846</v>
      </c>
      <c r="B3140" s="3" t="s">
        <v>3843</v>
      </c>
      <c r="C3140" s="3" t="s">
        <v>7955</v>
      </c>
      <c r="D3140" s="22">
        <v>7000</v>
      </c>
      <c r="E3140" s="7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s="11" t="s">
        <v>8274</v>
      </c>
      <c r="O3140" t="s">
        <v>8275</v>
      </c>
      <c r="P3140" s="16">
        <f t="shared" si="98"/>
        <v>41885.221550925926</v>
      </c>
      <c r="Q3140">
        <f t="shared" si="99"/>
        <v>2014</v>
      </c>
    </row>
    <row r="3141" spans="1:17" ht="17" customHeight="1" x14ac:dyDescent="0.2">
      <c r="A3141">
        <v>3933</v>
      </c>
      <c r="B3141" s="3" t="s">
        <v>3930</v>
      </c>
      <c r="C3141" s="3" t="s">
        <v>8041</v>
      </c>
      <c r="D3141" s="22">
        <v>7000</v>
      </c>
      <c r="E3141" s="7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s="11" t="s">
        <v>8274</v>
      </c>
      <c r="O3141" t="s">
        <v>8275</v>
      </c>
      <c r="P3141" s="16">
        <f t="shared" si="98"/>
        <v>42538.968310185184</v>
      </c>
      <c r="Q3141">
        <f t="shared" si="99"/>
        <v>2016</v>
      </c>
    </row>
    <row r="3142" spans="1:17" ht="17" customHeight="1" x14ac:dyDescent="0.2">
      <c r="A3142">
        <v>3999</v>
      </c>
      <c r="B3142" s="3" t="s">
        <v>3995</v>
      </c>
      <c r="C3142" s="3" t="s">
        <v>8105</v>
      </c>
      <c r="D3142" s="22">
        <v>7000</v>
      </c>
      <c r="E3142" s="7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s="11" t="s">
        <v>8274</v>
      </c>
      <c r="O3142" t="s">
        <v>8275</v>
      </c>
      <c r="P3142" s="16">
        <f t="shared" si="98"/>
        <v>41842.828680555554</v>
      </c>
      <c r="Q3142">
        <f t="shared" si="99"/>
        <v>2014</v>
      </c>
    </row>
    <row r="3143" spans="1:17" ht="17" customHeight="1" x14ac:dyDescent="0.2">
      <c r="A3143">
        <v>4015</v>
      </c>
      <c r="B3143" s="3" t="s">
        <v>4011</v>
      </c>
      <c r="C3143" s="3" t="s">
        <v>8120</v>
      </c>
      <c r="D3143" s="22">
        <v>7000</v>
      </c>
      <c r="E3143" s="7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s="11" t="s">
        <v>8274</v>
      </c>
      <c r="O3143" t="s">
        <v>8275</v>
      </c>
      <c r="P3143" s="16">
        <f t="shared" si="98"/>
        <v>42174.780821759254</v>
      </c>
      <c r="Q3143">
        <f t="shared" si="99"/>
        <v>2015</v>
      </c>
    </row>
    <row r="3144" spans="1:17" ht="17" customHeight="1" x14ac:dyDescent="0.2">
      <c r="A3144">
        <v>4023</v>
      </c>
      <c r="B3144" s="3" t="s">
        <v>4019</v>
      </c>
      <c r="C3144" s="3" t="s">
        <v>8128</v>
      </c>
      <c r="D3144" s="22">
        <v>7000</v>
      </c>
      <c r="E3144" s="7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s="11" t="s">
        <v>8274</v>
      </c>
      <c r="O3144" t="s">
        <v>8275</v>
      </c>
      <c r="P3144" s="16">
        <f t="shared" si="98"/>
        <v>42408.999571759254</v>
      </c>
      <c r="Q3144">
        <f t="shared" si="99"/>
        <v>2016</v>
      </c>
    </row>
    <row r="3145" spans="1:17" ht="17" customHeight="1" x14ac:dyDescent="0.2">
      <c r="A3145">
        <v>3310</v>
      </c>
      <c r="B3145" s="3" t="s">
        <v>3310</v>
      </c>
      <c r="C3145" s="3" t="s">
        <v>7420</v>
      </c>
      <c r="D3145" s="22">
        <v>6500</v>
      </c>
      <c r="E3145" s="7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s="11" t="s">
        <v>8274</v>
      </c>
      <c r="O3145" t="s">
        <v>8275</v>
      </c>
      <c r="P3145" s="16">
        <f t="shared" si="98"/>
        <v>42253.928530092591</v>
      </c>
      <c r="Q3145">
        <f t="shared" si="99"/>
        <v>2015</v>
      </c>
    </row>
    <row r="3146" spans="1:17" ht="17" customHeight="1" x14ac:dyDescent="0.2">
      <c r="A3146">
        <v>4032</v>
      </c>
      <c r="B3146" s="3" t="s">
        <v>4028</v>
      </c>
      <c r="C3146" s="3" t="s">
        <v>8137</v>
      </c>
      <c r="D3146" s="22">
        <v>6048</v>
      </c>
      <c r="E3146" s="7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s="11" t="s">
        <v>8274</v>
      </c>
      <c r="O3146" t="s">
        <v>8275</v>
      </c>
      <c r="P3146" s="16">
        <f t="shared" ref="P3146:P3209" si="100">(((J3146/60)/60)/24)+DATE(1970,1,1)</f>
        <v>42293.809212962966</v>
      </c>
      <c r="Q3146">
        <f t="shared" ref="Q3146:Q3209" si="101">+YEAR(P3146)</f>
        <v>2015</v>
      </c>
    </row>
    <row r="3147" spans="1:17" ht="17" customHeight="1" x14ac:dyDescent="0.2">
      <c r="A3147">
        <v>2784</v>
      </c>
      <c r="B3147" s="3" t="s">
        <v>2784</v>
      </c>
      <c r="C3147" s="3" t="s">
        <v>6894</v>
      </c>
      <c r="D3147" s="22">
        <v>6000</v>
      </c>
      <c r="E3147" s="7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s="11" t="s">
        <v>8274</v>
      </c>
      <c r="O3147" t="s">
        <v>8275</v>
      </c>
      <c r="P3147" s="16">
        <f t="shared" si="100"/>
        <v>41920.787534722222</v>
      </c>
      <c r="Q3147">
        <f t="shared" si="101"/>
        <v>2014</v>
      </c>
    </row>
    <row r="3148" spans="1:17" ht="17" customHeight="1" x14ac:dyDescent="0.2">
      <c r="A3148">
        <v>2822</v>
      </c>
      <c r="B3148" s="3" t="s">
        <v>2822</v>
      </c>
      <c r="C3148" s="3" t="s">
        <v>6932</v>
      </c>
      <c r="D3148" s="22">
        <v>6000</v>
      </c>
      <c r="E3148" s="7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s="11" t="s">
        <v>8274</v>
      </c>
      <c r="O3148" t="s">
        <v>8275</v>
      </c>
      <c r="P3148" s="16">
        <f t="shared" si="100"/>
        <v>42060.683935185181</v>
      </c>
      <c r="Q3148">
        <f t="shared" si="101"/>
        <v>2015</v>
      </c>
    </row>
    <row r="3149" spans="1:17" ht="17" customHeight="1" x14ac:dyDescent="0.2">
      <c r="A3149">
        <v>2877</v>
      </c>
      <c r="B3149" s="3" t="s">
        <v>2877</v>
      </c>
      <c r="C3149" s="3" t="s">
        <v>6987</v>
      </c>
      <c r="D3149" s="22">
        <v>6000</v>
      </c>
      <c r="E3149" s="7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s="11" t="s">
        <v>8274</v>
      </c>
      <c r="O3149" t="s">
        <v>8275</v>
      </c>
      <c r="P3149" s="16">
        <f t="shared" si="100"/>
        <v>42672.955138888887</v>
      </c>
      <c r="Q3149">
        <f t="shared" si="101"/>
        <v>2016</v>
      </c>
    </row>
    <row r="3150" spans="1:17" ht="17" customHeight="1" x14ac:dyDescent="0.2">
      <c r="A3150">
        <v>2906</v>
      </c>
      <c r="B3150" s="3" t="s">
        <v>2906</v>
      </c>
      <c r="C3150" s="3" t="s">
        <v>7016</v>
      </c>
      <c r="D3150" s="22">
        <v>6000</v>
      </c>
      <c r="E3150" s="7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s="11" t="s">
        <v>8274</v>
      </c>
      <c r="O3150" t="s">
        <v>8275</v>
      </c>
      <c r="P3150" s="16">
        <f t="shared" si="100"/>
        <v>42199.648912037039</v>
      </c>
      <c r="Q3150">
        <f t="shared" si="101"/>
        <v>2015</v>
      </c>
    </row>
    <row r="3151" spans="1:17" ht="17" customHeight="1" x14ac:dyDescent="0.2">
      <c r="A3151">
        <v>2970</v>
      </c>
      <c r="B3151" s="3" t="s">
        <v>2970</v>
      </c>
      <c r="C3151" s="3" t="s">
        <v>7080</v>
      </c>
      <c r="D3151" s="22">
        <v>6000</v>
      </c>
      <c r="E3151" s="7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s="11" t="s">
        <v>8274</v>
      </c>
      <c r="O3151" t="s">
        <v>8275</v>
      </c>
      <c r="P3151" s="16">
        <f t="shared" si="100"/>
        <v>41808.669571759259</v>
      </c>
      <c r="Q3151">
        <f t="shared" si="101"/>
        <v>2014</v>
      </c>
    </row>
    <row r="3152" spans="1:17" ht="17" customHeight="1" x14ac:dyDescent="0.2">
      <c r="A3152">
        <v>3213</v>
      </c>
      <c r="B3152" s="3" t="s">
        <v>3213</v>
      </c>
      <c r="C3152" s="3" t="s">
        <v>7323</v>
      </c>
      <c r="D3152" s="22">
        <v>6000</v>
      </c>
      <c r="E3152" s="7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s="11" t="s">
        <v>8274</v>
      </c>
      <c r="O3152" t="s">
        <v>8275</v>
      </c>
      <c r="P3152" s="16">
        <f t="shared" si="100"/>
        <v>42171.763414351852</v>
      </c>
      <c r="Q3152">
        <f t="shared" si="101"/>
        <v>2015</v>
      </c>
    </row>
    <row r="3153" spans="1:17" ht="17" customHeight="1" x14ac:dyDescent="0.2">
      <c r="A3153">
        <v>3266</v>
      </c>
      <c r="B3153" s="3" t="s">
        <v>3266</v>
      </c>
      <c r="C3153" s="3" t="s">
        <v>7376</v>
      </c>
      <c r="D3153" s="22">
        <v>6000</v>
      </c>
      <c r="E3153" s="7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s="11" t="s">
        <v>8274</v>
      </c>
      <c r="O3153" t="s">
        <v>8275</v>
      </c>
      <c r="P3153" s="16">
        <f t="shared" si="100"/>
        <v>42136.536134259266</v>
      </c>
      <c r="Q3153">
        <f t="shared" si="101"/>
        <v>2015</v>
      </c>
    </row>
    <row r="3154" spans="1:17" ht="17" customHeight="1" x14ac:dyDescent="0.2">
      <c r="A3154">
        <v>3332</v>
      </c>
      <c r="B3154" s="3" t="s">
        <v>3332</v>
      </c>
      <c r="C3154" s="3" t="s">
        <v>7442</v>
      </c>
      <c r="D3154" s="22">
        <v>6000</v>
      </c>
      <c r="E3154" s="7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s="11" t="s">
        <v>8274</v>
      </c>
      <c r="O3154" t="s">
        <v>8275</v>
      </c>
      <c r="P3154" s="16">
        <f t="shared" si="100"/>
        <v>41809.860300925924</v>
      </c>
      <c r="Q3154">
        <f t="shared" si="101"/>
        <v>2014</v>
      </c>
    </row>
    <row r="3155" spans="1:17" ht="17" customHeight="1" x14ac:dyDescent="0.2">
      <c r="A3155">
        <v>3342</v>
      </c>
      <c r="B3155" s="3" t="s">
        <v>3342</v>
      </c>
      <c r="C3155" s="3" t="s">
        <v>7452</v>
      </c>
      <c r="D3155" s="22">
        <v>6000</v>
      </c>
      <c r="E3155" s="7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s="11" t="s">
        <v>8274</v>
      </c>
      <c r="O3155" t="s">
        <v>8275</v>
      </c>
      <c r="P3155" s="16">
        <f t="shared" si="100"/>
        <v>42062.296412037031</v>
      </c>
      <c r="Q3155">
        <f t="shared" si="101"/>
        <v>2015</v>
      </c>
    </row>
    <row r="3156" spans="1:17" ht="17" customHeight="1" x14ac:dyDescent="0.2">
      <c r="A3156">
        <v>3384</v>
      </c>
      <c r="B3156" s="3" t="s">
        <v>3383</v>
      </c>
      <c r="C3156" s="3" t="s">
        <v>7494</v>
      </c>
      <c r="D3156" s="22">
        <v>6000</v>
      </c>
      <c r="E3156" s="7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s="11" t="s">
        <v>8274</v>
      </c>
      <c r="O3156" t="s">
        <v>8275</v>
      </c>
      <c r="P3156" s="16">
        <f t="shared" si="100"/>
        <v>42292.087592592594</v>
      </c>
      <c r="Q3156">
        <f t="shared" si="101"/>
        <v>2015</v>
      </c>
    </row>
    <row r="3157" spans="1:17" ht="17" customHeight="1" x14ac:dyDescent="0.2">
      <c r="A3157">
        <v>3424</v>
      </c>
      <c r="B3157" s="3" t="s">
        <v>3423</v>
      </c>
      <c r="C3157" s="3" t="s">
        <v>7534</v>
      </c>
      <c r="D3157" s="22">
        <v>6000</v>
      </c>
      <c r="E3157" s="7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s="11" t="s">
        <v>8274</v>
      </c>
      <c r="O3157" t="s">
        <v>8275</v>
      </c>
      <c r="P3157" s="16">
        <f t="shared" si="100"/>
        <v>42018.676898148144</v>
      </c>
      <c r="Q3157">
        <f t="shared" si="101"/>
        <v>2015</v>
      </c>
    </row>
    <row r="3158" spans="1:17" ht="17" customHeight="1" x14ac:dyDescent="0.2">
      <c r="A3158">
        <v>3527</v>
      </c>
      <c r="B3158" s="3" t="s">
        <v>3526</v>
      </c>
      <c r="C3158" s="3" t="s">
        <v>7637</v>
      </c>
      <c r="D3158" s="22">
        <v>6000</v>
      </c>
      <c r="E3158" s="7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s="11" t="s">
        <v>8274</v>
      </c>
      <c r="O3158" t="s">
        <v>8275</v>
      </c>
      <c r="P3158" s="16">
        <f t="shared" si="100"/>
        <v>42167.023206018523</v>
      </c>
      <c r="Q3158">
        <f t="shared" si="101"/>
        <v>2015</v>
      </c>
    </row>
    <row r="3159" spans="1:17" ht="17" customHeight="1" x14ac:dyDescent="0.2">
      <c r="A3159">
        <v>3860</v>
      </c>
      <c r="B3159" s="3" t="s">
        <v>3857</v>
      </c>
      <c r="C3159" s="3" t="s">
        <v>7969</v>
      </c>
      <c r="D3159" s="22">
        <v>6000</v>
      </c>
      <c r="E3159" s="7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s="11" t="s">
        <v>8274</v>
      </c>
      <c r="O3159" t="s">
        <v>8275</v>
      </c>
      <c r="P3159" s="16">
        <f t="shared" si="100"/>
        <v>41833.660995370366</v>
      </c>
      <c r="Q3159">
        <f t="shared" si="101"/>
        <v>2014</v>
      </c>
    </row>
    <row r="3160" spans="1:17" ht="17" customHeight="1" x14ac:dyDescent="0.2">
      <c r="A3160">
        <v>3863</v>
      </c>
      <c r="B3160" s="3" t="s">
        <v>3860</v>
      </c>
      <c r="C3160" s="3" t="s">
        <v>7972</v>
      </c>
      <c r="D3160" s="22">
        <v>6000</v>
      </c>
      <c r="E3160" s="7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s="11" t="s">
        <v>8274</v>
      </c>
      <c r="O3160" t="s">
        <v>8275</v>
      </c>
      <c r="P3160" s="16">
        <f t="shared" si="100"/>
        <v>42253.633159722223</v>
      </c>
      <c r="Q3160">
        <f t="shared" si="101"/>
        <v>2015</v>
      </c>
    </row>
    <row r="3161" spans="1:17" ht="17" customHeight="1" x14ac:dyDescent="0.2">
      <c r="A3161">
        <v>3910</v>
      </c>
      <c r="B3161" s="3" t="s">
        <v>3907</v>
      </c>
      <c r="C3161" s="3" t="s">
        <v>8018</v>
      </c>
      <c r="D3161" s="22">
        <v>6000</v>
      </c>
      <c r="E3161" s="7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s="11" t="s">
        <v>8274</v>
      </c>
      <c r="O3161" t="s">
        <v>8275</v>
      </c>
      <c r="P3161" s="16">
        <f t="shared" si="100"/>
        <v>42224.756909722222</v>
      </c>
      <c r="Q3161">
        <f t="shared" si="101"/>
        <v>2015</v>
      </c>
    </row>
    <row r="3162" spans="1:17" ht="17" customHeight="1" x14ac:dyDescent="0.2">
      <c r="A3162">
        <v>3946</v>
      </c>
      <c r="B3162" s="3" t="s">
        <v>3943</v>
      </c>
      <c r="C3162" s="3" t="s">
        <v>8054</v>
      </c>
      <c r="D3162" s="22">
        <v>6000</v>
      </c>
      <c r="E3162" s="7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s="11" t="s">
        <v>8274</v>
      </c>
      <c r="O3162" t="s">
        <v>8275</v>
      </c>
      <c r="P3162" s="16">
        <f t="shared" si="100"/>
        <v>42031.833587962959</v>
      </c>
      <c r="Q3162">
        <f t="shared" si="101"/>
        <v>2015</v>
      </c>
    </row>
    <row r="3163" spans="1:17" ht="17" customHeight="1" x14ac:dyDescent="0.2">
      <c r="A3163">
        <v>3979</v>
      </c>
      <c r="B3163" s="3" t="s">
        <v>3976</v>
      </c>
      <c r="C3163" s="3" t="s">
        <v>8086</v>
      </c>
      <c r="D3163" s="22">
        <v>6000</v>
      </c>
      <c r="E3163" s="7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s="11" t="s">
        <v>8274</v>
      </c>
      <c r="O3163" t="s">
        <v>8275</v>
      </c>
      <c r="P3163" s="16">
        <f t="shared" si="100"/>
        <v>42069.903437500005</v>
      </c>
      <c r="Q3163">
        <f t="shared" si="101"/>
        <v>2015</v>
      </c>
    </row>
    <row r="3164" spans="1:17" ht="17" customHeight="1" x14ac:dyDescent="0.2">
      <c r="A3164">
        <v>4036</v>
      </c>
      <c r="B3164" s="3" t="s">
        <v>4032</v>
      </c>
      <c r="C3164" s="3" t="s">
        <v>7438</v>
      </c>
      <c r="D3164" s="22">
        <v>6000</v>
      </c>
      <c r="E3164" s="7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s="11" t="s">
        <v>8274</v>
      </c>
      <c r="O3164" t="s">
        <v>8275</v>
      </c>
      <c r="P3164" s="16">
        <f t="shared" si="100"/>
        <v>41804.937083333331</v>
      </c>
      <c r="Q3164">
        <f t="shared" si="101"/>
        <v>2014</v>
      </c>
    </row>
    <row r="3165" spans="1:17" ht="17" customHeight="1" x14ac:dyDescent="0.2">
      <c r="A3165">
        <v>3239</v>
      </c>
      <c r="B3165" s="3" t="s">
        <v>3239</v>
      </c>
      <c r="C3165" s="3" t="s">
        <v>7349</v>
      </c>
      <c r="D3165" s="22">
        <v>5862</v>
      </c>
      <c r="E3165" s="7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s="11" t="s">
        <v>8274</v>
      </c>
      <c r="O3165" t="s">
        <v>8275</v>
      </c>
      <c r="P3165" s="16">
        <f t="shared" si="100"/>
        <v>42278.089039351849</v>
      </c>
      <c r="Q3165">
        <f t="shared" si="101"/>
        <v>2015</v>
      </c>
    </row>
    <row r="3166" spans="1:17" ht="17" customHeight="1" x14ac:dyDescent="0.2">
      <c r="A3166">
        <v>3279</v>
      </c>
      <c r="B3166" s="3" t="s">
        <v>3279</v>
      </c>
      <c r="C3166" s="3" t="s">
        <v>7389</v>
      </c>
      <c r="D3166" s="22">
        <v>5800</v>
      </c>
      <c r="E3166" s="7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s="11" t="s">
        <v>8274</v>
      </c>
      <c r="O3166" t="s">
        <v>8275</v>
      </c>
      <c r="P3166" s="16">
        <f t="shared" si="100"/>
        <v>42431.102534722217</v>
      </c>
      <c r="Q3166">
        <f t="shared" si="101"/>
        <v>2016</v>
      </c>
    </row>
    <row r="3167" spans="1:17" ht="17" customHeight="1" x14ac:dyDescent="0.2">
      <c r="A3167">
        <v>3574</v>
      </c>
      <c r="B3167" s="3" t="s">
        <v>3573</v>
      </c>
      <c r="C3167" s="3" t="s">
        <v>7684</v>
      </c>
      <c r="D3167" s="22">
        <v>5800</v>
      </c>
      <c r="E3167" s="7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s="11" t="s">
        <v>8274</v>
      </c>
      <c r="O3167" t="s">
        <v>8275</v>
      </c>
      <c r="P3167" s="16">
        <f t="shared" si="100"/>
        <v>41926.942685185182</v>
      </c>
      <c r="Q3167">
        <f t="shared" si="101"/>
        <v>2014</v>
      </c>
    </row>
    <row r="3168" spans="1:17" ht="17" customHeight="1" x14ac:dyDescent="0.2">
      <c r="A3168">
        <v>4046</v>
      </c>
      <c r="B3168" s="3" t="s">
        <v>4042</v>
      </c>
      <c r="C3168" s="3" t="s">
        <v>8150</v>
      </c>
      <c r="D3168" s="22">
        <v>5600</v>
      </c>
      <c r="E3168" s="7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s="11" t="s">
        <v>8274</v>
      </c>
      <c r="O3168" t="s">
        <v>8275</v>
      </c>
      <c r="P3168" s="16">
        <f t="shared" si="100"/>
        <v>41904.650578703702</v>
      </c>
      <c r="Q3168">
        <f t="shared" si="101"/>
        <v>2014</v>
      </c>
    </row>
    <row r="3169" spans="1:17" ht="17" customHeight="1" x14ac:dyDescent="0.2">
      <c r="A3169">
        <v>2881</v>
      </c>
      <c r="B3169" s="3" t="s">
        <v>2881</v>
      </c>
      <c r="C3169" s="3" t="s">
        <v>6991</v>
      </c>
      <c r="D3169" s="22">
        <v>5500</v>
      </c>
      <c r="E3169" s="7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s="11" t="s">
        <v>8274</v>
      </c>
      <c r="O3169" t="s">
        <v>8275</v>
      </c>
      <c r="P3169" s="16">
        <f t="shared" si="100"/>
        <v>41916.597638888888</v>
      </c>
      <c r="Q3169">
        <f t="shared" si="101"/>
        <v>2014</v>
      </c>
    </row>
    <row r="3170" spans="1:17" ht="17" customHeight="1" x14ac:dyDescent="0.2">
      <c r="A3170">
        <v>2892</v>
      </c>
      <c r="B3170" s="3" t="s">
        <v>2892</v>
      </c>
      <c r="C3170" s="3" t="s">
        <v>7002</v>
      </c>
      <c r="D3170" s="22">
        <v>5500</v>
      </c>
      <c r="E3170" s="7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s="11" t="s">
        <v>8274</v>
      </c>
      <c r="O3170" t="s">
        <v>8275</v>
      </c>
      <c r="P3170" s="16">
        <f t="shared" si="100"/>
        <v>41869.714166666665</v>
      </c>
      <c r="Q3170">
        <f t="shared" si="101"/>
        <v>2014</v>
      </c>
    </row>
    <row r="3171" spans="1:17" ht="17" customHeight="1" x14ac:dyDescent="0.2">
      <c r="A3171">
        <v>2900</v>
      </c>
      <c r="B3171" s="3" t="s">
        <v>2900</v>
      </c>
      <c r="C3171" s="3" t="s">
        <v>7010</v>
      </c>
      <c r="D3171" s="22">
        <v>5500</v>
      </c>
      <c r="E3171" s="7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s="11" t="s">
        <v>8274</v>
      </c>
      <c r="O3171" t="s">
        <v>8275</v>
      </c>
      <c r="P3171" s="16">
        <f t="shared" si="100"/>
        <v>41830.234166666669</v>
      </c>
      <c r="Q3171">
        <f t="shared" si="101"/>
        <v>2014</v>
      </c>
    </row>
    <row r="3172" spans="1:17" ht="17" customHeight="1" x14ac:dyDescent="0.2">
      <c r="A3172">
        <v>3156</v>
      </c>
      <c r="B3172" s="3" t="s">
        <v>3156</v>
      </c>
      <c r="C3172" s="3" t="s">
        <v>7266</v>
      </c>
      <c r="D3172" s="22">
        <v>5500</v>
      </c>
      <c r="E3172" s="7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s="11" t="s">
        <v>8274</v>
      </c>
      <c r="O3172" t="s">
        <v>8275</v>
      </c>
      <c r="P3172" s="16">
        <f t="shared" si="100"/>
        <v>41026.953055555554</v>
      </c>
      <c r="Q3172">
        <f t="shared" si="101"/>
        <v>2012</v>
      </c>
    </row>
    <row r="3173" spans="1:17" ht="17" customHeight="1" x14ac:dyDescent="0.2">
      <c r="A3173">
        <v>3249</v>
      </c>
      <c r="B3173" s="3" t="s">
        <v>3249</v>
      </c>
      <c r="C3173" s="3" t="s">
        <v>7359</v>
      </c>
      <c r="D3173" s="22">
        <v>5500</v>
      </c>
      <c r="E3173" s="7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s="11" t="s">
        <v>8274</v>
      </c>
      <c r="O3173" t="s">
        <v>8275</v>
      </c>
      <c r="P3173" s="16">
        <f t="shared" si="100"/>
        <v>42145.746689814812</v>
      </c>
      <c r="Q3173">
        <f t="shared" si="101"/>
        <v>2015</v>
      </c>
    </row>
    <row r="3174" spans="1:17" ht="17" customHeight="1" x14ac:dyDescent="0.2">
      <c r="A3174">
        <v>3297</v>
      </c>
      <c r="B3174" s="3" t="s">
        <v>3297</v>
      </c>
      <c r="C3174" s="3" t="s">
        <v>7407</v>
      </c>
      <c r="D3174" s="22">
        <v>5500</v>
      </c>
      <c r="E3174" s="7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s="11" t="s">
        <v>8274</v>
      </c>
      <c r="O3174" t="s">
        <v>8275</v>
      </c>
      <c r="P3174" s="16">
        <f t="shared" si="100"/>
        <v>42193.771481481483</v>
      </c>
      <c r="Q3174">
        <f t="shared" si="101"/>
        <v>2015</v>
      </c>
    </row>
    <row r="3175" spans="1:17" ht="17" customHeight="1" x14ac:dyDescent="0.2">
      <c r="A3175">
        <v>3348</v>
      </c>
      <c r="B3175" s="3" t="s">
        <v>3266</v>
      </c>
      <c r="C3175" s="3" t="s">
        <v>7458</v>
      </c>
      <c r="D3175" s="22">
        <v>5500</v>
      </c>
      <c r="E3175" s="7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s="11" t="s">
        <v>8274</v>
      </c>
      <c r="O3175" t="s">
        <v>8275</v>
      </c>
      <c r="P3175" s="16">
        <f t="shared" si="100"/>
        <v>42466.558796296296</v>
      </c>
      <c r="Q3175">
        <f t="shared" si="101"/>
        <v>2016</v>
      </c>
    </row>
    <row r="3176" spans="1:17" ht="17" customHeight="1" x14ac:dyDescent="0.2">
      <c r="A3176">
        <v>3542</v>
      </c>
      <c r="B3176" s="3" t="s">
        <v>3541</v>
      </c>
      <c r="C3176" s="3" t="s">
        <v>7652</v>
      </c>
      <c r="D3176" s="22">
        <v>5500</v>
      </c>
      <c r="E3176" s="7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s="11" t="s">
        <v>8274</v>
      </c>
      <c r="O3176" t="s">
        <v>8275</v>
      </c>
      <c r="P3176" s="16">
        <f t="shared" si="100"/>
        <v>41829.599791666667</v>
      </c>
      <c r="Q3176">
        <f t="shared" si="101"/>
        <v>2014</v>
      </c>
    </row>
    <row r="3177" spans="1:17" ht="17" customHeight="1" x14ac:dyDescent="0.2">
      <c r="A3177">
        <v>3553</v>
      </c>
      <c r="B3177" s="3" t="s">
        <v>3552</v>
      </c>
      <c r="C3177" s="3" t="s">
        <v>7663</v>
      </c>
      <c r="D3177" s="22">
        <v>5500</v>
      </c>
      <c r="E3177" s="7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s="11" t="s">
        <v>8274</v>
      </c>
      <c r="O3177" t="s">
        <v>8275</v>
      </c>
      <c r="P3177" s="16">
        <f t="shared" si="100"/>
        <v>42196.028703703705</v>
      </c>
      <c r="Q3177">
        <f t="shared" si="101"/>
        <v>2015</v>
      </c>
    </row>
    <row r="3178" spans="1:17" ht="17" customHeight="1" x14ac:dyDescent="0.2">
      <c r="A3178">
        <v>3731</v>
      </c>
      <c r="B3178" s="3" t="s">
        <v>3728</v>
      </c>
      <c r="C3178" s="3" t="s">
        <v>7841</v>
      </c>
      <c r="D3178" s="22">
        <v>5500</v>
      </c>
      <c r="E3178" s="7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s="11" t="s">
        <v>8274</v>
      </c>
      <c r="O3178" t="s">
        <v>8275</v>
      </c>
      <c r="P3178" s="16">
        <f t="shared" si="100"/>
        <v>41983.752847222218</v>
      </c>
      <c r="Q3178">
        <f t="shared" si="101"/>
        <v>2014</v>
      </c>
    </row>
    <row r="3179" spans="1:17" ht="17" customHeight="1" x14ac:dyDescent="0.2">
      <c r="A3179">
        <v>3941</v>
      </c>
      <c r="B3179" s="3" t="s">
        <v>3938</v>
      </c>
      <c r="C3179" s="3" t="s">
        <v>8049</v>
      </c>
      <c r="D3179" s="22">
        <v>5500</v>
      </c>
      <c r="E3179" s="7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s="11" t="s">
        <v>8274</v>
      </c>
      <c r="O3179" t="s">
        <v>8275</v>
      </c>
      <c r="P3179" s="16">
        <f t="shared" si="100"/>
        <v>41940.587233796294</v>
      </c>
      <c r="Q3179">
        <f t="shared" si="101"/>
        <v>2014</v>
      </c>
    </row>
    <row r="3180" spans="1:17" ht="17" customHeight="1" x14ac:dyDescent="0.2">
      <c r="A3180">
        <v>3956</v>
      </c>
      <c r="B3180" s="3" t="s">
        <v>3953</v>
      </c>
      <c r="C3180" s="3" t="s">
        <v>8063</v>
      </c>
      <c r="D3180" s="22">
        <v>5500</v>
      </c>
      <c r="E3180" s="7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s="11" t="s">
        <v>8274</v>
      </c>
      <c r="O3180" t="s">
        <v>8275</v>
      </c>
      <c r="P3180" s="16">
        <f t="shared" si="100"/>
        <v>42457.932025462964</v>
      </c>
      <c r="Q3180">
        <f t="shared" si="101"/>
        <v>2016</v>
      </c>
    </row>
    <row r="3181" spans="1:17" ht="17" customHeight="1" x14ac:dyDescent="0.2">
      <c r="A3181">
        <v>520</v>
      </c>
      <c r="B3181" s="3" t="s">
        <v>521</v>
      </c>
      <c r="C3181" s="3" t="s">
        <v>4630</v>
      </c>
      <c r="D3181" s="22">
        <v>5000</v>
      </c>
      <c r="E3181" s="7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s="11" t="s">
        <v>8274</v>
      </c>
      <c r="O3181" t="s">
        <v>8275</v>
      </c>
      <c r="P3181" s="16">
        <f t="shared" si="100"/>
        <v>42318.702094907407</v>
      </c>
      <c r="Q3181">
        <f t="shared" si="101"/>
        <v>2015</v>
      </c>
    </row>
    <row r="3182" spans="1:17" ht="17" customHeight="1" x14ac:dyDescent="0.2">
      <c r="A3182">
        <v>521</v>
      </c>
      <c r="B3182" s="3" t="s">
        <v>522</v>
      </c>
      <c r="C3182" s="3" t="s">
        <v>4631</v>
      </c>
      <c r="D3182" s="22">
        <v>5000</v>
      </c>
      <c r="E3182" s="7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s="11" t="s">
        <v>8274</v>
      </c>
      <c r="O3182" t="s">
        <v>8275</v>
      </c>
      <c r="P3182" s="16">
        <f t="shared" si="100"/>
        <v>42646.092812499999</v>
      </c>
      <c r="Q3182">
        <f t="shared" si="101"/>
        <v>2016</v>
      </c>
    </row>
    <row r="3183" spans="1:17" ht="17" customHeight="1" x14ac:dyDescent="0.2">
      <c r="A3183">
        <v>523</v>
      </c>
      <c r="B3183" s="3" t="s">
        <v>524</v>
      </c>
      <c r="C3183" s="3" t="s">
        <v>4633</v>
      </c>
      <c r="D3183" s="22">
        <v>5000</v>
      </c>
      <c r="E3183" s="7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s="11" t="s">
        <v>8274</v>
      </c>
      <c r="O3183" t="s">
        <v>8275</v>
      </c>
      <c r="P3183" s="16">
        <f t="shared" si="100"/>
        <v>42238.13282407407</v>
      </c>
      <c r="Q3183">
        <f t="shared" si="101"/>
        <v>2015</v>
      </c>
    </row>
    <row r="3184" spans="1:17" ht="17" customHeight="1" x14ac:dyDescent="0.2">
      <c r="A3184">
        <v>538</v>
      </c>
      <c r="B3184" s="3" t="s">
        <v>539</v>
      </c>
      <c r="C3184" s="3" t="s">
        <v>4648</v>
      </c>
      <c r="D3184" s="22">
        <v>5000</v>
      </c>
      <c r="E3184" s="7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s="11" t="s">
        <v>8274</v>
      </c>
      <c r="O3184" t="s">
        <v>8275</v>
      </c>
      <c r="P3184" s="16">
        <f t="shared" si="100"/>
        <v>42473.794710648144</v>
      </c>
      <c r="Q3184">
        <f t="shared" si="101"/>
        <v>2016</v>
      </c>
    </row>
    <row r="3185" spans="1:17" ht="17" customHeight="1" x14ac:dyDescent="0.2">
      <c r="A3185">
        <v>2785</v>
      </c>
      <c r="B3185" s="3" t="s">
        <v>2785</v>
      </c>
      <c r="C3185" s="3" t="s">
        <v>6895</v>
      </c>
      <c r="D3185" s="22">
        <v>5000</v>
      </c>
      <c r="E3185" s="7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s="11" t="s">
        <v>8274</v>
      </c>
      <c r="O3185" t="s">
        <v>8275</v>
      </c>
      <c r="P3185" s="16">
        <f t="shared" si="100"/>
        <v>42558.189432870371</v>
      </c>
      <c r="Q3185">
        <f t="shared" si="101"/>
        <v>2016</v>
      </c>
    </row>
    <row r="3186" spans="1:17" ht="17" customHeight="1" x14ac:dyDescent="0.2">
      <c r="A3186">
        <v>2798</v>
      </c>
      <c r="B3186" s="3" t="s">
        <v>2798</v>
      </c>
      <c r="C3186" s="3" t="s">
        <v>6908</v>
      </c>
      <c r="D3186" s="22">
        <v>5000</v>
      </c>
      <c r="E3186" s="7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s="11" t="s">
        <v>8274</v>
      </c>
      <c r="O3186" t="s">
        <v>8275</v>
      </c>
      <c r="P3186" s="16">
        <f t="shared" si="100"/>
        <v>42201.675011574072</v>
      </c>
      <c r="Q3186">
        <f t="shared" si="101"/>
        <v>2015</v>
      </c>
    </row>
    <row r="3187" spans="1:17" ht="17" customHeight="1" x14ac:dyDescent="0.2">
      <c r="A3187">
        <v>2799</v>
      </c>
      <c r="B3187" s="3" t="s">
        <v>2799</v>
      </c>
      <c r="C3187" s="3" t="s">
        <v>6909</v>
      </c>
      <c r="D3187" s="22">
        <v>5000</v>
      </c>
      <c r="E3187" s="7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s="11" t="s">
        <v>8274</v>
      </c>
      <c r="O3187" t="s">
        <v>8275</v>
      </c>
      <c r="P3187" s="16">
        <f t="shared" si="100"/>
        <v>42507.264699074076</v>
      </c>
      <c r="Q3187">
        <f t="shared" si="101"/>
        <v>2016</v>
      </c>
    </row>
    <row r="3188" spans="1:17" ht="17" customHeight="1" x14ac:dyDescent="0.2">
      <c r="A3188">
        <v>2807</v>
      </c>
      <c r="B3188" s="3" t="s">
        <v>2807</v>
      </c>
      <c r="C3188" s="3" t="s">
        <v>6917</v>
      </c>
      <c r="D3188" s="22">
        <v>5000</v>
      </c>
      <c r="E3188" s="7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s="11" t="s">
        <v>8274</v>
      </c>
      <c r="O3188" t="s">
        <v>8275</v>
      </c>
      <c r="P3188" s="16">
        <f t="shared" si="100"/>
        <v>42154.873124999998</v>
      </c>
      <c r="Q3188">
        <f t="shared" si="101"/>
        <v>2015</v>
      </c>
    </row>
    <row r="3189" spans="1:17" ht="17" customHeight="1" x14ac:dyDescent="0.2">
      <c r="A3189">
        <v>2812</v>
      </c>
      <c r="B3189" s="3" t="s">
        <v>2812</v>
      </c>
      <c r="C3189" s="3" t="s">
        <v>6922</v>
      </c>
      <c r="D3189" s="22">
        <v>5000</v>
      </c>
      <c r="E3189" s="7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s="11" t="s">
        <v>8274</v>
      </c>
      <c r="O3189" t="s">
        <v>8275</v>
      </c>
      <c r="P3189" s="16">
        <f t="shared" si="100"/>
        <v>42054.74418981481</v>
      </c>
      <c r="Q3189">
        <f t="shared" si="101"/>
        <v>2015</v>
      </c>
    </row>
    <row r="3190" spans="1:17" ht="17" customHeight="1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8274</v>
      </c>
      <c r="O3190" t="s">
        <v>8316</v>
      </c>
      <c r="P3190" s="16">
        <f t="shared" si="100"/>
        <v>42144.415532407409</v>
      </c>
      <c r="Q3190">
        <f t="shared" si="101"/>
        <v>2015</v>
      </c>
    </row>
    <row r="3191" spans="1:17" ht="17" customHeight="1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8274</v>
      </c>
      <c r="O3191" t="s">
        <v>8316</v>
      </c>
      <c r="P3191" s="16">
        <f t="shared" si="100"/>
        <v>42118.346435185187</v>
      </c>
      <c r="Q3191">
        <f t="shared" si="101"/>
        <v>2015</v>
      </c>
    </row>
    <row r="3192" spans="1:17" ht="17" customHeight="1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8274</v>
      </c>
      <c r="O3192" t="s">
        <v>8316</v>
      </c>
      <c r="P3192" s="16">
        <f t="shared" si="100"/>
        <v>42683.151331018518</v>
      </c>
      <c r="Q3192">
        <f t="shared" si="101"/>
        <v>2016</v>
      </c>
    </row>
    <row r="3193" spans="1:17" ht="17" customHeight="1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8274</v>
      </c>
      <c r="O3193" t="s">
        <v>8316</v>
      </c>
      <c r="P3193" s="16">
        <f t="shared" si="100"/>
        <v>42538.755428240736</v>
      </c>
      <c r="Q3193">
        <f t="shared" si="101"/>
        <v>2016</v>
      </c>
    </row>
    <row r="3194" spans="1:17" ht="17" customHeight="1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8274</v>
      </c>
      <c r="O3194" t="s">
        <v>8316</v>
      </c>
      <c r="P3194" s="16">
        <f t="shared" si="100"/>
        <v>42018.94049768518</v>
      </c>
      <c r="Q3194">
        <f t="shared" si="101"/>
        <v>2015</v>
      </c>
    </row>
    <row r="3195" spans="1:17" ht="17" customHeight="1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8274</v>
      </c>
      <c r="O3195" t="s">
        <v>8316</v>
      </c>
      <c r="P3195" s="16">
        <f t="shared" si="100"/>
        <v>42010.968240740738</v>
      </c>
      <c r="Q3195">
        <f t="shared" si="101"/>
        <v>2015</v>
      </c>
    </row>
    <row r="3196" spans="1:17" ht="17" customHeight="1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8274</v>
      </c>
      <c r="O3196" t="s">
        <v>8316</v>
      </c>
      <c r="P3196" s="16">
        <f t="shared" si="100"/>
        <v>42182.062476851846</v>
      </c>
      <c r="Q3196">
        <f t="shared" si="101"/>
        <v>2015</v>
      </c>
    </row>
    <row r="3197" spans="1:17" ht="17" customHeight="1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8274</v>
      </c>
      <c r="O3197" t="s">
        <v>8316</v>
      </c>
      <c r="P3197" s="16">
        <f t="shared" si="100"/>
        <v>42017.594236111108</v>
      </c>
      <c r="Q3197">
        <f t="shared" si="101"/>
        <v>2015</v>
      </c>
    </row>
    <row r="3198" spans="1:17" ht="17" customHeight="1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8274</v>
      </c>
      <c r="O3198" t="s">
        <v>8316</v>
      </c>
      <c r="P3198" s="16">
        <f t="shared" si="100"/>
        <v>42157.598090277781</v>
      </c>
      <c r="Q3198">
        <f t="shared" si="101"/>
        <v>2015</v>
      </c>
    </row>
    <row r="3199" spans="1:17" ht="17" customHeight="1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8274</v>
      </c>
      <c r="O3199" t="s">
        <v>8316</v>
      </c>
      <c r="P3199" s="16">
        <f t="shared" si="100"/>
        <v>42009.493263888886</v>
      </c>
      <c r="Q3199">
        <f t="shared" si="101"/>
        <v>2015</v>
      </c>
    </row>
    <row r="3200" spans="1:17" ht="17" customHeight="1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8274</v>
      </c>
      <c r="O3200" t="s">
        <v>8316</v>
      </c>
      <c r="P3200" s="16">
        <f t="shared" si="100"/>
        <v>42013.424502314811</v>
      </c>
      <c r="Q3200">
        <f t="shared" si="101"/>
        <v>2015</v>
      </c>
    </row>
    <row r="3201" spans="1:17" ht="17" customHeight="1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8274</v>
      </c>
      <c r="O3201" t="s">
        <v>8316</v>
      </c>
      <c r="P3201" s="16">
        <f t="shared" si="100"/>
        <v>41858.761782407404</v>
      </c>
      <c r="Q3201">
        <f t="shared" si="101"/>
        <v>2014</v>
      </c>
    </row>
    <row r="3202" spans="1:17" ht="17" customHeight="1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8274</v>
      </c>
      <c r="O3202" t="s">
        <v>8316</v>
      </c>
      <c r="P3202" s="16">
        <f t="shared" si="100"/>
        <v>42460.320613425924</v>
      </c>
      <c r="Q3202">
        <f t="shared" si="101"/>
        <v>2016</v>
      </c>
    </row>
    <row r="3203" spans="1:17" ht="17" customHeight="1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8274</v>
      </c>
      <c r="O3203" t="s">
        <v>8316</v>
      </c>
      <c r="P3203" s="16">
        <f t="shared" si="100"/>
        <v>41861.767094907409</v>
      </c>
      <c r="Q3203">
        <f t="shared" si="101"/>
        <v>2014</v>
      </c>
    </row>
    <row r="3204" spans="1:17" ht="17" customHeight="1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8274</v>
      </c>
      <c r="O3204" t="s">
        <v>8316</v>
      </c>
      <c r="P3204" s="16">
        <f t="shared" si="100"/>
        <v>42293.853541666671</v>
      </c>
      <c r="Q3204">
        <f t="shared" si="101"/>
        <v>2015</v>
      </c>
    </row>
    <row r="3205" spans="1:17" ht="17" customHeight="1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8274</v>
      </c>
      <c r="O3205" t="s">
        <v>8316</v>
      </c>
      <c r="P3205" s="16">
        <f t="shared" si="100"/>
        <v>42242.988680555558</v>
      </c>
      <c r="Q3205">
        <f t="shared" si="101"/>
        <v>2015</v>
      </c>
    </row>
    <row r="3206" spans="1:17" ht="17" customHeight="1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8274</v>
      </c>
      <c r="O3206" t="s">
        <v>8316</v>
      </c>
      <c r="P3206" s="16">
        <f t="shared" si="100"/>
        <v>42172.686099537037</v>
      </c>
      <c r="Q3206">
        <f t="shared" si="101"/>
        <v>2015</v>
      </c>
    </row>
    <row r="3207" spans="1:17" ht="17" customHeight="1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8274</v>
      </c>
      <c r="O3207" t="s">
        <v>8316</v>
      </c>
      <c r="P3207" s="16">
        <f t="shared" si="100"/>
        <v>42095.374675925923</v>
      </c>
      <c r="Q3207">
        <f t="shared" si="101"/>
        <v>2015</v>
      </c>
    </row>
    <row r="3208" spans="1:17" ht="17" customHeight="1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8274</v>
      </c>
      <c r="O3208" t="s">
        <v>8316</v>
      </c>
      <c r="P3208" s="16">
        <f t="shared" si="100"/>
        <v>42236.276053240741</v>
      </c>
      <c r="Q3208">
        <f t="shared" si="101"/>
        <v>2015</v>
      </c>
    </row>
    <row r="3209" spans="1:17" ht="17" customHeight="1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8274</v>
      </c>
      <c r="O3209" t="s">
        <v>8316</v>
      </c>
      <c r="P3209" s="16">
        <f t="shared" si="100"/>
        <v>42057.277858796297</v>
      </c>
      <c r="Q3209">
        <f t="shared" si="101"/>
        <v>2015</v>
      </c>
    </row>
    <row r="3210" spans="1:17" ht="17" customHeight="1" x14ac:dyDescent="0.2">
      <c r="A3210">
        <v>2819</v>
      </c>
      <c r="B3210" s="3" t="s">
        <v>2819</v>
      </c>
      <c r="C3210" s="3" t="s">
        <v>6929</v>
      </c>
      <c r="D3210" s="22">
        <v>5000</v>
      </c>
      <c r="E3210" s="7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s="11" t="s">
        <v>8274</v>
      </c>
      <c r="O3210" t="s">
        <v>8275</v>
      </c>
      <c r="P3210" s="16">
        <f t="shared" ref="P3210:P3273" si="102">(((J3210/60)/60)/24)+DATE(1970,1,1)</f>
        <v>42139.525567129633</v>
      </c>
      <c r="Q3210">
        <f t="shared" ref="Q3210:Q3273" si="103">+YEAR(P3210)</f>
        <v>2015</v>
      </c>
    </row>
    <row r="3211" spans="1:17" ht="17" customHeight="1" x14ac:dyDescent="0.2">
      <c r="A3211">
        <v>2852</v>
      </c>
      <c r="B3211" s="3" t="s">
        <v>2852</v>
      </c>
      <c r="C3211" s="3" t="s">
        <v>6962</v>
      </c>
      <c r="D3211" s="22">
        <v>5000</v>
      </c>
      <c r="E3211" s="7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s="11" t="s">
        <v>8274</v>
      </c>
      <c r="O3211" t="s">
        <v>8275</v>
      </c>
      <c r="P3211" s="16">
        <f t="shared" si="102"/>
        <v>41781.045173611114</v>
      </c>
      <c r="Q3211">
        <f t="shared" si="103"/>
        <v>2014</v>
      </c>
    </row>
    <row r="3212" spans="1:17" ht="17" customHeight="1" x14ac:dyDescent="0.2">
      <c r="A3212">
        <v>2866</v>
      </c>
      <c r="B3212" s="3" t="s">
        <v>2866</v>
      </c>
      <c r="C3212" s="3" t="s">
        <v>6976</v>
      </c>
      <c r="D3212" s="22">
        <v>5000</v>
      </c>
      <c r="E3212" s="7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s="11" t="s">
        <v>8274</v>
      </c>
      <c r="O3212" t="s">
        <v>8275</v>
      </c>
      <c r="P3212" s="16">
        <f t="shared" si="102"/>
        <v>42627.955104166671</v>
      </c>
      <c r="Q3212">
        <f t="shared" si="103"/>
        <v>2016</v>
      </c>
    </row>
    <row r="3213" spans="1:17" ht="17" customHeight="1" x14ac:dyDescent="0.2">
      <c r="A3213">
        <v>2870</v>
      </c>
      <c r="B3213" s="3" t="s">
        <v>2870</v>
      </c>
      <c r="C3213" s="3" t="s">
        <v>6980</v>
      </c>
      <c r="D3213" s="22">
        <v>5000</v>
      </c>
      <c r="E3213" s="7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s="11" t="s">
        <v>8274</v>
      </c>
      <c r="O3213" t="s">
        <v>8275</v>
      </c>
      <c r="P3213" s="16">
        <f t="shared" si="102"/>
        <v>41746.189409722225</v>
      </c>
      <c r="Q3213">
        <f t="shared" si="103"/>
        <v>2014</v>
      </c>
    </row>
    <row r="3214" spans="1:17" ht="17" customHeight="1" x14ac:dyDescent="0.2">
      <c r="A3214">
        <v>2874</v>
      </c>
      <c r="B3214" s="3" t="s">
        <v>2874</v>
      </c>
      <c r="C3214" s="3" t="s">
        <v>6984</v>
      </c>
      <c r="D3214" s="22">
        <v>5000</v>
      </c>
      <c r="E3214" s="7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s="11" t="s">
        <v>8274</v>
      </c>
      <c r="O3214" t="s">
        <v>8275</v>
      </c>
      <c r="P3214" s="16">
        <f t="shared" si="102"/>
        <v>42722.84474537037</v>
      </c>
      <c r="Q3214">
        <f t="shared" si="103"/>
        <v>2016</v>
      </c>
    </row>
    <row r="3215" spans="1:17" ht="17" customHeight="1" x14ac:dyDescent="0.2">
      <c r="A3215">
        <v>2893</v>
      </c>
      <c r="B3215" s="3" t="s">
        <v>2893</v>
      </c>
      <c r="C3215" s="3" t="s">
        <v>7003</v>
      </c>
      <c r="D3215" s="22">
        <v>5000</v>
      </c>
      <c r="E3215" s="7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s="11" t="s">
        <v>8274</v>
      </c>
      <c r="O3215" t="s">
        <v>8275</v>
      </c>
      <c r="P3215" s="16">
        <f t="shared" si="102"/>
        <v>41953.773090277777</v>
      </c>
      <c r="Q3215">
        <f t="shared" si="103"/>
        <v>2014</v>
      </c>
    </row>
    <row r="3216" spans="1:17" ht="17" customHeight="1" x14ac:dyDescent="0.2">
      <c r="A3216">
        <v>2903</v>
      </c>
      <c r="B3216" s="3" t="s">
        <v>2903</v>
      </c>
      <c r="C3216" s="3" t="s">
        <v>7013</v>
      </c>
      <c r="D3216" s="22">
        <v>5000</v>
      </c>
      <c r="E3216" s="7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s="11" t="s">
        <v>8274</v>
      </c>
      <c r="O3216" t="s">
        <v>8275</v>
      </c>
      <c r="P3216" s="16">
        <f t="shared" si="102"/>
        <v>42196.166874999995</v>
      </c>
      <c r="Q3216">
        <f t="shared" si="103"/>
        <v>2015</v>
      </c>
    </row>
    <row r="3217" spans="1:17" ht="17" customHeight="1" x14ac:dyDescent="0.2">
      <c r="A3217">
        <v>2918</v>
      </c>
      <c r="B3217" s="3" t="s">
        <v>2918</v>
      </c>
      <c r="C3217" s="3" t="s">
        <v>7028</v>
      </c>
      <c r="D3217" s="22">
        <v>5000</v>
      </c>
      <c r="E3217" s="7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s="11" t="s">
        <v>8274</v>
      </c>
      <c r="O3217" t="s">
        <v>8275</v>
      </c>
      <c r="P3217" s="16">
        <f t="shared" si="102"/>
        <v>42278.629710648151</v>
      </c>
      <c r="Q3217">
        <f t="shared" si="103"/>
        <v>2015</v>
      </c>
    </row>
    <row r="3218" spans="1:17" ht="17" customHeight="1" x14ac:dyDescent="0.2">
      <c r="A3218">
        <v>2961</v>
      </c>
      <c r="B3218" s="3" t="s">
        <v>2961</v>
      </c>
      <c r="C3218" s="3" t="s">
        <v>7071</v>
      </c>
      <c r="D3218" s="22">
        <v>5000</v>
      </c>
      <c r="E3218" s="7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s="11" t="s">
        <v>8274</v>
      </c>
      <c r="O3218" t="s">
        <v>8275</v>
      </c>
      <c r="P3218" s="16">
        <f t="shared" si="102"/>
        <v>42061.212488425925</v>
      </c>
      <c r="Q3218">
        <f t="shared" si="103"/>
        <v>2015</v>
      </c>
    </row>
    <row r="3219" spans="1:17" ht="17" customHeight="1" x14ac:dyDescent="0.2">
      <c r="A3219">
        <v>2964</v>
      </c>
      <c r="B3219" s="3" t="s">
        <v>2964</v>
      </c>
      <c r="C3219" s="3" t="s">
        <v>7074</v>
      </c>
      <c r="D3219" s="22">
        <v>5000</v>
      </c>
      <c r="E3219" s="7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s="11" t="s">
        <v>8274</v>
      </c>
      <c r="O3219" t="s">
        <v>8275</v>
      </c>
      <c r="P3219" s="16">
        <f t="shared" si="102"/>
        <v>41827.909942129627</v>
      </c>
      <c r="Q3219">
        <f t="shared" si="103"/>
        <v>2014</v>
      </c>
    </row>
    <row r="3220" spans="1:17" ht="17" customHeight="1" x14ac:dyDescent="0.2">
      <c r="A3220">
        <v>2967</v>
      </c>
      <c r="B3220" s="3" t="s">
        <v>2967</v>
      </c>
      <c r="C3220" s="3" t="s">
        <v>7077</v>
      </c>
      <c r="D3220" s="22">
        <v>5000</v>
      </c>
      <c r="E3220" s="7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s="11" t="s">
        <v>8274</v>
      </c>
      <c r="O3220" t="s">
        <v>8275</v>
      </c>
      <c r="P3220" s="16">
        <f t="shared" si="102"/>
        <v>42042.197824074072</v>
      </c>
      <c r="Q3220">
        <f t="shared" si="103"/>
        <v>2015</v>
      </c>
    </row>
    <row r="3221" spans="1:17" ht="17" customHeight="1" x14ac:dyDescent="0.2">
      <c r="A3221">
        <v>2973</v>
      </c>
      <c r="B3221" s="3" t="s">
        <v>2973</v>
      </c>
      <c r="C3221" s="3" t="s">
        <v>7083</v>
      </c>
      <c r="D3221" s="22">
        <v>5000</v>
      </c>
      <c r="E3221" s="7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s="11" t="s">
        <v>8274</v>
      </c>
      <c r="O3221" t="s">
        <v>8275</v>
      </c>
      <c r="P3221" s="16">
        <f t="shared" si="102"/>
        <v>42341.818379629629</v>
      </c>
      <c r="Q3221">
        <f t="shared" si="103"/>
        <v>2015</v>
      </c>
    </row>
    <row r="3222" spans="1:17" ht="17" customHeight="1" x14ac:dyDescent="0.2">
      <c r="A3222">
        <v>2974</v>
      </c>
      <c r="B3222" s="3" t="s">
        <v>2974</v>
      </c>
      <c r="C3222" s="3" t="s">
        <v>7084</v>
      </c>
      <c r="D3222" s="22">
        <v>5000</v>
      </c>
      <c r="E3222" s="7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s="11" t="s">
        <v>8274</v>
      </c>
      <c r="O3222" t="s">
        <v>8275</v>
      </c>
      <c r="P3222" s="16">
        <f t="shared" si="102"/>
        <v>41880.061006944445</v>
      </c>
      <c r="Q3222">
        <f t="shared" si="103"/>
        <v>2014</v>
      </c>
    </row>
    <row r="3223" spans="1:17" ht="17" customHeight="1" x14ac:dyDescent="0.2">
      <c r="A3223">
        <v>2979</v>
      </c>
      <c r="B3223" s="3" t="s">
        <v>2979</v>
      </c>
      <c r="C3223" s="3" t="s">
        <v>7089</v>
      </c>
      <c r="D3223" s="22">
        <v>5000</v>
      </c>
      <c r="E3223" s="7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s="11" t="s">
        <v>8274</v>
      </c>
      <c r="O3223" t="s">
        <v>8275</v>
      </c>
      <c r="P3223" s="16">
        <f t="shared" si="102"/>
        <v>41993.824340277773</v>
      </c>
      <c r="Q3223">
        <f t="shared" si="103"/>
        <v>2014</v>
      </c>
    </row>
    <row r="3224" spans="1:17" ht="17" customHeight="1" x14ac:dyDescent="0.2">
      <c r="A3224">
        <v>3155</v>
      </c>
      <c r="B3224" s="3" t="s">
        <v>3155</v>
      </c>
      <c r="C3224" s="3" t="s">
        <v>7265</v>
      </c>
      <c r="D3224" s="22">
        <v>5000</v>
      </c>
      <c r="E3224" s="7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s="11" t="s">
        <v>8274</v>
      </c>
      <c r="O3224" t="s">
        <v>8275</v>
      </c>
      <c r="P3224" s="16">
        <f t="shared" si="102"/>
        <v>41233.499131944445</v>
      </c>
      <c r="Q3224">
        <f t="shared" si="103"/>
        <v>2012</v>
      </c>
    </row>
    <row r="3225" spans="1:17" ht="17" customHeight="1" x14ac:dyDescent="0.2">
      <c r="A3225">
        <v>3158</v>
      </c>
      <c r="B3225" s="3" t="s">
        <v>3158</v>
      </c>
      <c r="C3225" s="3" t="s">
        <v>7268</v>
      </c>
      <c r="D3225" s="22">
        <v>5000</v>
      </c>
      <c r="E3225" s="7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s="11" t="s">
        <v>8274</v>
      </c>
      <c r="O3225" t="s">
        <v>8275</v>
      </c>
      <c r="P3225" s="16">
        <f t="shared" si="102"/>
        <v>41447.839722222219</v>
      </c>
      <c r="Q3225">
        <f t="shared" si="103"/>
        <v>2013</v>
      </c>
    </row>
    <row r="3226" spans="1:17" ht="17" customHeight="1" x14ac:dyDescent="0.2">
      <c r="A3226">
        <v>3175</v>
      </c>
      <c r="B3226" s="3" t="s">
        <v>3175</v>
      </c>
      <c r="C3226" s="3" t="s">
        <v>7285</v>
      </c>
      <c r="D3226" s="22">
        <v>5000</v>
      </c>
      <c r="E3226" s="7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s="11" t="s">
        <v>8274</v>
      </c>
      <c r="O3226" t="s">
        <v>8275</v>
      </c>
      <c r="P3226" s="16">
        <f t="shared" si="102"/>
        <v>40531.886886574073</v>
      </c>
      <c r="Q3226">
        <f t="shared" si="103"/>
        <v>2010</v>
      </c>
    </row>
    <row r="3227" spans="1:17" ht="17" customHeight="1" x14ac:dyDescent="0.2">
      <c r="A3227">
        <v>3208</v>
      </c>
      <c r="B3227" s="3" t="s">
        <v>3208</v>
      </c>
      <c r="C3227" s="3" t="s">
        <v>7318</v>
      </c>
      <c r="D3227" s="22">
        <v>5000</v>
      </c>
      <c r="E3227" s="7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s="11" t="s">
        <v>8274</v>
      </c>
      <c r="O3227" t="s">
        <v>8275</v>
      </c>
      <c r="P3227" s="16">
        <f t="shared" si="102"/>
        <v>41827.605057870373</v>
      </c>
      <c r="Q3227">
        <f t="shared" si="103"/>
        <v>2014</v>
      </c>
    </row>
    <row r="3228" spans="1:17" ht="17" customHeight="1" x14ac:dyDescent="0.2">
      <c r="A3228">
        <v>3233</v>
      </c>
      <c r="B3228" s="3" t="s">
        <v>3233</v>
      </c>
      <c r="C3228" s="3" t="s">
        <v>7343</v>
      </c>
      <c r="D3228" s="22">
        <v>5000</v>
      </c>
      <c r="E3228" s="7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s="11" t="s">
        <v>8274</v>
      </c>
      <c r="O3228" t="s">
        <v>8275</v>
      </c>
      <c r="P3228" s="16">
        <f t="shared" si="102"/>
        <v>42766.805034722223</v>
      </c>
      <c r="Q3228">
        <f t="shared" si="103"/>
        <v>2017</v>
      </c>
    </row>
    <row r="3229" spans="1:17" ht="17" customHeight="1" x14ac:dyDescent="0.2">
      <c r="A3229">
        <v>3260</v>
      </c>
      <c r="B3229" s="3" t="s">
        <v>3260</v>
      </c>
      <c r="C3229" s="3" t="s">
        <v>7370</v>
      </c>
      <c r="D3229" s="22">
        <v>5000</v>
      </c>
      <c r="E3229" s="7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s="11" t="s">
        <v>8274</v>
      </c>
      <c r="O3229" t="s">
        <v>8275</v>
      </c>
      <c r="P3229" s="16">
        <f t="shared" si="102"/>
        <v>42303.672662037032</v>
      </c>
      <c r="Q3229">
        <f t="shared" si="103"/>
        <v>2015</v>
      </c>
    </row>
    <row r="3230" spans="1:17" ht="17" customHeight="1" x14ac:dyDescent="0.2">
      <c r="A3230">
        <v>3277</v>
      </c>
      <c r="B3230" s="3" t="s">
        <v>3277</v>
      </c>
      <c r="C3230" s="3" t="s">
        <v>7387</v>
      </c>
      <c r="D3230" s="22">
        <v>5000</v>
      </c>
      <c r="E3230" s="7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s="11" t="s">
        <v>8274</v>
      </c>
      <c r="O3230" t="s">
        <v>8275</v>
      </c>
      <c r="P3230" s="16">
        <f t="shared" si="102"/>
        <v>41931.682939814818</v>
      </c>
      <c r="Q3230">
        <f t="shared" si="103"/>
        <v>2014</v>
      </c>
    </row>
    <row r="3231" spans="1:17" ht="17" customHeight="1" x14ac:dyDescent="0.2">
      <c r="A3231">
        <v>3281</v>
      </c>
      <c r="B3231" s="3" t="s">
        <v>3281</v>
      </c>
      <c r="C3231" s="3" t="s">
        <v>7391</v>
      </c>
      <c r="D3231" s="22">
        <v>5000</v>
      </c>
      <c r="E3231" s="7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s="11" t="s">
        <v>8274</v>
      </c>
      <c r="O3231" t="s">
        <v>8275</v>
      </c>
      <c r="P3231" s="16">
        <f t="shared" si="102"/>
        <v>42219.019733796296</v>
      </c>
      <c r="Q3231">
        <f t="shared" si="103"/>
        <v>2015</v>
      </c>
    </row>
    <row r="3232" spans="1:17" ht="17" customHeight="1" x14ac:dyDescent="0.2">
      <c r="A3232">
        <v>3331</v>
      </c>
      <c r="B3232" s="3" t="s">
        <v>3331</v>
      </c>
      <c r="C3232" s="3" t="s">
        <v>7441</v>
      </c>
      <c r="D3232" s="22">
        <v>5000</v>
      </c>
      <c r="E3232" s="7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s="11" t="s">
        <v>8274</v>
      </c>
      <c r="O3232" t="s">
        <v>8275</v>
      </c>
      <c r="P3232" s="16">
        <f t="shared" si="102"/>
        <v>42248.697754629626</v>
      </c>
      <c r="Q3232">
        <f t="shared" si="103"/>
        <v>2015</v>
      </c>
    </row>
    <row r="3233" spans="1:17" ht="17" customHeight="1" x14ac:dyDescent="0.2">
      <c r="A3233">
        <v>3335</v>
      </c>
      <c r="B3233" s="3" t="s">
        <v>3335</v>
      </c>
      <c r="C3233" s="3" t="s">
        <v>7445</v>
      </c>
      <c r="D3233" s="22">
        <v>5000</v>
      </c>
      <c r="E3233" s="7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s="11" t="s">
        <v>8274</v>
      </c>
      <c r="O3233" t="s">
        <v>8275</v>
      </c>
      <c r="P3233" s="16">
        <f t="shared" si="102"/>
        <v>41827.674143518518</v>
      </c>
      <c r="Q3233">
        <f t="shared" si="103"/>
        <v>2014</v>
      </c>
    </row>
    <row r="3234" spans="1:17" ht="17" customHeight="1" x14ac:dyDescent="0.2">
      <c r="A3234">
        <v>3351</v>
      </c>
      <c r="B3234" s="3" t="s">
        <v>3350</v>
      </c>
      <c r="C3234" s="3" t="s">
        <v>7461</v>
      </c>
      <c r="D3234" s="22">
        <v>5000</v>
      </c>
      <c r="E3234" s="7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s="11" t="s">
        <v>8274</v>
      </c>
      <c r="O3234" t="s">
        <v>8275</v>
      </c>
      <c r="P3234" s="16">
        <f t="shared" si="102"/>
        <v>41806.395428240743</v>
      </c>
      <c r="Q3234">
        <f t="shared" si="103"/>
        <v>2014</v>
      </c>
    </row>
    <row r="3235" spans="1:17" ht="17" customHeight="1" x14ac:dyDescent="0.2">
      <c r="A3235">
        <v>3352</v>
      </c>
      <c r="B3235" s="3" t="s">
        <v>3351</v>
      </c>
      <c r="C3235" s="3" t="s">
        <v>7462</v>
      </c>
      <c r="D3235" s="22">
        <v>5000</v>
      </c>
      <c r="E3235" s="7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s="11" t="s">
        <v>8274</v>
      </c>
      <c r="O3235" t="s">
        <v>8275</v>
      </c>
      <c r="P3235" s="16">
        <f t="shared" si="102"/>
        <v>42495.992800925931</v>
      </c>
      <c r="Q3235">
        <f t="shared" si="103"/>
        <v>2016</v>
      </c>
    </row>
    <row r="3236" spans="1:17" ht="17" customHeight="1" x14ac:dyDescent="0.2">
      <c r="A3236">
        <v>3361</v>
      </c>
      <c r="B3236" s="3" t="s">
        <v>3360</v>
      </c>
      <c r="C3236" s="3" t="s">
        <v>7471</v>
      </c>
      <c r="D3236" s="22">
        <v>5000</v>
      </c>
      <c r="E3236" s="7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s="11" t="s">
        <v>8274</v>
      </c>
      <c r="O3236" t="s">
        <v>8275</v>
      </c>
      <c r="P3236" s="16">
        <f t="shared" si="102"/>
        <v>41866.025347222225</v>
      </c>
      <c r="Q3236">
        <f t="shared" si="103"/>
        <v>2014</v>
      </c>
    </row>
    <row r="3237" spans="1:17" ht="17" customHeight="1" x14ac:dyDescent="0.2">
      <c r="A3237">
        <v>3369</v>
      </c>
      <c r="B3237" s="3" t="s">
        <v>3368</v>
      </c>
      <c r="C3237" s="3" t="s">
        <v>7479</v>
      </c>
      <c r="D3237" s="22">
        <v>5000</v>
      </c>
      <c r="E3237" s="7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s="11" t="s">
        <v>8274</v>
      </c>
      <c r="O3237" t="s">
        <v>8275</v>
      </c>
      <c r="P3237" s="16">
        <f t="shared" si="102"/>
        <v>42690.041435185187</v>
      </c>
      <c r="Q3237">
        <f t="shared" si="103"/>
        <v>2016</v>
      </c>
    </row>
    <row r="3238" spans="1:17" ht="17" customHeight="1" x14ac:dyDescent="0.2">
      <c r="A3238">
        <v>3436</v>
      </c>
      <c r="B3238" s="3" t="s">
        <v>3435</v>
      </c>
      <c r="C3238" s="3" t="s">
        <v>7546</v>
      </c>
      <c r="D3238" s="22">
        <v>5000</v>
      </c>
      <c r="E3238" s="7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s="11" t="s">
        <v>8274</v>
      </c>
      <c r="O3238" t="s">
        <v>8275</v>
      </c>
      <c r="P3238" s="16">
        <f t="shared" si="102"/>
        <v>41851.541585648149</v>
      </c>
      <c r="Q3238">
        <f t="shared" si="103"/>
        <v>2014</v>
      </c>
    </row>
    <row r="3239" spans="1:17" ht="17" customHeight="1" x14ac:dyDescent="0.2">
      <c r="A3239">
        <v>3440</v>
      </c>
      <c r="B3239" s="3" t="s">
        <v>3439</v>
      </c>
      <c r="C3239" s="3" t="s">
        <v>7550</v>
      </c>
      <c r="D3239" s="22">
        <v>5000</v>
      </c>
      <c r="E3239" s="7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s="11" t="s">
        <v>8274</v>
      </c>
      <c r="O3239" t="s">
        <v>8275</v>
      </c>
      <c r="P3239" s="16">
        <f t="shared" si="102"/>
        <v>41809.12300925926</v>
      </c>
      <c r="Q3239">
        <f t="shared" si="103"/>
        <v>2014</v>
      </c>
    </row>
    <row r="3240" spans="1:17" ht="17" customHeight="1" x14ac:dyDescent="0.2">
      <c r="A3240">
        <v>3464</v>
      </c>
      <c r="B3240" s="3" t="s">
        <v>3463</v>
      </c>
      <c r="C3240" s="3" t="s">
        <v>7574</v>
      </c>
      <c r="D3240" s="22">
        <v>5000</v>
      </c>
      <c r="E3240" s="7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s="11" t="s">
        <v>8274</v>
      </c>
      <c r="O3240" t="s">
        <v>8275</v>
      </c>
      <c r="P3240" s="16">
        <f t="shared" si="102"/>
        <v>42575.130057870367</v>
      </c>
      <c r="Q3240">
        <f t="shared" si="103"/>
        <v>2016</v>
      </c>
    </row>
    <row r="3241" spans="1:17" ht="17" customHeight="1" x14ac:dyDescent="0.2">
      <c r="A3241">
        <v>3489</v>
      </c>
      <c r="B3241" s="3" t="s">
        <v>3488</v>
      </c>
      <c r="C3241" s="3" t="s">
        <v>7599</v>
      </c>
      <c r="D3241" s="22">
        <v>5000</v>
      </c>
      <c r="E3241" s="7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s="11" t="s">
        <v>8274</v>
      </c>
      <c r="O3241" t="s">
        <v>8275</v>
      </c>
      <c r="P3241" s="16">
        <f t="shared" si="102"/>
        <v>41753.635775462964</v>
      </c>
      <c r="Q3241">
        <f t="shared" si="103"/>
        <v>2014</v>
      </c>
    </row>
    <row r="3242" spans="1:17" ht="17" customHeight="1" x14ac:dyDescent="0.2">
      <c r="A3242">
        <v>3495</v>
      </c>
      <c r="B3242" s="3" t="s">
        <v>3494</v>
      </c>
      <c r="C3242" s="3" t="s">
        <v>7605</v>
      </c>
      <c r="D3242" s="22">
        <v>5000</v>
      </c>
      <c r="E3242" s="7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s="11" t="s">
        <v>8274</v>
      </c>
      <c r="O3242" t="s">
        <v>8275</v>
      </c>
      <c r="P3242" s="16">
        <f t="shared" si="102"/>
        <v>41915.762835648151</v>
      </c>
      <c r="Q3242">
        <f t="shared" si="103"/>
        <v>2014</v>
      </c>
    </row>
    <row r="3243" spans="1:17" ht="17" customHeight="1" x14ac:dyDescent="0.2">
      <c r="A3243">
        <v>3534</v>
      </c>
      <c r="B3243" s="3" t="s">
        <v>3533</v>
      </c>
      <c r="C3243" s="3" t="s">
        <v>7644</v>
      </c>
      <c r="D3243" s="22">
        <v>5000</v>
      </c>
      <c r="E3243" s="7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s="11" t="s">
        <v>8274</v>
      </c>
      <c r="O3243" t="s">
        <v>8275</v>
      </c>
      <c r="P3243" s="16">
        <f t="shared" si="102"/>
        <v>42243.6252662037</v>
      </c>
      <c r="Q3243">
        <f t="shared" si="103"/>
        <v>2015</v>
      </c>
    </row>
    <row r="3244" spans="1:17" ht="17" customHeight="1" x14ac:dyDescent="0.2">
      <c r="A3244">
        <v>3554</v>
      </c>
      <c r="B3244" s="3" t="s">
        <v>3553</v>
      </c>
      <c r="C3244" s="3" t="s">
        <v>7664</v>
      </c>
      <c r="D3244" s="22">
        <v>5000</v>
      </c>
      <c r="E3244" s="7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s="11" t="s">
        <v>8274</v>
      </c>
      <c r="O3244" t="s">
        <v>8275</v>
      </c>
      <c r="P3244" s="16">
        <f t="shared" si="102"/>
        <v>42016.050451388888</v>
      </c>
      <c r="Q3244">
        <f t="shared" si="103"/>
        <v>2015</v>
      </c>
    </row>
    <row r="3245" spans="1:17" ht="17" customHeight="1" x14ac:dyDescent="0.2">
      <c r="A3245">
        <v>3569</v>
      </c>
      <c r="B3245" s="3" t="s">
        <v>3568</v>
      </c>
      <c r="C3245" s="3" t="s">
        <v>7679</v>
      </c>
      <c r="D3245" s="22">
        <v>5000</v>
      </c>
      <c r="E3245" s="7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s="11" t="s">
        <v>8274</v>
      </c>
      <c r="O3245" t="s">
        <v>8275</v>
      </c>
      <c r="P3245" s="16">
        <f t="shared" si="102"/>
        <v>41982.688611111109</v>
      </c>
      <c r="Q3245">
        <f t="shared" si="103"/>
        <v>2014</v>
      </c>
    </row>
    <row r="3246" spans="1:17" ht="17" customHeight="1" x14ac:dyDescent="0.2">
      <c r="A3246">
        <v>3590</v>
      </c>
      <c r="B3246" s="3" t="s">
        <v>3589</v>
      </c>
      <c r="C3246" s="3" t="s">
        <v>7700</v>
      </c>
      <c r="D3246" s="22">
        <v>5000</v>
      </c>
      <c r="E3246" s="7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s="11" t="s">
        <v>8274</v>
      </c>
      <c r="O3246" t="s">
        <v>8275</v>
      </c>
      <c r="P3246" s="16">
        <f t="shared" si="102"/>
        <v>41902.333726851852</v>
      </c>
      <c r="Q3246">
        <f t="shared" si="103"/>
        <v>2014</v>
      </c>
    </row>
    <row r="3247" spans="1:17" ht="17" customHeight="1" x14ac:dyDescent="0.2">
      <c r="A3247">
        <v>3612</v>
      </c>
      <c r="B3247" s="3" t="s">
        <v>3611</v>
      </c>
      <c r="C3247" s="3" t="s">
        <v>7722</v>
      </c>
      <c r="D3247" s="22">
        <v>5000</v>
      </c>
      <c r="E3247" s="7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s="11" t="s">
        <v>8274</v>
      </c>
      <c r="O3247" t="s">
        <v>8275</v>
      </c>
      <c r="P3247" s="16">
        <f t="shared" si="102"/>
        <v>41789.726979166669</v>
      </c>
      <c r="Q3247">
        <f t="shared" si="103"/>
        <v>2014</v>
      </c>
    </row>
    <row r="3248" spans="1:17" ht="17" customHeight="1" x14ac:dyDescent="0.2">
      <c r="A3248">
        <v>3655</v>
      </c>
      <c r="B3248" s="3" t="s">
        <v>3652</v>
      </c>
      <c r="C3248" s="3" t="s">
        <v>7765</v>
      </c>
      <c r="D3248" s="22">
        <v>5000</v>
      </c>
      <c r="E3248" s="7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s="11" t="s">
        <v>8274</v>
      </c>
      <c r="O3248" t="s">
        <v>8275</v>
      </c>
      <c r="P3248" s="16">
        <f t="shared" si="102"/>
        <v>42173.803217592591</v>
      </c>
      <c r="Q3248">
        <f t="shared" si="103"/>
        <v>2015</v>
      </c>
    </row>
    <row r="3249" spans="1:17" ht="17" customHeight="1" x14ac:dyDescent="0.2">
      <c r="A3249">
        <v>3656</v>
      </c>
      <c r="B3249" s="3" t="s">
        <v>3653</v>
      </c>
      <c r="C3249" s="3" t="s">
        <v>7766</v>
      </c>
      <c r="D3249" s="22">
        <v>5000</v>
      </c>
      <c r="E3249" s="7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s="11" t="s">
        <v>8274</v>
      </c>
      <c r="O3249" t="s">
        <v>8275</v>
      </c>
      <c r="P3249" s="16">
        <f t="shared" si="102"/>
        <v>42737.910138888896</v>
      </c>
      <c r="Q3249">
        <f t="shared" si="103"/>
        <v>2017</v>
      </c>
    </row>
    <row r="3250" spans="1:17" ht="17" customHeight="1" x14ac:dyDescent="0.2">
      <c r="A3250">
        <v>3685</v>
      </c>
      <c r="B3250" s="3" t="s">
        <v>3682</v>
      </c>
      <c r="C3250" s="3" t="s">
        <v>7795</v>
      </c>
      <c r="D3250" s="22">
        <v>5000</v>
      </c>
      <c r="E3250" s="7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s="11" t="s">
        <v>8274</v>
      </c>
      <c r="O3250" t="s">
        <v>8275</v>
      </c>
      <c r="P3250" s="16">
        <f t="shared" si="102"/>
        <v>41753.593275462961</v>
      </c>
      <c r="Q3250">
        <f t="shared" si="103"/>
        <v>2014</v>
      </c>
    </row>
    <row r="3251" spans="1:17" ht="17" customHeight="1" x14ac:dyDescent="0.2">
      <c r="A3251">
        <v>3687</v>
      </c>
      <c r="B3251" s="3" t="s">
        <v>3684</v>
      </c>
      <c r="C3251" s="3" t="s">
        <v>7797</v>
      </c>
      <c r="D3251" s="22">
        <v>5000</v>
      </c>
      <c r="E3251" s="7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s="11" t="s">
        <v>8274</v>
      </c>
      <c r="O3251" t="s">
        <v>8275</v>
      </c>
      <c r="P3251" s="16">
        <f t="shared" si="102"/>
        <v>41787.218229166669</v>
      </c>
      <c r="Q3251">
        <f t="shared" si="103"/>
        <v>2014</v>
      </c>
    </row>
    <row r="3252" spans="1:17" ht="17" customHeight="1" x14ac:dyDescent="0.2">
      <c r="A3252">
        <v>3698</v>
      </c>
      <c r="B3252" s="3" t="s">
        <v>3695</v>
      </c>
      <c r="C3252" s="3" t="s">
        <v>7808</v>
      </c>
      <c r="D3252" s="22">
        <v>5000</v>
      </c>
      <c r="E3252" s="7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s="11" t="s">
        <v>8274</v>
      </c>
      <c r="O3252" t="s">
        <v>8275</v>
      </c>
      <c r="P3252" s="16">
        <f t="shared" si="102"/>
        <v>42401.806562500002</v>
      </c>
      <c r="Q3252">
        <f t="shared" si="103"/>
        <v>2016</v>
      </c>
    </row>
    <row r="3253" spans="1:17" ht="17" customHeight="1" x14ac:dyDescent="0.2">
      <c r="A3253">
        <v>3721</v>
      </c>
      <c r="B3253" s="3" t="s">
        <v>3718</v>
      </c>
      <c r="C3253" s="3" t="s">
        <v>7831</v>
      </c>
      <c r="D3253" s="22">
        <v>5000</v>
      </c>
      <c r="E3253" s="7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s="11" t="s">
        <v>8274</v>
      </c>
      <c r="O3253" t="s">
        <v>8275</v>
      </c>
      <c r="P3253" s="16">
        <f t="shared" si="102"/>
        <v>41927.936157407406</v>
      </c>
      <c r="Q3253">
        <f t="shared" si="103"/>
        <v>2014</v>
      </c>
    </row>
    <row r="3254" spans="1:17" ht="17" customHeight="1" x14ac:dyDescent="0.2">
      <c r="A3254">
        <v>3729</v>
      </c>
      <c r="B3254" s="3" t="s">
        <v>3726</v>
      </c>
      <c r="C3254" s="3" t="s">
        <v>7839</v>
      </c>
      <c r="D3254" s="22">
        <v>5000</v>
      </c>
      <c r="E3254" s="7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s="11" t="s">
        <v>8274</v>
      </c>
      <c r="O3254" t="s">
        <v>8275</v>
      </c>
      <c r="P3254" s="16">
        <f t="shared" si="102"/>
        <v>42041.205000000002</v>
      </c>
      <c r="Q3254">
        <f t="shared" si="103"/>
        <v>2015</v>
      </c>
    </row>
    <row r="3255" spans="1:17" ht="17" customHeight="1" x14ac:dyDescent="0.2">
      <c r="A3255">
        <v>3742</v>
      </c>
      <c r="B3255" s="3" t="s">
        <v>3739</v>
      </c>
      <c r="C3255" s="3" t="s">
        <v>7852</v>
      </c>
      <c r="D3255" s="22">
        <v>5000</v>
      </c>
      <c r="E3255" s="7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s="11" t="s">
        <v>8274</v>
      </c>
      <c r="O3255" t="s">
        <v>8275</v>
      </c>
      <c r="P3255" s="16">
        <f t="shared" si="102"/>
        <v>41858.214629629627</v>
      </c>
      <c r="Q3255">
        <f t="shared" si="103"/>
        <v>2014</v>
      </c>
    </row>
    <row r="3256" spans="1:17" ht="17" customHeight="1" x14ac:dyDescent="0.2">
      <c r="A3256">
        <v>3822</v>
      </c>
      <c r="B3256" s="3" t="s">
        <v>3819</v>
      </c>
      <c r="C3256" s="3" t="s">
        <v>7931</v>
      </c>
      <c r="D3256" s="22">
        <v>5000</v>
      </c>
      <c r="E3256" s="7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s="11" t="s">
        <v>8274</v>
      </c>
      <c r="O3256" t="s">
        <v>8275</v>
      </c>
      <c r="P3256" s="16">
        <f t="shared" si="102"/>
        <v>42329.838159722218</v>
      </c>
      <c r="Q3256">
        <f t="shared" si="103"/>
        <v>2015</v>
      </c>
    </row>
    <row r="3257" spans="1:17" ht="17" customHeight="1" x14ac:dyDescent="0.2">
      <c r="A3257">
        <v>3825</v>
      </c>
      <c r="B3257" s="3" t="s">
        <v>3822</v>
      </c>
      <c r="C3257" s="3" t="s">
        <v>7934</v>
      </c>
      <c r="D3257" s="22">
        <v>5000</v>
      </c>
      <c r="E3257" s="7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s="11" t="s">
        <v>8274</v>
      </c>
      <c r="O3257" t="s">
        <v>8275</v>
      </c>
      <c r="P3257" s="16">
        <f t="shared" si="102"/>
        <v>42151.069606481484</v>
      </c>
      <c r="Q3257">
        <f t="shared" si="103"/>
        <v>2015</v>
      </c>
    </row>
    <row r="3258" spans="1:17" ht="17" customHeight="1" x14ac:dyDescent="0.2">
      <c r="A3258">
        <v>3828</v>
      </c>
      <c r="B3258" s="3" t="s">
        <v>3825</v>
      </c>
      <c r="C3258" s="3" t="s">
        <v>7937</v>
      </c>
      <c r="D3258" s="22">
        <v>5000</v>
      </c>
      <c r="E3258" s="7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s="11" t="s">
        <v>8274</v>
      </c>
      <c r="O3258" t="s">
        <v>8275</v>
      </c>
      <c r="P3258" s="16">
        <f t="shared" si="102"/>
        <v>41944.527627314819</v>
      </c>
      <c r="Q3258">
        <f t="shared" si="103"/>
        <v>2014</v>
      </c>
    </row>
    <row r="3259" spans="1:17" ht="17" customHeight="1" x14ac:dyDescent="0.2">
      <c r="A3259">
        <v>3842</v>
      </c>
      <c r="B3259" s="3" t="s">
        <v>3839</v>
      </c>
      <c r="C3259" s="3" t="s">
        <v>7951</v>
      </c>
      <c r="D3259" s="22">
        <v>5000</v>
      </c>
      <c r="E3259" s="7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s="11" t="s">
        <v>8274</v>
      </c>
      <c r="O3259" t="s">
        <v>8275</v>
      </c>
      <c r="P3259" s="16">
        <f t="shared" si="102"/>
        <v>41740.493657407409</v>
      </c>
      <c r="Q3259">
        <f t="shared" si="103"/>
        <v>2014</v>
      </c>
    </row>
    <row r="3260" spans="1:17" ht="17" customHeight="1" x14ac:dyDescent="0.2">
      <c r="A3260">
        <v>3843</v>
      </c>
      <c r="B3260" s="3" t="s">
        <v>3840</v>
      </c>
      <c r="C3260" s="3" t="s">
        <v>7952</v>
      </c>
      <c r="D3260" s="22">
        <v>5000</v>
      </c>
      <c r="E3260" s="7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s="11" t="s">
        <v>8274</v>
      </c>
      <c r="O3260" t="s">
        <v>8275</v>
      </c>
      <c r="P3260" s="16">
        <f t="shared" si="102"/>
        <v>41766.072500000002</v>
      </c>
      <c r="Q3260">
        <f t="shared" si="103"/>
        <v>2014</v>
      </c>
    </row>
    <row r="3261" spans="1:17" ht="17" customHeight="1" x14ac:dyDescent="0.2">
      <c r="A3261">
        <v>3856</v>
      </c>
      <c r="B3261" s="3" t="s">
        <v>3853</v>
      </c>
      <c r="C3261" s="3" t="s">
        <v>7965</v>
      </c>
      <c r="D3261" s="22">
        <v>5000</v>
      </c>
      <c r="E3261" s="7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s="11" t="s">
        <v>8274</v>
      </c>
      <c r="O3261" t="s">
        <v>8275</v>
      </c>
      <c r="P3261" s="16">
        <f t="shared" si="102"/>
        <v>42041.743090277778</v>
      </c>
      <c r="Q3261">
        <f t="shared" si="103"/>
        <v>2015</v>
      </c>
    </row>
    <row r="3262" spans="1:17" ht="17" customHeight="1" x14ac:dyDescent="0.2">
      <c r="A3262">
        <v>3857</v>
      </c>
      <c r="B3262" s="3" t="s">
        <v>3854</v>
      </c>
      <c r="C3262" s="3" t="s">
        <v>7966</v>
      </c>
      <c r="D3262" s="22">
        <v>5000</v>
      </c>
      <c r="E3262" s="7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s="11" t="s">
        <v>8274</v>
      </c>
      <c r="O3262" t="s">
        <v>8275</v>
      </c>
      <c r="P3262" s="16">
        <f t="shared" si="102"/>
        <v>41829.73715277778</v>
      </c>
      <c r="Q3262">
        <f t="shared" si="103"/>
        <v>2014</v>
      </c>
    </row>
    <row r="3263" spans="1:17" ht="17" customHeight="1" x14ac:dyDescent="0.2">
      <c r="A3263">
        <v>3864</v>
      </c>
      <c r="B3263" s="3" t="s">
        <v>3861</v>
      </c>
      <c r="C3263" s="3" t="s">
        <v>7973</v>
      </c>
      <c r="D3263" s="22">
        <v>5000</v>
      </c>
      <c r="E3263" s="7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s="11" t="s">
        <v>8274</v>
      </c>
      <c r="O3263" t="s">
        <v>8275</v>
      </c>
      <c r="P3263" s="16">
        <f t="shared" si="102"/>
        <v>42295.891828703709</v>
      </c>
      <c r="Q3263">
        <f t="shared" si="103"/>
        <v>2015</v>
      </c>
    </row>
    <row r="3264" spans="1:17" ht="17" customHeight="1" x14ac:dyDescent="0.2">
      <c r="A3264">
        <v>3919</v>
      </c>
      <c r="B3264" s="3" t="s">
        <v>3916</v>
      </c>
      <c r="C3264" s="3" t="s">
        <v>8027</v>
      </c>
      <c r="D3264" s="22">
        <v>5000</v>
      </c>
      <c r="E3264" s="7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s="11" t="s">
        <v>8274</v>
      </c>
      <c r="O3264" t="s">
        <v>8275</v>
      </c>
      <c r="P3264" s="16">
        <f t="shared" si="102"/>
        <v>42358.684872685189</v>
      </c>
      <c r="Q3264">
        <f t="shared" si="103"/>
        <v>2015</v>
      </c>
    </row>
    <row r="3265" spans="1:17" ht="17" customHeight="1" x14ac:dyDescent="0.2">
      <c r="A3265">
        <v>3926</v>
      </c>
      <c r="B3265" s="3" t="s">
        <v>3923</v>
      </c>
      <c r="C3265" s="3" t="s">
        <v>8034</v>
      </c>
      <c r="D3265" s="22">
        <v>5000</v>
      </c>
      <c r="E3265" s="7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s="11" t="s">
        <v>8274</v>
      </c>
      <c r="O3265" t="s">
        <v>8275</v>
      </c>
      <c r="P3265" s="16">
        <f t="shared" si="102"/>
        <v>41970.085046296299</v>
      </c>
      <c r="Q3265">
        <f t="shared" si="103"/>
        <v>2014</v>
      </c>
    </row>
    <row r="3266" spans="1:17" ht="17" customHeight="1" x14ac:dyDescent="0.2">
      <c r="A3266">
        <v>3928</v>
      </c>
      <c r="B3266" s="3" t="s">
        <v>3925</v>
      </c>
      <c r="C3266" s="3" t="s">
        <v>8036</v>
      </c>
      <c r="D3266" s="22">
        <v>5000</v>
      </c>
      <c r="E3266" s="7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s="11" t="s">
        <v>8274</v>
      </c>
      <c r="O3266" t="s">
        <v>8275</v>
      </c>
      <c r="P3266" s="16">
        <f t="shared" si="102"/>
        <v>42265.683182870373</v>
      </c>
      <c r="Q3266">
        <f t="shared" si="103"/>
        <v>2015</v>
      </c>
    </row>
    <row r="3267" spans="1:17" ht="17" customHeight="1" x14ac:dyDescent="0.2">
      <c r="A3267">
        <v>3934</v>
      </c>
      <c r="B3267" s="3" t="s">
        <v>3931</v>
      </c>
      <c r="C3267" s="3" t="s">
        <v>8042</v>
      </c>
      <c r="D3267" s="22">
        <v>5000</v>
      </c>
      <c r="E3267" s="7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s="11" t="s">
        <v>8274</v>
      </c>
      <c r="O3267" t="s">
        <v>8275</v>
      </c>
      <c r="P3267" s="16">
        <f t="shared" si="102"/>
        <v>42233.671747685185</v>
      </c>
      <c r="Q3267">
        <f t="shared" si="103"/>
        <v>2015</v>
      </c>
    </row>
    <row r="3268" spans="1:17" ht="17" customHeight="1" x14ac:dyDescent="0.2">
      <c r="A3268">
        <v>3939</v>
      </c>
      <c r="B3268" s="3" t="s">
        <v>3936</v>
      </c>
      <c r="C3268" s="3" t="s">
        <v>8047</v>
      </c>
      <c r="D3268" s="22">
        <v>5000</v>
      </c>
      <c r="E3268" s="7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s="11" t="s">
        <v>8274</v>
      </c>
      <c r="O3268" t="s">
        <v>8275</v>
      </c>
      <c r="P3268" s="16">
        <f t="shared" si="102"/>
        <v>41915.400219907409</v>
      </c>
      <c r="Q3268">
        <f t="shared" si="103"/>
        <v>2014</v>
      </c>
    </row>
    <row r="3269" spans="1:17" ht="17" customHeight="1" x14ac:dyDescent="0.2">
      <c r="A3269">
        <v>3940</v>
      </c>
      <c r="B3269" s="3" t="s">
        <v>3937</v>
      </c>
      <c r="C3269" s="3" t="s">
        <v>8048</v>
      </c>
      <c r="D3269" s="22">
        <v>5000</v>
      </c>
      <c r="E3269" s="7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s="11" t="s">
        <v>8274</v>
      </c>
      <c r="O3269" t="s">
        <v>8275</v>
      </c>
      <c r="P3269" s="16">
        <f t="shared" si="102"/>
        <v>41961.492488425924</v>
      </c>
      <c r="Q3269">
        <f t="shared" si="103"/>
        <v>2014</v>
      </c>
    </row>
    <row r="3270" spans="1:17" ht="17" customHeight="1" x14ac:dyDescent="0.2">
      <c r="A3270">
        <v>3943</v>
      </c>
      <c r="B3270" s="3" t="s">
        <v>3940</v>
      </c>
      <c r="C3270" s="3" t="s">
        <v>8051</v>
      </c>
      <c r="D3270" s="22">
        <v>5000</v>
      </c>
      <c r="E3270" s="7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s="11" t="s">
        <v>8274</v>
      </c>
      <c r="O3270" t="s">
        <v>8275</v>
      </c>
      <c r="P3270" s="16">
        <f t="shared" si="102"/>
        <v>42279.778564814813</v>
      </c>
      <c r="Q3270">
        <f t="shared" si="103"/>
        <v>2015</v>
      </c>
    </row>
    <row r="3271" spans="1:17" ht="17" customHeight="1" x14ac:dyDescent="0.2">
      <c r="A3271">
        <v>3944</v>
      </c>
      <c r="B3271" s="3" t="s">
        <v>3941</v>
      </c>
      <c r="C3271" s="3" t="s">
        <v>8052</v>
      </c>
      <c r="D3271" s="22">
        <v>5000</v>
      </c>
      <c r="E3271" s="7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s="11" t="s">
        <v>8274</v>
      </c>
      <c r="O3271" t="s">
        <v>8275</v>
      </c>
      <c r="P3271" s="16">
        <f t="shared" si="102"/>
        <v>42213.662905092591</v>
      </c>
      <c r="Q3271">
        <f t="shared" si="103"/>
        <v>2015</v>
      </c>
    </row>
    <row r="3272" spans="1:17" ht="17" customHeight="1" x14ac:dyDescent="0.2">
      <c r="A3272">
        <v>3961</v>
      </c>
      <c r="B3272" s="3" t="s">
        <v>3958</v>
      </c>
      <c r="C3272" s="3" t="s">
        <v>8068</v>
      </c>
      <c r="D3272" s="22">
        <v>5000</v>
      </c>
      <c r="E3272" s="7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s="11" t="s">
        <v>8274</v>
      </c>
      <c r="O3272" t="s">
        <v>8275</v>
      </c>
      <c r="P3272" s="16">
        <f t="shared" si="102"/>
        <v>41745.891319444447</v>
      </c>
      <c r="Q3272">
        <f t="shared" si="103"/>
        <v>2014</v>
      </c>
    </row>
    <row r="3273" spans="1:17" ht="17" customHeight="1" x14ac:dyDescent="0.2">
      <c r="A3273">
        <v>3968</v>
      </c>
      <c r="B3273" s="3" t="s">
        <v>3965</v>
      </c>
      <c r="C3273" s="3" t="s">
        <v>8075</v>
      </c>
      <c r="D3273" s="22">
        <v>5000</v>
      </c>
      <c r="E3273" s="7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s="11" t="s">
        <v>8274</v>
      </c>
      <c r="O3273" t="s">
        <v>8275</v>
      </c>
      <c r="P3273" s="16">
        <f t="shared" si="102"/>
        <v>42452.815659722226</v>
      </c>
      <c r="Q3273">
        <f t="shared" si="103"/>
        <v>2016</v>
      </c>
    </row>
    <row r="3274" spans="1:17" ht="17" customHeight="1" x14ac:dyDescent="0.2">
      <c r="A3274">
        <v>3973</v>
      </c>
      <c r="B3274" s="3" t="s">
        <v>3970</v>
      </c>
      <c r="C3274" s="3" t="s">
        <v>8080</v>
      </c>
      <c r="D3274" s="22">
        <v>5000</v>
      </c>
      <c r="E3274" s="7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s="11" t="s">
        <v>8274</v>
      </c>
      <c r="O3274" t="s">
        <v>8275</v>
      </c>
      <c r="P3274" s="16">
        <f t="shared" ref="P3274:P3337" si="104">(((J3274/60)/60)/24)+DATE(1970,1,1)</f>
        <v>42469.68414351852</v>
      </c>
      <c r="Q3274">
        <f t="shared" ref="Q3274:Q3337" si="105">+YEAR(P3274)</f>
        <v>2016</v>
      </c>
    </row>
    <row r="3275" spans="1:17" ht="17" customHeight="1" x14ac:dyDescent="0.2">
      <c r="A3275">
        <v>3986</v>
      </c>
      <c r="B3275" s="3" t="s">
        <v>3982</v>
      </c>
      <c r="C3275" s="3" t="s">
        <v>8092</v>
      </c>
      <c r="D3275" s="22">
        <v>5000</v>
      </c>
      <c r="E3275" s="7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s="11" t="s">
        <v>8274</v>
      </c>
      <c r="O3275" t="s">
        <v>8275</v>
      </c>
      <c r="P3275" s="16">
        <f t="shared" si="104"/>
        <v>42467.548541666663</v>
      </c>
      <c r="Q3275">
        <f t="shared" si="105"/>
        <v>2016</v>
      </c>
    </row>
    <row r="3276" spans="1:17" ht="17" customHeight="1" x14ac:dyDescent="0.2">
      <c r="A3276">
        <v>4025</v>
      </c>
      <c r="B3276" s="3" t="s">
        <v>4021</v>
      </c>
      <c r="C3276" s="3" t="s">
        <v>8130</v>
      </c>
      <c r="D3276" s="22">
        <v>5000</v>
      </c>
      <c r="E3276" s="7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s="11" t="s">
        <v>8274</v>
      </c>
      <c r="O3276" t="s">
        <v>8275</v>
      </c>
      <c r="P3276" s="16">
        <f t="shared" si="104"/>
        <v>42151.237685185188</v>
      </c>
      <c r="Q3276">
        <f t="shared" si="105"/>
        <v>2015</v>
      </c>
    </row>
    <row r="3277" spans="1:17" ht="17" customHeight="1" x14ac:dyDescent="0.2">
      <c r="A3277">
        <v>4031</v>
      </c>
      <c r="B3277" s="3" t="s">
        <v>4027</v>
      </c>
      <c r="C3277" s="3" t="s">
        <v>8136</v>
      </c>
      <c r="D3277" s="22">
        <v>5000</v>
      </c>
      <c r="E3277" s="7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s="11" t="s">
        <v>8274</v>
      </c>
      <c r="O3277" t="s">
        <v>8275</v>
      </c>
      <c r="P3277" s="16">
        <f t="shared" si="104"/>
        <v>41941.585231481484</v>
      </c>
      <c r="Q3277">
        <f t="shared" si="105"/>
        <v>2014</v>
      </c>
    </row>
    <row r="3278" spans="1:17" ht="17" customHeight="1" x14ac:dyDescent="0.2">
      <c r="A3278">
        <v>4041</v>
      </c>
      <c r="B3278" s="3" t="s">
        <v>4037</v>
      </c>
      <c r="C3278" s="3" t="s">
        <v>8145</v>
      </c>
      <c r="D3278" s="22">
        <v>5000</v>
      </c>
      <c r="E3278" s="7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s="11" t="s">
        <v>8274</v>
      </c>
      <c r="O3278" t="s">
        <v>8275</v>
      </c>
      <c r="P3278" s="16">
        <f t="shared" si="104"/>
        <v>42559.474004629628</v>
      </c>
      <c r="Q3278">
        <f t="shared" si="105"/>
        <v>2016</v>
      </c>
    </row>
    <row r="3279" spans="1:17" ht="17" customHeight="1" x14ac:dyDescent="0.2">
      <c r="A3279">
        <v>4045</v>
      </c>
      <c r="B3279" s="3" t="s">
        <v>4041</v>
      </c>
      <c r="C3279" s="3" t="s">
        <v>8149</v>
      </c>
      <c r="D3279" s="22">
        <v>5000</v>
      </c>
      <c r="E3279" s="7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s="11" t="s">
        <v>8274</v>
      </c>
      <c r="O3279" t="s">
        <v>8275</v>
      </c>
      <c r="P3279" s="16">
        <f t="shared" si="104"/>
        <v>41842.201261574075</v>
      </c>
      <c r="Q3279">
        <f t="shared" si="105"/>
        <v>2014</v>
      </c>
    </row>
    <row r="3280" spans="1:17" ht="17" customHeight="1" x14ac:dyDescent="0.2">
      <c r="A3280">
        <v>4047</v>
      </c>
      <c r="B3280" s="3" t="s">
        <v>4043</v>
      </c>
      <c r="C3280" s="3" t="s">
        <v>8151</v>
      </c>
      <c r="D3280" s="22">
        <v>5000</v>
      </c>
      <c r="E3280" s="7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s="11" t="s">
        <v>8274</v>
      </c>
      <c r="O3280" t="s">
        <v>8275</v>
      </c>
      <c r="P3280" s="16">
        <f t="shared" si="104"/>
        <v>41991.022488425922</v>
      </c>
      <c r="Q3280">
        <f t="shared" si="105"/>
        <v>2014</v>
      </c>
    </row>
    <row r="3281" spans="1:17" ht="17" customHeight="1" x14ac:dyDescent="0.2">
      <c r="A3281">
        <v>4055</v>
      </c>
      <c r="B3281" s="3" t="s">
        <v>4051</v>
      </c>
      <c r="C3281" s="3" t="s">
        <v>8159</v>
      </c>
      <c r="D3281" s="22">
        <v>5000</v>
      </c>
      <c r="E3281" s="7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s="11" t="s">
        <v>8274</v>
      </c>
      <c r="O3281" t="s">
        <v>8275</v>
      </c>
      <c r="P3281" s="16">
        <f t="shared" si="104"/>
        <v>41779.648506944446</v>
      </c>
      <c r="Q3281">
        <f t="shared" si="105"/>
        <v>2014</v>
      </c>
    </row>
    <row r="3282" spans="1:17" ht="17" customHeight="1" x14ac:dyDescent="0.2">
      <c r="A3282">
        <v>4067</v>
      </c>
      <c r="B3282" s="3" t="s">
        <v>4063</v>
      </c>
      <c r="C3282" s="3" t="s">
        <v>7998</v>
      </c>
      <c r="D3282" s="22">
        <v>5000</v>
      </c>
      <c r="E3282" s="7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s="11" t="s">
        <v>8274</v>
      </c>
      <c r="O3282" t="s">
        <v>8275</v>
      </c>
      <c r="P3282" s="16">
        <f t="shared" si="104"/>
        <v>42235.117476851854</v>
      </c>
      <c r="Q3282">
        <f t="shared" si="105"/>
        <v>2015</v>
      </c>
    </row>
    <row r="3283" spans="1:17" ht="17" customHeight="1" x14ac:dyDescent="0.2">
      <c r="A3283">
        <v>4089</v>
      </c>
      <c r="B3283" s="3" t="s">
        <v>4085</v>
      </c>
      <c r="C3283" s="3" t="s">
        <v>8192</v>
      </c>
      <c r="D3283" s="22">
        <v>5000</v>
      </c>
      <c r="E3283" s="7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s="11" t="s">
        <v>8274</v>
      </c>
      <c r="O3283" t="s">
        <v>8275</v>
      </c>
      <c r="P3283" s="16">
        <f t="shared" si="104"/>
        <v>42122.732499999998</v>
      </c>
      <c r="Q3283">
        <f t="shared" si="105"/>
        <v>2015</v>
      </c>
    </row>
    <row r="3284" spans="1:17" ht="17" customHeight="1" x14ac:dyDescent="0.2">
      <c r="A3284">
        <v>4106</v>
      </c>
      <c r="B3284" s="3" t="s">
        <v>4102</v>
      </c>
      <c r="C3284" s="3" t="s">
        <v>8209</v>
      </c>
      <c r="D3284" s="22">
        <v>5000</v>
      </c>
      <c r="E3284" s="7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s="11" t="s">
        <v>8274</v>
      </c>
      <c r="O3284" t="s">
        <v>8275</v>
      </c>
      <c r="P3284" s="16">
        <f t="shared" si="104"/>
        <v>42053.049375000002</v>
      </c>
      <c r="Q3284">
        <f t="shared" si="105"/>
        <v>2015</v>
      </c>
    </row>
    <row r="3285" spans="1:17" ht="17" customHeight="1" x14ac:dyDescent="0.2">
      <c r="A3285">
        <v>3285</v>
      </c>
      <c r="B3285" s="3" t="s">
        <v>3285</v>
      </c>
      <c r="C3285" s="3" t="s">
        <v>7395</v>
      </c>
      <c r="D3285" s="22">
        <v>4999</v>
      </c>
      <c r="E3285" s="7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s="11" t="s">
        <v>8274</v>
      </c>
      <c r="O3285" t="s">
        <v>8275</v>
      </c>
      <c r="P3285" s="16">
        <f t="shared" si="104"/>
        <v>42762.942430555559</v>
      </c>
      <c r="Q3285">
        <f t="shared" si="105"/>
        <v>2017</v>
      </c>
    </row>
    <row r="3286" spans="1:17" ht="17" customHeight="1" x14ac:dyDescent="0.2">
      <c r="A3286">
        <v>3473</v>
      </c>
      <c r="B3286" s="3" t="s">
        <v>3472</v>
      </c>
      <c r="C3286" s="3" t="s">
        <v>7583</v>
      </c>
      <c r="D3286" s="22">
        <v>4900</v>
      </c>
      <c r="E3286" s="7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s="11" t="s">
        <v>8274</v>
      </c>
      <c r="O3286" t="s">
        <v>8275</v>
      </c>
      <c r="P3286" s="16">
        <f t="shared" si="104"/>
        <v>42062.834444444445</v>
      </c>
      <c r="Q3286">
        <f t="shared" si="105"/>
        <v>2015</v>
      </c>
    </row>
    <row r="3287" spans="1:17" ht="17" customHeight="1" x14ac:dyDescent="0.2">
      <c r="A3287">
        <v>2808</v>
      </c>
      <c r="B3287" s="3" t="s">
        <v>2808</v>
      </c>
      <c r="C3287" s="3" t="s">
        <v>6918</v>
      </c>
      <c r="D3287" s="22">
        <v>4500</v>
      </c>
      <c r="E3287" s="7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s="11" t="s">
        <v>8274</v>
      </c>
      <c r="O3287" t="s">
        <v>8275</v>
      </c>
      <c r="P3287" s="16">
        <f t="shared" si="104"/>
        <v>42208.84646990741</v>
      </c>
      <c r="Q3287">
        <f t="shared" si="105"/>
        <v>2015</v>
      </c>
    </row>
    <row r="3288" spans="1:17" ht="17" customHeight="1" x14ac:dyDescent="0.2">
      <c r="A3288">
        <v>2851</v>
      </c>
      <c r="B3288" s="3" t="s">
        <v>2851</v>
      </c>
      <c r="C3288" s="3" t="s">
        <v>6961</v>
      </c>
      <c r="D3288" s="22">
        <v>4500</v>
      </c>
      <c r="E3288" s="7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s="11" t="s">
        <v>8274</v>
      </c>
      <c r="O3288" t="s">
        <v>8275</v>
      </c>
      <c r="P3288" s="16">
        <f t="shared" si="104"/>
        <v>42390.002650462964</v>
      </c>
      <c r="Q3288">
        <f t="shared" si="105"/>
        <v>2016</v>
      </c>
    </row>
    <row r="3289" spans="1:17" ht="17" customHeight="1" x14ac:dyDescent="0.2">
      <c r="A3289">
        <v>3160</v>
      </c>
      <c r="B3289" s="3" t="s">
        <v>3160</v>
      </c>
      <c r="C3289" s="3" t="s">
        <v>7270</v>
      </c>
      <c r="D3289" s="22">
        <v>4500</v>
      </c>
      <c r="E3289" s="7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s="11" t="s">
        <v>8274</v>
      </c>
      <c r="O3289" t="s">
        <v>8275</v>
      </c>
      <c r="P3289" s="16">
        <f t="shared" si="104"/>
        <v>41841.26489583333</v>
      </c>
      <c r="Q3289">
        <f t="shared" si="105"/>
        <v>2014</v>
      </c>
    </row>
    <row r="3290" spans="1:17" ht="17" customHeight="1" x14ac:dyDescent="0.2">
      <c r="A3290">
        <v>3217</v>
      </c>
      <c r="B3290" s="3" t="s">
        <v>3217</v>
      </c>
      <c r="C3290" s="3" t="s">
        <v>7327</v>
      </c>
      <c r="D3290" s="22">
        <v>4500</v>
      </c>
      <c r="E3290" s="7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s="11" t="s">
        <v>8274</v>
      </c>
      <c r="O3290" t="s">
        <v>8275</v>
      </c>
      <c r="P3290" s="16">
        <f t="shared" si="104"/>
        <v>42648.546111111107</v>
      </c>
      <c r="Q3290">
        <f t="shared" si="105"/>
        <v>2016</v>
      </c>
    </row>
    <row r="3291" spans="1:17" ht="17" customHeight="1" x14ac:dyDescent="0.2">
      <c r="A3291">
        <v>3276</v>
      </c>
      <c r="B3291" s="3" t="s">
        <v>3276</v>
      </c>
      <c r="C3291" s="3" t="s">
        <v>7386</v>
      </c>
      <c r="D3291" s="22">
        <v>4500</v>
      </c>
      <c r="E3291" s="7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s="11" t="s">
        <v>8274</v>
      </c>
      <c r="O3291" t="s">
        <v>8275</v>
      </c>
      <c r="P3291" s="16">
        <f t="shared" si="104"/>
        <v>42426.949988425928</v>
      </c>
      <c r="Q3291">
        <f t="shared" si="105"/>
        <v>2016</v>
      </c>
    </row>
    <row r="3292" spans="1:17" ht="17" customHeight="1" x14ac:dyDescent="0.2">
      <c r="A3292">
        <v>3293</v>
      </c>
      <c r="B3292" s="3" t="s">
        <v>3293</v>
      </c>
      <c r="C3292" s="3" t="s">
        <v>7403</v>
      </c>
      <c r="D3292" s="22">
        <v>4500</v>
      </c>
      <c r="E3292" s="7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s="11" t="s">
        <v>8274</v>
      </c>
      <c r="O3292" t="s">
        <v>8275</v>
      </c>
      <c r="P3292" s="16">
        <f t="shared" si="104"/>
        <v>42768.425370370373</v>
      </c>
      <c r="Q3292">
        <f t="shared" si="105"/>
        <v>2017</v>
      </c>
    </row>
    <row r="3293" spans="1:17" ht="17" customHeight="1" x14ac:dyDescent="0.2">
      <c r="A3293">
        <v>3344</v>
      </c>
      <c r="B3293" s="3" t="s">
        <v>3344</v>
      </c>
      <c r="C3293" s="3" t="s">
        <v>7454</v>
      </c>
      <c r="D3293" s="22">
        <v>4500</v>
      </c>
      <c r="E3293" s="7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s="11" t="s">
        <v>8274</v>
      </c>
      <c r="O3293" t="s">
        <v>8275</v>
      </c>
      <c r="P3293" s="16">
        <f t="shared" si="104"/>
        <v>41851.200150462959</v>
      </c>
      <c r="Q3293">
        <f t="shared" si="105"/>
        <v>2014</v>
      </c>
    </row>
    <row r="3294" spans="1:17" ht="17" customHeight="1" x14ac:dyDescent="0.2">
      <c r="A3294">
        <v>3674</v>
      </c>
      <c r="B3294" s="3" t="s">
        <v>3671</v>
      </c>
      <c r="C3294" s="3" t="s">
        <v>7784</v>
      </c>
      <c r="D3294" s="22">
        <v>4500</v>
      </c>
      <c r="E3294" s="7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s="11" t="s">
        <v>8274</v>
      </c>
      <c r="O3294" t="s">
        <v>8275</v>
      </c>
      <c r="P3294" s="16">
        <f t="shared" si="104"/>
        <v>42556.873020833329</v>
      </c>
      <c r="Q3294">
        <f t="shared" si="105"/>
        <v>2016</v>
      </c>
    </row>
    <row r="3295" spans="1:17" ht="17" customHeight="1" x14ac:dyDescent="0.2">
      <c r="A3295">
        <v>3723</v>
      </c>
      <c r="B3295" s="3" t="s">
        <v>3720</v>
      </c>
      <c r="C3295" s="3" t="s">
        <v>7833</v>
      </c>
      <c r="D3295" s="22">
        <v>4500</v>
      </c>
      <c r="E3295" s="7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s="11" t="s">
        <v>8274</v>
      </c>
      <c r="O3295" t="s">
        <v>8275</v>
      </c>
      <c r="P3295" s="16">
        <f t="shared" si="104"/>
        <v>41943.753032407411</v>
      </c>
      <c r="Q3295">
        <f t="shared" si="105"/>
        <v>2014</v>
      </c>
    </row>
    <row r="3296" spans="1:17" ht="17" customHeight="1" x14ac:dyDescent="0.2">
      <c r="A3296">
        <v>4099</v>
      </c>
      <c r="B3296" s="3" t="s">
        <v>4095</v>
      </c>
      <c r="C3296" s="3" t="s">
        <v>8202</v>
      </c>
      <c r="D3296" s="22">
        <v>4500</v>
      </c>
      <c r="E3296" s="7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s="11" t="s">
        <v>8274</v>
      </c>
      <c r="O3296" t="s">
        <v>8275</v>
      </c>
      <c r="P3296" s="16">
        <f t="shared" si="104"/>
        <v>42570.850381944445</v>
      </c>
      <c r="Q3296">
        <f t="shared" si="105"/>
        <v>2016</v>
      </c>
    </row>
    <row r="3297" spans="1:17" ht="17" customHeight="1" x14ac:dyDescent="0.2">
      <c r="A3297">
        <v>3184</v>
      </c>
      <c r="B3297" s="3" t="s">
        <v>3184</v>
      </c>
      <c r="C3297" s="3" t="s">
        <v>7294</v>
      </c>
      <c r="D3297" s="22">
        <v>4300</v>
      </c>
      <c r="E3297" s="7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s="11" t="s">
        <v>8274</v>
      </c>
      <c r="O3297" t="s">
        <v>8275</v>
      </c>
      <c r="P3297" s="16">
        <f t="shared" si="104"/>
        <v>41791.993414351848</v>
      </c>
      <c r="Q3297">
        <f t="shared" si="105"/>
        <v>2014</v>
      </c>
    </row>
    <row r="3298" spans="1:17" ht="17" customHeight="1" x14ac:dyDescent="0.2">
      <c r="A3298">
        <v>3724</v>
      </c>
      <c r="B3298" s="3" t="s">
        <v>3721</v>
      </c>
      <c r="C3298" s="3" t="s">
        <v>7834</v>
      </c>
      <c r="D3298" s="22">
        <v>4300</v>
      </c>
      <c r="E3298" s="7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s="11" t="s">
        <v>8274</v>
      </c>
      <c r="O3298" t="s">
        <v>8275</v>
      </c>
      <c r="P3298" s="16">
        <f t="shared" si="104"/>
        <v>42465.491435185191</v>
      </c>
      <c r="Q3298">
        <f t="shared" si="105"/>
        <v>2016</v>
      </c>
    </row>
    <row r="3299" spans="1:17" ht="17" customHeight="1" x14ac:dyDescent="0.2">
      <c r="A3299">
        <v>3179</v>
      </c>
      <c r="B3299" s="3" t="s">
        <v>3179</v>
      </c>
      <c r="C3299" s="3" t="s">
        <v>7289</v>
      </c>
      <c r="D3299" s="22">
        <v>4200</v>
      </c>
      <c r="E3299" s="7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s="11" t="s">
        <v>8274</v>
      </c>
      <c r="O3299" t="s">
        <v>8275</v>
      </c>
      <c r="P3299" s="16">
        <f t="shared" si="104"/>
        <v>41375.702210648145</v>
      </c>
      <c r="Q3299">
        <f t="shared" si="105"/>
        <v>2013</v>
      </c>
    </row>
    <row r="3300" spans="1:17" ht="17" customHeight="1" x14ac:dyDescent="0.2">
      <c r="A3300">
        <v>3131</v>
      </c>
      <c r="B3300" s="3" t="s">
        <v>3131</v>
      </c>
      <c r="C3300" s="3" t="s">
        <v>7241</v>
      </c>
      <c r="D3300" s="22">
        <v>4100</v>
      </c>
      <c r="E3300" s="7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s="11" t="s">
        <v>8274</v>
      </c>
      <c r="O3300" t="s">
        <v>8275</v>
      </c>
      <c r="P3300" s="16">
        <f t="shared" si="104"/>
        <v>42803.579224537039</v>
      </c>
      <c r="Q3300">
        <f t="shared" si="105"/>
        <v>2017</v>
      </c>
    </row>
    <row r="3301" spans="1:17" ht="17" customHeight="1" x14ac:dyDescent="0.2">
      <c r="A3301">
        <v>531</v>
      </c>
      <c r="B3301" s="3" t="s">
        <v>532</v>
      </c>
      <c r="C3301" s="3" t="s">
        <v>4641</v>
      </c>
      <c r="D3301" s="22">
        <v>4000</v>
      </c>
      <c r="E3301" s="7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s="11" t="s">
        <v>8274</v>
      </c>
      <c r="O3301" t="s">
        <v>8275</v>
      </c>
      <c r="P3301" s="16">
        <f t="shared" si="104"/>
        <v>42676.065150462964</v>
      </c>
      <c r="Q3301">
        <f t="shared" si="105"/>
        <v>2016</v>
      </c>
    </row>
    <row r="3302" spans="1:17" ht="17" customHeight="1" x14ac:dyDescent="0.2">
      <c r="A3302">
        <v>1288</v>
      </c>
      <c r="B3302" s="3" t="s">
        <v>1289</v>
      </c>
      <c r="C3302" s="3" t="s">
        <v>5398</v>
      </c>
      <c r="D3302" s="22">
        <v>4000</v>
      </c>
      <c r="E3302" s="7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s="11" t="s">
        <v>8274</v>
      </c>
      <c r="O3302" t="s">
        <v>8275</v>
      </c>
      <c r="P3302" s="16">
        <f t="shared" si="104"/>
        <v>42561.154664351852</v>
      </c>
      <c r="Q3302">
        <f t="shared" si="105"/>
        <v>2016</v>
      </c>
    </row>
    <row r="3303" spans="1:17" ht="17" customHeight="1" x14ac:dyDescent="0.2">
      <c r="A3303">
        <v>2860</v>
      </c>
      <c r="B3303" s="3" t="s">
        <v>2860</v>
      </c>
      <c r="C3303" s="3" t="s">
        <v>6970</v>
      </c>
      <c r="D3303" s="22">
        <v>4000</v>
      </c>
      <c r="E3303" s="7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s="11" t="s">
        <v>8274</v>
      </c>
      <c r="O3303" t="s">
        <v>8275</v>
      </c>
      <c r="P3303" s="16">
        <f t="shared" si="104"/>
        <v>42480.800648148142</v>
      </c>
      <c r="Q3303">
        <f t="shared" si="105"/>
        <v>2016</v>
      </c>
    </row>
    <row r="3304" spans="1:17" ht="17" customHeight="1" x14ac:dyDescent="0.2">
      <c r="A3304">
        <v>3157</v>
      </c>
      <c r="B3304" s="3" t="s">
        <v>3157</v>
      </c>
      <c r="C3304" s="3" t="s">
        <v>7267</v>
      </c>
      <c r="D3304" s="22">
        <v>4000</v>
      </c>
      <c r="E3304" s="7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s="11" t="s">
        <v>8274</v>
      </c>
      <c r="O3304" t="s">
        <v>8275</v>
      </c>
      <c r="P3304" s="16">
        <f t="shared" si="104"/>
        <v>41829.788252314815</v>
      </c>
      <c r="Q3304">
        <f t="shared" si="105"/>
        <v>2014</v>
      </c>
    </row>
    <row r="3305" spans="1:17" ht="17" customHeight="1" x14ac:dyDescent="0.2">
      <c r="A3305">
        <v>3162</v>
      </c>
      <c r="B3305" s="3" t="s">
        <v>3162</v>
      </c>
      <c r="C3305" s="3" t="s">
        <v>7272</v>
      </c>
      <c r="D3305" s="22">
        <v>4000</v>
      </c>
      <c r="E3305" s="7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s="11" t="s">
        <v>8274</v>
      </c>
      <c r="O3305" t="s">
        <v>8275</v>
      </c>
      <c r="P3305" s="16">
        <f t="shared" si="104"/>
        <v>41799.685902777775</v>
      </c>
      <c r="Q3305">
        <f t="shared" si="105"/>
        <v>2014</v>
      </c>
    </row>
    <row r="3306" spans="1:17" ht="17" customHeight="1" x14ac:dyDescent="0.2">
      <c r="A3306">
        <v>3212</v>
      </c>
      <c r="B3306" s="3" t="s">
        <v>3212</v>
      </c>
      <c r="C3306" s="3" t="s">
        <v>7322</v>
      </c>
      <c r="D3306" s="22">
        <v>4000</v>
      </c>
      <c r="E3306" s="7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s="11" t="s">
        <v>8274</v>
      </c>
      <c r="O3306" t="s">
        <v>8275</v>
      </c>
      <c r="P3306" s="16">
        <f t="shared" si="104"/>
        <v>41829.795729166668</v>
      </c>
      <c r="Q3306">
        <f t="shared" si="105"/>
        <v>2014</v>
      </c>
    </row>
    <row r="3307" spans="1:17" ht="17" customHeight="1" x14ac:dyDescent="0.2">
      <c r="A3307">
        <v>3221</v>
      </c>
      <c r="B3307" s="3" t="s">
        <v>3221</v>
      </c>
      <c r="C3307" s="3" t="s">
        <v>7331</v>
      </c>
      <c r="D3307" s="22">
        <v>4000</v>
      </c>
      <c r="E3307" s="7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s="11" t="s">
        <v>8274</v>
      </c>
      <c r="O3307" t="s">
        <v>8275</v>
      </c>
      <c r="P3307" s="16">
        <f t="shared" si="104"/>
        <v>42155.696793981479</v>
      </c>
      <c r="Q3307">
        <f t="shared" si="105"/>
        <v>2015</v>
      </c>
    </row>
    <row r="3308" spans="1:17" ht="17" customHeight="1" x14ac:dyDescent="0.2">
      <c r="A3308">
        <v>3234</v>
      </c>
      <c r="B3308" s="3" t="s">
        <v>3234</v>
      </c>
      <c r="C3308" s="3" t="s">
        <v>7344</v>
      </c>
      <c r="D3308" s="22">
        <v>4000</v>
      </c>
      <c r="E3308" s="7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s="11" t="s">
        <v>8274</v>
      </c>
      <c r="O3308" t="s">
        <v>8275</v>
      </c>
      <c r="P3308" s="16">
        <f t="shared" si="104"/>
        <v>42734.789444444439</v>
      </c>
      <c r="Q3308">
        <f t="shared" si="105"/>
        <v>2016</v>
      </c>
    </row>
    <row r="3309" spans="1:17" ht="17" customHeight="1" x14ac:dyDescent="0.2">
      <c r="A3309">
        <v>3273</v>
      </c>
      <c r="B3309" s="3" t="s">
        <v>3273</v>
      </c>
      <c r="C3309" s="3" t="s">
        <v>7383</v>
      </c>
      <c r="D3309" s="22">
        <v>4000</v>
      </c>
      <c r="E3309" s="7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s="11" t="s">
        <v>8274</v>
      </c>
      <c r="O3309" t="s">
        <v>8275</v>
      </c>
      <c r="P3309" s="16">
        <f t="shared" si="104"/>
        <v>42611.801412037035</v>
      </c>
      <c r="Q3309">
        <f t="shared" si="105"/>
        <v>2016</v>
      </c>
    </row>
    <row r="3310" spans="1:17" ht="17" customHeight="1" x14ac:dyDescent="0.2">
      <c r="A3310">
        <v>3305</v>
      </c>
      <c r="B3310" s="3" t="s">
        <v>3305</v>
      </c>
      <c r="C3310" s="3" t="s">
        <v>7415</v>
      </c>
      <c r="D3310" s="22">
        <v>4000</v>
      </c>
      <c r="E3310" s="7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s="11" t="s">
        <v>8274</v>
      </c>
      <c r="O3310" t="s">
        <v>8275</v>
      </c>
      <c r="P3310" s="16">
        <f t="shared" si="104"/>
        <v>42186.855879629627</v>
      </c>
      <c r="Q3310">
        <f t="shared" si="105"/>
        <v>2015</v>
      </c>
    </row>
    <row r="3311" spans="1:17" ht="17" customHeight="1" x14ac:dyDescent="0.2">
      <c r="A3311">
        <v>3315</v>
      </c>
      <c r="B3311" s="3" t="s">
        <v>3315</v>
      </c>
      <c r="C3311" s="3" t="s">
        <v>7425</v>
      </c>
      <c r="D3311" s="22">
        <v>4000</v>
      </c>
      <c r="E3311" s="7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s="11" t="s">
        <v>8274</v>
      </c>
      <c r="O3311" t="s">
        <v>8275</v>
      </c>
      <c r="P3311" s="16">
        <f t="shared" si="104"/>
        <v>42466.303715277783</v>
      </c>
      <c r="Q3311">
        <f t="shared" si="105"/>
        <v>2016</v>
      </c>
    </row>
    <row r="3312" spans="1:17" ht="17" customHeight="1" x14ac:dyDescent="0.2">
      <c r="A3312">
        <v>3359</v>
      </c>
      <c r="B3312" s="3" t="s">
        <v>3358</v>
      </c>
      <c r="C3312" s="3" t="s">
        <v>7469</v>
      </c>
      <c r="D3312" s="22">
        <v>4000</v>
      </c>
      <c r="E3312" s="7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s="11" t="s">
        <v>8274</v>
      </c>
      <c r="O3312" t="s">
        <v>8275</v>
      </c>
      <c r="P3312" s="16">
        <f t="shared" si="104"/>
        <v>42746.057106481487</v>
      </c>
      <c r="Q3312">
        <f t="shared" si="105"/>
        <v>2017</v>
      </c>
    </row>
    <row r="3313" spans="1:17" ht="17" customHeight="1" x14ac:dyDescent="0.2">
      <c r="A3313">
        <v>3381</v>
      </c>
      <c r="B3313" s="3" t="s">
        <v>3380</v>
      </c>
      <c r="C3313" s="3" t="s">
        <v>7491</v>
      </c>
      <c r="D3313" s="22">
        <v>4000</v>
      </c>
      <c r="E3313" s="7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s="11" t="s">
        <v>8274</v>
      </c>
      <c r="O3313" t="s">
        <v>8275</v>
      </c>
      <c r="P3313" s="16">
        <f t="shared" si="104"/>
        <v>42044.184988425928</v>
      </c>
      <c r="Q3313">
        <f t="shared" si="105"/>
        <v>2015</v>
      </c>
    </row>
    <row r="3314" spans="1:17" ht="17" customHeight="1" x14ac:dyDescent="0.2">
      <c r="A3314">
        <v>3398</v>
      </c>
      <c r="B3314" s="3" t="s">
        <v>3397</v>
      </c>
      <c r="C3314" s="3" t="s">
        <v>7508</v>
      </c>
      <c r="D3314" s="22">
        <v>4000</v>
      </c>
      <c r="E3314" s="7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s="11" t="s">
        <v>8274</v>
      </c>
      <c r="O3314" t="s">
        <v>8275</v>
      </c>
      <c r="P3314" s="16">
        <f t="shared" si="104"/>
        <v>41941.75203703704</v>
      </c>
      <c r="Q3314">
        <f t="shared" si="105"/>
        <v>2014</v>
      </c>
    </row>
    <row r="3315" spans="1:17" ht="17" customHeight="1" x14ac:dyDescent="0.2">
      <c r="A3315">
        <v>3416</v>
      </c>
      <c r="B3315" s="3" t="s">
        <v>3415</v>
      </c>
      <c r="C3315" s="3" t="s">
        <v>7526</v>
      </c>
      <c r="D3315" s="22">
        <v>4000</v>
      </c>
      <c r="E3315" s="7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s="11" t="s">
        <v>8274</v>
      </c>
      <c r="O3315" t="s">
        <v>8275</v>
      </c>
      <c r="P3315" s="16">
        <f t="shared" si="104"/>
        <v>42089.412557870368</v>
      </c>
      <c r="Q3315">
        <f t="shared" si="105"/>
        <v>2015</v>
      </c>
    </row>
    <row r="3316" spans="1:17" ht="17" customHeight="1" x14ac:dyDescent="0.2">
      <c r="A3316">
        <v>3418</v>
      </c>
      <c r="B3316" s="3" t="s">
        <v>3417</v>
      </c>
      <c r="C3316" s="3" t="s">
        <v>7528</v>
      </c>
      <c r="D3316" s="22">
        <v>4000</v>
      </c>
      <c r="E3316" s="7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s="11" t="s">
        <v>8274</v>
      </c>
      <c r="O3316" t="s">
        <v>8275</v>
      </c>
      <c r="P3316" s="16">
        <f t="shared" si="104"/>
        <v>41752.83457175926</v>
      </c>
      <c r="Q3316">
        <f t="shared" si="105"/>
        <v>2014</v>
      </c>
    </row>
    <row r="3317" spans="1:17" ht="17" customHeight="1" x14ac:dyDescent="0.2">
      <c r="A3317">
        <v>3502</v>
      </c>
      <c r="B3317" s="3" t="s">
        <v>3501</v>
      </c>
      <c r="C3317" s="3" t="s">
        <v>7612</v>
      </c>
      <c r="D3317" s="22">
        <v>4000</v>
      </c>
      <c r="E3317" s="7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s="11" t="s">
        <v>8274</v>
      </c>
      <c r="O3317" t="s">
        <v>8275</v>
      </c>
      <c r="P3317" s="16">
        <f t="shared" si="104"/>
        <v>42430.839398148149</v>
      </c>
      <c r="Q3317">
        <f t="shared" si="105"/>
        <v>2016</v>
      </c>
    </row>
    <row r="3318" spans="1:17" ht="17" customHeight="1" x14ac:dyDescent="0.2">
      <c r="A3318">
        <v>3517</v>
      </c>
      <c r="B3318" s="3" t="s">
        <v>3516</v>
      </c>
      <c r="C3318" s="3" t="s">
        <v>7627</v>
      </c>
      <c r="D3318" s="22">
        <v>4000</v>
      </c>
      <c r="E3318" s="7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s="11" t="s">
        <v>8274</v>
      </c>
      <c r="O3318" t="s">
        <v>8275</v>
      </c>
      <c r="P3318" s="16">
        <f t="shared" si="104"/>
        <v>41794.817523148151</v>
      </c>
      <c r="Q3318">
        <f t="shared" si="105"/>
        <v>2014</v>
      </c>
    </row>
    <row r="3319" spans="1:17" ht="17" customHeight="1" x14ac:dyDescent="0.2">
      <c r="A3319">
        <v>3523</v>
      </c>
      <c r="B3319" s="3" t="s">
        <v>3522</v>
      </c>
      <c r="C3319" s="3" t="s">
        <v>7633</v>
      </c>
      <c r="D3319" s="22">
        <v>4000</v>
      </c>
      <c r="E3319" s="7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s="11" t="s">
        <v>8274</v>
      </c>
      <c r="O3319" t="s">
        <v>8275</v>
      </c>
      <c r="P3319" s="16">
        <f t="shared" si="104"/>
        <v>42581.397546296299</v>
      </c>
      <c r="Q3319">
        <f t="shared" si="105"/>
        <v>2016</v>
      </c>
    </row>
    <row r="3320" spans="1:17" ht="17" customHeight="1" x14ac:dyDescent="0.2">
      <c r="A3320">
        <v>3589</v>
      </c>
      <c r="B3320" s="3" t="s">
        <v>3588</v>
      </c>
      <c r="C3320" s="3" t="s">
        <v>7699</v>
      </c>
      <c r="D3320" s="22">
        <v>4000</v>
      </c>
      <c r="E3320" s="7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s="11" t="s">
        <v>8274</v>
      </c>
      <c r="O3320" t="s">
        <v>8275</v>
      </c>
      <c r="P3320" s="16">
        <f t="shared" si="104"/>
        <v>42125.647534722222</v>
      </c>
      <c r="Q3320">
        <f t="shared" si="105"/>
        <v>2015</v>
      </c>
    </row>
    <row r="3321" spans="1:17" ht="17" customHeight="1" x14ac:dyDescent="0.2">
      <c r="A3321">
        <v>3602</v>
      </c>
      <c r="B3321" s="3" t="s">
        <v>3601</v>
      </c>
      <c r="C3321" s="3" t="s">
        <v>7712</v>
      </c>
      <c r="D3321" s="22">
        <v>4000</v>
      </c>
      <c r="E3321" s="7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s="11" t="s">
        <v>8274</v>
      </c>
      <c r="O3321" t="s">
        <v>8275</v>
      </c>
      <c r="P3321" s="16">
        <f t="shared" si="104"/>
        <v>42447.894432870366</v>
      </c>
      <c r="Q3321">
        <f t="shared" si="105"/>
        <v>2016</v>
      </c>
    </row>
    <row r="3322" spans="1:17" ht="17" customHeight="1" x14ac:dyDescent="0.2">
      <c r="A3322">
        <v>3626</v>
      </c>
      <c r="B3322" s="3" t="s">
        <v>3624</v>
      </c>
      <c r="C3322" s="3" t="s">
        <v>7736</v>
      </c>
      <c r="D3322" s="22">
        <v>4000</v>
      </c>
      <c r="E3322" s="7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s="11" t="s">
        <v>8274</v>
      </c>
      <c r="O3322" t="s">
        <v>8275</v>
      </c>
      <c r="P3322" s="16">
        <f t="shared" si="104"/>
        <v>41846.667326388888</v>
      </c>
      <c r="Q3322">
        <f t="shared" si="105"/>
        <v>2014</v>
      </c>
    </row>
    <row r="3323" spans="1:17" ht="17" customHeight="1" x14ac:dyDescent="0.2">
      <c r="A3323">
        <v>3673</v>
      </c>
      <c r="B3323" s="3" t="s">
        <v>3670</v>
      </c>
      <c r="C3323" s="3" t="s">
        <v>7783</v>
      </c>
      <c r="D3323" s="22">
        <v>4000</v>
      </c>
      <c r="E3323" s="7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s="11" t="s">
        <v>8274</v>
      </c>
      <c r="O3323" t="s">
        <v>8275</v>
      </c>
      <c r="P3323" s="16">
        <f t="shared" si="104"/>
        <v>41914.295104166667</v>
      </c>
      <c r="Q3323">
        <f t="shared" si="105"/>
        <v>2014</v>
      </c>
    </row>
    <row r="3324" spans="1:17" ht="17" customHeight="1" x14ac:dyDescent="0.2">
      <c r="A3324">
        <v>3695</v>
      </c>
      <c r="B3324" s="3" t="s">
        <v>3692</v>
      </c>
      <c r="C3324" s="3" t="s">
        <v>7805</v>
      </c>
      <c r="D3324" s="22">
        <v>4000</v>
      </c>
      <c r="E3324" s="7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s="11" t="s">
        <v>8274</v>
      </c>
      <c r="O3324" t="s">
        <v>8275</v>
      </c>
      <c r="P3324" s="16">
        <f t="shared" si="104"/>
        <v>41995.870486111111</v>
      </c>
      <c r="Q3324">
        <f t="shared" si="105"/>
        <v>2014</v>
      </c>
    </row>
    <row r="3325" spans="1:17" ht="17" customHeight="1" x14ac:dyDescent="0.2">
      <c r="A3325">
        <v>3717</v>
      </c>
      <c r="B3325" s="3" t="s">
        <v>3714</v>
      </c>
      <c r="C3325" s="3" t="s">
        <v>7827</v>
      </c>
      <c r="D3325" s="22">
        <v>4000</v>
      </c>
      <c r="E3325" s="7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s="11" t="s">
        <v>8274</v>
      </c>
      <c r="O3325" t="s">
        <v>8275</v>
      </c>
      <c r="P3325" s="16">
        <f t="shared" si="104"/>
        <v>42102.866307870368</v>
      </c>
      <c r="Q3325">
        <f t="shared" si="105"/>
        <v>2015</v>
      </c>
    </row>
    <row r="3326" spans="1:17" ht="17" customHeight="1" x14ac:dyDescent="0.2">
      <c r="A3326">
        <v>3739</v>
      </c>
      <c r="B3326" s="3" t="s">
        <v>3736</v>
      </c>
      <c r="C3326" s="3" t="s">
        <v>7849</v>
      </c>
      <c r="D3326" s="22">
        <v>4000</v>
      </c>
      <c r="E3326" s="7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s="11" t="s">
        <v>8274</v>
      </c>
      <c r="O3326" t="s">
        <v>8275</v>
      </c>
      <c r="P3326" s="16">
        <f t="shared" si="104"/>
        <v>42548.449861111112</v>
      </c>
      <c r="Q3326">
        <f t="shared" si="105"/>
        <v>2016</v>
      </c>
    </row>
    <row r="3327" spans="1:17" ht="17" customHeight="1" x14ac:dyDescent="0.2">
      <c r="A3327">
        <v>3950</v>
      </c>
      <c r="B3327" s="3" t="s">
        <v>3947</v>
      </c>
      <c r="C3327" s="3" t="s">
        <v>8058</v>
      </c>
      <c r="D3327" s="22">
        <v>4000</v>
      </c>
      <c r="E3327" s="7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s="11" t="s">
        <v>8274</v>
      </c>
      <c r="O3327" t="s">
        <v>8275</v>
      </c>
      <c r="P3327" s="16">
        <f t="shared" si="104"/>
        <v>42439.702314814815</v>
      </c>
      <c r="Q3327">
        <f t="shared" si="105"/>
        <v>2016</v>
      </c>
    </row>
    <row r="3328" spans="1:17" ht="17" customHeight="1" x14ac:dyDescent="0.2">
      <c r="A3328">
        <v>4026</v>
      </c>
      <c r="B3328" s="3" t="s">
        <v>4022</v>
      </c>
      <c r="C3328" s="3" t="s">
        <v>8131</v>
      </c>
      <c r="D3328" s="22">
        <v>4000</v>
      </c>
      <c r="E3328" s="7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s="11" t="s">
        <v>8274</v>
      </c>
      <c r="O3328" t="s">
        <v>8275</v>
      </c>
      <c r="P3328" s="16">
        <f t="shared" si="104"/>
        <v>42282.655543981484</v>
      </c>
      <c r="Q3328">
        <f t="shared" si="105"/>
        <v>2015</v>
      </c>
    </row>
    <row r="3329" spans="1:17" ht="17" customHeight="1" x14ac:dyDescent="0.2">
      <c r="A3329">
        <v>4065</v>
      </c>
      <c r="B3329" s="3" t="s">
        <v>4061</v>
      </c>
      <c r="C3329" s="3" t="s">
        <v>8169</v>
      </c>
      <c r="D3329" s="22">
        <v>4000</v>
      </c>
      <c r="E3329" s="7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s="11" t="s">
        <v>8274</v>
      </c>
      <c r="O3329" t="s">
        <v>8275</v>
      </c>
      <c r="P3329" s="16">
        <f t="shared" si="104"/>
        <v>41833.951516203706</v>
      </c>
      <c r="Q3329">
        <f t="shared" si="105"/>
        <v>2014</v>
      </c>
    </row>
    <row r="3330" spans="1:17" ht="17" customHeight="1" x14ac:dyDescent="0.2">
      <c r="A3330">
        <v>3334</v>
      </c>
      <c r="B3330" s="3" t="s">
        <v>3334</v>
      </c>
      <c r="C3330" s="3" t="s">
        <v>7444</v>
      </c>
      <c r="D3330" s="22">
        <v>3871</v>
      </c>
      <c r="E3330" s="7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s="11" t="s">
        <v>8274</v>
      </c>
      <c r="O3330" t="s">
        <v>8275</v>
      </c>
      <c r="P3330" s="16">
        <f t="shared" si="104"/>
        <v>42185.521087962959</v>
      </c>
      <c r="Q3330">
        <f t="shared" si="105"/>
        <v>2015</v>
      </c>
    </row>
    <row r="3331" spans="1:17" ht="17" customHeight="1" x14ac:dyDescent="0.2">
      <c r="A3331">
        <v>3492</v>
      </c>
      <c r="B3331" s="3" t="s">
        <v>3491</v>
      </c>
      <c r="C3331" s="3" t="s">
        <v>7602</v>
      </c>
      <c r="D3331" s="22">
        <v>3800</v>
      </c>
      <c r="E3331" s="7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s="11" t="s">
        <v>8274</v>
      </c>
      <c r="O3331" t="s">
        <v>8275</v>
      </c>
      <c r="P3331" s="16">
        <f t="shared" si="104"/>
        <v>42268.009224537032</v>
      </c>
      <c r="Q3331">
        <f t="shared" si="105"/>
        <v>2015</v>
      </c>
    </row>
    <row r="3332" spans="1:17" ht="17" customHeight="1" x14ac:dyDescent="0.2">
      <c r="A3332">
        <v>3426</v>
      </c>
      <c r="B3332" s="3" t="s">
        <v>3425</v>
      </c>
      <c r="C3332" s="3" t="s">
        <v>7536</v>
      </c>
      <c r="D3332" s="22">
        <v>3750</v>
      </c>
      <c r="E3332" s="7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s="11" t="s">
        <v>8274</v>
      </c>
      <c r="O3332" t="s">
        <v>8275</v>
      </c>
      <c r="P3332" s="16">
        <f t="shared" si="104"/>
        <v>41884.056747685187</v>
      </c>
      <c r="Q3332">
        <f t="shared" si="105"/>
        <v>2014</v>
      </c>
    </row>
    <row r="3333" spans="1:17" ht="17" customHeight="1" x14ac:dyDescent="0.2">
      <c r="A3333">
        <v>4058</v>
      </c>
      <c r="B3333" s="3" t="s">
        <v>4054</v>
      </c>
      <c r="C3333" s="3" t="s">
        <v>8162</v>
      </c>
      <c r="D3333" s="22">
        <v>3750</v>
      </c>
      <c r="E3333" s="7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s="11" t="s">
        <v>8274</v>
      </c>
      <c r="O3333" t="s">
        <v>8275</v>
      </c>
      <c r="P3333" s="16">
        <f t="shared" si="104"/>
        <v>42446.060694444444</v>
      </c>
      <c r="Q3333">
        <f t="shared" si="105"/>
        <v>2016</v>
      </c>
    </row>
    <row r="3334" spans="1:17" ht="17" customHeight="1" x14ac:dyDescent="0.2">
      <c r="A3334">
        <v>524</v>
      </c>
      <c r="B3334" s="3" t="s">
        <v>525</v>
      </c>
      <c r="C3334" s="3" t="s">
        <v>4634</v>
      </c>
      <c r="D3334" s="22">
        <v>3500</v>
      </c>
      <c r="E3334" s="7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s="11" t="s">
        <v>8274</v>
      </c>
      <c r="O3334" t="s">
        <v>8275</v>
      </c>
      <c r="P3334" s="16">
        <f t="shared" si="104"/>
        <v>42492.717233796298</v>
      </c>
      <c r="Q3334">
        <f t="shared" si="105"/>
        <v>2016</v>
      </c>
    </row>
    <row r="3335" spans="1:17" ht="17" customHeight="1" x14ac:dyDescent="0.2">
      <c r="A3335">
        <v>1290</v>
      </c>
      <c r="B3335" s="3" t="s">
        <v>1291</v>
      </c>
      <c r="C3335" s="3" t="s">
        <v>5400</v>
      </c>
      <c r="D3335" s="22">
        <v>3500</v>
      </c>
      <c r="E3335" s="7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s="11" t="s">
        <v>8274</v>
      </c>
      <c r="O3335" t="s">
        <v>8275</v>
      </c>
      <c r="P3335" s="16">
        <f t="shared" si="104"/>
        <v>42086.614942129629</v>
      </c>
      <c r="Q3335">
        <f t="shared" si="105"/>
        <v>2015</v>
      </c>
    </row>
    <row r="3336" spans="1:17" ht="17" customHeight="1" x14ac:dyDescent="0.2">
      <c r="A3336">
        <v>1299</v>
      </c>
      <c r="B3336" s="3" t="s">
        <v>1300</v>
      </c>
      <c r="C3336" s="3" t="s">
        <v>5409</v>
      </c>
      <c r="D3336" s="22">
        <v>3500</v>
      </c>
      <c r="E3336" s="7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s="11" t="s">
        <v>8274</v>
      </c>
      <c r="O3336" t="s">
        <v>8275</v>
      </c>
      <c r="P3336" s="16">
        <f t="shared" si="104"/>
        <v>42169.814340277779</v>
      </c>
      <c r="Q3336">
        <f t="shared" si="105"/>
        <v>2015</v>
      </c>
    </row>
    <row r="3337" spans="1:17" ht="17" customHeight="1" x14ac:dyDescent="0.2">
      <c r="A3337">
        <v>1303</v>
      </c>
      <c r="B3337" s="3" t="s">
        <v>1304</v>
      </c>
      <c r="C3337" s="3" t="s">
        <v>5413</v>
      </c>
      <c r="D3337" s="22">
        <v>3500</v>
      </c>
      <c r="E3337" s="7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s="11" t="s">
        <v>8274</v>
      </c>
      <c r="O3337" t="s">
        <v>8275</v>
      </c>
      <c r="P3337" s="16">
        <f t="shared" si="104"/>
        <v>42566.441203703704</v>
      </c>
      <c r="Q3337">
        <f t="shared" si="105"/>
        <v>2016</v>
      </c>
    </row>
    <row r="3338" spans="1:17" ht="17" customHeight="1" x14ac:dyDescent="0.2">
      <c r="A3338">
        <v>2839</v>
      </c>
      <c r="B3338" s="3" t="s">
        <v>2839</v>
      </c>
      <c r="C3338" s="3" t="s">
        <v>6949</v>
      </c>
      <c r="D3338" s="22">
        <v>3500</v>
      </c>
      <c r="E3338" s="7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s="11" t="s">
        <v>8274</v>
      </c>
      <c r="O3338" t="s">
        <v>8275</v>
      </c>
      <c r="P3338" s="16">
        <f t="shared" ref="P3338:P3401" si="106">(((J3338/60)/60)/24)+DATE(1970,1,1)</f>
        <v>41853.240208333329</v>
      </c>
      <c r="Q3338">
        <f t="shared" ref="Q3338:Q3401" si="107">+YEAR(P3338)</f>
        <v>2014</v>
      </c>
    </row>
    <row r="3339" spans="1:17" ht="17" customHeight="1" x14ac:dyDescent="0.2">
      <c r="A3339">
        <v>2905</v>
      </c>
      <c r="B3339" s="3" t="s">
        <v>2905</v>
      </c>
      <c r="C3339" s="3" t="s">
        <v>7015</v>
      </c>
      <c r="D3339" s="22">
        <v>3500</v>
      </c>
      <c r="E3339" s="7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s="11" t="s">
        <v>8274</v>
      </c>
      <c r="O3339" t="s">
        <v>8275</v>
      </c>
      <c r="P3339" s="16">
        <f t="shared" si="106"/>
        <v>42606.056863425925</v>
      </c>
      <c r="Q3339">
        <f t="shared" si="107"/>
        <v>2016</v>
      </c>
    </row>
    <row r="3340" spans="1:17" ht="17" customHeight="1" x14ac:dyDescent="0.2">
      <c r="A3340">
        <v>2968</v>
      </c>
      <c r="B3340" s="3" t="s">
        <v>2968</v>
      </c>
      <c r="C3340" s="3" t="s">
        <v>7078</v>
      </c>
      <c r="D3340" s="22">
        <v>3500</v>
      </c>
      <c r="E3340" s="7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s="11" t="s">
        <v>8274</v>
      </c>
      <c r="O3340" t="s">
        <v>8275</v>
      </c>
      <c r="P3340" s="16">
        <f t="shared" si="106"/>
        <v>42585.523842592593</v>
      </c>
      <c r="Q3340">
        <f t="shared" si="107"/>
        <v>2016</v>
      </c>
    </row>
    <row r="3341" spans="1:17" ht="17" customHeight="1" x14ac:dyDescent="0.2">
      <c r="A3341">
        <v>3150</v>
      </c>
      <c r="B3341" s="3" t="s">
        <v>3150</v>
      </c>
      <c r="C3341" s="3" t="s">
        <v>7260</v>
      </c>
      <c r="D3341" s="22">
        <v>3500</v>
      </c>
      <c r="E3341" s="7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s="11" t="s">
        <v>8274</v>
      </c>
      <c r="O3341" t="s">
        <v>8275</v>
      </c>
      <c r="P3341" s="16">
        <f t="shared" si="106"/>
        <v>40478.263923611114</v>
      </c>
      <c r="Q3341">
        <f t="shared" si="107"/>
        <v>2010</v>
      </c>
    </row>
    <row r="3342" spans="1:17" ht="17" customHeight="1" x14ac:dyDescent="0.2">
      <c r="A3342">
        <v>3151</v>
      </c>
      <c r="B3342" s="3" t="s">
        <v>3151</v>
      </c>
      <c r="C3342" s="3" t="s">
        <v>7261</v>
      </c>
      <c r="D3342" s="22">
        <v>3500</v>
      </c>
      <c r="E3342" s="7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s="11" t="s">
        <v>8274</v>
      </c>
      <c r="O3342" t="s">
        <v>8275</v>
      </c>
      <c r="P3342" s="16">
        <f t="shared" si="106"/>
        <v>41862.83997685185</v>
      </c>
      <c r="Q3342">
        <f t="shared" si="107"/>
        <v>2014</v>
      </c>
    </row>
    <row r="3343" spans="1:17" ht="17" customHeight="1" x14ac:dyDescent="0.2">
      <c r="A3343">
        <v>3308</v>
      </c>
      <c r="B3343" s="3" t="s">
        <v>3308</v>
      </c>
      <c r="C3343" s="3" t="s">
        <v>7418</v>
      </c>
      <c r="D3343" s="22">
        <v>3500</v>
      </c>
      <c r="E3343" s="7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s="11" t="s">
        <v>8274</v>
      </c>
      <c r="O3343" t="s">
        <v>8275</v>
      </c>
      <c r="P3343" s="16">
        <f t="shared" si="106"/>
        <v>42452.876909722225</v>
      </c>
      <c r="Q3343">
        <f t="shared" si="107"/>
        <v>2016</v>
      </c>
    </row>
    <row r="3344" spans="1:17" ht="17" customHeight="1" x14ac:dyDescent="0.2">
      <c r="A3344">
        <v>3333</v>
      </c>
      <c r="B3344" s="3" t="s">
        <v>3333</v>
      </c>
      <c r="C3344" s="3" t="s">
        <v>7443</v>
      </c>
      <c r="D3344" s="22">
        <v>3500</v>
      </c>
      <c r="E3344" s="7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s="11" t="s">
        <v>8274</v>
      </c>
      <c r="O3344" t="s">
        <v>8275</v>
      </c>
      <c r="P3344" s="16">
        <f t="shared" si="106"/>
        <v>42148.676851851851</v>
      </c>
      <c r="Q3344">
        <f t="shared" si="107"/>
        <v>2015</v>
      </c>
    </row>
    <row r="3345" spans="1:17" ht="17" customHeight="1" x14ac:dyDescent="0.2">
      <c r="A3345">
        <v>3350</v>
      </c>
      <c r="B3345" s="3" t="s">
        <v>3349</v>
      </c>
      <c r="C3345" s="3" t="s">
        <v>7460</v>
      </c>
      <c r="D3345" s="22">
        <v>3500</v>
      </c>
      <c r="E3345" s="7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s="11" t="s">
        <v>8274</v>
      </c>
      <c r="O3345" t="s">
        <v>8275</v>
      </c>
      <c r="P3345" s="16">
        <f t="shared" si="106"/>
        <v>42302.701516203699</v>
      </c>
      <c r="Q3345">
        <f t="shared" si="107"/>
        <v>2015</v>
      </c>
    </row>
    <row r="3346" spans="1:17" ht="17" customHeight="1" x14ac:dyDescent="0.2">
      <c r="A3346">
        <v>3374</v>
      </c>
      <c r="B3346" s="3" t="s">
        <v>3373</v>
      </c>
      <c r="C3346" s="3" t="s">
        <v>7484</v>
      </c>
      <c r="D3346" s="22">
        <v>3500</v>
      </c>
      <c r="E3346" s="7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s="11" t="s">
        <v>8274</v>
      </c>
      <c r="O3346" t="s">
        <v>8275</v>
      </c>
      <c r="P3346" s="16">
        <f t="shared" si="106"/>
        <v>42275.731666666667</v>
      </c>
      <c r="Q3346">
        <f t="shared" si="107"/>
        <v>2015</v>
      </c>
    </row>
    <row r="3347" spans="1:17" ht="17" customHeight="1" x14ac:dyDescent="0.2">
      <c r="A3347">
        <v>3382</v>
      </c>
      <c r="B3347" s="3" t="s">
        <v>3381</v>
      </c>
      <c r="C3347" s="3" t="s">
        <v>7492</v>
      </c>
      <c r="D3347" s="22">
        <v>3500</v>
      </c>
      <c r="E3347" s="7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s="11" t="s">
        <v>8274</v>
      </c>
      <c r="O3347" t="s">
        <v>8275</v>
      </c>
      <c r="P3347" s="16">
        <f t="shared" si="106"/>
        <v>42559.431203703702</v>
      </c>
      <c r="Q3347">
        <f t="shared" si="107"/>
        <v>2016</v>
      </c>
    </row>
    <row r="3348" spans="1:17" ht="17" customHeight="1" x14ac:dyDescent="0.2">
      <c r="A3348">
        <v>3466</v>
      </c>
      <c r="B3348" s="3" t="s">
        <v>3465</v>
      </c>
      <c r="C3348" s="3" t="s">
        <v>7576</v>
      </c>
      <c r="D3348" s="22">
        <v>3500</v>
      </c>
      <c r="E3348" s="7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s="11" t="s">
        <v>8274</v>
      </c>
      <c r="O3348" t="s">
        <v>8275</v>
      </c>
      <c r="P3348" s="16">
        <f t="shared" si="106"/>
        <v>42420.019097222219</v>
      </c>
      <c r="Q3348">
        <f t="shared" si="107"/>
        <v>2016</v>
      </c>
    </row>
    <row r="3349" spans="1:17" ht="17" customHeight="1" x14ac:dyDescent="0.2">
      <c r="A3349">
        <v>3671</v>
      </c>
      <c r="B3349" s="3" t="s">
        <v>3668</v>
      </c>
      <c r="C3349" s="3" t="s">
        <v>7781</v>
      </c>
      <c r="D3349" s="22">
        <v>3500</v>
      </c>
      <c r="E3349" s="7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s="11" t="s">
        <v>8274</v>
      </c>
      <c r="O3349" t="s">
        <v>8275</v>
      </c>
      <c r="P3349" s="16">
        <f t="shared" si="106"/>
        <v>41820.62809027778</v>
      </c>
      <c r="Q3349">
        <f t="shared" si="107"/>
        <v>2014</v>
      </c>
    </row>
    <row r="3350" spans="1:17" ht="17" customHeight="1" x14ac:dyDescent="0.2">
      <c r="A3350">
        <v>3683</v>
      </c>
      <c r="B3350" s="3" t="s">
        <v>3680</v>
      </c>
      <c r="C3350" s="3" t="s">
        <v>7793</v>
      </c>
      <c r="D3350" s="22">
        <v>3500</v>
      </c>
      <c r="E3350" s="7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s="11" t="s">
        <v>8274</v>
      </c>
      <c r="O3350" t="s">
        <v>8275</v>
      </c>
      <c r="P3350" s="16">
        <f t="shared" si="106"/>
        <v>42633.116851851853</v>
      </c>
      <c r="Q3350">
        <f t="shared" si="107"/>
        <v>2016</v>
      </c>
    </row>
    <row r="3351" spans="1:17" ht="17" customHeight="1" x14ac:dyDescent="0.2">
      <c r="A3351">
        <v>3694</v>
      </c>
      <c r="B3351" s="3" t="s">
        <v>3691</v>
      </c>
      <c r="C3351" s="3" t="s">
        <v>7804</v>
      </c>
      <c r="D3351" s="22">
        <v>3500</v>
      </c>
      <c r="E3351" s="7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s="11" t="s">
        <v>8274</v>
      </c>
      <c r="O3351" t="s">
        <v>8275</v>
      </c>
      <c r="P3351" s="16">
        <f t="shared" si="106"/>
        <v>42490.133877314816</v>
      </c>
      <c r="Q3351">
        <f t="shared" si="107"/>
        <v>2016</v>
      </c>
    </row>
    <row r="3352" spans="1:17" ht="17" customHeight="1" x14ac:dyDescent="0.2">
      <c r="A3352">
        <v>3715</v>
      </c>
      <c r="B3352" s="3" t="s">
        <v>3712</v>
      </c>
      <c r="C3352" s="3" t="s">
        <v>7825</v>
      </c>
      <c r="D3352" s="22">
        <v>3500</v>
      </c>
      <c r="E3352" s="7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s="11" t="s">
        <v>8274</v>
      </c>
      <c r="O3352" t="s">
        <v>8275</v>
      </c>
      <c r="P3352" s="16">
        <f t="shared" si="106"/>
        <v>42036.995590277773</v>
      </c>
      <c r="Q3352">
        <f t="shared" si="107"/>
        <v>2015</v>
      </c>
    </row>
    <row r="3353" spans="1:17" ht="17" customHeight="1" x14ac:dyDescent="0.2">
      <c r="A3353">
        <v>3821</v>
      </c>
      <c r="B3353" s="3" t="s">
        <v>3818</v>
      </c>
      <c r="C3353" s="3" t="s">
        <v>7930</v>
      </c>
      <c r="D3353" s="22">
        <v>3500</v>
      </c>
      <c r="E3353" s="7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s="11" t="s">
        <v>8274</v>
      </c>
      <c r="O3353" t="s">
        <v>8275</v>
      </c>
      <c r="P3353" s="16">
        <f t="shared" si="106"/>
        <v>42341.180636574078</v>
      </c>
      <c r="Q3353">
        <f t="shared" si="107"/>
        <v>2015</v>
      </c>
    </row>
    <row r="3354" spans="1:17" ht="17" customHeight="1" x14ac:dyDescent="0.2">
      <c r="A3354">
        <v>3917</v>
      </c>
      <c r="B3354" s="3" t="s">
        <v>3914</v>
      </c>
      <c r="C3354" s="3" t="s">
        <v>8025</v>
      </c>
      <c r="D3354" s="22">
        <v>3500</v>
      </c>
      <c r="E3354" s="7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s="11" t="s">
        <v>8274</v>
      </c>
      <c r="O3354" t="s">
        <v>8275</v>
      </c>
      <c r="P3354" s="16">
        <f t="shared" si="106"/>
        <v>41863.527326388888</v>
      </c>
      <c r="Q3354">
        <f t="shared" si="107"/>
        <v>2014</v>
      </c>
    </row>
    <row r="3355" spans="1:17" ht="17" customHeight="1" x14ac:dyDescent="0.2">
      <c r="A3355">
        <v>4019</v>
      </c>
      <c r="B3355" s="3" t="s">
        <v>4015</v>
      </c>
      <c r="C3355" s="3" t="s">
        <v>8124</v>
      </c>
      <c r="D3355" s="22">
        <v>3500</v>
      </c>
      <c r="E3355" s="7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s="11" t="s">
        <v>8274</v>
      </c>
      <c r="O3355" t="s">
        <v>8275</v>
      </c>
      <c r="P3355" s="16">
        <f t="shared" si="106"/>
        <v>42417.675879629634</v>
      </c>
      <c r="Q3355">
        <f t="shared" si="107"/>
        <v>2016</v>
      </c>
    </row>
    <row r="3356" spans="1:17" ht="17" customHeight="1" x14ac:dyDescent="0.2">
      <c r="A3356">
        <v>4057</v>
      </c>
      <c r="B3356" s="3" t="s">
        <v>4053</v>
      </c>
      <c r="C3356" s="3" t="s">
        <v>8161</v>
      </c>
      <c r="D3356" s="22">
        <v>3500</v>
      </c>
      <c r="E3356" s="7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s="11" t="s">
        <v>8274</v>
      </c>
      <c r="O3356" t="s">
        <v>8275</v>
      </c>
      <c r="P3356" s="16">
        <f t="shared" si="106"/>
        <v>42310.968518518523</v>
      </c>
      <c r="Q3356">
        <f t="shared" si="107"/>
        <v>2015</v>
      </c>
    </row>
    <row r="3357" spans="1:17" ht="17" customHeight="1" x14ac:dyDescent="0.2">
      <c r="A3357">
        <v>4073</v>
      </c>
      <c r="B3357" s="3" t="s">
        <v>4069</v>
      </c>
      <c r="C3357" s="3" t="s">
        <v>8176</v>
      </c>
      <c r="D3357" s="22">
        <v>3500</v>
      </c>
      <c r="E3357" s="7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s="11" t="s">
        <v>8274</v>
      </c>
      <c r="O3357" t="s">
        <v>8275</v>
      </c>
      <c r="P3357" s="16">
        <f t="shared" si="106"/>
        <v>42078.34520833334</v>
      </c>
      <c r="Q3357">
        <f t="shared" si="107"/>
        <v>2015</v>
      </c>
    </row>
    <row r="3358" spans="1:17" ht="17" customHeight="1" x14ac:dyDescent="0.2">
      <c r="A3358">
        <v>4083</v>
      </c>
      <c r="B3358" s="3" t="s">
        <v>4079</v>
      </c>
      <c r="C3358" s="3" t="s">
        <v>8186</v>
      </c>
      <c r="D3358" s="22">
        <v>3500</v>
      </c>
      <c r="E3358" s="7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s="11" t="s">
        <v>8274</v>
      </c>
      <c r="O3358" t="s">
        <v>8275</v>
      </c>
      <c r="P3358" s="16">
        <f t="shared" si="106"/>
        <v>42353.761759259258</v>
      </c>
      <c r="Q3358">
        <f t="shared" si="107"/>
        <v>2015</v>
      </c>
    </row>
    <row r="3359" spans="1:17" ht="17" customHeight="1" x14ac:dyDescent="0.2">
      <c r="A3359">
        <v>4085</v>
      </c>
      <c r="B3359" s="3" t="s">
        <v>4081</v>
      </c>
      <c r="C3359" s="3" t="s">
        <v>8188</v>
      </c>
      <c r="D3359" s="22">
        <v>3500</v>
      </c>
      <c r="E3359" s="7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s="11" t="s">
        <v>8274</v>
      </c>
      <c r="O3359" t="s">
        <v>8275</v>
      </c>
      <c r="P3359" s="16">
        <f t="shared" si="106"/>
        <v>42058.603877314818</v>
      </c>
      <c r="Q3359">
        <f t="shared" si="107"/>
        <v>2015</v>
      </c>
    </row>
    <row r="3360" spans="1:17" ht="17" customHeight="1" x14ac:dyDescent="0.2">
      <c r="A3360">
        <v>4096</v>
      </c>
      <c r="B3360" s="3" t="s">
        <v>4092</v>
      </c>
      <c r="C3360" s="3" t="s">
        <v>8199</v>
      </c>
      <c r="D3360" s="22">
        <v>3500</v>
      </c>
      <c r="E3360" s="7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s="11" t="s">
        <v>8274</v>
      </c>
      <c r="O3360" t="s">
        <v>8275</v>
      </c>
      <c r="P3360" s="16">
        <f t="shared" si="106"/>
        <v>42750.530312499999</v>
      </c>
      <c r="Q3360">
        <f t="shared" si="107"/>
        <v>2017</v>
      </c>
    </row>
    <row r="3361" spans="1:17" ht="17" customHeight="1" x14ac:dyDescent="0.2">
      <c r="A3361">
        <v>4068</v>
      </c>
      <c r="B3361" s="3" t="s">
        <v>4064</v>
      </c>
      <c r="C3361" s="3" t="s">
        <v>8171</v>
      </c>
      <c r="D3361" s="22">
        <v>3495</v>
      </c>
      <c r="E3361" s="7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s="11" t="s">
        <v>8274</v>
      </c>
      <c r="O3361" t="s">
        <v>8275</v>
      </c>
      <c r="P3361" s="16">
        <f t="shared" si="106"/>
        <v>42718.963599537034</v>
      </c>
      <c r="Q3361">
        <f t="shared" si="107"/>
        <v>2016</v>
      </c>
    </row>
    <row r="3362" spans="1:17" ht="17" customHeight="1" x14ac:dyDescent="0.2">
      <c r="A3362">
        <v>530</v>
      </c>
      <c r="B3362" s="3" t="s">
        <v>531</v>
      </c>
      <c r="C3362" s="3" t="s">
        <v>4640</v>
      </c>
      <c r="D3362" s="22">
        <v>3405</v>
      </c>
      <c r="E3362" s="7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s="11" t="s">
        <v>8274</v>
      </c>
      <c r="O3362" t="s">
        <v>8275</v>
      </c>
      <c r="P3362" s="16">
        <f t="shared" si="106"/>
        <v>42157.591064814813</v>
      </c>
      <c r="Q3362">
        <f t="shared" si="107"/>
        <v>2015</v>
      </c>
    </row>
    <row r="3363" spans="1:17" ht="17" customHeight="1" x14ac:dyDescent="0.2">
      <c r="A3363">
        <v>3585</v>
      </c>
      <c r="B3363" s="3" t="s">
        <v>3584</v>
      </c>
      <c r="C3363" s="3" t="s">
        <v>7695</v>
      </c>
      <c r="D3363" s="22">
        <v>3400</v>
      </c>
      <c r="E3363" s="7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s="11" t="s">
        <v>8274</v>
      </c>
      <c r="O3363" t="s">
        <v>8275</v>
      </c>
      <c r="P3363" s="16">
        <f t="shared" si="106"/>
        <v>41964.716319444444</v>
      </c>
      <c r="Q3363">
        <f t="shared" si="107"/>
        <v>2014</v>
      </c>
    </row>
    <row r="3364" spans="1:17" ht="17" customHeight="1" x14ac:dyDescent="0.2">
      <c r="A3364">
        <v>3341</v>
      </c>
      <c r="B3364" s="3" t="s">
        <v>3341</v>
      </c>
      <c r="C3364" s="3" t="s">
        <v>7451</v>
      </c>
      <c r="D3364" s="22">
        <v>3350</v>
      </c>
      <c r="E3364" s="7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s="11" t="s">
        <v>8274</v>
      </c>
      <c r="O3364" t="s">
        <v>8275</v>
      </c>
      <c r="P3364" s="16">
        <f t="shared" si="106"/>
        <v>42510.798854166671</v>
      </c>
      <c r="Q3364">
        <f t="shared" si="107"/>
        <v>2016</v>
      </c>
    </row>
    <row r="3365" spans="1:17" ht="17" customHeight="1" x14ac:dyDescent="0.2">
      <c r="A3365">
        <v>3483</v>
      </c>
      <c r="B3365" s="3" t="s">
        <v>3482</v>
      </c>
      <c r="C3365" s="3" t="s">
        <v>7593</v>
      </c>
      <c r="D3365" s="22">
        <v>3350</v>
      </c>
      <c r="E3365" s="7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s="11" t="s">
        <v>8274</v>
      </c>
      <c r="O3365" t="s">
        <v>8275</v>
      </c>
      <c r="P3365" s="16">
        <f t="shared" si="106"/>
        <v>41793.668761574074</v>
      </c>
      <c r="Q3365">
        <f t="shared" si="107"/>
        <v>2014</v>
      </c>
    </row>
    <row r="3366" spans="1:17" ht="17" customHeight="1" x14ac:dyDescent="0.2">
      <c r="A3366">
        <v>536</v>
      </c>
      <c r="B3366" s="3" t="s">
        <v>537</v>
      </c>
      <c r="C3366" s="3" t="s">
        <v>4646</v>
      </c>
      <c r="D3366" s="22">
        <v>3300</v>
      </c>
      <c r="E3366" s="7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s="11" t="s">
        <v>8274</v>
      </c>
      <c r="O3366" t="s">
        <v>8275</v>
      </c>
      <c r="P3366" s="16">
        <f t="shared" si="106"/>
        <v>42179.344988425932</v>
      </c>
      <c r="Q3366">
        <f t="shared" si="107"/>
        <v>2015</v>
      </c>
    </row>
    <row r="3367" spans="1:17" ht="17" customHeight="1" x14ac:dyDescent="0.2">
      <c r="A3367">
        <v>3261</v>
      </c>
      <c r="B3367" s="3" t="s">
        <v>3261</v>
      </c>
      <c r="C3367" s="3" t="s">
        <v>7371</v>
      </c>
      <c r="D3367" s="22">
        <v>3300</v>
      </c>
      <c r="E3367" s="7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s="11" t="s">
        <v>8274</v>
      </c>
      <c r="O3367" t="s">
        <v>8275</v>
      </c>
      <c r="P3367" s="16">
        <f t="shared" si="106"/>
        <v>42171.725416666668</v>
      </c>
      <c r="Q3367">
        <f t="shared" si="107"/>
        <v>2015</v>
      </c>
    </row>
    <row r="3368" spans="1:17" ht="17" customHeight="1" x14ac:dyDescent="0.2">
      <c r="A3368">
        <v>3322</v>
      </c>
      <c r="B3368" s="3" t="s">
        <v>3322</v>
      </c>
      <c r="C3368" s="3" t="s">
        <v>7432</v>
      </c>
      <c r="D3368" s="22">
        <v>3300</v>
      </c>
      <c r="E3368" s="7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s="11" t="s">
        <v>8274</v>
      </c>
      <c r="O3368" t="s">
        <v>8275</v>
      </c>
      <c r="P3368" s="16">
        <f t="shared" si="106"/>
        <v>42521.010370370372</v>
      </c>
      <c r="Q3368">
        <f t="shared" si="107"/>
        <v>2016</v>
      </c>
    </row>
    <row r="3369" spans="1:17" ht="17" customHeight="1" x14ac:dyDescent="0.2">
      <c r="A3369">
        <v>3526</v>
      </c>
      <c r="B3369" s="3" t="s">
        <v>3525</v>
      </c>
      <c r="C3369" s="3" t="s">
        <v>7636</v>
      </c>
      <c r="D3369" s="22">
        <v>3300</v>
      </c>
      <c r="E3369" s="7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s="11" t="s">
        <v>8274</v>
      </c>
      <c r="O3369" t="s">
        <v>8275</v>
      </c>
      <c r="P3369" s="16">
        <f t="shared" si="106"/>
        <v>42460.335312499999</v>
      </c>
      <c r="Q3369">
        <f t="shared" si="107"/>
        <v>2016</v>
      </c>
    </row>
    <row r="3370" spans="1:17" ht="17" customHeight="1" x14ac:dyDescent="0.2">
      <c r="A3370">
        <v>3720</v>
      </c>
      <c r="B3370" s="3" t="s">
        <v>3717</v>
      </c>
      <c r="C3370" s="3" t="s">
        <v>7830</v>
      </c>
      <c r="D3370" s="22">
        <v>3300</v>
      </c>
      <c r="E3370" s="7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s="11" t="s">
        <v>8274</v>
      </c>
      <c r="O3370" t="s">
        <v>8275</v>
      </c>
      <c r="P3370" s="16">
        <f t="shared" si="106"/>
        <v>42165.993125000001</v>
      </c>
      <c r="Q3370">
        <f t="shared" si="107"/>
        <v>2015</v>
      </c>
    </row>
    <row r="3371" spans="1:17" ht="17" customHeight="1" x14ac:dyDescent="0.2">
      <c r="A3371">
        <v>3938</v>
      </c>
      <c r="B3371" s="3" t="s">
        <v>3935</v>
      </c>
      <c r="C3371" s="3" t="s">
        <v>8046</v>
      </c>
      <c r="D3371" s="22">
        <v>3255</v>
      </c>
      <c r="E3371" s="7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s="11" t="s">
        <v>8274</v>
      </c>
      <c r="O3371" t="s">
        <v>8275</v>
      </c>
      <c r="P3371" s="16">
        <f t="shared" si="106"/>
        <v>42151.905717592599</v>
      </c>
      <c r="Q3371">
        <f t="shared" si="107"/>
        <v>2015</v>
      </c>
    </row>
    <row r="3372" spans="1:17" ht="17" customHeight="1" x14ac:dyDescent="0.2">
      <c r="A3372">
        <v>2971</v>
      </c>
      <c r="B3372" s="3" t="s">
        <v>2971</v>
      </c>
      <c r="C3372" s="3" t="s">
        <v>7081</v>
      </c>
      <c r="D3372" s="22">
        <v>3200</v>
      </c>
      <c r="E3372" s="7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s="11" t="s">
        <v>8274</v>
      </c>
      <c r="O3372" t="s">
        <v>8275</v>
      </c>
      <c r="P3372" s="16">
        <f t="shared" si="106"/>
        <v>41852.658310185187</v>
      </c>
      <c r="Q3372">
        <f t="shared" si="107"/>
        <v>2014</v>
      </c>
    </row>
    <row r="3373" spans="1:17" ht="17" customHeight="1" x14ac:dyDescent="0.2">
      <c r="A3373">
        <v>3186</v>
      </c>
      <c r="B3373" s="3" t="s">
        <v>3186</v>
      </c>
      <c r="C3373" s="3" t="s">
        <v>7296</v>
      </c>
      <c r="D3373" s="22">
        <v>3200</v>
      </c>
      <c r="E3373" s="7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s="11" t="s">
        <v>8274</v>
      </c>
      <c r="O3373" t="s">
        <v>8275</v>
      </c>
      <c r="P3373" s="16">
        <f t="shared" si="106"/>
        <v>41868.924050925925</v>
      </c>
      <c r="Q3373">
        <f t="shared" si="107"/>
        <v>2014</v>
      </c>
    </row>
    <row r="3374" spans="1:17" ht="17" customHeight="1" x14ac:dyDescent="0.2">
      <c r="A3374">
        <v>3560</v>
      </c>
      <c r="B3374" s="3" t="s">
        <v>3559</v>
      </c>
      <c r="C3374" s="3" t="s">
        <v>7670</v>
      </c>
      <c r="D3374" s="22">
        <v>3200</v>
      </c>
      <c r="E3374" s="7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s="11" t="s">
        <v>8274</v>
      </c>
      <c r="O3374" t="s">
        <v>8275</v>
      </c>
      <c r="P3374" s="16">
        <f t="shared" si="106"/>
        <v>42115.889652777783</v>
      </c>
      <c r="Q3374">
        <f t="shared" si="107"/>
        <v>2015</v>
      </c>
    </row>
    <row r="3375" spans="1:17" ht="17" customHeight="1" x14ac:dyDescent="0.2">
      <c r="A3375">
        <v>3223</v>
      </c>
      <c r="B3375" s="3" t="s">
        <v>3223</v>
      </c>
      <c r="C3375" s="3" t="s">
        <v>7333</v>
      </c>
      <c r="D3375" s="22">
        <v>3100</v>
      </c>
      <c r="E3375" s="7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s="11" t="s">
        <v>8274</v>
      </c>
      <c r="O3375" t="s">
        <v>8275</v>
      </c>
      <c r="P3375" s="16">
        <f t="shared" si="106"/>
        <v>42206.835370370376</v>
      </c>
      <c r="Q3375">
        <f t="shared" si="107"/>
        <v>2015</v>
      </c>
    </row>
    <row r="3376" spans="1:17" ht="17" customHeight="1" x14ac:dyDescent="0.2">
      <c r="A3376">
        <v>522</v>
      </c>
      <c r="B3376" s="3" t="s">
        <v>523</v>
      </c>
      <c r="C3376" s="3" t="s">
        <v>4632</v>
      </c>
      <c r="D3376" s="22">
        <v>3000</v>
      </c>
      <c r="E3376" s="7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s="11" t="s">
        <v>8274</v>
      </c>
      <c r="O3376" t="s">
        <v>8275</v>
      </c>
      <c r="P3376" s="16">
        <f t="shared" si="106"/>
        <v>42430.040798611109</v>
      </c>
      <c r="Q3376">
        <f t="shared" si="107"/>
        <v>2016</v>
      </c>
    </row>
    <row r="3377" spans="1:17" ht="17" customHeight="1" x14ac:dyDescent="0.2">
      <c r="A3377">
        <v>1291</v>
      </c>
      <c r="B3377" s="3" t="s">
        <v>1292</v>
      </c>
      <c r="C3377" s="3" t="s">
        <v>5401</v>
      </c>
      <c r="D3377" s="22">
        <v>3000</v>
      </c>
      <c r="E3377" s="7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s="11" t="s">
        <v>8274</v>
      </c>
      <c r="O3377" t="s">
        <v>8275</v>
      </c>
      <c r="P3377" s="16">
        <f t="shared" si="106"/>
        <v>42064.652673611112</v>
      </c>
      <c r="Q3377">
        <f t="shared" si="107"/>
        <v>2015</v>
      </c>
    </row>
    <row r="3378" spans="1:17" ht="17" customHeight="1" x14ac:dyDescent="0.2">
      <c r="A3378">
        <v>1300</v>
      </c>
      <c r="B3378" s="3" t="s">
        <v>1301</v>
      </c>
      <c r="C3378" s="3" t="s">
        <v>5410</v>
      </c>
      <c r="D3378" s="22">
        <v>3000</v>
      </c>
      <c r="E3378" s="7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s="11" t="s">
        <v>8274</v>
      </c>
      <c r="O3378" t="s">
        <v>8275</v>
      </c>
      <c r="P3378" s="16">
        <f t="shared" si="106"/>
        <v>42483.675208333334</v>
      </c>
      <c r="Q3378">
        <f t="shared" si="107"/>
        <v>2016</v>
      </c>
    </row>
    <row r="3379" spans="1:17" ht="17" customHeight="1" x14ac:dyDescent="0.2">
      <c r="A3379">
        <v>2789</v>
      </c>
      <c r="B3379" s="3" t="s">
        <v>2789</v>
      </c>
      <c r="C3379" s="3" t="s">
        <v>6899</v>
      </c>
      <c r="D3379" s="22">
        <v>3000</v>
      </c>
      <c r="E3379" s="7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s="11" t="s">
        <v>8274</v>
      </c>
      <c r="O3379" t="s">
        <v>8275</v>
      </c>
      <c r="P3379" s="16">
        <f t="shared" si="106"/>
        <v>42056.013124999998</v>
      </c>
      <c r="Q3379">
        <f t="shared" si="107"/>
        <v>2015</v>
      </c>
    </row>
    <row r="3380" spans="1:17" ht="17" customHeight="1" x14ac:dyDescent="0.2">
      <c r="A3380">
        <v>2790</v>
      </c>
      <c r="B3380" s="3" t="s">
        <v>2790</v>
      </c>
      <c r="C3380" s="3" t="s">
        <v>6900</v>
      </c>
      <c r="D3380" s="22">
        <v>3000</v>
      </c>
      <c r="E3380" s="7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s="11" t="s">
        <v>8274</v>
      </c>
      <c r="O3380" t="s">
        <v>8275</v>
      </c>
      <c r="P3380" s="16">
        <f t="shared" si="106"/>
        <v>42016.938692129625</v>
      </c>
      <c r="Q3380">
        <f t="shared" si="107"/>
        <v>2015</v>
      </c>
    </row>
    <row r="3381" spans="1:17" ht="17" customHeight="1" x14ac:dyDescent="0.2">
      <c r="A3381">
        <v>2802</v>
      </c>
      <c r="B3381" s="3" t="s">
        <v>2802</v>
      </c>
      <c r="C3381" s="3" t="s">
        <v>6912</v>
      </c>
      <c r="D3381" s="22">
        <v>3000</v>
      </c>
      <c r="E3381" s="7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s="11" t="s">
        <v>8274</v>
      </c>
      <c r="O3381" t="s">
        <v>8275</v>
      </c>
      <c r="P3381" s="16">
        <f t="shared" si="106"/>
        <v>42192.64707175926</v>
      </c>
      <c r="Q3381">
        <f t="shared" si="107"/>
        <v>2015</v>
      </c>
    </row>
    <row r="3382" spans="1:17" ht="17" customHeight="1" x14ac:dyDescent="0.2">
      <c r="A3382">
        <v>2806</v>
      </c>
      <c r="B3382" s="3" t="s">
        <v>2806</v>
      </c>
      <c r="C3382" s="3" t="s">
        <v>6916</v>
      </c>
      <c r="D3382" s="22">
        <v>3000</v>
      </c>
      <c r="E3382" s="7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s="11" t="s">
        <v>8274</v>
      </c>
      <c r="O3382" t="s">
        <v>8275</v>
      </c>
      <c r="P3382" s="16">
        <f t="shared" si="106"/>
        <v>42185.267245370371</v>
      </c>
      <c r="Q3382">
        <f t="shared" si="107"/>
        <v>2015</v>
      </c>
    </row>
    <row r="3383" spans="1:17" ht="17" customHeight="1" x14ac:dyDescent="0.2">
      <c r="A3383">
        <v>2816</v>
      </c>
      <c r="B3383" s="3" t="s">
        <v>2816</v>
      </c>
      <c r="C3383" s="3" t="s">
        <v>6926</v>
      </c>
      <c r="D3383" s="22">
        <v>3000</v>
      </c>
      <c r="E3383" s="7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s="11" t="s">
        <v>8274</v>
      </c>
      <c r="O3383" t="s">
        <v>8275</v>
      </c>
      <c r="P3383" s="16">
        <f t="shared" si="106"/>
        <v>42188.467499999999</v>
      </c>
      <c r="Q3383">
        <f t="shared" si="107"/>
        <v>2015</v>
      </c>
    </row>
    <row r="3384" spans="1:17" ht="17" customHeight="1" x14ac:dyDescent="0.2">
      <c r="A3384">
        <v>2825</v>
      </c>
      <c r="B3384" s="3" t="s">
        <v>2825</v>
      </c>
      <c r="C3384" s="3" t="s">
        <v>6935</v>
      </c>
      <c r="D3384" s="22">
        <v>3000</v>
      </c>
      <c r="E3384" s="7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s="11" t="s">
        <v>8274</v>
      </c>
      <c r="O3384" t="s">
        <v>8275</v>
      </c>
      <c r="P3384" s="16">
        <f t="shared" si="106"/>
        <v>42312.792662037042</v>
      </c>
      <c r="Q3384">
        <f t="shared" si="107"/>
        <v>2015</v>
      </c>
    </row>
    <row r="3385" spans="1:17" ht="17" customHeight="1" x14ac:dyDescent="0.2">
      <c r="A3385">
        <v>2830</v>
      </c>
      <c r="B3385" s="3" t="s">
        <v>2830</v>
      </c>
      <c r="C3385" s="3" t="s">
        <v>6940</v>
      </c>
      <c r="D3385" s="22">
        <v>3000</v>
      </c>
      <c r="E3385" s="7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s="11" t="s">
        <v>8274</v>
      </c>
      <c r="O3385" t="s">
        <v>8275</v>
      </c>
      <c r="P3385" s="16">
        <f t="shared" si="106"/>
        <v>41758.839675925927</v>
      </c>
      <c r="Q3385">
        <f t="shared" si="107"/>
        <v>2014</v>
      </c>
    </row>
    <row r="3386" spans="1:17" ht="17" customHeight="1" x14ac:dyDescent="0.2">
      <c r="A3386">
        <v>2831</v>
      </c>
      <c r="B3386" s="3" t="s">
        <v>2831</v>
      </c>
      <c r="C3386" s="3" t="s">
        <v>6941</v>
      </c>
      <c r="D3386" s="22">
        <v>3000</v>
      </c>
      <c r="E3386" s="7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s="11" t="s">
        <v>8274</v>
      </c>
      <c r="O3386" t="s">
        <v>8275</v>
      </c>
      <c r="P3386" s="16">
        <f t="shared" si="106"/>
        <v>42171.824884259258</v>
      </c>
      <c r="Q3386">
        <f t="shared" si="107"/>
        <v>2015</v>
      </c>
    </row>
    <row r="3387" spans="1:17" ht="17" customHeight="1" x14ac:dyDescent="0.2">
      <c r="A3387">
        <v>2856</v>
      </c>
      <c r="B3387" s="3" t="s">
        <v>2856</v>
      </c>
      <c r="C3387" s="3" t="s">
        <v>6966</v>
      </c>
      <c r="D3387" s="22">
        <v>3000</v>
      </c>
      <c r="E3387" s="7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s="11" t="s">
        <v>8274</v>
      </c>
      <c r="O3387" t="s">
        <v>8275</v>
      </c>
      <c r="P3387" s="16">
        <f t="shared" si="106"/>
        <v>42165.037581018521</v>
      </c>
      <c r="Q3387">
        <f t="shared" si="107"/>
        <v>2015</v>
      </c>
    </row>
    <row r="3388" spans="1:17" ht="17" customHeight="1" x14ac:dyDescent="0.2">
      <c r="A3388">
        <v>2872</v>
      </c>
      <c r="B3388" s="3" t="s">
        <v>2872</v>
      </c>
      <c r="C3388" s="3" t="s">
        <v>6982</v>
      </c>
      <c r="D3388" s="22">
        <v>3000</v>
      </c>
      <c r="E3388" s="7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s="11" t="s">
        <v>8274</v>
      </c>
      <c r="O3388" t="s">
        <v>8275</v>
      </c>
      <c r="P3388" s="16">
        <f t="shared" si="106"/>
        <v>42115.11618055556</v>
      </c>
      <c r="Q3388">
        <f t="shared" si="107"/>
        <v>2015</v>
      </c>
    </row>
    <row r="3389" spans="1:17" ht="17" customHeight="1" x14ac:dyDescent="0.2">
      <c r="A3389">
        <v>2878</v>
      </c>
      <c r="B3389" s="3" t="s">
        <v>2878</v>
      </c>
      <c r="C3389" s="3" t="s">
        <v>6988</v>
      </c>
      <c r="D3389" s="22">
        <v>3000</v>
      </c>
      <c r="E3389" s="7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s="11" t="s">
        <v>8274</v>
      </c>
      <c r="O3389" t="s">
        <v>8275</v>
      </c>
      <c r="P3389" s="16">
        <f t="shared" si="106"/>
        <v>42128.615682870368</v>
      </c>
      <c r="Q3389">
        <f t="shared" si="107"/>
        <v>2015</v>
      </c>
    </row>
    <row r="3390" spans="1:17" ht="17" customHeight="1" x14ac:dyDescent="0.2">
      <c r="A3390">
        <v>2887</v>
      </c>
      <c r="B3390" s="3" t="s">
        <v>2887</v>
      </c>
      <c r="C3390" s="3" t="s">
        <v>6997</v>
      </c>
      <c r="D3390" s="22">
        <v>3000</v>
      </c>
      <c r="E3390" s="7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s="11" t="s">
        <v>8274</v>
      </c>
      <c r="O3390" t="s">
        <v>8275</v>
      </c>
      <c r="P3390" s="16">
        <f t="shared" si="106"/>
        <v>41985.427361111113</v>
      </c>
      <c r="Q3390">
        <f t="shared" si="107"/>
        <v>2014</v>
      </c>
    </row>
    <row r="3391" spans="1:17" ht="17" customHeight="1" x14ac:dyDescent="0.2">
      <c r="A3391">
        <v>2889</v>
      </c>
      <c r="B3391" s="3" t="s">
        <v>2889</v>
      </c>
      <c r="C3391" s="3" t="s">
        <v>6999</v>
      </c>
      <c r="D3391" s="22">
        <v>3000</v>
      </c>
      <c r="E3391" s="7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s="11" t="s">
        <v>8274</v>
      </c>
      <c r="O3391" t="s">
        <v>8275</v>
      </c>
      <c r="P3391" s="16">
        <f t="shared" si="106"/>
        <v>41850.863252314812</v>
      </c>
      <c r="Q3391">
        <f t="shared" si="107"/>
        <v>2014</v>
      </c>
    </row>
    <row r="3392" spans="1:17" ht="17" customHeight="1" x14ac:dyDescent="0.2">
      <c r="A3392">
        <v>2896</v>
      </c>
      <c r="B3392" s="3" t="s">
        <v>2896</v>
      </c>
      <c r="C3392" s="3" t="s">
        <v>7006</v>
      </c>
      <c r="D3392" s="22">
        <v>3000</v>
      </c>
      <c r="E3392" s="7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s="11" t="s">
        <v>8274</v>
      </c>
      <c r="O3392" t="s">
        <v>8275</v>
      </c>
      <c r="P3392" s="16">
        <f t="shared" si="106"/>
        <v>42701.908807870372</v>
      </c>
      <c r="Q3392">
        <f t="shared" si="107"/>
        <v>2016</v>
      </c>
    </row>
    <row r="3393" spans="1:17" ht="17" customHeight="1" x14ac:dyDescent="0.2">
      <c r="A3393">
        <v>2977</v>
      </c>
      <c r="B3393" s="3" t="s">
        <v>2977</v>
      </c>
      <c r="C3393" s="3" t="s">
        <v>7087</v>
      </c>
      <c r="D3393" s="22">
        <v>3000</v>
      </c>
      <c r="E3393" s="7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s="11" t="s">
        <v>8274</v>
      </c>
      <c r="O3393" t="s">
        <v>8275</v>
      </c>
      <c r="P3393" s="16">
        <f t="shared" si="106"/>
        <v>42026.88118055556</v>
      </c>
      <c r="Q3393">
        <f t="shared" si="107"/>
        <v>2015</v>
      </c>
    </row>
    <row r="3394" spans="1:17" ht="17" customHeight="1" x14ac:dyDescent="0.2">
      <c r="A3394">
        <v>2980</v>
      </c>
      <c r="B3394" s="3" t="s">
        <v>2980</v>
      </c>
      <c r="C3394" s="3" t="s">
        <v>7090</v>
      </c>
      <c r="D3394" s="22">
        <v>3000</v>
      </c>
      <c r="E3394" s="7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s="11" t="s">
        <v>8274</v>
      </c>
      <c r="O3394" t="s">
        <v>8275</v>
      </c>
      <c r="P3394" s="16">
        <f t="shared" si="106"/>
        <v>42219.915856481486</v>
      </c>
      <c r="Q3394">
        <f t="shared" si="107"/>
        <v>2015</v>
      </c>
    </row>
    <row r="3395" spans="1:17" ht="17" customHeight="1" x14ac:dyDescent="0.2">
      <c r="A3395">
        <v>3153</v>
      </c>
      <c r="B3395" s="3" t="s">
        <v>3153</v>
      </c>
      <c r="C3395" s="3" t="s">
        <v>7263</v>
      </c>
      <c r="D3395" s="22">
        <v>3000</v>
      </c>
      <c r="E3395" s="7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s="11" t="s">
        <v>8274</v>
      </c>
      <c r="O3395" t="s">
        <v>8275</v>
      </c>
      <c r="P3395" s="16">
        <f t="shared" si="106"/>
        <v>40633.154363425929</v>
      </c>
      <c r="Q3395">
        <f t="shared" si="107"/>
        <v>2011</v>
      </c>
    </row>
    <row r="3396" spans="1:17" ht="17" customHeight="1" x14ac:dyDescent="0.2">
      <c r="A3396">
        <v>3167</v>
      </c>
      <c r="B3396" s="3" t="s">
        <v>3167</v>
      </c>
      <c r="C3396" s="3" t="s">
        <v>7277</v>
      </c>
      <c r="D3396" s="22">
        <v>3000</v>
      </c>
      <c r="E3396" s="7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s="11" t="s">
        <v>8274</v>
      </c>
      <c r="O3396" t="s">
        <v>8275</v>
      </c>
      <c r="P3396" s="16">
        <f t="shared" si="106"/>
        <v>41839.175706018519</v>
      </c>
      <c r="Q3396">
        <f t="shared" si="107"/>
        <v>2014</v>
      </c>
    </row>
    <row r="3397" spans="1:17" ht="17" customHeight="1" x14ac:dyDescent="0.2">
      <c r="A3397">
        <v>3174</v>
      </c>
      <c r="B3397" s="3" t="s">
        <v>3174</v>
      </c>
      <c r="C3397" s="3" t="s">
        <v>7284</v>
      </c>
      <c r="D3397" s="22">
        <v>3000</v>
      </c>
      <c r="E3397" s="7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s="11" t="s">
        <v>8274</v>
      </c>
      <c r="O3397" t="s">
        <v>8275</v>
      </c>
      <c r="P3397" s="16">
        <f t="shared" si="106"/>
        <v>41862.864675925928</v>
      </c>
      <c r="Q3397">
        <f t="shared" si="107"/>
        <v>2014</v>
      </c>
    </row>
    <row r="3398" spans="1:17" ht="17" customHeight="1" x14ac:dyDescent="0.2">
      <c r="A3398">
        <v>3210</v>
      </c>
      <c r="B3398" s="3" t="s">
        <v>3210</v>
      </c>
      <c r="C3398" s="3" t="s">
        <v>7320</v>
      </c>
      <c r="D3398" s="22">
        <v>3000</v>
      </c>
      <c r="E3398" s="7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s="11" t="s">
        <v>8274</v>
      </c>
      <c r="O3398" t="s">
        <v>8275</v>
      </c>
      <c r="P3398" s="16">
        <f t="shared" si="106"/>
        <v>41013.936562499999</v>
      </c>
      <c r="Q3398">
        <f t="shared" si="107"/>
        <v>2012</v>
      </c>
    </row>
    <row r="3399" spans="1:17" ht="17" customHeight="1" x14ac:dyDescent="0.2">
      <c r="A3399">
        <v>3240</v>
      </c>
      <c r="B3399" s="3" t="s">
        <v>3240</v>
      </c>
      <c r="C3399" s="3" t="s">
        <v>7350</v>
      </c>
      <c r="D3399" s="22">
        <v>3000</v>
      </c>
      <c r="E3399" s="7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s="11" t="s">
        <v>8274</v>
      </c>
      <c r="O3399" t="s">
        <v>8275</v>
      </c>
      <c r="P3399" s="16">
        <f t="shared" si="106"/>
        <v>42754.693842592591</v>
      </c>
      <c r="Q3399">
        <f t="shared" si="107"/>
        <v>2017</v>
      </c>
    </row>
    <row r="3400" spans="1:17" ht="17" customHeight="1" x14ac:dyDescent="0.2">
      <c r="A3400">
        <v>3284</v>
      </c>
      <c r="B3400" s="3" t="s">
        <v>3284</v>
      </c>
      <c r="C3400" s="3" t="s">
        <v>7394</v>
      </c>
      <c r="D3400" s="22">
        <v>3000</v>
      </c>
      <c r="E3400" s="7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s="11" t="s">
        <v>8274</v>
      </c>
      <c r="O3400" t="s">
        <v>8275</v>
      </c>
      <c r="P3400" s="16">
        <f t="shared" si="106"/>
        <v>42380.884872685187</v>
      </c>
      <c r="Q3400">
        <f t="shared" si="107"/>
        <v>2016</v>
      </c>
    </row>
    <row r="3401" spans="1:17" ht="17" customHeight="1" x14ac:dyDescent="0.2">
      <c r="A3401">
        <v>3299</v>
      </c>
      <c r="B3401" s="3" t="s">
        <v>3299</v>
      </c>
      <c r="C3401" s="3" t="s">
        <v>7409</v>
      </c>
      <c r="D3401" s="22">
        <v>3000</v>
      </c>
      <c r="E3401" s="7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s="11" t="s">
        <v>8274</v>
      </c>
      <c r="O3401" t="s">
        <v>8275</v>
      </c>
      <c r="P3401" s="16">
        <f t="shared" si="106"/>
        <v>42261.917395833334</v>
      </c>
      <c r="Q3401">
        <f t="shared" si="107"/>
        <v>2015</v>
      </c>
    </row>
    <row r="3402" spans="1:17" ht="17" customHeight="1" x14ac:dyDescent="0.2">
      <c r="A3402">
        <v>3300</v>
      </c>
      <c r="B3402" s="3" t="s">
        <v>3300</v>
      </c>
      <c r="C3402" s="3" t="s">
        <v>7410</v>
      </c>
      <c r="D3402" s="22">
        <v>3000</v>
      </c>
      <c r="E3402" s="7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s="11" t="s">
        <v>8274</v>
      </c>
      <c r="O3402" t="s">
        <v>8275</v>
      </c>
      <c r="P3402" s="16">
        <f t="shared" ref="P3402:P3465" si="108">(((J3402/60)/60)/24)+DATE(1970,1,1)</f>
        <v>42102.743773148148</v>
      </c>
      <c r="Q3402">
        <f t="shared" ref="Q3402:Q3465" si="109">+YEAR(P3402)</f>
        <v>2015</v>
      </c>
    </row>
    <row r="3403" spans="1:17" ht="17" customHeight="1" x14ac:dyDescent="0.2">
      <c r="A3403">
        <v>3301</v>
      </c>
      <c r="B3403" s="3" t="s">
        <v>3301</v>
      </c>
      <c r="C3403" s="3" t="s">
        <v>7411</v>
      </c>
      <c r="D3403" s="22">
        <v>3000</v>
      </c>
      <c r="E3403" s="7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s="11" t="s">
        <v>8274</v>
      </c>
      <c r="O3403" t="s">
        <v>8275</v>
      </c>
      <c r="P3403" s="16">
        <f t="shared" si="108"/>
        <v>42538.73583333334</v>
      </c>
      <c r="Q3403">
        <f t="shared" si="109"/>
        <v>2016</v>
      </c>
    </row>
    <row r="3404" spans="1:17" ht="17" customHeight="1" x14ac:dyDescent="0.2">
      <c r="A3404">
        <v>3340</v>
      </c>
      <c r="B3404" s="3" t="s">
        <v>3340</v>
      </c>
      <c r="C3404" s="3" t="s">
        <v>7450</v>
      </c>
      <c r="D3404" s="22">
        <v>3000</v>
      </c>
      <c r="E3404" s="7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s="11" t="s">
        <v>8274</v>
      </c>
      <c r="O3404" t="s">
        <v>8275</v>
      </c>
      <c r="P3404" s="16">
        <f t="shared" si="108"/>
        <v>42685.974004629628</v>
      </c>
      <c r="Q3404">
        <f t="shared" si="109"/>
        <v>2016</v>
      </c>
    </row>
    <row r="3405" spans="1:17" ht="17" customHeight="1" x14ac:dyDescent="0.2">
      <c r="A3405">
        <v>3354</v>
      </c>
      <c r="B3405" s="3" t="s">
        <v>3353</v>
      </c>
      <c r="C3405" s="3" t="s">
        <v>7464</v>
      </c>
      <c r="D3405" s="22">
        <v>3000</v>
      </c>
      <c r="E3405" s="7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s="11" t="s">
        <v>8274</v>
      </c>
      <c r="O3405" t="s">
        <v>8275</v>
      </c>
      <c r="P3405" s="16">
        <f t="shared" si="108"/>
        <v>42270.7269212963</v>
      </c>
      <c r="Q3405">
        <f t="shared" si="109"/>
        <v>2015</v>
      </c>
    </row>
    <row r="3406" spans="1:17" ht="17" customHeight="1" x14ac:dyDescent="0.2">
      <c r="A3406">
        <v>3364</v>
      </c>
      <c r="B3406" s="3" t="s">
        <v>3363</v>
      </c>
      <c r="C3406" s="3" t="s">
        <v>7474</v>
      </c>
      <c r="D3406" s="22">
        <v>3000</v>
      </c>
      <c r="E3406" s="7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s="11" t="s">
        <v>8274</v>
      </c>
      <c r="O3406" t="s">
        <v>8275</v>
      </c>
      <c r="P3406" s="16">
        <f t="shared" si="108"/>
        <v>42422.977418981478</v>
      </c>
      <c r="Q3406">
        <f t="shared" si="109"/>
        <v>2016</v>
      </c>
    </row>
    <row r="3407" spans="1:17" ht="17" customHeight="1" x14ac:dyDescent="0.2">
      <c r="A3407">
        <v>3375</v>
      </c>
      <c r="B3407" s="3" t="s">
        <v>3374</v>
      </c>
      <c r="C3407" s="3" t="s">
        <v>7485</v>
      </c>
      <c r="D3407" s="22">
        <v>3000</v>
      </c>
      <c r="E3407" s="7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s="11" t="s">
        <v>8274</v>
      </c>
      <c r="O3407" t="s">
        <v>8275</v>
      </c>
      <c r="P3407" s="16">
        <f t="shared" si="108"/>
        <v>41765.610798611109</v>
      </c>
      <c r="Q3407">
        <f t="shared" si="109"/>
        <v>2014</v>
      </c>
    </row>
    <row r="3408" spans="1:17" ht="17" customHeight="1" x14ac:dyDescent="0.2">
      <c r="A3408">
        <v>3380</v>
      </c>
      <c r="B3408" s="3" t="s">
        <v>3379</v>
      </c>
      <c r="C3408" s="3" t="s">
        <v>7490</v>
      </c>
      <c r="D3408" s="22">
        <v>3000</v>
      </c>
      <c r="E3408" s="7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s="11" t="s">
        <v>8274</v>
      </c>
      <c r="O3408" t="s">
        <v>8275</v>
      </c>
      <c r="P3408" s="16">
        <f t="shared" si="108"/>
        <v>41937.95344907407</v>
      </c>
      <c r="Q3408">
        <f t="shared" si="109"/>
        <v>2014</v>
      </c>
    </row>
    <row r="3409" spans="1:17" ht="17" customHeight="1" x14ac:dyDescent="0.2">
      <c r="A3409">
        <v>3387</v>
      </c>
      <c r="B3409" s="3" t="s">
        <v>3386</v>
      </c>
      <c r="C3409" s="3" t="s">
        <v>7497</v>
      </c>
      <c r="D3409" s="22">
        <v>3000</v>
      </c>
      <c r="E3409" s="7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s="11" t="s">
        <v>8274</v>
      </c>
      <c r="O3409" t="s">
        <v>8275</v>
      </c>
      <c r="P3409" s="16">
        <f t="shared" si="108"/>
        <v>41947.762592592589</v>
      </c>
      <c r="Q3409">
        <f t="shared" si="109"/>
        <v>2014</v>
      </c>
    </row>
    <row r="3410" spans="1:17" ht="17" customHeight="1" x14ac:dyDescent="0.2">
      <c r="A3410">
        <v>3410</v>
      </c>
      <c r="B3410" s="3" t="s">
        <v>3409</v>
      </c>
      <c r="C3410" s="3" t="s">
        <v>7520</v>
      </c>
      <c r="D3410" s="22">
        <v>3000</v>
      </c>
      <c r="E3410" s="7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s="11" t="s">
        <v>8274</v>
      </c>
      <c r="O3410" t="s">
        <v>8275</v>
      </c>
      <c r="P3410" s="16">
        <f t="shared" si="108"/>
        <v>42500.041550925926</v>
      </c>
      <c r="Q3410">
        <f t="shared" si="109"/>
        <v>2016</v>
      </c>
    </row>
    <row r="3411" spans="1:17" ht="17" customHeight="1" x14ac:dyDescent="0.2">
      <c r="A3411">
        <v>3412</v>
      </c>
      <c r="B3411" s="3" t="s">
        <v>3411</v>
      </c>
      <c r="C3411" s="3" t="s">
        <v>7522</v>
      </c>
      <c r="D3411" s="22">
        <v>3000</v>
      </c>
      <c r="E3411" s="7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s="11" t="s">
        <v>8274</v>
      </c>
      <c r="O3411" t="s">
        <v>8275</v>
      </c>
      <c r="P3411" s="16">
        <f t="shared" si="108"/>
        <v>41879.959050925929</v>
      </c>
      <c r="Q3411">
        <f t="shared" si="109"/>
        <v>2014</v>
      </c>
    </row>
    <row r="3412" spans="1:17" ht="17" customHeight="1" x14ac:dyDescent="0.2">
      <c r="A3412">
        <v>3414</v>
      </c>
      <c r="B3412" s="3" t="s">
        <v>3413</v>
      </c>
      <c r="C3412" s="3" t="s">
        <v>7524</v>
      </c>
      <c r="D3412" s="22">
        <v>3000</v>
      </c>
      <c r="E3412" s="7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s="11" t="s">
        <v>8274</v>
      </c>
      <c r="O3412" t="s">
        <v>8275</v>
      </c>
      <c r="P3412" s="16">
        <f t="shared" si="108"/>
        <v>42675.832465277781</v>
      </c>
      <c r="Q3412">
        <f t="shared" si="109"/>
        <v>2016</v>
      </c>
    </row>
    <row r="3413" spans="1:17" ht="17" customHeight="1" x14ac:dyDescent="0.2">
      <c r="A3413">
        <v>3422</v>
      </c>
      <c r="B3413" s="3" t="s">
        <v>3421</v>
      </c>
      <c r="C3413" s="3" t="s">
        <v>7532</v>
      </c>
      <c r="D3413" s="22">
        <v>3000</v>
      </c>
      <c r="E3413" s="7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s="11" t="s">
        <v>8274</v>
      </c>
      <c r="O3413" t="s">
        <v>8275</v>
      </c>
      <c r="P3413" s="16">
        <f t="shared" si="108"/>
        <v>42323.562222222223</v>
      </c>
      <c r="Q3413">
        <f t="shared" si="109"/>
        <v>2015</v>
      </c>
    </row>
    <row r="3414" spans="1:17" ht="17" customHeight="1" x14ac:dyDescent="0.2">
      <c r="A3414">
        <v>3437</v>
      </c>
      <c r="B3414" s="3" t="s">
        <v>3436</v>
      </c>
      <c r="C3414" s="3" t="s">
        <v>7547</v>
      </c>
      <c r="D3414" s="22">
        <v>3000</v>
      </c>
      <c r="E3414" s="7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s="11" t="s">
        <v>8274</v>
      </c>
      <c r="O3414" t="s">
        <v>8275</v>
      </c>
      <c r="P3414" s="16">
        <f t="shared" si="108"/>
        <v>42205.710879629631</v>
      </c>
      <c r="Q3414">
        <f t="shared" si="109"/>
        <v>2015</v>
      </c>
    </row>
    <row r="3415" spans="1:17" ht="17" customHeight="1" x14ac:dyDescent="0.2">
      <c r="A3415">
        <v>3456</v>
      </c>
      <c r="B3415" s="3" t="s">
        <v>3455</v>
      </c>
      <c r="C3415" s="3" t="s">
        <v>7566</v>
      </c>
      <c r="D3415" s="22">
        <v>3000</v>
      </c>
      <c r="E3415" s="7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s="11" t="s">
        <v>8274</v>
      </c>
      <c r="O3415" t="s">
        <v>8275</v>
      </c>
      <c r="P3415" s="16">
        <f t="shared" si="108"/>
        <v>41821.205636574072</v>
      </c>
      <c r="Q3415">
        <f t="shared" si="109"/>
        <v>2014</v>
      </c>
    </row>
    <row r="3416" spans="1:17" ht="17" customHeight="1" x14ac:dyDescent="0.2">
      <c r="A3416">
        <v>3467</v>
      </c>
      <c r="B3416" s="3" t="s">
        <v>3466</v>
      </c>
      <c r="C3416" s="3" t="s">
        <v>7577</v>
      </c>
      <c r="D3416" s="22">
        <v>3000</v>
      </c>
      <c r="E3416" s="7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s="11" t="s">
        <v>8274</v>
      </c>
      <c r="O3416" t="s">
        <v>8275</v>
      </c>
      <c r="P3416" s="16">
        <f t="shared" si="108"/>
        <v>42053.671666666662</v>
      </c>
      <c r="Q3416">
        <f t="shared" si="109"/>
        <v>2015</v>
      </c>
    </row>
    <row r="3417" spans="1:17" ht="17" customHeight="1" x14ac:dyDescent="0.2">
      <c r="A3417">
        <v>3482</v>
      </c>
      <c r="B3417" s="3" t="s">
        <v>3481</v>
      </c>
      <c r="C3417" s="3" t="s">
        <v>7592</v>
      </c>
      <c r="D3417" s="22">
        <v>3000</v>
      </c>
      <c r="E3417" s="7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s="11" t="s">
        <v>8274</v>
      </c>
      <c r="O3417" t="s">
        <v>8275</v>
      </c>
      <c r="P3417" s="16">
        <f t="shared" si="108"/>
        <v>41796.771597222221</v>
      </c>
      <c r="Q3417">
        <f t="shared" si="109"/>
        <v>2014</v>
      </c>
    </row>
    <row r="3418" spans="1:17" ht="17" customHeight="1" x14ac:dyDescent="0.2">
      <c r="A3418">
        <v>3486</v>
      </c>
      <c r="B3418" s="3" t="s">
        <v>3485</v>
      </c>
      <c r="C3418" s="3" t="s">
        <v>7596</v>
      </c>
      <c r="D3418" s="22">
        <v>3000</v>
      </c>
      <c r="E3418" s="7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s="11" t="s">
        <v>8274</v>
      </c>
      <c r="O3418" t="s">
        <v>8275</v>
      </c>
      <c r="P3418" s="16">
        <f t="shared" si="108"/>
        <v>42126.87501157407</v>
      </c>
      <c r="Q3418">
        <f t="shared" si="109"/>
        <v>2015</v>
      </c>
    </row>
    <row r="3419" spans="1:17" ht="17" customHeight="1" x14ac:dyDescent="0.2">
      <c r="A3419">
        <v>3488</v>
      </c>
      <c r="B3419" s="3" t="s">
        <v>3487</v>
      </c>
      <c r="C3419" s="3" t="s">
        <v>7598</v>
      </c>
      <c r="D3419" s="22">
        <v>3000</v>
      </c>
      <c r="E3419" s="7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s="11" t="s">
        <v>8274</v>
      </c>
      <c r="O3419" t="s">
        <v>8275</v>
      </c>
      <c r="P3419" s="16">
        <f t="shared" si="108"/>
        <v>42087.768055555556</v>
      </c>
      <c r="Q3419">
        <f t="shared" si="109"/>
        <v>2015</v>
      </c>
    </row>
    <row r="3420" spans="1:17" ht="17" customHeight="1" x14ac:dyDescent="0.2">
      <c r="A3420">
        <v>3496</v>
      </c>
      <c r="B3420" s="3" t="s">
        <v>3495</v>
      </c>
      <c r="C3420" s="3" t="s">
        <v>7606</v>
      </c>
      <c r="D3420" s="22">
        <v>3000</v>
      </c>
      <c r="E3420" s="7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s="11" t="s">
        <v>8274</v>
      </c>
      <c r="O3420" t="s">
        <v>8275</v>
      </c>
      <c r="P3420" s="16">
        <f t="shared" si="108"/>
        <v>42584.846828703703</v>
      </c>
      <c r="Q3420">
        <f t="shared" si="109"/>
        <v>2016</v>
      </c>
    </row>
    <row r="3421" spans="1:17" ht="17" customHeight="1" x14ac:dyDescent="0.2">
      <c r="A3421">
        <v>3506</v>
      </c>
      <c r="B3421" s="3" t="s">
        <v>3505</v>
      </c>
      <c r="C3421" s="3" t="s">
        <v>7616</v>
      </c>
      <c r="D3421" s="22">
        <v>3000</v>
      </c>
      <c r="E3421" s="7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s="11" t="s">
        <v>8274</v>
      </c>
      <c r="O3421" t="s">
        <v>8275</v>
      </c>
      <c r="P3421" s="16">
        <f t="shared" si="108"/>
        <v>41829.734259259261</v>
      </c>
      <c r="Q3421">
        <f t="shared" si="109"/>
        <v>2014</v>
      </c>
    </row>
    <row r="3422" spans="1:17" ht="17" customHeight="1" x14ac:dyDescent="0.2">
      <c r="A3422">
        <v>3509</v>
      </c>
      <c r="B3422" s="3" t="s">
        <v>3508</v>
      </c>
      <c r="C3422" s="3" t="s">
        <v>7619</v>
      </c>
      <c r="D3422" s="22">
        <v>3000</v>
      </c>
      <c r="E3422" s="7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s="11" t="s">
        <v>8274</v>
      </c>
      <c r="O3422" t="s">
        <v>8275</v>
      </c>
      <c r="P3422" s="16">
        <f t="shared" si="108"/>
        <v>41950.859560185185</v>
      </c>
      <c r="Q3422">
        <f t="shared" si="109"/>
        <v>2014</v>
      </c>
    </row>
    <row r="3423" spans="1:17" ht="17" customHeight="1" x14ac:dyDescent="0.2">
      <c r="A3423">
        <v>3515</v>
      </c>
      <c r="B3423" s="3" t="s">
        <v>3514</v>
      </c>
      <c r="C3423" s="3" t="s">
        <v>7625</v>
      </c>
      <c r="D3423" s="22">
        <v>3000</v>
      </c>
      <c r="E3423" s="7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s="11" t="s">
        <v>8274</v>
      </c>
      <c r="O3423" t="s">
        <v>8275</v>
      </c>
      <c r="P3423" s="16">
        <f t="shared" si="108"/>
        <v>42125.772812499999</v>
      </c>
      <c r="Q3423">
        <f t="shared" si="109"/>
        <v>2015</v>
      </c>
    </row>
    <row r="3424" spans="1:17" ht="17" customHeight="1" x14ac:dyDescent="0.2">
      <c r="A3424">
        <v>3573</v>
      </c>
      <c r="B3424" s="3" t="s">
        <v>3572</v>
      </c>
      <c r="C3424" s="3" t="s">
        <v>7683</v>
      </c>
      <c r="D3424" s="22">
        <v>3000</v>
      </c>
      <c r="E3424" s="7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s="11" t="s">
        <v>8274</v>
      </c>
      <c r="O3424" t="s">
        <v>8275</v>
      </c>
      <c r="P3424" s="16">
        <f t="shared" si="108"/>
        <v>41921.375532407408</v>
      </c>
      <c r="Q3424">
        <f t="shared" si="109"/>
        <v>2014</v>
      </c>
    </row>
    <row r="3425" spans="1:17" ht="17" customHeight="1" x14ac:dyDescent="0.2">
      <c r="A3425">
        <v>3583</v>
      </c>
      <c r="B3425" s="3" t="s">
        <v>3582</v>
      </c>
      <c r="C3425" s="3" t="s">
        <v>7693</v>
      </c>
      <c r="D3425" s="22">
        <v>3000</v>
      </c>
      <c r="E3425" s="7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s="11" t="s">
        <v>8274</v>
      </c>
      <c r="O3425" t="s">
        <v>8275</v>
      </c>
      <c r="P3425" s="16">
        <f t="shared" si="108"/>
        <v>42418.425983796296</v>
      </c>
      <c r="Q3425">
        <f t="shared" si="109"/>
        <v>2016</v>
      </c>
    </row>
    <row r="3426" spans="1:17" ht="17" customHeight="1" x14ac:dyDescent="0.2">
      <c r="A3426">
        <v>3584</v>
      </c>
      <c r="B3426" s="3" t="s">
        <v>3583</v>
      </c>
      <c r="C3426" s="3" t="s">
        <v>7694</v>
      </c>
      <c r="D3426" s="22">
        <v>3000</v>
      </c>
      <c r="E3426" s="7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s="11" t="s">
        <v>8274</v>
      </c>
      <c r="O3426" t="s">
        <v>8275</v>
      </c>
      <c r="P3426" s="16">
        <f t="shared" si="108"/>
        <v>42168.316481481481</v>
      </c>
      <c r="Q3426">
        <f t="shared" si="109"/>
        <v>2015</v>
      </c>
    </row>
    <row r="3427" spans="1:17" ht="17" customHeight="1" x14ac:dyDescent="0.2">
      <c r="A3427">
        <v>3593</v>
      </c>
      <c r="B3427" s="3" t="s">
        <v>3592</v>
      </c>
      <c r="C3427" s="3" t="s">
        <v>7703</v>
      </c>
      <c r="D3427" s="22">
        <v>3000</v>
      </c>
      <c r="E3427" s="7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s="11" t="s">
        <v>8274</v>
      </c>
      <c r="O3427" t="s">
        <v>8275</v>
      </c>
      <c r="P3427" s="16">
        <f t="shared" si="108"/>
        <v>41974.898599537039</v>
      </c>
      <c r="Q3427">
        <f t="shared" si="109"/>
        <v>2014</v>
      </c>
    </row>
    <row r="3428" spans="1:17" ht="17" customHeight="1" x14ac:dyDescent="0.2">
      <c r="A3428">
        <v>3604</v>
      </c>
      <c r="B3428" s="3" t="s">
        <v>3603</v>
      </c>
      <c r="C3428" s="3" t="s">
        <v>7714</v>
      </c>
      <c r="D3428" s="22">
        <v>3000</v>
      </c>
      <c r="E3428" s="7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s="11" t="s">
        <v>8274</v>
      </c>
      <c r="O3428" t="s">
        <v>8275</v>
      </c>
      <c r="P3428" s="16">
        <f t="shared" si="108"/>
        <v>42483.015694444446</v>
      </c>
      <c r="Q3428">
        <f t="shared" si="109"/>
        <v>2016</v>
      </c>
    </row>
    <row r="3429" spans="1:17" ht="17" customHeight="1" x14ac:dyDescent="0.2">
      <c r="A3429">
        <v>3606</v>
      </c>
      <c r="B3429" s="3" t="s">
        <v>3605</v>
      </c>
      <c r="C3429" s="3" t="s">
        <v>7716</v>
      </c>
      <c r="D3429" s="22">
        <v>3000</v>
      </c>
      <c r="E3429" s="7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s="11" t="s">
        <v>8274</v>
      </c>
      <c r="O3429" t="s">
        <v>8275</v>
      </c>
      <c r="P3429" s="16">
        <f t="shared" si="108"/>
        <v>42566.604826388888</v>
      </c>
      <c r="Q3429">
        <f t="shared" si="109"/>
        <v>2016</v>
      </c>
    </row>
    <row r="3430" spans="1:17" ht="17" customHeight="1" x14ac:dyDescent="0.2">
      <c r="A3430">
        <v>3621</v>
      </c>
      <c r="B3430" s="3" t="s">
        <v>3619</v>
      </c>
      <c r="C3430" s="3" t="s">
        <v>7731</v>
      </c>
      <c r="D3430" s="22">
        <v>3000</v>
      </c>
      <c r="E3430" s="7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s="11" t="s">
        <v>8274</v>
      </c>
      <c r="O3430" t="s">
        <v>8275</v>
      </c>
      <c r="P3430" s="16">
        <f t="shared" si="108"/>
        <v>42619.935694444444</v>
      </c>
      <c r="Q3430">
        <f t="shared" si="109"/>
        <v>2016</v>
      </c>
    </row>
    <row r="3431" spans="1:17" ht="17" customHeight="1" x14ac:dyDescent="0.2">
      <c r="A3431">
        <v>3624</v>
      </c>
      <c r="B3431" s="3" t="s">
        <v>3622</v>
      </c>
      <c r="C3431" s="3" t="s">
        <v>7734</v>
      </c>
      <c r="D3431" s="22">
        <v>3000</v>
      </c>
      <c r="E3431" s="7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s="11" t="s">
        <v>8274</v>
      </c>
      <c r="O3431" t="s">
        <v>8275</v>
      </c>
      <c r="P3431" s="16">
        <f t="shared" si="108"/>
        <v>42545.774189814809</v>
      </c>
      <c r="Q3431">
        <f t="shared" si="109"/>
        <v>2016</v>
      </c>
    </row>
    <row r="3432" spans="1:17" ht="17" customHeight="1" x14ac:dyDescent="0.2">
      <c r="A3432">
        <v>3625</v>
      </c>
      <c r="B3432" s="3" t="s">
        <v>3623</v>
      </c>
      <c r="C3432" s="3" t="s">
        <v>7735</v>
      </c>
      <c r="D3432" s="22">
        <v>3000</v>
      </c>
      <c r="E3432" s="7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s="11" t="s">
        <v>8274</v>
      </c>
      <c r="O3432" t="s">
        <v>8275</v>
      </c>
      <c r="P3432" s="16">
        <f t="shared" si="108"/>
        <v>42157.652511574073</v>
      </c>
      <c r="Q3432">
        <f t="shared" si="109"/>
        <v>2015</v>
      </c>
    </row>
    <row r="3433" spans="1:17" ht="17" customHeight="1" x14ac:dyDescent="0.2">
      <c r="A3433">
        <v>3659</v>
      </c>
      <c r="B3433" s="3" t="s">
        <v>3656</v>
      </c>
      <c r="C3433" s="3" t="s">
        <v>7769</v>
      </c>
      <c r="D3433" s="22">
        <v>3000</v>
      </c>
      <c r="E3433" s="7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s="11" t="s">
        <v>8274</v>
      </c>
      <c r="O3433" t="s">
        <v>8275</v>
      </c>
      <c r="P3433" s="16">
        <f t="shared" si="108"/>
        <v>42055.277199074073</v>
      </c>
      <c r="Q3433">
        <f t="shared" si="109"/>
        <v>2015</v>
      </c>
    </row>
    <row r="3434" spans="1:17" ht="17" customHeight="1" x14ac:dyDescent="0.2">
      <c r="A3434">
        <v>3661</v>
      </c>
      <c r="B3434" s="3" t="s">
        <v>3658</v>
      </c>
      <c r="C3434" s="3" t="s">
        <v>7771</v>
      </c>
      <c r="D3434" s="22">
        <v>3000</v>
      </c>
      <c r="E3434" s="7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s="11" t="s">
        <v>8274</v>
      </c>
      <c r="O3434" t="s">
        <v>8275</v>
      </c>
      <c r="P3434" s="16">
        <f t="shared" si="108"/>
        <v>42447.896666666667</v>
      </c>
      <c r="Q3434">
        <f t="shared" si="109"/>
        <v>2016</v>
      </c>
    </row>
    <row r="3435" spans="1:17" ht="17" customHeight="1" x14ac:dyDescent="0.2">
      <c r="A3435">
        <v>3667</v>
      </c>
      <c r="B3435" s="3" t="s">
        <v>3664</v>
      </c>
      <c r="C3435" s="3" t="s">
        <v>7777</v>
      </c>
      <c r="D3435" s="22">
        <v>3000</v>
      </c>
      <c r="E3435" s="7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s="11" t="s">
        <v>8274</v>
      </c>
      <c r="O3435" t="s">
        <v>8275</v>
      </c>
      <c r="P3435" s="16">
        <f t="shared" si="108"/>
        <v>42173.970127314817</v>
      </c>
      <c r="Q3435">
        <f t="shared" si="109"/>
        <v>2015</v>
      </c>
    </row>
    <row r="3436" spans="1:17" ht="17" customHeight="1" x14ac:dyDescent="0.2">
      <c r="A3436">
        <v>3672</v>
      </c>
      <c r="B3436" s="3" t="s">
        <v>3669</v>
      </c>
      <c r="C3436" s="3" t="s">
        <v>7782</v>
      </c>
      <c r="D3436" s="22">
        <v>3000</v>
      </c>
      <c r="E3436" s="7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s="11" t="s">
        <v>8274</v>
      </c>
      <c r="O3436" t="s">
        <v>8275</v>
      </c>
      <c r="P3436" s="16">
        <f t="shared" si="108"/>
        <v>41878.946574074071</v>
      </c>
      <c r="Q3436">
        <f t="shared" si="109"/>
        <v>2014</v>
      </c>
    </row>
    <row r="3437" spans="1:17" ht="17" customHeight="1" x14ac:dyDescent="0.2">
      <c r="A3437">
        <v>3680</v>
      </c>
      <c r="B3437" s="3" t="s">
        <v>3677</v>
      </c>
      <c r="C3437" s="3" t="s">
        <v>7790</v>
      </c>
      <c r="D3437" s="22">
        <v>3000</v>
      </c>
      <c r="E3437" s="7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s="11" t="s">
        <v>8274</v>
      </c>
      <c r="O3437" t="s">
        <v>8275</v>
      </c>
      <c r="P3437" s="16">
        <f t="shared" si="108"/>
        <v>42627.454097222217</v>
      </c>
      <c r="Q3437">
        <f t="shared" si="109"/>
        <v>2016</v>
      </c>
    </row>
    <row r="3438" spans="1:17" ht="17" customHeight="1" x14ac:dyDescent="0.2">
      <c r="A3438">
        <v>3682</v>
      </c>
      <c r="B3438" s="3" t="s">
        <v>3679</v>
      </c>
      <c r="C3438" s="3" t="s">
        <v>7792</v>
      </c>
      <c r="D3438" s="22">
        <v>3000</v>
      </c>
      <c r="E3438" s="7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s="11" t="s">
        <v>8274</v>
      </c>
      <c r="O3438" t="s">
        <v>8275</v>
      </c>
      <c r="P3438" s="16">
        <f t="shared" si="108"/>
        <v>41772.685393518521</v>
      </c>
      <c r="Q3438">
        <f t="shared" si="109"/>
        <v>2014</v>
      </c>
    </row>
    <row r="3439" spans="1:17" ht="17" customHeight="1" x14ac:dyDescent="0.2">
      <c r="A3439">
        <v>3688</v>
      </c>
      <c r="B3439" s="3" t="s">
        <v>3685</v>
      </c>
      <c r="C3439" s="3" t="s">
        <v>7798</v>
      </c>
      <c r="D3439" s="22">
        <v>3000</v>
      </c>
      <c r="E3439" s="7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s="11" t="s">
        <v>8274</v>
      </c>
      <c r="O3439" t="s">
        <v>8275</v>
      </c>
      <c r="P3439" s="16">
        <f t="shared" si="108"/>
        <v>41829.787083333329</v>
      </c>
      <c r="Q3439">
        <f t="shared" si="109"/>
        <v>2014</v>
      </c>
    </row>
    <row r="3440" spans="1:17" ht="17" customHeight="1" x14ac:dyDescent="0.2">
      <c r="A3440">
        <v>3689</v>
      </c>
      <c r="B3440" s="3" t="s">
        <v>3686</v>
      </c>
      <c r="C3440" s="3" t="s">
        <v>7799</v>
      </c>
      <c r="D3440" s="22">
        <v>3000</v>
      </c>
      <c r="E3440" s="7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s="11" t="s">
        <v>8274</v>
      </c>
      <c r="O3440" t="s">
        <v>8275</v>
      </c>
      <c r="P3440" s="16">
        <f t="shared" si="108"/>
        <v>42147.826840277776</v>
      </c>
      <c r="Q3440">
        <f t="shared" si="109"/>
        <v>2015</v>
      </c>
    </row>
    <row r="3441" spans="1:17" ht="17" customHeight="1" x14ac:dyDescent="0.2">
      <c r="A3441">
        <v>3702</v>
      </c>
      <c r="B3441" s="3" t="s">
        <v>3699</v>
      </c>
      <c r="C3441" s="3" t="s">
        <v>7812</v>
      </c>
      <c r="D3441" s="22">
        <v>3000</v>
      </c>
      <c r="E3441" s="7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s="11" t="s">
        <v>8274</v>
      </c>
      <c r="O3441" t="s">
        <v>8275</v>
      </c>
      <c r="P3441" s="16">
        <f t="shared" si="108"/>
        <v>42524.53800925926</v>
      </c>
      <c r="Q3441">
        <f t="shared" si="109"/>
        <v>2016</v>
      </c>
    </row>
    <row r="3442" spans="1:17" ht="17" customHeight="1" x14ac:dyDescent="0.2">
      <c r="A3442">
        <v>3827</v>
      </c>
      <c r="B3442" s="3" t="s">
        <v>3824</v>
      </c>
      <c r="C3442" s="3" t="s">
        <v>7936</v>
      </c>
      <c r="D3442" s="22">
        <v>3000</v>
      </c>
      <c r="E3442" s="7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s="11" t="s">
        <v>8274</v>
      </c>
      <c r="O3442" t="s">
        <v>8275</v>
      </c>
      <c r="P3442" s="16">
        <f t="shared" si="108"/>
        <v>42034.928252314814</v>
      </c>
      <c r="Q3442">
        <f t="shared" si="109"/>
        <v>2015</v>
      </c>
    </row>
    <row r="3443" spans="1:17" ht="17" customHeight="1" x14ac:dyDescent="0.2">
      <c r="A3443">
        <v>3834</v>
      </c>
      <c r="B3443" s="3" t="s">
        <v>3831</v>
      </c>
      <c r="C3443" s="3" t="s">
        <v>7943</v>
      </c>
      <c r="D3443" s="22">
        <v>3000</v>
      </c>
      <c r="E3443" s="7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s="11" t="s">
        <v>8274</v>
      </c>
      <c r="O3443" t="s">
        <v>8275</v>
      </c>
      <c r="P3443" s="16">
        <f t="shared" si="108"/>
        <v>42143.445219907408</v>
      </c>
      <c r="Q3443">
        <f t="shared" si="109"/>
        <v>2015</v>
      </c>
    </row>
    <row r="3444" spans="1:17" ht="17" customHeight="1" x14ac:dyDescent="0.2">
      <c r="A3444">
        <v>3901</v>
      </c>
      <c r="B3444" s="3" t="s">
        <v>3898</v>
      </c>
      <c r="C3444" s="3" t="s">
        <v>8009</v>
      </c>
      <c r="D3444" s="22">
        <v>3000</v>
      </c>
      <c r="E3444" s="7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s="11" t="s">
        <v>8274</v>
      </c>
      <c r="O3444" t="s">
        <v>8275</v>
      </c>
      <c r="P3444" s="16">
        <f t="shared" si="108"/>
        <v>42317.826377314821</v>
      </c>
      <c r="Q3444">
        <f t="shared" si="109"/>
        <v>2015</v>
      </c>
    </row>
    <row r="3445" spans="1:17" ht="17" customHeight="1" x14ac:dyDescent="0.2">
      <c r="A3445">
        <v>3902</v>
      </c>
      <c r="B3445" s="3" t="s">
        <v>3899</v>
      </c>
      <c r="C3445" s="3" t="s">
        <v>8010</v>
      </c>
      <c r="D3445" s="22">
        <v>3000</v>
      </c>
      <c r="E3445" s="7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s="11" t="s">
        <v>8274</v>
      </c>
      <c r="O3445" t="s">
        <v>8275</v>
      </c>
      <c r="P3445" s="16">
        <f t="shared" si="108"/>
        <v>42663.468078703707</v>
      </c>
      <c r="Q3445">
        <f t="shared" si="109"/>
        <v>2016</v>
      </c>
    </row>
    <row r="3446" spans="1:17" ht="17" customHeight="1" x14ac:dyDescent="0.2">
      <c r="A3446">
        <v>3921</v>
      </c>
      <c r="B3446" s="3" t="s">
        <v>3918</v>
      </c>
      <c r="C3446" s="3" t="s">
        <v>8029</v>
      </c>
      <c r="D3446" s="22">
        <v>3000</v>
      </c>
      <c r="E3446" s="7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s="11" t="s">
        <v>8274</v>
      </c>
      <c r="O3446" t="s">
        <v>8275</v>
      </c>
      <c r="P3446" s="16">
        <f t="shared" si="108"/>
        <v>41926.542303240742</v>
      </c>
      <c r="Q3446">
        <f t="shared" si="109"/>
        <v>2014</v>
      </c>
    </row>
    <row r="3447" spans="1:17" ht="17" customHeight="1" x14ac:dyDescent="0.2">
      <c r="A3447">
        <v>3935</v>
      </c>
      <c r="B3447" s="3" t="s">
        <v>3932</v>
      </c>
      <c r="C3447" s="3" t="s">
        <v>8043</v>
      </c>
      <c r="D3447" s="22">
        <v>3000</v>
      </c>
      <c r="E3447" s="7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s="11" t="s">
        <v>8274</v>
      </c>
      <c r="O3447" t="s">
        <v>8275</v>
      </c>
      <c r="P3447" s="16">
        <f t="shared" si="108"/>
        <v>42221.656782407401</v>
      </c>
      <c r="Q3447">
        <f t="shared" si="109"/>
        <v>2015</v>
      </c>
    </row>
    <row r="3448" spans="1:17" ht="17" customHeight="1" x14ac:dyDescent="0.2">
      <c r="A3448">
        <v>3947</v>
      </c>
      <c r="B3448" s="3" t="s">
        <v>3944</v>
      </c>
      <c r="C3448" s="3" t="s">
        <v>8055</v>
      </c>
      <c r="D3448" s="22">
        <v>3000</v>
      </c>
      <c r="E3448" s="7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s="11" t="s">
        <v>8274</v>
      </c>
      <c r="O3448" t="s">
        <v>8275</v>
      </c>
      <c r="P3448" s="16">
        <f t="shared" si="108"/>
        <v>42615.142870370371</v>
      </c>
      <c r="Q3448">
        <f t="shared" si="109"/>
        <v>2016</v>
      </c>
    </row>
    <row r="3449" spans="1:17" ht="17" customHeight="1" x14ac:dyDescent="0.2">
      <c r="A3449">
        <v>3960</v>
      </c>
      <c r="B3449" s="3" t="s">
        <v>3957</v>
      </c>
      <c r="C3449" s="3" t="s">
        <v>8067</v>
      </c>
      <c r="D3449" s="22">
        <v>3000</v>
      </c>
      <c r="E3449" s="7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s="11" t="s">
        <v>8274</v>
      </c>
      <c r="O3449" t="s">
        <v>8275</v>
      </c>
      <c r="P3449" s="16">
        <f t="shared" si="108"/>
        <v>42342.845555555556</v>
      </c>
      <c r="Q3449">
        <f t="shared" si="109"/>
        <v>2015</v>
      </c>
    </row>
    <row r="3450" spans="1:17" ht="17" customHeight="1" x14ac:dyDescent="0.2">
      <c r="A3450">
        <v>3989</v>
      </c>
      <c r="B3450" s="3" t="s">
        <v>3985</v>
      </c>
      <c r="C3450" s="3" t="s">
        <v>8095</v>
      </c>
      <c r="D3450" s="22">
        <v>3000</v>
      </c>
      <c r="E3450" s="7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s="11" t="s">
        <v>8274</v>
      </c>
      <c r="O3450" t="s">
        <v>8275</v>
      </c>
      <c r="P3450" s="16">
        <f t="shared" si="108"/>
        <v>42286.749780092592</v>
      </c>
      <c r="Q3450">
        <f t="shared" si="109"/>
        <v>2015</v>
      </c>
    </row>
    <row r="3451" spans="1:17" ht="17" customHeight="1" x14ac:dyDescent="0.2">
      <c r="A3451">
        <v>3996</v>
      </c>
      <c r="B3451" s="3" t="s">
        <v>3992</v>
      </c>
      <c r="C3451" s="3" t="s">
        <v>8102</v>
      </c>
      <c r="D3451" s="22">
        <v>3000</v>
      </c>
      <c r="E3451" s="7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s="11" t="s">
        <v>8274</v>
      </c>
      <c r="O3451" t="s">
        <v>8275</v>
      </c>
      <c r="P3451" s="16">
        <f t="shared" si="108"/>
        <v>41950.26694444444</v>
      </c>
      <c r="Q3451">
        <f t="shared" si="109"/>
        <v>2014</v>
      </c>
    </row>
    <row r="3452" spans="1:17" ht="17" customHeight="1" x14ac:dyDescent="0.2">
      <c r="A3452">
        <v>3997</v>
      </c>
      <c r="B3452" s="3" t="s">
        <v>3993</v>
      </c>
      <c r="C3452" s="3" t="s">
        <v>8103</v>
      </c>
      <c r="D3452" s="22">
        <v>3000</v>
      </c>
      <c r="E3452" s="7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s="11" t="s">
        <v>8274</v>
      </c>
      <c r="O3452" t="s">
        <v>8275</v>
      </c>
      <c r="P3452" s="16">
        <f t="shared" si="108"/>
        <v>42069.391446759255</v>
      </c>
      <c r="Q3452">
        <f t="shared" si="109"/>
        <v>2015</v>
      </c>
    </row>
    <row r="3453" spans="1:17" ht="17" customHeight="1" x14ac:dyDescent="0.2">
      <c r="A3453">
        <v>4005</v>
      </c>
      <c r="B3453" s="3" t="s">
        <v>4001</v>
      </c>
      <c r="C3453" s="3" t="s">
        <v>8110</v>
      </c>
      <c r="D3453" s="22">
        <v>3000</v>
      </c>
      <c r="E3453" s="7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s="11" t="s">
        <v>8274</v>
      </c>
      <c r="O3453" t="s">
        <v>8275</v>
      </c>
      <c r="P3453" s="16">
        <f t="shared" si="108"/>
        <v>41872.807696759257</v>
      </c>
      <c r="Q3453">
        <f t="shared" si="109"/>
        <v>2014</v>
      </c>
    </row>
    <row r="3454" spans="1:17" ht="17" customHeight="1" x14ac:dyDescent="0.2">
      <c r="A3454">
        <v>4027</v>
      </c>
      <c r="B3454" s="3" t="s">
        <v>4023</v>
      </c>
      <c r="C3454" s="3" t="s">
        <v>8132</v>
      </c>
      <c r="D3454" s="22">
        <v>3000</v>
      </c>
      <c r="E3454" s="7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s="11" t="s">
        <v>8274</v>
      </c>
      <c r="O3454" t="s">
        <v>8275</v>
      </c>
      <c r="P3454" s="16">
        <f t="shared" si="108"/>
        <v>42768.97084490741</v>
      </c>
      <c r="Q3454">
        <f t="shared" si="109"/>
        <v>2017</v>
      </c>
    </row>
    <row r="3455" spans="1:17" ht="17" customHeight="1" x14ac:dyDescent="0.2">
      <c r="A3455">
        <v>4052</v>
      </c>
      <c r="B3455" s="3" t="s">
        <v>4048</v>
      </c>
      <c r="C3455" s="3" t="s">
        <v>8156</v>
      </c>
      <c r="D3455" s="22">
        <v>3000</v>
      </c>
      <c r="E3455" s="7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s="11" t="s">
        <v>8274</v>
      </c>
      <c r="O3455" t="s">
        <v>8275</v>
      </c>
      <c r="P3455" s="16">
        <f t="shared" si="108"/>
        <v>41865.878657407404</v>
      </c>
      <c r="Q3455">
        <f t="shared" si="109"/>
        <v>2014</v>
      </c>
    </row>
    <row r="3456" spans="1:17" ht="17" customHeight="1" x14ac:dyDescent="0.2">
      <c r="A3456">
        <v>4079</v>
      </c>
      <c r="B3456" s="3" t="s">
        <v>4075</v>
      </c>
      <c r="C3456" s="3" t="s">
        <v>8182</v>
      </c>
      <c r="D3456" s="22">
        <v>3000</v>
      </c>
      <c r="E3456" s="7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s="11" t="s">
        <v>8274</v>
      </c>
      <c r="O3456" t="s">
        <v>8275</v>
      </c>
      <c r="P3456" s="16">
        <f t="shared" si="108"/>
        <v>42510.938900462963</v>
      </c>
      <c r="Q3456">
        <f t="shared" si="109"/>
        <v>2016</v>
      </c>
    </row>
    <row r="3457" spans="1:17" ht="17" customHeight="1" x14ac:dyDescent="0.2">
      <c r="A3457">
        <v>4080</v>
      </c>
      <c r="B3457" s="3" t="s">
        <v>4076</v>
      </c>
      <c r="C3457" s="3" t="s">
        <v>8183</v>
      </c>
      <c r="D3457" s="22">
        <v>3000</v>
      </c>
      <c r="E3457" s="7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s="11" t="s">
        <v>8274</v>
      </c>
      <c r="O3457" t="s">
        <v>8275</v>
      </c>
      <c r="P3457" s="16">
        <f t="shared" si="108"/>
        <v>42511.698101851856</v>
      </c>
      <c r="Q3457">
        <f t="shared" si="109"/>
        <v>2016</v>
      </c>
    </row>
    <row r="3458" spans="1:17" ht="17" customHeight="1" x14ac:dyDescent="0.2">
      <c r="A3458">
        <v>4084</v>
      </c>
      <c r="B3458" s="3" t="s">
        <v>4080</v>
      </c>
      <c r="C3458" s="3" t="s">
        <v>8187</v>
      </c>
      <c r="D3458" s="22">
        <v>3000</v>
      </c>
      <c r="E3458" s="7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s="11" t="s">
        <v>8274</v>
      </c>
      <c r="O3458" t="s">
        <v>8275</v>
      </c>
      <c r="P3458" s="16">
        <f t="shared" si="108"/>
        <v>42622.436412037037</v>
      </c>
      <c r="Q3458">
        <f t="shared" si="109"/>
        <v>2016</v>
      </c>
    </row>
    <row r="3459" spans="1:17" ht="17" customHeight="1" x14ac:dyDescent="0.2">
      <c r="A3459">
        <v>4104</v>
      </c>
      <c r="B3459" s="3" t="s">
        <v>4100</v>
      </c>
      <c r="C3459" s="3" t="s">
        <v>8207</v>
      </c>
      <c r="D3459" s="22">
        <v>3000</v>
      </c>
      <c r="E3459" s="7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s="11" t="s">
        <v>8274</v>
      </c>
      <c r="O3459" t="s">
        <v>8275</v>
      </c>
      <c r="P3459" s="16">
        <f t="shared" si="108"/>
        <v>42640.278171296297</v>
      </c>
      <c r="Q3459">
        <f t="shared" si="109"/>
        <v>2016</v>
      </c>
    </row>
    <row r="3460" spans="1:17" ht="17" customHeight="1" x14ac:dyDescent="0.2">
      <c r="A3460">
        <v>4108</v>
      </c>
      <c r="B3460" s="3" t="s">
        <v>4104</v>
      </c>
      <c r="C3460" s="3" t="s">
        <v>8211</v>
      </c>
      <c r="D3460" s="22">
        <v>3000</v>
      </c>
      <c r="E3460" s="7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s="11" t="s">
        <v>8274</v>
      </c>
      <c r="O3460" t="s">
        <v>8275</v>
      </c>
      <c r="P3460" s="16">
        <f t="shared" si="108"/>
        <v>42767.031678240746</v>
      </c>
      <c r="Q3460">
        <f t="shared" si="109"/>
        <v>2017</v>
      </c>
    </row>
    <row r="3461" spans="1:17" ht="17" customHeight="1" x14ac:dyDescent="0.2">
      <c r="A3461">
        <v>4111</v>
      </c>
      <c r="B3461" s="3" t="s">
        <v>4107</v>
      </c>
      <c r="C3461" s="3" t="s">
        <v>8214</v>
      </c>
      <c r="D3461" s="22">
        <v>3000</v>
      </c>
      <c r="E3461" s="7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s="11" t="s">
        <v>8274</v>
      </c>
      <c r="O3461" t="s">
        <v>8275</v>
      </c>
      <c r="P3461" s="16">
        <f t="shared" si="108"/>
        <v>42029.135879629626</v>
      </c>
      <c r="Q3461">
        <f t="shared" si="109"/>
        <v>2015</v>
      </c>
    </row>
    <row r="3462" spans="1:17" ht="17" customHeight="1" x14ac:dyDescent="0.2">
      <c r="A3462">
        <v>3401</v>
      </c>
      <c r="B3462" s="3" t="s">
        <v>3400</v>
      </c>
      <c r="C3462" s="3" t="s">
        <v>7511</v>
      </c>
      <c r="D3462" s="22">
        <v>2900</v>
      </c>
      <c r="E3462" s="7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s="11" t="s">
        <v>8274</v>
      </c>
      <c r="O3462" t="s">
        <v>8275</v>
      </c>
      <c r="P3462" s="16">
        <f t="shared" si="108"/>
        <v>42193.723912037036</v>
      </c>
      <c r="Q3462">
        <f t="shared" si="109"/>
        <v>2015</v>
      </c>
    </row>
    <row r="3463" spans="1:17" ht="17" customHeight="1" x14ac:dyDescent="0.2">
      <c r="A3463">
        <v>2865</v>
      </c>
      <c r="B3463" s="3" t="s">
        <v>2865</v>
      </c>
      <c r="C3463" s="3" t="s">
        <v>6975</v>
      </c>
      <c r="D3463" s="22">
        <v>2888</v>
      </c>
      <c r="E3463" s="7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s="11" t="s">
        <v>8274</v>
      </c>
      <c r="O3463" t="s">
        <v>8275</v>
      </c>
      <c r="P3463" s="16">
        <f t="shared" si="108"/>
        <v>41950.114108796297</v>
      </c>
      <c r="Q3463">
        <f t="shared" si="109"/>
        <v>2014</v>
      </c>
    </row>
    <row r="3464" spans="1:17" ht="17" customHeight="1" x14ac:dyDescent="0.2">
      <c r="A3464">
        <v>3937</v>
      </c>
      <c r="B3464" s="3" t="s">
        <v>3934</v>
      </c>
      <c r="C3464" s="3" t="s">
        <v>8045</v>
      </c>
      <c r="D3464" s="22">
        <v>2885</v>
      </c>
      <c r="E3464" s="7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s="11" t="s">
        <v>8274</v>
      </c>
      <c r="O3464" t="s">
        <v>8275</v>
      </c>
      <c r="P3464" s="16">
        <f t="shared" si="108"/>
        <v>42534.631481481483</v>
      </c>
      <c r="Q3464">
        <f t="shared" si="109"/>
        <v>2016</v>
      </c>
    </row>
    <row r="3465" spans="1:17" ht="17" customHeight="1" x14ac:dyDescent="0.2">
      <c r="A3465">
        <v>3705</v>
      </c>
      <c r="B3465" s="3" t="s">
        <v>3702</v>
      </c>
      <c r="C3465" s="3" t="s">
        <v>7815</v>
      </c>
      <c r="D3465" s="22">
        <v>2827</v>
      </c>
      <c r="E3465" s="7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s="11" t="s">
        <v>8274</v>
      </c>
      <c r="O3465" t="s">
        <v>8275</v>
      </c>
      <c r="P3465" s="16">
        <f t="shared" si="108"/>
        <v>41792.542986111112</v>
      </c>
      <c r="Q3465">
        <f t="shared" si="109"/>
        <v>2014</v>
      </c>
    </row>
    <row r="3466" spans="1:17" ht="17" customHeight="1" x14ac:dyDescent="0.2">
      <c r="A3466">
        <v>3969</v>
      </c>
      <c r="B3466" s="3" t="s">
        <v>3966</v>
      </c>
      <c r="C3466" s="3" t="s">
        <v>8076</v>
      </c>
      <c r="D3466" s="22">
        <v>2825</v>
      </c>
      <c r="E3466" s="7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s="11" t="s">
        <v>8274</v>
      </c>
      <c r="O3466" t="s">
        <v>8275</v>
      </c>
      <c r="P3466" s="16">
        <f t="shared" ref="P3466:P3529" si="110">(((J3466/60)/60)/24)+DATE(1970,1,1)</f>
        <v>42601.854699074072</v>
      </c>
      <c r="Q3466">
        <f t="shared" ref="Q3466:Q3529" si="111">+YEAR(P3466)</f>
        <v>2016</v>
      </c>
    </row>
    <row r="3467" spans="1:17" ht="17" customHeight="1" x14ac:dyDescent="0.2">
      <c r="A3467">
        <v>2813</v>
      </c>
      <c r="B3467" s="3" t="s">
        <v>2813</v>
      </c>
      <c r="C3467" s="3" t="s">
        <v>6923</v>
      </c>
      <c r="D3467" s="22">
        <v>2800</v>
      </c>
      <c r="E3467" s="7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s="11" t="s">
        <v>8274</v>
      </c>
      <c r="O3467" t="s">
        <v>8275</v>
      </c>
      <c r="P3467" s="16">
        <f t="shared" si="110"/>
        <v>42693.742604166662</v>
      </c>
      <c r="Q3467">
        <f t="shared" si="111"/>
        <v>2016</v>
      </c>
    </row>
    <row r="3468" spans="1:17" ht="17" customHeight="1" x14ac:dyDescent="0.2">
      <c r="A3468">
        <v>3238</v>
      </c>
      <c r="B3468" s="3" t="s">
        <v>3238</v>
      </c>
      <c r="C3468" s="3" t="s">
        <v>7348</v>
      </c>
      <c r="D3468" s="22">
        <v>2800</v>
      </c>
      <c r="E3468" s="7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s="11" t="s">
        <v>8274</v>
      </c>
      <c r="O3468" t="s">
        <v>8275</v>
      </c>
      <c r="P3468" s="16">
        <f t="shared" si="110"/>
        <v>42156.510393518518</v>
      </c>
      <c r="Q3468">
        <f t="shared" si="111"/>
        <v>2015</v>
      </c>
    </row>
    <row r="3469" spans="1:17" ht="17" customHeight="1" x14ac:dyDescent="0.2">
      <c r="A3469">
        <v>3469</v>
      </c>
      <c r="B3469" s="3" t="s">
        <v>3468</v>
      </c>
      <c r="C3469" s="3" t="s">
        <v>7579</v>
      </c>
      <c r="D3469" s="22">
        <v>2800</v>
      </c>
      <c r="E3469" s="7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s="11" t="s">
        <v>8274</v>
      </c>
      <c r="O3469" t="s">
        <v>8275</v>
      </c>
      <c r="P3469" s="16">
        <f t="shared" si="110"/>
        <v>42458.641724537039</v>
      </c>
      <c r="Q3469">
        <f t="shared" si="111"/>
        <v>2016</v>
      </c>
    </row>
    <row r="3470" spans="1:17" ht="17" customHeight="1" x14ac:dyDescent="0.2">
      <c r="A3470">
        <v>3513</v>
      </c>
      <c r="B3470" s="3" t="s">
        <v>3512</v>
      </c>
      <c r="C3470" s="3" t="s">
        <v>7623</v>
      </c>
      <c r="D3470" s="22">
        <v>2800</v>
      </c>
      <c r="E3470" s="7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s="11" t="s">
        <v>8274</v>
      </c>
      <c r="O3470" t="s">
        <v>8275</v>
      </c>
      <c r="P3470" s="16">
        <f t="shared" si="110"/>
        <v>41781.096203703702</v>
      </c>
      <c r="Q3470">
        <f t="shared" si="111"/>
        <v>2014</v>
      </c>
    </row>
    <row r="3471" spans="1:17" ht="17" customHeight="1" x14ac:dyDescent="0.2">
      <c r="A3471">
        <v>3142</v>
      </c>
      <c r="B3471" s="3" t="s">
        <v>3142</v>
      </c>
      <c r="C3471" s="3" t="s">
        <v>7252</v>
      </c>
      <c r="D3471" s="22">
        <v>2750</v>
      </c>
      <c r="E3471" s="7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s="11" t="s">
        <v>8274</v>
      </c>
      <c r="O3471" t="s">
        <v>8275</v>
      </c>
      <c r="P3471" s="16">
        <f t="shared" si="110"/>
        <v>42783.513182870374</v>
      </c>
      <c r="Q3471">
        <f t="shared" si="111"/>
        <v>2017</v>
      </c>
    </row>
    <row r="3472" spans="1:17" ht="17" customHeight="1" x14ac:dyDescent="0.2">
      <c r="A3472">
        <v>3419</v>
      </c>
      <c r="B3472" s="3" t="s">
        <v>3418</v>
      </c>
      <c r="C3472" s="3" t="s">
        <v>7529</v>
      </c>
      <c r="D3472" s="22">
        <v>2750</v>
      </c>
      <c r="E3472" s="7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s="11" t="s">
        <v>8274</v>
      </c>
      <c r="O3472" t="s">
        <v>8275</v>
      </c>
      <c r="P3472" s="16">
        <f t="shared" si="110"/>
        <v>42448.821585648147</v>
      </c>
      <c r="Q3472">
        <f t="shared" si="111"/>
        <v>2016</v>
      </c>
    </row>
    <row r="3473" spans="1:17" ht="17" customHeight="1" x14ac:dyDescent="0.2">
      <c r="A3473">
        <v>3530</v>
      </c>
      <c r="B3473" s="3" t="s">
        <v>3529</v>
      </c>
      <c r="C3473" s="3" t="s">
        <v>7640</v>
      </c>
      <c r="D3473" s="22">
        <v>2750</v>
      </c>
      <c r="E3473" s="7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s="11" t="s">
        <v>8274</v>
      </c>
      <c r="O3473" t="s">
        <v>8275</v>
      </c>
      <c r="P3473" s="16">
        <f t="shared" si="110"/>
        <v>42442.623344907406</v>
      </c>
      <c r="Q3473">
        <f t="shared" si="111"/>
        <v>2016</v>
      </c>
    </row>
    <row r="3474" spans="1:17" ht="17" customHeight="1" x14ac:dyDescent="0.2">
      <c r="A3474">
        <v>4074</v>
      </c>
      <c r="B3474" s="3" t="s">
        <v>4070</v>
      </c>
      <c r="C3474" s="3" t="s">
        <v>8177</v>
      </c>
      <c r="D3474" s="22">
        <v>2750</v>
      </c>
      <c r="E3474" s="7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s="11" t="s">
        <v>8274</v>
      </c>
      <c r="O3474" t="s">
        <v>8275</v>
      </c>
      <c r="P3474" s="16">
        <f t="shared" si="110"/>
        <v>42283.552951388891</v>
      </c>
      <c r="Q3474">
        <f t="shared" si="111"/>
        <v>2015</v>
      </c>
    </row>
    <row r="3475" spans="1:17" ht="17" customHeight="1" x14ac:dyDescent="0.2">
      <c r="A3475">
        <v>2833</v>
      </c>
      <c r="B3475" s="3" t="s">
        <v>2833</v>
      </c>
      <c r="C3475" s="3" t="s">
        <v>6943</v>
      </c>
      <c r="D3475" s="22">
        <v>2700</v>
      </c>
      <c r="E3475" s="7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s="11" t="s">
        <v>8274</v>
      </c>
      <c r="O3475" t="s">
        <v>8275</v>
      </c>
      <c r="P3475" s="16">
        <f t="shared" si="110"/>
        <v>42268.127696759257</v>
      </c>
      <c r="Q3475">
        <f t="shared" si="111"/>
        <v>2015</v>
      </c>
    </row>
    <row r="3476" spans="1:17" ht="17" customHeight="1" x14ac:dyDescent="0.2">
      <c r="A3476">
        <v>3265</v>
      </c>
      <c r="B3476" s="3" t="s">
        <v>3265</v>
      </c>
      <c r="C3476" s="3" t="s">
        <v>7375</v>
      </c>
      <c r="D3476" s="22">
        <v>2700</v>
      </c>
      <c r="E3476" s="7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s="11" t="s">
        <v>8274</v>
      </c>
      <c r="O3476" t="s">
        <v>8275</v>
      </c>
      <c r="P3476" s="16">
        <f t="shared" si="110"/>
        <v>42311.711979166663</v>
      </c>
      <c r="Q3476">
        <f t="shared" si="111"/>
        <v>2015</v>
      </c>
    </row>
    <row r="3477" spans="1:17" ht="17" customHeight="1" x14ac:dyDescent="0.2">
      <c r="A3477">
        <v>3230</v>
      </c>
      <c r="B3477" s="3" t="s">
        <v>3230</v>
      </c>
      <c r="C3477" s="3" t="s">
        <v>7340</v>
      </c>
      <c r="D3477" s="22">
        <v>2600</v>
      </c>
      <c r="E3477" s="7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s="11" t="s">
        <v>8274</v>
      </c>
      <c r="O3477" t="s">
        <v>8275</v>
      </c>
      <c r="P3477" s="16">
        <f t="shared" si="110"/>
        <v>41898.168125000004</v>
      </c>
      <c r="Q3477">
        <f t="shared" si="111"/>
        <v>2014</v>
      </c>
    </row>
    <row r="3478" spans="1:17" ht="17" customHeight="1" x14ac:dyDescent="0.2">
      <c r="A3478">
        <v>3595</v>
      </c>
      <c r="B3478" s="3" t="s">
        <v>3594</v>
      </c>
      <c r="C3478" s="3" t="s">
        <v>7705</v>
      </c>
      <c r="D3478" s="22">
        <v>2600</v>
      </c>
      <c r="E3478" s="7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s="11" t="s">
        <v>8274</v>
      </c>
      <c r="O3478" t="s">
        <v>8275</v>
      </c>
      <c r="P3478" s="16">
        <f t="shared" si="110"/>
        <v>42050.008368055554</v>
      </c>
      <c r="Q3478">
        <f t="shared" si="111"/>
        <v>2015</v>
      </c>
    </row>
    <row r="3479" spans="1:17" ht="17" customHeight="1" x14ac:dyDescent="0.2">
      <c r="A3479">
        <v>1295</v>
      </c>
      <c r="B3479" s="3" t="s">
        <v>1296</v>
      </c>
      <c r="C3479" s="3" t="s">
        <v>5405</v>
      </c>
      <c r="D3479" s="22">
        <v>2500</v>
      </c>
      <c r="E3479" s="7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s="11" t="s">
        <v>8274</v>
      </c>
      <c r="O3479" t="s">
        <v>8275</v>
      </c>
      <c r="P3479" s="16">
        <f t="shared" si="110"/>
        <v>42184.572881944448</v>
      </c>
      <c r="Q3479">
        <f t="shared" si="111"/>
        <v>2015</v>
      </c>
    </row>
    <row r="3480" spans="1:17" ht="17" customHeight="1" x14ac:dyDescent="0.2">
      <c r="A3480">
        <v>1302</v>
      </c>
      <c r="B3480" s="3" t="s">
        <v>1303</v>
      </c>
      <c r="C3480" s="3" t="s">
        <v>5412</v>
      </c>
      <c r="D3480" s="22">
        <v>2500</v>
      </c>
      <c r="E3480" s="7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s="11" t="s">
        <v>8274</v>
      </c>
      <c r="O3480" t="s">
        <v>8275</v>
      </c>
      <c r="P3480" s="16">
        <f t="shared" si="110"/>
        <v>42675.057997685188</v>
      </c>
      <c r="Q3480">
        <f t="shared" si="111"/>
        <v>2016</v>
      </c>
    </row>
    <row r="3481" spans="1:17" ht="17" customHeight="1" x14ac:dyDescent="0.2">
      <c r="A3481">
        <v>2786</v>
      </c>
      <c r="B3481" s="3" t="s">
        <v>2786</v>
      </c>
      <c r="C3481" s="3" t="s">
        <v>6896</v>
      </c>
      <c r="D3481" s="22">
        <v>2500</v>
      </c>
      <c r="E3481" s="7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s="11" t="s">
        <v>8274</v>
      </c>
      <c r="O3481" t="s">
        <v>8275</v>
      </c>
      <c r="P3481" s="16">
        <f t="shared" si="110"/>
        <v>41815.569212962961</v>
      </c>
      <c r="Q3481">
        <f t="shared" si="111"/>
        <v>2014</v>
      </c>
    </row>
    <row r="3482" spans="1:17" ht="17" customHeight="1" x14ac:dyDescent="0.2">
      <c r="A3482">
        <v>2809</v>
      </c>
      <c r="B3482" s="3" t="s">
        <v>2809</v>
      </c>
      <c r="C3482" s="3" t="s">
        <v>6919</v>
      </c>
      <c r="D3482" s="22">
        <v>2500</v>
      </c>
      <c r="E3482" s="7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s="11" t="s">
        <v>8274</v>
      </c>
      <c r="O3482" t="s">
        <v>8275</v>
      </c>
      <c r="P3482" s="16">
        <f t="shared" si="110"/>
        <v>42451.496817129635</v>
      </c>
      <c r="Q3482">
        <f t="shared" si="111"/>
        <v>2016</v>
      </c>
    </row>
    <row r="3483" spans="1:17" ht="17" customHeight="1" x14ac:dyDescent="0.2">
      <c r="A3483">
        <v>2810</v>
      </c>
      <c r="B3483" s="3" t="s">
        <v>2810</v>
      </c>
      <c r="C3483" s="3" t="s">
        <v>6920</v>
      </c>
      <c r="D3483" s="22">
        <v>2500</v>
      </c>
      <c r="E3483" s="7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s="11" t="s">
        <v>8274</v>
      </c>
      <c r="O3483" t="s">
        <v>8275</v>
      </c>
      <c r="P3483" s="16">
        <f t="shared" si="110"/>
        <v>41759.13962962963</v>
      </c>
      <c r="Q3483">
        <f t="shared" si="111"/>
        <v>2014</v>
      </c>
    </row>
    <row r="3484" spans="1:17" ht="17" customHeight="1" x14ac:dyDescent="0.2">
      <c r="A3484">
        <v>2829</v>
      </c>
      <c r="B3484" s="3" t="s">
        <v>2829</v>
      </c>
      <c r="C3484" s="3" t="s">
        <v>6939</v>
      </c>
      <c r="D3484" s="22">
        <v>2500</v>
      </c>
      <c r="E3484" s="7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s="11" t="s">
        <v>8274</v>
      </c>
      <c r="O3484" t="s">
        <v>8275</v>
      </c>
      <c r="P3484" s="16">
        <f t="shared" si="110"/>
        <v>42495.434236111112</v>
      </c>
      <c r="Q3484">
        <f t="shared" si="111"/>
        <v>2016</v>
      </c>
    </row>
    <row r="3485" spans="1:17" ht="17" customHeight="1" x14ac:dyDescent="0.2">
      <c r="A3485">
        <v>2832</v>
      </c>
      <c r="B3485" s="3" t="s">
        <v>2832</v>
      </c>
      <c r="C3485" s="3" t="s">
        <v>6942</v>
      </c>
      <c r="D3485" s="22">
        <v>2500</v>
      </c>
      <c r="E3485" s="7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s="11" t="s">
        <v>8274</v>
      </c>
      <c r="O3485" t="s">
        <v>8275</v>
      </c>
      <c r="P3485" s="16">
        <f t="shared" si="110"/>
        <v>41938.709421296298</v>
      </c>
      <c r="Q3485">
        <f t="shared" si="111"/>
        <v>2014</v>
      </c>
    </row>
    <row r="3486" spans="1:17" ht="17" customHeight="1" x14ac:dyDescent="0.2">
      <c r="A3486">
        <v>2840</v>
      </c>
      <c r="B3486" s="3" t="s">
        <v>2840</v>
      </c>
      <c r="C3486" s="3" t="s">
        <v>6950</v>
      </c>
      <c r="D3486" s="22">
        <v>2500</v>
      </c>
      <c r="E3486" s="7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s="11" t="s">
        <v>8274</v>
      </c>
      <c r="O3486" t="s">
        <v>8275</v>
      </c>
      <c r="P3486" s="16">
        <f t="shared" si="110"/>
        <v>42060.035636574074</v>
      </c>
      <c r="Q3486">
        <f t="shared" si="111"/>
        <v>2015</v>
      </c>
    </row>
    <row r="3487" spans="1:17" ht="17" customHeight="1" x14ac:dyDescent="0.2">
      <c r="A3487">
        <v>2864</v>
      </c>
      <c r="B3487" s="3" t="s">
        <v>2864</v>
      </c>
      <c r="C3487" s="3" t="s">
        <v>6974</v>
      </c>
      <c r="D3487" s="22">
        <v>2500</v>
      </c>
      <c r="E3487" s="7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s="11" t="s">
        <v>8274</v>
      </c>
      <c r="O3487" t="s">
        <v>8275</v>
      </c>
      <c r="P3487" s="16">
        <f t="shared" si="110"/>
        <v>42172.613506944443</v>
      </c>
      <c r="Q3487">
        <f t="shared" si="111"/>
        <v>2015</v>
      </c>
    </row>
    <row r="3488" spans="1:17" ht="17" customHeight="1" x14ac:dyDescent="0.2">
      <c r="A3488">
        <v>2867</v>
      </c>
      <c r="B3488" s="3" t="s">
        <v>2867</v>
      </c>
      <c r="C3488" s="3" t="s">
        <v>6977</v>
      </c>
      <c r="D3488" s="22">
        <v>2500</v>
      </c>
      <c r="E3488" s="7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s="11" t="s">
        <v>8274</v>
      </c>
      <c r="O3488" t="s">
        <v>8275</v>
      </c>
      <c r="P3488" s="16">
        <f t="shared" si="110"/>
        <v>42531.195277777777</v>
      </c>
      <c r="Q3488">
        <f t="shared" si="111"/>
        <v>2016</v>
      </c>
    </row>
    <row r="3489" spans="1:17" ht="17" customHeight="1" x14ac:dyDescent="0.2">
      <c r="A3489">
        <v>2873</v>
      </c>
      <c r="B3489" s="3" t="s">
        <v>2873</v>
      </c>
      <c r="C3489" s="3" t="s">
        <v>6983</v>
      </c>
      <c r="D3489" s="22">
        <v>2500</v>
      </c>
      <c r="E3489" s="7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s="11" t="s">
        <v>8274</v>
      </c>
      <c r="O3489" t="s">
        <v>8275</v>
      </c>
      <c r="P3489" s="16">
        <f t="shared" si="110"/>
        <v>42002.817488425921</v>
      </c>
      <c r="Q3489">
        <f t="shared" si="111"/>
        <v>2014</v>
      </c>
    </row>
    <row r="3490" spans="1:17" ht="17" customHeight="1" x14ac:dyDescent="0.2">
      <c r="A3490">
        <v>2907</v>
      </c>
      <c r="B3490" s="3" t="s">
        <v>2907</v>
      </c>
      <c r="C3490" s="3" t="s">
        <v>7017</v>
      </c>
      <c r="D3490" s="22">
        <v>2500</v>
      </c>
      <c r="E3490" s="7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s="11" t="s">
        <v>8274</v>
      </c>
      <c r="O3490" t="s">
        <v>8275</v>
      </c>
      <c r="P3490" s="16">
        <f t="shared" si="110"/>
        <v>42444.877743055549</v>
      </c>
      <c r="Q3490">
        <f t="shared" si="111"/>
        <v>2016</v>
      </c>
    </row>
    <row r="3491" spans="1:17" ht="17" customHeight="1" x14ac:dyDescent="0.2">
      <c r="A3491">
        <v>2920</v>
      </c>
      <c r="B3491" s="3" t="s">
        <v>2920</v>
      </c>
      <c r="C3491" s="3" t="s">
        <v>7030</v>
      </c>
      <c r="D3491" s="22">
        <v>2500</v>
      </c>
      <c r="E3491" s="7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s="11" t="s">
        <v>8274</v>
      </c>
      <c r="O3491" t="s">
        <v>8275</v>
      </c>
      <c r="P3491" s="16">
        <f t="shared" si="110"/>
        <v>42058.792476851857</v>
      </c>
      <c r="Q3491">
        <f t="shared" si="111"/>
        <v>2015</v>
      </c>
    </row>
    <row r="3492" spans="1:17" ht="17" customHeight="1" x14ac:dyDescent="0.2">
      <c r="A3492">
        <v>3164</v>
      </c>
      <c r="B3492" s="3" t="s">
        <v>3164</v>
      </c>
      <c r="C3492" s="3" t="s">
        <v>7274</v>
      </c>
      <c r="D3492" s="22">
        <v>2500</v>
      </c>
      <c r="E3492" s="7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s="11" t="s">
        <v>8274</v>
      </c>
      <c r="O3492" t="s">
        <v>8275</v>
      </c>
      <c r="P3492" s="16">
        <f t="shared" si="110"/>
        <v>41766.80572916667</v>
      </c>
      <c r="Q3492">
        <f t="shared" si="111"/>
        <v>2014</v>
      </c>
    </row>
    <row r="3493" spans="1:17" ht="17" customHeight="1" x14ac:dyDescent="0.2">
      <c r="A3493">
        <v>3168</v>
      </c>
      <c r="B3493" s="3" t="s">
        <v>3168</v>
      </c>
      <c r="C3493" s="3" t="s">
        <v>7278</v>
      </c>
      <c r="D3493" s="22">
        <v>2500</v>
      </c>
      <c r="E3493" s="7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s="11" t="s">
        <v>8274</v>
      </c>
      <c r="O3493" t="s">
        <v>8275</v>
      </c>
      <c r="P3493" s="16">
        <f t="shared" si="110"/>
        <v>41772.105937500004</v>
      </c>
      <c r="Q3493">
        <f t="shared" si="111"/>
        <v>2014</v>
      </c>
    </row>
    <row r="3494" spans="1:17" ht="17" customHeight="1" x14ac:dyDescent="0.2">
      <c r="A3494">
        <v>3177</v>
      </c>
      <c r="B3494" s="3" t="s">
        <v>3177</v>
      </c>
      <c r="C3494" s="3" t="s">
        <v>7287</v>
      </c>
      <c r="D3494" s="22">
        <v>2500</v>
      </c>
      <c r="E3494" s="7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s="11" t="s">
        <v>8274</v>
      </c>
      <c r="O3494" t="s">
        <v>8275</v>
      </c>
      <c r="P3494" s="16">
        <f t="shared" si="110"/>
        <v>41781.666770833333</v>
      </c>
      <c r="Q3494">
        <f t="shared" si="111"/>
        <v>2014</v>
      </c>
    </row>
    <row r="3495" spans="1:17" ht="17" customHeight="1" x14ac:dyDescent="0.2">
      <c r="A3495">
        <v>3183</v>
      </c>
      <c r="B3495" s="3" t="s">
        <v>3183</v>
      </c>
      <c r="C3495" s="3" t="s">
        <v>7293</v>
      </c>
      <c r="D3495" s="22">
        <v>2500</v>
      </c>
      <c r="E3495" s="7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s="11" t="s">
        <v>8274</v>
      </c>
      <c r="O3495" t="s">
        <v>8275</v>
      </c>
      <c r="P3495" s="16">
        <f t="shared" si="110"/>
        <v>41491.79478009259</v>
      </c>
      <c r="Q3495">
        <f t="shared" si="111"/>
        <v>2013</v>
      </c>
    </row>
    <row r="3496" spans="1:17" ht="17" customHeight="1" x14ac:dyDescent="0.2">
      <c r="A3496">
        <v>3222</v>
      </c>
      <c r="B3496" s="3" t="s">
        <v>3222</v>
      </c>
      <c r="C3496" s="3" t="s">
        <v>7332</v>
      </c>
      <c r="D3496" s="22">
        <v>2500</v>
      </c>
      <c r="E3496" s="7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s="11" t="s">
        <v>8274</v>
      </c>
      <c r="O3496" t="s">
        <v>8275</v>
      </c>
      <c r="P3496" s="16">
        <f t="shared" si="110"/>
        <v>42270.582141203704</v>
      </c>
      <c r="Q3496">
        <f t="shared" si="111"/>
        <v>2015</v>
      </c>
    </row>
    <row r="3497" spans="1:17" ht="17" customHeight="1" x14ac:dyDescent="0.2">
      <c r="A3497">
        <v>3247</v>
      </c>
      <c r="B3497" s="3" t="s">
        <v>3247</v>
      </c>
      <c r="C3497" s="3" t="s">
        <v>7357</v>
      </c>
      <c r="D3497" s="22">
        <v>2500</v>
      </c>
      <c r="E3497" s="7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s="11" t="s">
        <v>8274</v>
      </c>
      <c r="O3497" t="s">
        <v>8275</v>
      </c>
      <c r="P3497" s="16">
        <f t="shared" si="110"/>
        <v>42167.434166666666</v>
      </c>
      <c r="Q3497">
        <f t="shared" si="111"/>
        <v>2015</v>
      </c>
    </row>
    <row r="3498" spans="1:17" ht="17" customHeight="1" x14ac:dyDescent="0.2">
      <c r="A3498">
        <v>3263</v>
      </c>
      <c r="B3498" s="3" t="s">
        <v>3263</v>
      </c>
      <c r="C3498" s="3" t="s">
        <v>7373</v>
      </c>
      <c r="D3498" s="22">
        <v>2500</v>
      </c>
      <c r="E3498" s="7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s="11" t="s">
        <v>8274</v>
      </c>
      <c r="O3498" t="s">
        <v>8275</v>
      </c>
      <c r="P3498" s="16">
        <f t="shared" si="110"/>
        <v>42284.516064814816</v>
      </c>
      <c r="Q3498">
        <f t="shared" si="111"/>
        <v>2015</v>
      </c>
    </row>
    <row r="3499" spans="1:17" ht="17" customHeight="1" x14ac:dyDescent="0.2">
      <c r="A3499">
        <v>3264</v>
      </c>
      <c r="B3499" s="3" t="s">
        <v>3264</v>
      </c>
      <c r="C3499" s="3" t="s">
        <v>7374</v>
      </c>
      <c r="D3499" s="22">
        <v>2500</v>
      </c>
      <c r="E3499" s="7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s="11" t="s">
        <v>8274</v>
      </c>
      <c r="O3499" t="s">
        <v>8275</v>
      </c>
      <c r="P3499" s="16">
        <f t="shared" si="110"/>
        <v>42016.800208333334</v>
      </c>
      <c r="Q3499">
        <f t="shared" si="111"/>
        <v>2015</v>
      </c>
    </row>
    <row r="3500" spans="1:17" ht="17" customHeight="1" x14ac:dyDescent="0.2">
      <c r="A3500">
        <v>3278</v>
      </c>
      <c r="B3500" s="3" t="s">
        <v>3278</v>
      </c>
      <c r="C3500" s="3" t="s">
        <v>7388</v>
      </c>
      <c r="D3500" s="22">
        <v>2500</v>
      </c>
      <c r="E3500" s="7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s="11" t="s">
        <v>8274</v>
      </c>
      <c r="O3500" t="s">
        <v>8275</v>
      </c>
      <c r="P3500" s="16">
        <f t="shared" si="110"/>
        <v>42124.848414351851</v>
      </c>
      <c r="Q3500">
        <f t="shared" si="111"/>
        <v>2015</v>
      </c>
    </row>
    <row r="3501" spans="1:17" ht="17" customHeight="1" x14ac:dyDescent="0.2">
      <c r="A3501">
        <v>3287</v>
      </c>
      <c r="B3501" s="3" t="s">
        <v>3287</v>
      </c>
      <c r="C3501" s="3" t="s">
        <v>7397</v>
      </c>
      <c r="D3501" s="22">
        <v>2500</v>
      </c>
      <c r="E3501" s="7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s="11" t="s">
        <v>8274</v>
      </c>
      <c r="O3501" t="s">
        <v>8275</v>
      </c>
      <c r="P3501" s="16">
        <f t="shared" si="110"/>
        <v>42311.750324074077</v>
      </c>
      <c r="Q3501">
        <f t="shared" si="111"/>
        <v>2015</v>
      </c>
    </row>
    <row r="3502" spans="1:17" ht="17" customHeight="1" x14ac:dyDescent="0.2">
      <c r="A3502">
        <v>3311</v>
      </c>
      <c r="B3502" s="3" t="s">
        <v>3311</v>
      </c>
      <c r="C3502" s="3" t="s">
        <v>7421</v>
      </c>
      <c r="D3502" s="22">
        <v>2500</v>
      </c>
      <c r="E3502" s="7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s="11" t="s">
        <v>8274</v>
      </c>
      <c r="O3502" t="s">
        <v>8275</v>
      </c>
      <c r="P3502" s="16">
        <f t="shared" si="110"/>
        <v>42264.29178240741</v>
      </c>
      <c r="Q3502">
        <f t="shared" si="111"/>
        <v>2015</v>
      </c>
    </row>
    <row r="3503" spans="1:17" ht="17" customHeight="1" x14ac:dyDescent="0.2">
      <c r="A3503">
        <v>3312</v>
      </c>
      <c r="B3503" s="3" t="s">
        <v>3312</v>
      </c>
      <c r="C3503" s="3" t="s">
        <v>7422</v>
      </c>
      <c r="D3503" s="22">
        <v>2500</v>
      </c>
      <c r="E3503" s="7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s="11" t="s">
        <v>8274</v>
      </c>
      <c r="O3503" t="s">
        <v>8275</v>
      </c>
      <c r="P3503" s="16">
        <f t="shared" si="110"/>
        <v>42664.809560185182</v>
      </c>
      <c r="Q3503">
        <f t="shared" si="111"/>
        <v>2016</v>
      </c>
    </row>
    <row r="3504" spans="1:17" ht="17" customHeight="1" x14ac:dyDescent="0.2">
      <c r="A3504">
        <v>3320</v>
      </c>
      <c r="B3504" s="3" t="s">
        <v>3320</v>
      </c>
      <c r="C3504" s="3" t="s">
        <v>7430</v>
      </c>
      <c r="D3504" s="22">
        <v>2500</v>
      </c>
      <c r="E3504" s="7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s="11" t="s">
        <v>8274</v>
      </c>
      <c r="O3504" t="s">
        <v>8275</v>
      </c>
      <c r="P3504" s="16">
        <f t="shared" si="110"/>
        <v>42513.045798611114</v>
      </c>
      <c r="Q3504">
        <f t="shared" si="111"/>
        <v>2016</v>
      </c>
    </row>
    <row r="3505" spans="1:17" ht="17" customHeight="1" x14ac:dyDescent="0.2">
      <c r="A3505">
        <v>3337</v>
      </c>
      <c r="B3505" s="3" t="s">
        <v>3337</v>
      </c>
      <c r="C3505" s="3" t="s">
        <v>7447</v>
      </c>
      <c r="D3505" s="22">
        <v>2500</v>
      </c>
      <c r="E3505" s="7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s="11" t="s">
        <v>8274</v>
      </c>
      <c r="O3505" t="s">
        <v>8275</v>
      </c>
      <c r="P3505" s="16">
        <f t="shared" si="110"/>
        <v>41901.282025462962</v>
      </c>
      <c r="Q3505">
        <f t="shared" si="111"/>
        <v>2014</v>
      </c>
    </row>
    <row r="3506" spans="1:17" ht="17" customHeight="1" x14ac:dyDescent="0.2">
      <c r="A3506">
        <v>3365</v>
      </c>
      <c r="B3506" s="3" t="s">
        <v>3364</v>
      </c>
      <c r="C3506" s="3" t="s">
        <v>7475</v>
      </c>
      <c r="D3506" s="22">
        <v>2500</v>
      </c>
      <c r="E3506" s="7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s="11" t="s">
        <v>8274</v>
      </c>
      <c r="O3506" t="s">
        <v>8275</v>
      </c>
      <c r="P3506" s="16">
        <f t="shared" si="110"/>
        <v>42321.101759259262</v>
      </c>
      <c r="Q3506">
        <f t="shared" si="111"/>
        <v>2015</v>
      </c>
    </row>
    <row r="3507" spans="1:17" ht="17" customHeight="1" x14ac:dyDescent="0.2">
      <c r="A3507">
        <v>3438</v>
      </c>
      <c r="B3507" s="3" t="s">
        <v>3437</v>
      </c>
      <c r="C3507" s="3" t="s">
        <v>7548</v>
      </c>
      <c r="D3507" s="22">
        <v>2500</v>
      </c>
      <c r="E3507" s="7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s="11" t="s">
        <v>8274</v>
      </c>
      <c r="O3507" t="s">
        <v>8275</v>
      </c>
      <c r="P3507" s="16">
        <f t="shared" si="110"/>
        <v>42100.927858796291</v>
      </c>
      <c r="Q3507">
        <f t="shared" si="111"/>
        <v>2015</v>
      </c>
    </row>
    <row r="3508" spans="1:17" ht="17" customHeight="1" x14ac:dyDescent="0.2">
      <c r="A3508">
        <v>3441</v>
      </c>
      <c r="B3508" s="3" t="s">
        <v>3440</v>
      </c>
      <c r="C3508" s="3" t="s">
        <v>7551</v>
      </c>
      <c r="D3508" s="22">
        <v>2500</v>
      </c>
      <c r="E3508" s="7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s="11" t="s">
        <v>8274</v>
      </c>
      <c r="O3508" t="s">
        <v>8275</v>
      </c>
      <c r="P3508" s="16">
        <f t="shared" si="110"/>
        <v>42294.429641203707</v>
      </c>
      <c r="Q3508">
        <f t="shared" si="111"/>
        <v>2015</v>
      </c>
    </row>
    <row r="3509" spans="1:17" ht="17" customHeight="1" x14ac:dyDescent="0.2">
      <c r="A3509">
        <v>3484</v>
      </c>
      <c r="B3509" s="3" t="s">
        <v>3483</v>
      </c>
      <c r="C3509" s="3" t="s">
        <v>7594</v>
      </c>
      <c r="D3509" s="22">
        <v>2500</v>
      </c>
      <c r="E3509" s="7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s="11" t="s">
        <v>8274</v>
      </c>
      <c r="O3509" t="s">
        <v>8275</v>
      </c>
      <c r="P3509" s="16">
        <f t="shared" si="110"/>
        <v>42506.760405092587</v>
      </c>
      <c r="Q3509">
        <f t="shared" si="111"/>
        <v>2016</v>
      </c>
    </row>
    <row r="3510" spans="1:17" ht="17" customHeight="1" x14ac:dyDescent="0.2">
      <c r="A3510">
        <v>3503</v>
      </c>
      <c r="B3510" s="3" t="s">
        <v>3502</v>
      </c>
      <c r="C3510" s="3" t="s">
        <v>7613</v>
      </c>
      <c r="D3510" s="22">
        <v>2500</v>
      </c>
      <c r="E3510" s="7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s="11" t="s">
        <v>8274</v>
      </c>
      <c r="O3510" t="s">
        <v>8275</v>
      </c>
      <c r="P3510" s="16">
        <f t="shared" si="110"/>
        <v>42545.478333333333</v>
      </c>
      <c r="Q3510">
        <f t="shared" si="111"/>
        <v>2016</v>
      </c>
    </row>
    <row r="3511" spans="1:17" ht="17" customHeight="1" x14ac:dyDescent="0.2">
      <c r="A3511">
        <v>3505</v>
      </c>
      <c r="B3511" s="3" t="s">
        <v>3504</v>
      </c>
      <c r="C3511" s="3" t="s">
        <v>7615</v>
      </c>
      <c r="D3511" s="22">
        <v>2500</v>
      </c>
      <c r="E3511" s="7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s="11" t="s">
        <v>8274</v>
      </c>
      <c r="O3511" t="s">
        <v>8275</v>
      </c>
      <c r="P3511" s="16">
        <f t="shared" si="110"/>
        <v>41760.935706018521</v>
      </c>
      <c r="Q3511">
        <f t="shared" si="111"/>
        <v>2014</v>
      </c>
    </row>
    <row r="3512" spans="1:17" ht="17" customHeight="1" x14ac:dyDescent="0.2">
      <c r="A3512">
        <v>3516</v>
      </c>
      <c r="B3512" s="3" t="s">
        <v>3515</v>
      </c>
      <c r="C3512" s="3" t="s">
        <v>7626</v>
      </c>
      <c r="D3512" s="22">
        <v>2500</v>
      </c>
      <c r="E3512" s="7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s="11" t="s">
        <v>8274</v>
      </c>
      <c r="O3512" t="s">
        <v>8275</v>
      </c>
      <c r="P3512" s="16">
        <f t="shared" si="110"/>
        <v>41856.010069444441</v>
      </c>
      <c r="Q3512">
        <f t="shared" si="111"/>
        <v>2014</v>
      </c>
    </row>
    <row r="3513" spans="1:17" ht="17" customHeight="1" x14ac:dyDescent="0.2">
      <c r="A3513">
        <v>3544</v>
      </c>
      <c r="B3513" s="3" t="s">
        <v>3543</v>
      </c>
      <c r="C3513" s="3" t="s">
        <v>7654</v>
      </c>
      <c r="D3513" s="22">
        <v>2500</v>
      </c>
      <c r="E3513" s="7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s="11" t="s">
        <v>8274</v>
      </c>
      <c r="O3513" t="s">
        <v>8275</v>
      </c>
      <c r="P3513" s="16">
        <f t="shared" si="110"/>
        <v>42040.831678240742</v>
      </c>
      <c r="Q3513">
        <f t="shared" si="111"/>
        <v>2015</v>
      </c>
    </row>
    <row r="3514" spans="1:17" ht="17" customHeight="1" x14ac:dyDescent="0.2">
      <c r="A3514">
        <v>3550</v>
      </c>
      <c r="B3514" s="3" t="s">
        <v>3549</v>
      </c>
      <c r="C3514" s="3" t="s">
        <v>7660</v>
      </c>
      <c r="D3514" s="22">
        <v>2500</v>
      </c>
      <c r="E3514" s="7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s="11" t="s">
        <v>8274</v>
      </c>
      <c r="O3514" t="s">
        <v>8275</v>
      </c>
      <c r="P3514" s="16">
        <f t="shared" si="110"/>
        <v>42462.893495370372</v>
      </c>
      <c r="Q3514">
        <f t="shared" si="111"/>
        <v>2016</v>
      </c>
    </row>
    <row r="3515" spans="1:17" ht="17" customHeight="1" x14ac:dyDescent="0.2">
      <c r="A3515">
        <v>3561</v>
      </c>
      <c r="B3515" s="3" t="s">
        <v>3560</v>
      </c>
      <c r="C3515" s="3" t="s">
        <v>7671</v>
      </c>
      <c r="D3515" s="22">
        <v>2500</v>
      </c>
      <c r="E3515" s="7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s="11" t="s">
        <v>8274</v>
      </c>
      <c r="O3515" t="s">
        <v>8275</v>
      </c>
      <c r="P3515" s="16">
        <f t="shared" si="110"/>
        <v>42203.680300925931</v>
      </c>
      <c r="Q3515">
        <f t="shared" si="111"/>
        <v>2015</v>
      </c>
    </row>
    <row r="3516" spans="1:17" ht="17" customHeight="1" x14ac:dyDescent="0.2">
      <c r="A3516">
        <v>3597</v>
      </c>
      <c r="B3516" s="3" t="s">
        <v>3596</v>
      </c>
      <c r="C3516" s="3" t="s">
        <v>7707</v>
      </c>
      <c r="D3516" s="22">
        <v>2500</v>
      </c>
      <c r="E3516" s="7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s="11" t="s">
        <v>8274</v>
      </c>
      <c r="O3516" t="s">
        <v>8275</v>
      </c>
      <c r="P3516" s="16">
        <f t="shared" si="110"/>
        <v>42417.585532407407</v>
      </c>
      <c r="Q3516">
        <f t="shared" si="111"/>
        <v>2016</v>
      </c>
    </row>
    <row r="3517" spans="1:17" ht="17" customHeight="1" x14ac:dyDescent="0.2">
      <c r="A3517">
        <v>3611</v>
      </c>
      <c r="B3517" s="3" t="s">
        <v>3610</v>
      </c>
      <c r="C3517" s="3" t="s">
        <v>7721</v>
      </c>
      <c r="D3517" s="22">
        <v>2500</v>
      </c>
      <c r="E3517" s="7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s="11" t="s">
        <v>8274</v>
      </c>
      <c r="O3517" t="s">
        <v>8275</v>
      </c>
      <c r="P3517" s="16">
        <f t="shared" si="110"/>
        <v>42072.370381944449</v>
      </c>
      <c r="Q3517">
        <f t="shared" si="111"/>
        <v>2015</v>
      </c>
    </row>
    <row r="3518" spans="1:17" ht="17" customHeight="1" x14ac:dyDescent="0.2">
      <c r="A3518">
        <v>3614</v>
      </c>
      <c r="B3518" s="3" t="s">
        <v>3439</v>
      </c>
      <c r="C3518" s="3" t="s">
        <v>7724</v>
      </c>
      <c r="D3518" s="22">
        <v>2500</v>
      </c>
      <c r="E3518" s="7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s="11" t="s">
        <v>8274</v>
      </c>
      <c r="O3518" t="s">
        <v>8275</v>
      </c>
      <c r="P3518" s="16">
        <f t="shared" si="110"/>
        <v>42144.041851851856</v>
      </c>
      <c r="Q3518">
        <f t="shared" si="111"/>
        <v>2015</v>
      </c>
    </row>
    <row r="3519" spans="1:17" ht="17" customHeight="1" x14ac:dyDescent="0.2">
      <c r="A3519">
        <v>3615</v>
      </c>
      <c r="B3519" s="3" t="s">
        <v>3613</v>
      </c>
      <c r="C3519" s="3" t="s">
        <v>7725</v>
      </c>
      <c r="D3519" s="22">
        <v>2500</v>
      </c>
      <c r="E3519" s="7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s="11" t="s">
        <v>8274</v>
      </c>
      <c r="O3519" t="s">
        <v>8275</v>
      </c>
      <c r="P3519" s="16">
        <f t="shared" si="110"/>
        <v>42318.593703703707</v>
      </c>
      <c r="Q3519">
        <f t="shared" si="111"/>
        <v>2015</v>
      </c>
    </row>
    <row r="3520" spans="1:17" ht="17" customHeight="1" x14ac:dyDescent="0.2">
      <c r="A3520">
        <v>3616</v>
      </c>
      <c r="B3520" s="3" t="s">
        <v>3614</v>
      </c>
      <c r="C3520" s="3" t="s">
        <v>7726</v>
      </c>
      <c r="D3520" s="22">
        <v>2500</v>
      </c>
      <c r="E3520" s="7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s="11" t="s">
        <v>8274</v>
      </c>
      <c r="O3520" t="s">
        <v>8275</v>
      </c>
      <c r="P3520" s="16">
        <f t="shared" si="110"/>
        <v>42052.949814814812</v>
      </c>
      <c r="Q3520">
        <f t="shared" si="111"/>
        <v>2015</v>
      </c>
    </row>
    <row r="3521" spans="1:17" ht="17" customHeight="1" x14ac:dyDescent="0.2">
      <c r="A3521">
        <v>3623</v>
      </c>
      <c r="B3521" s="3" t="s">
        <v>3621</v>
      </c>
      <c r="C3521" s="3" t="s">
        <v>7733</v>
      </c>
      <c r="D3521" s="22">
        <v>2500</v>
      </c>
      <c r="E3521" s="7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s="11" t="s">
        <v>8274</v>
      </c>
      <c r="O3521" t="s">
        <v>8275</v>
      </c>
      <c r="P3521" s="16">
        <f t="shared" si="110"/>
        <v>41828.736921296295</v>
      </c>
      <c r="Q3521">
        <f t="shared" si="111"/>
        <v>2014</v>
      </c>
    </row>
    <row r="3522" spans="1:17" ht="17" customHeight="1" x14ac:dyDescent="0.2">
      <c r="A3522">
        <v>3699</v>
      </c>
      <c r="B3522" s="3" t="s">
        <v>3696</v>
      </c>
      <c r="C3522" s="3" t="s">
        <v>7809</v>
      </c>
      <c r="D3522" s="22">
        <v>2500</v>
      </c>
      <c r="E3522" s="7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s="11" t="s">
        <v>8274</v>
      </c>
      <c r="O3522" t="s">
        <v>8275</v>
      </c>
      <c r="P3522" s="16">
        <f t="shared" si="110"/>
        <v>41897.602037037039</v>
      </c>
      <c r="Q3522">
        <f t="shared" si="111"/>
        <v>2014</v>
      </c>
    </row>
    <row r="3523" spans="1:17" ht="17" customHeight="1" x14ac:dyDescent="0.2">
      <c r="A3523">
        <v>3747</v>
      </c>
      <c r="B3523" s="3" t="s">
        <v>3744</v>
      </c>
      <c r="C3523" s="3" t="s">
        <v>7857</v>
      </c>
      <c r="D3523" s="22">
        <v>2500</v>
      </c>
      <c r="E3523" s="7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s="11" t="s">
        <v>8274</v>
      </c>
      <c r="O3523" t="s">
        <v>8275</v>
      </c>
      <c r="P3523" s="16">
        <f t="shared" si="110"/>
        <v>42164.299722222218</v>
      </c>
      <c r="Q3523">
        <f t="shared" si="111"/>
        <v>2015</v>
      </c>
    </row>
    <row r="3524" spans="1:17" ht="17" customHeight="1" x14ac:dyDescent="0.2">
      <c r="A3524">
        <v>3823</v>
      </c>
      <c r="B3524" s="3" t="s">
        <v>3820</v>
      </c>
      <c r="C3524" s="3" t="s">
        <v>7932</v>
      </c>
      <c r="D3524" s="22">
        <v>2500</v>
      </c>
      <c r="E3524" s="7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s="11" t="s">
        <v>8274</v>
      </c>
      <c r="O3524" t="s">
        <v>8275</v>
      </c>
      <c r="P3524" s="16">
        <f t="shared" si="110"/>
        <v>42170.910231481481</v>
      </c>
      <c r="Q3524">
        <f t="shared" si="111"/>
        <v>2015</v>
      </c>
    </row>
    <row r="3525" spans="1:17" ht="17" customHeight="1" x14ac:dyDescent="0.2">
      <c r="A3525">
        <v>3851</v>
      </c>
      <c r="B3525" s="3" t="s">
        <v>3848</v>
      </c>
      <c r="C3525" s="3" t="s">
        <v>7960</v>
      </c>
      <c r="D3525" s="22">
        <v>2500</v>
      </c>
      <c r="E3525" s="7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s="11" t="s">
        <v>8274</v>
      </c>
      <c r="O3525" t="s">
        <v>8275</v>
      </c>
      <c r="P3525" s="16">
        <f t="shared" si="110"/>
        <v>42172.439571759256</v>
      </c>
      <c r="Q3525">
        <f t="shared" si="111"/>
        <v>2015</v>
      </c>
    </row>
    <row r="3526" spans="1:17" ht="17" customHeight="1" x14ac:dyDescent="0.2">
      <c r="A3526">
        <v>3859</v>
      </c>
      <c r="B3526" s="3" t="s">
        <v>3856</v>
      </c>
      <c r="C3526" s="3" t="s">
        <v>7968</v>
      </c>
      <c r="D3526" s="22">
        <v>2500</v>
      </c>
      <c r="E3526" s="7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s="11" t="s">
        <v>8274</v>
      </c>
      <c r="O3526" t="s">
        <v>8275</v>
      </c>
      <c r="P3526" s="16">
        <f t="shared" si="110"/>
        <v>41789.893599537041</v>
      </c>
      <c r="Q3526">
        <f t="shared" si="111"/>
        <v>2014</v>
      </c>
    </row>
    <row r="3527" spans="1:17" ht="17" customHeight="1" x14ac:dyDescent="0.2">
      <c r="A3527">
        <v>3897</v>
      </c>
      <c r="B3527" s="3" t="s">
        <v>3894</v>
      </c>
      <c r="C3527" s="3" t="s">
        <v>8005</v>
      </c>
      <c r="D3527" s="22">
        <v>2500</v>
      </c>
      <c r="E3527" s="7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s="11" t="s">
        <v>8274</v>
      </c>
      <c r="O3527" t="s">
        <v>8275</v>
      </c>
      <c r="P3527" s="16">
        <f t="shared" si="110"/>
        <v>41982.87364583333</v>
      </c>
      <c r="Q3527">
        <f t="shared" si="111"/>
        <v>2014</v>
      </c>
    </row>
    <row r="3528" spans="1:17" ht="17" customHeight="1" x14ac:dyDescent="0.2">
      <c r="A3528">
        <v>3898</v>
      </c>
      <c r="B3528" s="3" t="s">
        <v>3895</v>
      </c>
      <c r="C3528" s="3" t="s">
        <v>8006</v>
      </c>
      <c r="D3528" s="22">
        <v>2500</v>
      </c>
      <c r="E3528" s="7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s="11" t="s">
        <v>8274</v>
      </c>
      <c r="O3528" t="s">
        <v>8275</v>
      </c>
      <c r="P3528" s="16">
        <f t="shared" si="110"/>
        <v>42193.482291666667</v>
      </c>
      <c r="Q3528">
        <f t="shared" si="111"/>
        <v>2015</v>
      </c>
    </row>
    <row r="3529" spans="1:17" ht="17" customHeight="1" x14ac:dyDescent="0.2">
      <c r="A3529">
        <v>3900</v>
      </c>
      <c r="B3529" s="3" t="s">
        <v>3897</v>
      </c>
      <c r="C3529" s="3" t="s">
        <v>8008</v>
      </c>
      <c r="D3529" s="22">
        <v>2500</v>
      </c>
      <c r="E3529" s="7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s="11" t="s">
        <v>8274</v>
      </c>
      <c r="O3529" t="s">
        <v>8275</v>
      </c>
      <c r="P3529" s="16">
        <f t="shared" si="110"/>
        <v>42136.092488425929</v>
      </c>
      <c r="Q3529">
        <f t="shared" si="111"/>
        <v>2015</v>
      </c>
    </row>
    <row r="3530" spans="1:17" ht="17" customHeight="1" x14ac:dyDescent="0.2">
      <c r="A3530">
        <v>3914</v>
      </c>
      <c r="B3530" s="3" t="s">
        <v>3911</v>
      </c>
      <c r="C3530" s="3" t="s">
        <v>8022</v>
      </c>
      <c r="D3530" s="22">
        <v>2500</v>
      </c>
      <c r="E3530" s="7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s="11" t="s">
        <v>8274</v>
      </c>
      <c r="O3530" t="s">
        <v>8275</v>
      </c>
      <c r="P3530" s="16">
        <f t="shared" ref="P3530:P3593" si="112">(((J3530/60)/60)/24)+DATE(1970,1,1)</f>
        <v>42114.818935185183</v>
      </c>
      <c r="Q3530">
        <f t="shared" ref="Q3530:Q3593" si="113">+YEAR(P3530)</f>
        <v>2015</v>
      </c>
    </row>
    <row r="3531" spans="1:17" ht="17" customHeight="1" x14ac:dyDescent="0.2">
      <c r="A3531">
        <v>3920</v>
      </c>
      <c r="B3531" s="3" t="s">
        <v>3917</v>
      </c>
      <c r="C3531" s="3" t="s">
        <v>8028</v>
      </c>
      <c r="D3531" s="22">
        <v>2500</v>
      </c>
      <c r="E3531" s="7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s="11" t="s">
        <v>8274</v>
      </c>
      <c r="O3531" t="s">
        <v>8275</v>
      </c>
      <c r="P3531" s="16">
        <f t="shared" si="112"/>
        <v>42657.38726851852</v>
      </c>
      <c r="Q3531">
        <f t="shared" si="113"/>
        <v>2016</v>
      </c>
    </row>
    <row r="3532" spans="1:17" ht="17" customHeight="1" x14ac:dyDescent="0.2">
      <c r="A3532">
        <v>3927</v>
      </c>
      <c r="B3532" s="3" t="s">
        <v>3924</v>
      </c>
      <c r="C3532" s="3" t="s">
        <v>8035</v>
      </c>
      <c r="D3532" s="22">
        <v>2500</v>
      </c>
      <c r="E3532" s="7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s="11" t="s">
        <v>8274</v>
      </c>
      <c r="O3532" t="s">
        <v>8275</v>
      </c>
      <c r="P3532" s="16">
        <f t="shared" si="112"/>
        <v>41830.267407407409</v>
      </c>
      <c r="Q3532">
        <f t="shared" si="113"/>
        <v>2014</v>
      </c>
    </row>
    <row r="3533" spans="1:17" ht="17" customHeight="1" x14ac:dyDescent="0.2">
      <c r="A3533">
        <v>3980</v>
      </c>
      <c r="B3533" s="3" t="s">
        <v>3977</v>
      </c>
      <c r="C3533" s="3" t="s">
        <v>8087</v>
      </c>
      <c r="D3533" s="22">
        <v>2500</v>
      </c>
      <c r="E3533" s="7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s="11" t="s">
        <v>8274</v>
      </c>
      <c r="O3533" t="s">
        <v>8275</v>
      </c>
      <c r="P3533" s="16">
        <f t="shared" si="112"/>
        <v>41795.598923611113</v>
      </c>
      <c r="Q3533">
        <f t="shared" si="113"/>
        <v>2014</v>
      </c>
    </row>
    <row r="3534" spans="1:17" ht="17" customHeight="1" x14ac:dyDescent="0.2">
      <c r="A3534">
        <v>4030</v>
      </c>
      <c r="B3534" s="3" t="s">
        <v>4026</v>
      </c>
      <c r="C3534" s="3" t="s">
        <v>8135</v>
      </c>
      <c r="D3534" s="22">
        <v>2500</v>
      </c>
      <c r="E3534" s="7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s="11" t="s">
        <v>8274</v>
      </c>
      <c r="O3534" t="s">
        <v>8275</v>
      </c>
      <c r="P3534" s="16">
        <f t="shared" si="112"/>
        <v>42374.655081018514</v>
      </c>
      <c r="Q3534">
        <f t="shared" si="113"/>
        <v>2016</v>
      </c>
    </row>
    <row r="3535" spans="1:17" ht="17" customHeight="1" x14ac:dyDescent="0.2">
      <c r="A3535">
        <v>4038</v>
      </c>
      <c r="B3535" s="3" t="s">
        <v>4034</v>
      </c>
      <c r="C3535" s="3" t="s">
        <v>8142</v>
      </c>
      <c r="D3535" s="22">
        <v>2500</v>
      </c>
      <c r="E3535" s="7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s="11" t="s">
        <v>8274</v>
      </c>
      <c r="O3535" t="s">
        <v>8275</v>
      </c>
      <c r="P3535" s="16">
        <f t="shared" si="112"/>
        <v>41869.798726851855</v>
      </c>
      <c r="Q3535">
        <f t="shared" si="113"/>
        <v>2014</v>
      </c>
    </row>
    <row r="3536" spans="1:17" ht="17" customHeight="1" x14ac:dyDescent="0.2">
      <c r="A3536">
        <v>4093</v>
      </c>
      <c r="B3536" s="3" t="s">
        <v>4089</v>
      </c>
      <c r="C3536" s="3" t="s">
        <v>8196</v>
      </c>
      <c r="D3536" s="22">
        <v>2500</v>
      </c>
      <c r="E3536" s="7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s="11" t="s">
        <v>8274</v>
      </c>
      <c r="O3536" t="s">
        <v>8275</v>
      </c>
      <c r="P3536" s="16">
        <f t="shared" si="112"/>
        <v>42178.815891203703</v>
      </c>
      <c r="Q3536">
        <f t="shared" si="113"/>
        <v>2015</v>
      </c>
    </row>
    <row r="3537" spans="1:17" ht="17" customHeight="1" x14ac:dyDescent="0.2">
      <c r="A3537">
        <v>4112</v>
      </c>
      <c r="B3537" s="3" t="s">
        <v>4108</v>
      </c>
      <c r="C3537" s="3" t="s">
        <v>6961</v>
      </c>
      <c r="D3537" s="22">
        <v>2500</v>
      </c>
      <c r="E3537" s="7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s="11" t="s">
        <v>8274</v>
      </c>
      <c r="O3537" t="s">
        <v>8275</v>
      </c>
      <c r="P3537" s="16">
        <f t="shared" si="112"/>
        <v>42400.946597222224</v>
      </c>
      <c r="Q3537">
        <f t="shared" si="113"/>
        <v>2016</v>
      </c>
    </row>
    <row r="3538" spans="1:17" ht="17" customHeight="1" x14ac:dyDescent="0.2">
      <c r="A3538">
        <v>3865</v>
      </c>
      <c r="B3538" s="3" t="s">
        <v>3862</v>
      </c>
      <c r="C3538" s="3" t="s">
        <v>7974</v>
      </c>
      <c r="D3538" s="22">
        <v>2413</v>
      </c>
      <c r="E3538" s="7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s="11" t="s">
        <v>8274</v>
      </c>
      <c r="O3538" t="s">
        <v>8275</v>
      </c>
      <c r="P3538" s="16">
        <f t="shared" si="112"/>
        <v>41841.651597222226</v>
      </c>
      <c r="Q3538">
        <f t="shared" si="113"/>
        <v>2014</v>
      </c>
    </row>
    <row r="3539" spans="1:17" ht="17" customHeight="1" x14ac:dyDescent="0.2">
      <c r="A3539">
        <v>3555</v>
      </c>
      <c r="B3539" s="3" t="s">
        <v>3554</v>
      </c>
      <c r="C3539" s="3" t="s">
        <v>7665</v>
      </c>
      <c r="D3539" s="22">
        <v>2400</v>
      </c>
      <c r="E3539" s="7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s="11" t="s">
        <v>8274</v>
      </c>
      <c r="O3539" t="s">
        <v>8275</v>
      </c>
      <c r="P3539" s="16">
        <f t="shared" si="112"/>
        <v>42661.442060185189</v>
      </c>
      <c r="Q3539">
        <f t="shared" si="113"/>
        <v>2016</v>
      </c>
    </row>
    <row r="3540" spans="1:17" ht="17" customHeight="1" x14ac:dyDescent="0.2">
      <c r="A3540">
        <v>3252</v>
      </c>
      <c r="B3540" s="3" t="s">
        <v>3252</v>
      </c>
      <c r="C3540" s="3" t="s">
        <v>7362</v>
      </c>
      <c r="D3540" s="22">
        <v>2250</v>
      </c>
      <c r="E3540" s="7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s="11" t="s">
        <v>8274</v>
      </c>
      <c r="O3540" t="s">
        <v>8275</v>
      </c>
      <c r="P3540" s="16">
        <f t="shared" si="112"/>
        <v>42590.472685185188</v>
      </c>
      <c r="Q3540">
        <f t="shared" si="113"/>
        <v>2016</v>
      </c>
    </row>
    <row r="3541" spans="1:17" ht="17" customHeight="1" x14ac:dyDescent="0.2">
      <c r="A3541">
        <v>4081</v>
      </c>
      <c r="B3541" s="3" t="s">
        <v>4077</v>
      </c>
      <c r="C3541" s="3" t="s">
        <v>8184</v>
      </c>
      <c r="D3541" s="22">
        <v>2224</v>
      </c>
      <c r="E3541" s="7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s="11" t="s">
        <v>8274</v>
      </c>
      <c r="O3541" t="s">
        <v>8275</v>
      </c>
      <c r="P3541" s="16">
        <f t="shared" si="112"/>
        <v>42041.581307870365</v>
      </c>
      <c r="Q3541">
        <f t="shared" si="113"/>
        <v>2015</v>
      </c>
    </row>
    <row r="3542" spans="1:17" ht="17" customHeight="1" x14ac:dyDescent="0.2">
      <c r="A3542">
        <v>3152</v>
      </c>
      <c r="B3542" s="3" t="s">
        <v>3152</v>
      </c>
      <c r="C3542" s="3" t="s">
        <v>7262</v>
      </c>
      <c r="D3542" s="22">
        <v>2200</v>
      </c>
      <c r="E3542" s="7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s="11" t="s">
        <v>8274</v>
      </c>
      <c r="O3542" t="s">
        <v>8275</v>
      </c>
      <c r="P3542" s="16">
        <f t="shared" si="112"/>
        <v>41550.867673611108</v>
      </c>
      <c r="Q3542">
        <f t="shared" si="113"/>
        <v>2013</v>
      </c>
    </row>
    <row r="3543" spans="1:17" ht="17" customHeight="1" x14ac:dyDescent="0.2">
      <c r="A3543">
        <v>3556</v>
      </c>
      <c r="B3543" s="3" t="s">
        <v>3555</v>
      </c>
      <c r="C3543" s="3" t="s">
        <v>7666</v>
      </c>
      <c r="D3543" s="22">
        <v>2200</v>
      </c>
      <c r="E3543" s="7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s="11" t="s">
        <v>8274</v>
      </c>
      <c r="O3543" t="s">
        <v>8275</v>
      </c>
      <c r="P3543" s="16">
        <f t="shared" si="112"/>
        <v>41808.649583333332</v>
      </c>
      <c r="Q3543">
        <f t="shared" si="113"/>
        <v>2014</v>
      </c>
    </row>
    <row r="3544" spans="1:17" ht="17" customHeight="1" x14ac:dyDescent="0.2">
      <c r="A3544">
        <v>3743</v>
      </c>
      <c r="B3544" s="3" t="s">
        <v>3740</v>
      </c>
      <c r="C3544" s="3" t="s">
        <v>7853</v>
      </c>
      <c r="D3544" s="22">
        <v>2200</v>
      </c>
      <c r="E3544" s="7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s="11" t="s">
        <v>8274</v>
      </c>
      <c r="O3544" t="s">
        <v>8275</v>
      </c>
      <c r="P3544" s="16">
        <f t="shared" si="112"/>
        <v>41793.710231481484</v>
      </c>
      <c r="Q3544">
        <f t="shared" si="113"/>
        <v>2014</v>
      </c>
    </row>
    <row r="3545" spans="1:17" ht="17" customHeight="1" x14ac:dyDescent="0.2">
      <c r="A3545">
        <v>3448</v>
      </c>
      <c r="B3545" s="3" t="s">
        <v>3447</v>
      </c>
      <c r="C3545" s="3" t="s">
        <v>7558</v>
      </c>
      <c r="D3545" s="22">
        <v>2100</v>
      </c>
      <c r="E3545" s="7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s="11" t="s">
        <v>8274</v>
      </c>
      <c r="O3545" t="s">
        <v>8275</v>
      </c>
      <c r="P3545" s="16">
        <f t="shared" si="112"/>
        <v>41960.119085648148</v>
      </c>
      <c r="Q3545">
        <f t="shared" si="113"/>
        <v>2014</v>
      </c>
    </row>
    <row r="3546" spans="1:17" ht="17" customHeight="1" x14ac:dyDescent="0.2">
      <c r="A3546">
        <v>3548</v>
      </c>
      <c r="B3546" s="3" t="s">
        <v>3547</v>
      </c>
      <c r="C3546" s="3" t="s">
        <v>7658</v>
      </c>
      <c r="D3546" s="22">
        <v>2100</v>
      </c>
      <c r="E3546" s="7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s="11" t="s">
        <v>8274</v>
      </c>
      <c r="O3546" t="s">
        <v>8275</v>
      </c>
      <c r="P3546" s="16">
        <f t="shared" si="112"/>
        <v>42411.942291666666</v>
      </c>
      <c r="Q3546">
        <f t="shared" si="113"/>
        <v>2016</v>
      </c>
    </row>
    <row r="3547" spans="1:17" ht="17" customHeight="1" x14ac:dyDescent="0.2">
      <c r="A3547">
        <v>3813</v>
      </c>
      <c r="B3547" s="3" t="s">
        <v>3810</v>
      </c>
      <c r="C3547" s="3" t="s">
        <v>7923</v>
      </c>
      <c r="D3547" s="22">
        <v>2100</v>
      </c>
      <c r="E3547" s="7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s="11" t="s">
        <v>8274</v>
      </c>
      <c r="O3547" t="s">
        <v>8275</v>
      </c>
      <c r="P3547" s="16">
        <f t="shared" si="112"/>
        <v>42497.275706018518</v>
      </c>
      <c r="Q3547">
        <f t="shared" si="113"/>
        <v>2016</v>
      </c>
    </row>
    <row r="3548" spans="1:17" ht="17" customHeight="1" x14ac:dyDescent="0.2">
      <c r="A3548">
        <v>533</v>
      </c>
      <c r="B3548" s="3" t="s">
        <v>534</v>
      </c>
      <c r="C3548" s="3" t="s">
        <v>4643</v>
      </c>
      <c r="D3548" s="22">
        <v>2000</v>
      </c>
      <c r="E3548" s="7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s="11" t="s">
        <v>8274</v>
      </c>
      <c r="O3548" t="s">
        <v>8275</v>
      </c>
      <c r="P3548" s="16">
        <f t="shared" si="112"/>
        <v>42482.43478009259</v>
      </c>
      <c r="Q3548">
        <f t="shared" si="113"/>
        <v>2016</v>
      </c>
    </row>
    <row r="3549" spans="1:17" ht="17" customHeight="1" x14ac:dyDescent="0.2">
      <c r="A3549">
        <v>535</v>
      </c>
      <c r="B3549" s="3" t="s">
        <v>536</v>
      </c>
      <c r="C3549" s="3" t="s">
        <v>4645</v>
      </c>
      <c r="D3549" s="22">
        <v>2000</v>
      </c>
      <c r="E3549" s="7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s="11" t="s">
        <v>8274</v>
      </c>
      <c r="O3549" t="s">
        <v>8275</v>
      </c>
      <c r="P3549" s="16">
        <f t="shared" si="112"/>
        <v>42711.545196759253</v>
      </c>
      <c r="Q3549">
        <f t="shared" si="113"/>
        <v>2016</v>
      </c>
    </row>
    <row r="3550" spans="1:17" ht="17" customHeight="1" x14ac:dyDescent="0.2">
      <c r="A3550">
        <v>537</v>
      </c>
      <c r="B3550" s="3" t="s">
        <v>538</v>
      </c>
      <c r="C3550" s="3" t="s">
        <v>4647</v>
      </c>
      <c r="D3550" s="22">
        <v>2000</v>
      </c>
      <c r="E3550" s="7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s="11" t="s">
        <v>8274</v>
      </c>
      <c r="O3550" t="s">
        <v>8275</v>
      </c>
      <c r="P3550" s="16">
        <f t="shared" si="112"/>
        <v>42282.768414351856</v>
      </c>
      <c r="Q3550">
        <f t="shared" si="113"/>
        <v>2015</v>
      </c>
    </row>
    <row r="3551" spans="1:17" ht="17" customHeight="1" x14ac:dyDescent="0.2">
      <c r="A3551">
        <v>1284</v>
      </c>
      <c r="B3551" s="3" t="s">
        <v>1285</v>
      </c>
      <c r="C3551" s="3" t="s">
        <v>5394</v>
      </c>
      <c r="D3551" s="22">
        <v>2000</v>
      </c>
      <c r="E3551" s="7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s="11" t="s">
        <v>8274</v>
      </c>
      <c r="O3551" t="s">
        <v>8275</v>
      </c>
      <c r="P3551" s="16">
        <f t="shared" si="112"/>
        <v>42712.23474537037</v>
      </c>
      <c r="Q3551">
        <f t="shared" si="113"/>
        <v>2016</v>
      </c>
    </row>
    <row r="3552" spans="1:17" ht="17" customHeight="1" x14ac:dyDescent="0.2">
      <c r="A3552">
        <v>1285</v>
      </c>
      <c r="B3552" s="3" t="s">
        <v>1286</v>
      </c>
      <c r="C3552" s="3" t="s">
        <v>5395</v>
      </c>
      <c r="D3552" s="22">
        <v>2000</v>
      </c>
      <c r="E3552" s="7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s="11" t="s">
        <v>8274</v>
      </c>
      <c r="O3552" t="s">
        <v>8275</v>
      </c>
      <c r="P3552" s="16">
        <f t="shared" si="112"/>
        <v>42160.583043981482</v>
      </c>
      <c r="Q3552">
        <f t="shared" si="113"/>
        <v>2015</v>
      </c>
    </row>
    <row r="3553" spans="1:17" ht="17" customHeight="1" x14ac:dyDescent="0.2">
      <c r="A3553">
        <v>1298</v>
      </c>
      <c r="B3553" s="3" t="s">
        <v>1299</v>
      </c>
      <c r="C3553" s="3" t="s">
        <v>5408</v>
      </c>
      <c r="D3553" s="22">
        <v>2000</v>
      </c>
      <c r="E3553" s="7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s="11" t="s">
        <v>8274</v>
      </c>
      <c r="O3553" t="s">
        <v>8275</v>
      </c>
      <c r="P3553" s="16">
        <f t="shared" si="112"/>
        <v>42458.680925925932</v>
      </c>
      <c r="Q3553">
        <f t="shared" si="113"/>
        <v>2016</v>
      </c>
    </row>
    <row r="3554" spans="1:17" ht="17" customHeight="1" x14ac:dyDescent="0.2">
      <c r="A3554">
        <v>1301</v>
      </c>
      <c r="B3554" s="3" t="s">
        <v>1302</v>
      </c>
      <c r="C3554" s="3" t="s">
        <v>5411</v>
      </c>
      <c r="D3554" s="22">
        <v>2000</v>
      </c>
      <c r="E3554" s="7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s="11" t="s">
        <v>8274</v>
      </c>
      <c r="O3554" t="s">
        <v>8275</v>
      </c>
      <c r="P3554" s="16">
        <f t="shared" si="112"/>
        <v>42195.749745370369</v>
      </c>
      <c r="Q3554">
        <f t="shared" si="113"/>
        <v>2015</v>
      </c>
    </row>
    <row r="3555" spans="1:17" ht="17" customHeight="1" x14ac:dyDescent="0.2">
      <c r="A3555">
        <v>2788</v>
      </c>
      <c r="B3555" s="3" t="s">
        <v>2788</v>
      </c>
      <c r="C3555" s="3" t="s">
        <v>6898</v>
      </c>
      <c r="D3555" s="22">
        <v>2000</v>
      </c>
      <c r="E3555" s="7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s="11" t="s">
        <v>8274</v>
      </c>
      <c r="O3555" t="s">
        <v>8275</v>
      </c>
      <c r="P3555" s="16">
        <f t="shared" si="112"/>
        <v>42550.701886574068</v>
      </c>
      <c r="Q3555">
        <f t="shared" si="113"/>
        <v>2016</v>
      </c>
    </row>
    <row r="3556" spans="1:17" ht="17" customHeight="1" x14ac:dyDescent="0.2">
      <c r="A3556">
        <v>2791</v>
      </c>
      <c r="B3556" s="3" t="s">
        <v>2791</v>
      </c>
      <c r="C3556" s="3" t="s">
        <v>6901</v>
      </c>
      <c r="D3556" s="22">
        <v>2000</v>
      </c>
      <c r="E3556" s="7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s="11" t="s">
        <v>8274</v>
      </c>
      <c r="O3556" t="s">
        <v>8275</v>
      </c>
      <c r="P3556" s="16">
        <f t="shared" si="112"/>
        <v>42591.899988425925</v>
      </c>
      <c r="Q3556">
        <f t="shared" si="113"/>
        <v>2016</v>
      </c>
    </row>
    <row r="3557" spans="1:17" ht="17" customHeight="1" x14ac:dyDescent="0.2">
      <c r="A3557">
        <v>2792</v>
      </c>
      <c r="B3557" s="3" t="s">
        <v>2792</v>
      </c>
      <c r="C3557" s="3" t="s">
        <v>6902</v>
      </c>
      <c r="D3557" s="22">
        <v>2000</v>
      </c>
      <c r="E3557" s="7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s="11" t="s">
        <v>8274</v>
      </c>
      <c r="O3557" t="s">
        <v>8275</v>
      </c>
      <c r="P3557" s="16">
        <f t="shared" si="112"/>
        <v>42183.231006944443</v>
      </c>
      <c r="Q3557">
        <f t="shared" si="113"/>
        <v>2015</v>
      </c>
    </row>
    <row r="3558" spans="1:17" ht="17" customHeight="1" x14ac:dyDescent="0.2">
      <c r="A3558">
        <v>2826</v>
      </c>
      <c r="B3558" s="3" t="s">
        <v>2826</v>
      </c>
      <c r="C3558" s="3" t="s">
        <v>6936</v>
      </c>
      <c r="D3558" s="22">
        <v>2000</v>
      </c>
      <c r="E3558" s="7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s="11" t="s">
        <v>8274</v>
      </c>
      <c r="O3558" t="s">
        <v>8275</v>
      </c>
      <c r="P3558" s="16">
        <f t="shared" si="112"/>
        <v>42171.034861111111</v>
      </c>
      <c r="Q3558">
        <f t="shared" si="113"/>
        <v>2015</v>
      </c>
    </row>
    <row r="3559" spans="1:17" ht="17" customHeight="1" x14ac:dyDescent="0.2">
      <c r="A3559">
        <v>2827</v>
      </c>
      <c r="B3559" s="3" t="s">
        <v>2827</v>
      </c>
      <c r="C3559" s="3" t="s">
        <v>6937</v>
      </c>
      <c r="D3559" s="22">
        <v>2000</v>
      </c>
      <c r="E3559" s="7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s="11" t="s">
        <v>8274</v>
      </c>
      <c r="O3559" t="s">
        <v>8275</v>
      </c>
      <c r="P3559" s="16">
        <f t="shared" si="112"/>
        <v>42494.683634259258</v>
      </c>
      <c r="Q3559">
        <f t="shared" si="113"/>
        <v>2016</v>
      </c>
    </row>
    <row r="3560" spans="1:17" ht="17" customHeight="1" x14ac:dyDescent="0.2">
      <c r="A3560">
        <v>2838</v>
      </c>
      <c r="B3560" s="3" t="s">
        <v>2838</v>
      </c>
      <c r="C3560" s="3" t="s">
        <v>6948</v>
      </c>
      <c r="D3560" s="22">
        <v>2000</v>
      </c>
      <c r="E3560" s="7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s="11" t="s">
        <v>8274</v>
      </c>
      <c r="O3560" t="s">
        <v>8275</v>
      </c>
      <c r="P3560" s="16">
        <f t="shared" si="112"/>
        <v>41842.607592592591</v>
      </c>
      <c r="Q3560">
        <f t="shared" si="113"/>
        <v>2014</v>
      </c>
    </row>
    <row r="3561" spans="1:17" ht="17" customHeight="1" x14ac:dyDescent="0.2">
      <c r="A3561">
        <v>2847</v>
      </c>
      <c r="B3561" s="3" t="s">
        <v>2847</v>
      </c>
      <c r="C3561" s="3" t="s">
        <v>6957</v>
      </c>
      <c r="D3561" s="22">
        <v>2000</v>
      </c>
      <c r="E3561" s="7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s="11" t="s">
        <v>8274</v>
      </c>
      <c r="O3561" t="s">
        <v>8275</v>
      </c>
      <c r="P3561" s="16">
        <f t="shared" si="112"/>
        <v>42453.806307870371</v>
      </c>
      <c r="Q3561">
        <f t="shared" si="113"/>
        <v>2016</v>
      </c>
    </row>
    <row r="3562" spans="1:17" ht="17" customHeight="1" x14ac:dyDescent="0.2">
      <c r="A3562">
        <v>2859</v>
      </c>
      <c r="B3562" s="3" t="s">
        <v>2859</v>
      </c>
      <c r="C3562" s="3" t="s">
        <v>6969</v>
      </c>
      <c r="D3562" s="22">
        <v>2000</v>
      </c>
      <c r="E3562" s="7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s="11" t="s">
        <v>8274</v>
      </c>
      <c r="O3562" t="s">
        <v>8275</v>
      </c>
      <c r="P3562" s="16">
        <f t="shared" si="112"/>
        <v>42233.362314814818</v>
      </c>
      <c r="Q3562">
        <f t="shared" si="113"/>
        <v>2015</v>
      </c>
    </row>
    <row r="3563" spans="1:17" ht="17" customHeight="1" x14ac:dyDescent="0.2">
      <c r="A3563">
        <v>2890</v>
      </c>
      <c r="B3563" s="3" t="s">
        <v>2890</v>
      </c>
      <c r="C3563" s="3" t="s">
        <v>7000</v>
      </c>
      <c r="D3563" s="22">
        <v>2000</v>
      </c>
      <c r="E3563" s="7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s="11" t="s">
        <v>8274</v>
      </c>
      <c r="O3563" t="s">
        <v>8275</v>
      </c>
      <c r="P3563" s="16">
        <f t="shared" si="112"/>
        <v>41831.742962962962</v>
      </c>
      <c r="Q3563">
        <f t="shared" si="113"/>
        <v>2014</v>
      </c>
    </row>
    <row r="3564" spans="1:17" ht="17" customHeight="1" x14ac:dyDescent="0.2">
      <c r="A3564">
        <v>2917</v>
      </c>
      <c r="B3564" s="3" t="s">
        <v>2917</v>
      </c>
      <c r="C3564" s="3" t="s">
        <v>7027</v>
      </c>
      <c r="D3564" s="22">
        <v>2000</v>
      </c>
      <c r="E3564" s="7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s="11" t="s">
        <v>8274</v>
      </c>
      <c r="O3564" t="s">
        <v>8275</v>
      </c>
      <c r="P3564" s="16">
        <f t="shared" si="112"/>
        <v>42245.234340277777</v>
      </c>
      <c r="Q3564">
        <f t="shared" si="113"/>
        <v>2015</v>
      </c>
    </row>
    <row r="3565" spans="1:17" ht="17" customHeight="1" x14ac:dyDescent="0.2">
      <c r="A3565">
        <v>2972</v>
      </c>
      <c r="B3565" s="3" t="s">
        <v>2972</v>
      </c>
      <c r="C3565" s="3" t="s">
        <v>7082</v>
      </c>
      <c r="D3565" s="22">
        <v>2000</v>
      </c>
      <c r="E3565" s="7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s="11" t="s">
        <v>8274</v>
      </c>
      <c r="O3565" t="s">
        <v>8275</v>
      </c>
      <c r="P3565" s="16">
        <f t="shared" si="112"/>
        <v>42694.110185185185</v>
      </c>
      <c r="Q3565">
        <f t="shared" si="113"/>
        <v>2016</v>
      </c>
    </row>
    <row r="3566" spans="1:17" ht="17" customHeight="1" x14ac:dyDescent="0.2">
      <c r="A3566">
        <v>3161</v>
      </c>
      <c r="B3566" s="3" t="s">
        <v>3161</v>
      </c>
      <c r="C3566" s="3" t="s">
        <v>7271</v>
      </c>
      <c r="D3566" s="22">
        <v>2000</v>
      </c>
      <c r="E3566" s="7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s="11" t="s">
        <v>8274</v>
      </c>
      <c r="O3566" t="s">
        <v>8275</v>
      </c>
      <c r="P3566" s="16">
        <f t="shared" si="112"/>
        <v>41897.536134259259</v>
      </c>
      <c r="Q3566">
        <f t="shared" si="113"/>
        <v>2014</v>
      </c>
    </row>
    <row r="3567" spans="1:17" ht="17" customHeight="1" x14ac:dyDescent="0.2">
      <c r="A3567">
        <v>3170</v>
      </c>
      <c r="B3567" s="3" t="s">
        <v>3170</v>
      </c>
      <c r="C3567" s="3" t="s">
        <v>7280</v>
      </c>
      <c r="D3567" s="22">
        <v>2000</v>
      </c>
      <c r="E3567" s="7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s="11" t="s">
        <v>8274</v>
      </c>
      <c r="O3567" t="s">
        <v>8275</v>
      </c>
      <c r="P3567" s="16">
        <f t="shared" si="112"/>
        <v>41789.080370370371</v>
      </c>
      <c r="Q3567">
        <f t="shared" si="113"/>
        <v>2014</v>
      </c>
    </row>
    <row r="3568" spans="1:17" ht="17" customHeight="1" x14ac:dyDescent="0.2">
      <c r="A3568">
        <v>3172</v>
      </c>
      <c r="B3568" s="3" t="s">
        <v>3172</v>
      </c>
      <c r="C3568" s="3" t="s">
        <v>7282</v>
      </c>
      <c r="D3568" s="22">
        <v>2000</v>
      </c>
      <c r="E3568" s="7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s="11" t="s">
        <v>8274</v>
      </c>
      <c r="O3568" t="s">
        <v>8275</v>
      </c>
      <c r="P3568" s="16">
        <f t="shared" si="112"/>
        <v>40923.729953703703</v>
      </c>
      <c r="Q3568">
        <f t="shared" si="113"/>
        <v>2012</v>
      </c>
    </row>
    <row r="3569" spans="1:17" ht="17" customHeight="1" x14ac:dyDescent="0.2">
      <c r="A3569">
        <v>3216</v>
      </c>
      <c r="B3569" s="3" t="s">
        <v>3216</v>
      </c>
      <c r="C3569" s="3" t="s">
        <v>7326</v>
      </c>
      <c r="D3569" s="22">
        <v>2000</v>
      </c>
      <c r="E3569" s="7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s="11" t="s">
        <v>8274</v>
      </c>
      <c r="O3569" t="s">
        <v>8275</v>
      </c>
      <c r="P3569" s="16">
        <f t="shared" si="112"/>
        <v>42165.462627314817</v>
      </c>
      <c r="Q3569">
        <f t="shared" si="113"/>
        <v>2015</v>
      </c>
    </row>
    <row r="3570" spans="1:17" ht="17" customHeight="1" x14ac:dyDescent="0.2">
      <c r="A3570">
        <v>3225</v>
      </c>
      <c r="B3570" s="3" t="s">
        <v>3225</v>
      </c>
      <c r="C3570" s="3" t="s">
        <v>7335</v>
      </c>
      <c r="D3570" s="22">
        <v>2000</v>
      </c>
      <c r="E3570" s="7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s="11" t="s">
        <v>8274</v>
      </c>
      <c r="O3570" t="s">
        <v>8275</v>
      </c>
      <c r="P3570" s="16">
        <f t="shared" si="112"/>
        <v>42503.559467592597</v>
      </c>
      <c r="Q3570">
        <f t="shared" si="113"/>
        <v>2016</v>
      </c>
    </row>
    <row r="3571" spans="1:17" ht="17" customHeight="1" x14ac:dyDescent="0.2">
      <c r="A3571">
        <v>3257</v>
      </c>
      <c r="B3571" s="3" t="s">
        <v>3257</v>
      </c>
      <c r="C3571" s="3" t="s">
        <v>7367</v>
      </c>
      <c r="D3571" s="22">
        <v>2000</v>
      </c>
      <c r="E3571" s="7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s="11" t="s">
        <v>8274</v>
      </c>
      <c r="O3571" t="s">
        <v>8275</v>
      </c>
      <c r="P3571" s="16">
        <f t="shared" si="112"/>
        <v>42758.559629629628</v>
      </c>
      <c r="Q3571">
        <f t="shared" si="113"/>
        <v>2017</v>
      </c>
    </row>
    <row r="3572" spans="1:17" ht="17" customHeight="1" x14ac:dyDescent="0.2">
      <c r="A3572">
        <v>3268</v>
      </c>
      <c r="B3572" s="3" t="s">
        <v>3268</v>
      </c>
      <c r="C3572" s="3" t="s">
        <v>7378</v>
      </c>
      <c r="D3572" s="22">
        <v>2000</v>
      </c>
      <c r="E3572" s="7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s="11" t="s">
        <v>8274</v>
      </c>
      <c r="O3572" t="s">
        <v>8275</v>
      </c>
      <c r="P3572" s="16">
        <f t="shared" si="112"/>
        <v>42590.90425925926</v>
      </c>
      <c r="Q3572">
        <f t="shared" si="113"/>
        <v>2016</v>
      </c>
    </row>
    <row r="3573" spans="1:17" ht="17" customHeight="1" x14ac:dyDescent="0.2">
      <c r="A3573">
        <v>3280</v>
      </c>
      <c r="B3573" s="3" t="s">
        <v>3280</v>
      </c>
      <c r="C3573" s="3" t="s">
        <v>7390</v>
      </c>
      <c r="D3573" s="22">
        <v>2000</v>
      </c>
      <c r="E3573" s="7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s="11" t="s">
        <v>8274</v>
      </c>
      <c r="O3573" t="s">
        <v>8275</v>
      </c>
      <c r="P3573" s="16">
        <f t="shared" si="112"/>
        <v>42121.756921296299</v>
      </c>
      <c r="Q3573">
        <f t="shared" si="113"/>
        <v>2015</v>
      </c>
    </row>
    <row r="3574" spans="1:17" ht="17" customHeight="1" x14ac:dyDescent="0.2">
      <c r="A3574">
        <v>3290</v>
      </c>
      <c r="B3574" s="3" t="s">
        <v>3290</v>
      </c>
      <c r="C3574" s="3" t="s">
        <v>7400</v>
      </c>
      <c r="D3574" s="22">
        <v>2000</v>
      </c>
      <c r="E3574" s="7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s="11" t="s">
        <v>8274</v>
      </c>
      <c r="O3574" t="s">
        <v>8275</v>
      </c>
      <c r="P3574" s="16">
        <f t="shared" si="112"/>
        <v>42775.51494212963</v>
      </c>
      <c r="Q3574">
        <f t="shared" si="113"/>
        <v>2017</v>
      </c>
    </row>
    <row r="3575" spans="1:17" ht="17" customHeight="1" x14ac:dyDescent="0.2">
      <c r="A3575">
        <v>3313</v>
      </c>
      <c r="B3575" s="3" t="s">
        <v>3313</v>
      </c>
      <c r="C3575" s="3" t="s">
        <v>7423</v>
      </c>
      <c r="D3575" s="22">
        <v>2000</v>
      </c>
      <c r="E3575" s="7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s="11" t="s">
        <v>8274</v>
      </c>
      <c r="O3575" t="s">
        <v>8275</v>
      </c>
      <c r="P3575" s="16">
        <f t="shared" si="112"/>
        <v>42382.244409722218</v>
      </c>
      <c r="Q3575">
        <f t="shared" si="113"/>
        <v>2016</v>
      </c>
    </row>
    <row r="3576" spans="1:17" ht="17" customHeight="1" x14ac:dyDescent="0.2">
      <c r="A3576">
        <v>3318</v>
      </c>
      <c r="B3576" s="3" t="s">
        <v>3318</v>
      </c>
      <c r="C3576" s="3" t="s">
        <v>7428</v>
      </c>
      <c r="D3576" s="22">
        <v>2000</v>
      </c>
      <c r="E3576" s="7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s="11" t="s">
        <v>8274</v>
      </c>
      <c r="O3576" t="s">
        <v>8275</v>
      </c>
      <c r="P3576" s="16">
        <f t="shared" si="112"/>
        <v>42431.302002314813</v>
      </c>
      <c r="Q3576">
        <f t="shared" si="113"/>
        <v>2016</v>
      </c>
    </row>
    <row r="3577" spans="1:17" ht="17" customHeight="1" x14ac:dyDescent="0.2">
      <c r="A3577">
        <v>3347</v>
      </c>
      <c r="B3577" s="3" t="s">
        <v>3347</v>
      </c>
      <c r="C3577" s="3" t="s">
        <v>7457</v>
      </c>
      <c r="D3577" s="22">
        <v>2000</v>
      </c>
      <c r="E3577" s="7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s="11" t="s">
        <v>8274</v>
      </c>
      <c r="O3577" t="s">
        <v>8275</v>
      </c>
      <c r="P3577" s="16">
        <f t="shared" si="112"/>
        <v>42484.551550925928</v>
      </c>
      <c r="Q3577">
        <f t="shared" si="113"/>
        <v>2016</v>
      </c>
    </row>
    <row r="3578" spans="1:17" ht="17" customHeight="1" x14ac:dyDescent="0.2">
      <c r="A3578">
        <v>3357</v>
      </c>
      <c r="B3578" s="3" t="s">
        <v>3356</v>
      </c>
      <c r="C3578" s="3" t="s">
        <v>7467</v>
      </c>
      <c r="D3578" s="22">
        <v>2000</v>
      </c>
      <c r="E3578" s="7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s="11" t="s">
        <v>8274</v>
      </c>
      <c r="O3578" t="s">
        <v>8275</v>
      </c>
      <c r="P3578" s="16">
        <f t="shared" si="112"/>
        <v>41822.417939814812</v>
      </c>
      <c r="Q3578">
        <f t="shared" si="113"/>
        <v>2014</v>
      </c>
    </row>
    <row r="3579" spans="1:17" ht="17" customHeight="1" x14ac:dyDescent="0.2">
      <c r="A3579">
        <v>3373</v>
      </c>
      <c r="B3579" s="3" t="s">
        <v>3372</v>
      </c>
      <c r="C3579" s="3" t="s">
        <v>7483</v>
      </c>
      <c r="D3579" s="22">
        <v>2000</v>
      </c>
      <c r="E3579" s="7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s="11" t="s">
        <v>8274</v>
      </c>
      <c r="O3579" t="s">
        <v>8275</v>
      </c>
      <c r="P3579" s="16">
        <f t="shared" si="112"/>
        <v>42179.854629629626</v>
      </c>
      <c r="Q3579">
        <f t="shared" si="113"/>
        <v>2015</v>
      </c>
    </row>
    <row r="3580" spans="1:17" ht="17" customHeight="1" x14ac:dyDescent="0.2">
      <c r="A3580">
        <v>3379</v>
      </c>
      <c r="B3580" s="3" t="s">
        <v>3378</v>
      </c>
      <c r="C3580" s="3" t="s">
        <v>7489</v>
      </c>
      <c r="D3580" s="22">
        <v>2000</v>
      </c>
      <c r="E3580" s="7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s="11" t="s">
        <v>8274</v>
      </c>
      <c r="O3580" t="s">
        <v>8275</v>
      </c>
      <c r="P3580" s="16">
        <f t="shared" si="112"/>
        <v>42225.513888888891</v>
      </c>
      <c r="Q3580">
        <f t="shared" si="113"/>
        <v>2015</v>
      </c>
    </row>
    <row r="3581" spans="1:17" ht="17" customHeight="1" x14ac:dyDescent="0.2">
      <c r="A3581">
        <v>3385</v>
      </c>
      <c r="B3581" s="3" t="s">
        <v>3384</v>
      </c>
      <c r="C3581" s="3" t="s">
        <v>7495</v>
      </c>
      <c r="D3581" s="22">
        <v>2000</v>
      </c>
      <c r="E3581" s="7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s="11" t="s">
        <v>8274</v>
      </c>
      <c r="O3581" t="s">
        <v>8275</v>
      </c>
      <c r="P3581" s="16">
        <f t="shared" si="112"/>
        <v>41953.8675</v>
      </c>
      <c r="Q3581">
        <f t="shared" si="113"/>
        <v>2014</v>
      </c>
    </row>
    <row r="3582" spans="1:17" ht="17" customHeight="1" x14ac:dyDescent="0.2">
      <c r="A3582">
        <v>3386</v>
      </c>
      <c r="B3582" s="3" t="s">
        <v>3385</v>
      </c>
      <c r="C3582" s="3" t="s">
        <v>7496</v>
      </c>
      <c r="D3582" s="22">
        <v>2000</v>
      </c>
      <c r="E3582" s="7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s="11" t="s">
        <v>8274</v>
      </c>
      <c r="O3582" t="s">
        <v>8275</v>
      </c>
      <c r="P3582" s="16">
        <f t="shared" si="112"/>
        <v>41946.644745370373</v>
      </c>
      <c r="Q3582">
        <f t="shared" si="113"/>
        <v>2014</v>
      </c>
    </row>
    <row r="3583" spans="1:17" ht="17" customHeight="1" x14ac:dyDescent="0.2">
      <c r="A3583">
        <v>3403</v>
      </c>
      <c r="B3583" s="3" t="s">
        <v>3402</v>
      </c>
      <c r="C3583" s="3" t="s">
        <v>7513</v>
      </c>
      <c r="D3583" s="22">
        <v>2000</v>
      </c>
      <c r="E3583" s="7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s="11" t="s">
        <v>8274</v>
      </c>
      <c r="O3583" t="s">
        <v>8275</v>
      </c>
      <c r="P3583" s="16">
        <f t="shared" si="112"/>
        <v>42150.462083333332</v>
      </c>
      <c r="Q3583">
        <f t="shared" si="113"/>
        <v>2015</v>
      </c>
    </row>
    <row r="3584" spans="1:17" ht="17" customHeight="1" x14ac:dyDescent="0.2">
      <c r="A3584">
        <v>3407</v>
      </c>
      <c r="B3584" s="3" t="s">
        <v>3406</v>
      </c>
      <c r="C3584" s="3" t="s">
        <v>7517</v>
      </c>
      <c r="D3584" s="22">
        <v>2000</v>
      </c>
      <c r="E3584" s="7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s="11" t="s">
        <v>8274</v>
      </c>
      <c r="O3584" t="s">
        <v>8275</v>
      </c>
      <c r="P3584" s="16">
        <f t="shared" si="112"/>
        <v>41796.422326388885</v>
      </c>
      <c r="Q3584">
        <f t="shared" si="113"/>
        <v>2014</v>
      </c>
    </row>
    <row r="3585" spans="1:17" ht="17" customHeight="1" x14ac:dyDescent="0.2">
      <c r="A3585">
        <v>3428</v>
      </c>
      <c r="B3585" s="3" t="s">
        <v>3427</v>
      </c>
      <c r="C3585" s="3" t="s">
        <v>7538</v>
      </c>
      <c r="D3585" s="22">
        <v>2000</v>
      </c>
      <c r="E3585" s="7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s="11" t="s">
        <v>8274</v>
      </c>
      <c r="O3585" t="s">
        <v>8275</v>
      </c>
      <c r="P3585" s="16">
        <f t="shared" si="112"/>
        <v>42038.720451388886</v>
      </c>
      <c r="Q3585">
        <f t="shared" si="113"/>
        <v>2015</v>
      </c>
    </row>
    <row r="3586" spans="1:17" ht="17" customHeight="1" x14ac:dyDescent="0.2">
      <c r="A3586">
        <v>3430</v>
      </c>
      <c r="B3586" s="3" t="s">
        <v>3429</v>
      </c>
      <c r="C3586" s="3" t="s">
        <v>7540</v>
      </c>
      <c r="D3586" s="22">
        <v>2000</v>
      </c>
      <c r="E3586" s="7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s="11" t="s">
        <v>8274</v>
      </c>
      <c r="O3586" t="s">
        <v>8275</v>
      </c>
      <c r="P3586" s="16">
        <f t="shared" si="112"/>
        <v>41820.945613425924</v>
      </c>
      <c r="Q3586">
        <f t="shared" si="113"/>
        <v>2014</v>
      </c>
    </row>
    <row r="3587" spans="1:17" ht="17" customHeight="1" x14ac:dyDescent="0.2">
      <c r="A3587">
        <v>3431</v>
      </c>
      <c r="B3587" s="3" t="s">
        <v>3430</v>
      </c>
      <c r="C3587" s="3" t="s">
        <v>7541</v>
      </c>
      <c r="D3587" s="22">
        <v>2000</v>
      </c>
      <c r="E3587" s="7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s="11" t="s">
        <v>8274</v>
      </c>
      <c r="O3587" t="s">
        <v>8275</v>
      </c>
      <c r="P3587" s="16">
        <f t="shared" si="112"/>
        <v>41839.730937500004</v>
      </c>
      <c r="Q3587">
        <f t="shared" si="113"/>
        <v>2014</v>
      </c>
    </row>
    <row r="3588" spans="1:17" ht="17" customHeight="1" x14ac:dyDescent="0.2">
      <c r="A3588">
        <v>3432</v>
      </c>
      <c r="B3588" s="3" t="s">
        <v>3431</v>
      </c>
      <c r="C3588" s="3" t="s">
        <v>7542</v>
      </c>
      <c r="D3588" s="22">
        <v>2000</v>
      </c>
      <c r="E3588" s="7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s="11" t="s">
        <v>8274</v>
      </c>
      <c r="O3588" t="s">
        <v>8275</v>
      </c>
      <c r="P3588" s="16">
        <f t="shared" si="112"/>
        <v>42380.581180555557</v>
      </c>
      <c r="Q3588">
        <f t="shared" si="113"/>
        <v>2016</v>
      </c>
    </row>
    <row r="3589" spans="1:17" ht="17" customHeight="1" x14ac:dyDescent="0.2">
      <c r="A3589">
        <v>3445</v>
      </c>
      <c r="B3589" s="3" t="s">
        <v>3444</v>
      </c>
      <c r="C3589" s="3" t="s">
        <v>7555</v>
      </c>
      <c r="D3589" s="22">
        <v>2000</v>
      </c>
      <c r="E3589" s="7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s="11" t="s">
        <v>8274</v>
      </c>
      <c r="O3589" t="s">
        <v>8275</v>
      </c>
      <c r="P3589" s="16">
        <f t="shared" si="112"/>
        <v>42272.530509259261</v>
      </c>
      <c r="Q3589">
        <f t="shared" si="113"/>
        <v>2015</v>
      </c>
    </row>
    <row r="3590" spans="1:17" ht="17" customHeight="1" x14ac:dyDescent="0.2">
      <c r="A3590">
        <v>3457</v>
      </c>
      <c r="B3590" s="3" t="s">
        <v>3456</v>
      </c>
      <c r="C3590" s="3" t="s">
        <v>7567</v>
      </c>
      <c r="D3590" s="22">
        <v>2000</v>
      </c>
      <c r="E3590" s="7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s="11" t="s">
        <v>8274</v>
      </c>
      <c r="O3590" t="s">
        <v>8275</v>
      </c>
      <c r="P3590" s="16">
        <f t="shared" si="112"/>
        <v>42016.706678240742</v>
      </c>
      <c r="Q3590">
        <f t="shared" si="113"/>
        <v>2015</v>
      </c>
    </row>
    <row r="3591" spans="1:17" ht="17" customHeight="1" x14ac:dyDescent="0.2">
      <c r="A3591">
        <v>3465</v>
      </c>
      <c r="B3591" s="3" t="s">
        <v>3464</v>
      </c>
      <c r="C3591" s="3" t="s">
        <v>7575</v>
      </c>
      <c r="D3591" s="22">
        <v>2000</v>
      </c>
      <c r="E3591" s="7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s="11" t="s">
        <v>8274</v>
      </c>
      <c r="O3591" t="s">
        <v>8275</v>
      </c>
      <c r="P3591" s="16">
        <f t="shared" si="112"/>
        <v>42200.625833333332</v>
      </c>
      <c r="Q3591">
        <f t="shared" si="113"/>
        <v>2015</v>
      </c>
    </row>
    <row r="3592" spans="1:17" ht="17" customHeight="1" x14ac:dyDescent="0.2">
      <c r="A3592">
        <v>3472</v>
      </c>
      <c r="B3592" s="3" t="s">
        <v>3471</v>
      </c>
      <c r="C3592" s="3" t="s">
        <v>7582</v>
      </c>
      <c r="D3592" s="22">
        <v>2000</v>
      </c>
      <c r="E3592" s="7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s="11" t="s">
        <v>8274</v>
      </c>
      <c r="O3592" t="s">
        <v>8275</v>
      </c>
      <c r="P3592" s="16">
        <f t="shared" si="112"/>
        <v>41928.170497685183</v>
      </c>
      <c r="Q3592">
        <f t="shared" si="113"/>
        <v>2014</v>
      </c>
    </row>
    <row r="3593" spans="1:17" ht="17" customHeight="1" x14ac:dyDescent="0.2">
      <c r="A3593">
        <v>3474</v>
      </c>
      <c r="B3593" s="3" t="s">
        <v>3473</v>
      </c>
      <c r="C3593" s="3" t="s">
        <v>7584</v>
      </c>
      <c r="D3593" s="22">
        <v>2000</v>
      </c>
      <c r="E3593" s="7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s="11" t="s">
        <v>8274</v>
      </c>
      <c r="O3593" t="s">
        <v>8275</v>
      </c>
      <c r="P3593" s="16">
        <f t="shared" si="112"/>
        <v>42541.501516203702</v>
      </c>
      <c r="Q3593">
        <f t="shared" si="113"/>
        <v>2016</v>
      </c>
    </row>
    <row r="3594" spans="1:17" ht="17" customHeight="1" x14ac:dyDescent="0.2">
      <c r="A3594">
        <v>3478</v>
      </c>
      <c r="B3594" s="3" t="s">
        <v>3477</v>
      </c>
      <c r="C3594" s="3" t="s">
        <v>7588</v>
      </c>
      <c r="D3594" s="22">
        <v>2000</v>
      </c>
      <c r="E3594" s="7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s="11" t="s">
        <v>8274</v>
      </c>
      <c r="O3594" t="s">
        <v>8275</v>
      </c>
      <c r="P3594" s="16">
        <f t="shared" ref="P3594:P3657" si="114">(((J3594/60)/60)/24)+DATE(1970,1,1)</f>
        <v>42053.916921296302</v>
      </c>
      <c r="Q3594">
        <f t="shared" ref="Q3594:Q3657" si="115">+YEAR(P3594)</f>
        <v>2015</v>
      </c>
    </row>
    <row r="3595" spans="1:17" ht="17" customHeight="1" x14ac:dyDescent="0.2">
      <c r="A3595">
        <v>3487</v>
      </c>
      <c r="B3595" s="3" t="s">
        <v>3486</v>
      </c>
      <c r="C3595" s="3" t="s">
        <v>7597</v>
      </c>
      <c r="D3595" s="22">
        <v>2000</v>
      </c>
      <c r="E3595" s="7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s="11" t="s">
        <v>8274</v>
      </c>
      <c r="O3595" t="s">
        <v>8275</v>
      </c>
      <c r="P3595" s="16">
        <f t="shared" si="114"/>
        <v>42149.940416666665</v>
      </c>
      <c r="Q3595">
        <f t="shared" si="115"/>
        <v>2015</v>
      </c>
    </row>
    <row r="3596" spans="1:17" ht="17" customHeight="1" x14ac:dyDescent="0.2">
      <c r="A3596">
        <v>3499</v>
      </c>
      <c r="B3596" s="3" t="s">
        <v>3498</v>
      </c>
      <c r="C3596" s="3" t="s">
        <v>7609</v>
      </c>
      <c r="D3596" s="22">
        <v>2000</v>
      </c>
      <c r="E3596" s="7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s="11" t="s">
        <v>8274</v>
      </c>
      <c r="O3596" t="s">
        <v>8275</v>
      </c>
      <c r="P3596" s="16">
        <f t="shared" si="114"/>
        <v>42132.036168981482</v>
      </c>
      <c r="Q3596">
        <f t="shared" si="115"/>
        <v>2015</v>
      </c>
    </row>
    <row r="3597" spans="1:17" ht="17" customHeight="1" x14ac:dyDescent="0.2">
      <c r="A3597">
        <v>3519</v>
      </c>
      <c r="B3597" s="3" t="s">
        <v>3518</v>
      </c>
      <c r="C3597" s="3" t="s">
        <v>7629</v>
      </c>
      <c r="D3597" s="22">
        <v>2000</v>
      </c>
      <c r="E3597" s="7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s="11" t="s">
        <v>8274</v>
      </c>
      <c r="O3597" t="s">
        <v>8275</v>
      </c>
      <c r="P3597" s="16">
        <f t="shared" si="114"/>
        <v>42037.598958333328</v>
      </c>
      <c r="Q3597">
        <f t="shared" si="115"/>
        <v>2015</v>
      </c>
    </row>
    <row r="3598" spans="1:17" ht="17" customHeight="1" x14ac:dyDescent="0.2">
      <c r="A3598">
        <v>3520</v>
      </c>
      <c r="B3598" s="3" t="s">
        <v>3519</v>
      </c>
      <c r="C3598" s="3" t="s">
        <v>7630</v>
      </c>
      <c r="D3598" s="22">
        <v>2000</v>
      </c>
      <c r="E3598" s="7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s="11" t="s">
        <v>8274</v>
      </c>
      <c r="O3598" t="s">
        <v>8275</v>
      </c>
      <c r="P3598" s="16">
        <f t="shared" si="114"/>
        <v>42227.824212962965</v>
      </c>
      <c r="Q3598">
        <f t="shared" si="115"/>
        <v>2015</v>
      </c>
    </row>
    <row r="3599" spans="1:17" ht="17" customHeight="1" x14ac:dyDescent="0.2">
      <c r="A3599">
        <v>3535</v>
      </c>
      <c r="B3599" s="3" t="s">
        <v>3534</v>
      </c>
      <c r="C3599" s="3" t="s">
        <v>7645</v>
      </c>
      <c r="D3599" s="22">
        <v>2000</v>
      </c>
      <c r="E3599" s="7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s="11" t="s">
        <v>8274</v>
      </c>
      <c r="O3599" t="s">
        <v>8275</v>
      </c>
      <c r="P3599" s="16">
        <f t="shared" si="114"/>
        <v>42248.640162037031</v>
      </c>
      <c r="Q3599">
        <f t="shared" si="115"/>
        <v>2015</v>
      </c>
    </row>
    <row r="3600" spans="1:17" ht="17" customHeight="1" x14ac:dyDescent="0.2">
      <c r="A3600">
        <v>3538</v>
      </c>
      <c r="B3600" s="3" t="s">
        <v>3537</v>
      </c>
      <c r="C3600" s="3" t="s">
        <v>7648</v>
      </c>
      <c r="D3600" s="22">
        <v>2000</v>
      </c>
      <c r="E3600" s="7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s="11" t="s">
        <v>8274</v>
      </c>
      <c r="O3600" t="s">
        <v>8275</v>
      </c>
      <c r="P3600" s="16">
        <f t="shared" si="114"/>
        <v>42571.420601851853</v>
      </c>
      <c r="Q3600">
        <f t="shared" si="115"/>
        <v>2016</v>
      </c>
    </row>
    <row r="3601" spans="1:17" ht="17" customHeight="1" x14ac:dyDescent="0.2">
      <c r="A3601">
        <v>3566</v>
      </c>
      <c r="B3601" s="3" t="s">
        <v>3565</v>
      </c>
      <c r="C3601" s="3" t="s">
        <v>7676</v>
      </c>
      <c r="D3601" s="22">
        <v>2000</v>
      </c>
      <c r="E3601" s="7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s="11" t="s">
        <v>8274</v>
      </c>
      <c r="O3601" t="s">
        <v>8275</v>
      </c>
      <c r="P3601" s="16">
        <f t="shared" si="114"/>
        <v>41997.507905092592</v>
      </c>
      <c r="Q3601">
        <f t="shared" si="115"/>
        <v>2014</v>
      </c>
    </row>
    <row r="3602" spans="1:17" ht="17" customHeight="1" x14ac:dyDescent="0.2">
      <c r="A3602">
        <v>3570</v>
      </c>
      <c r="B3602" s="3" t="s">
        <v>3569</v>
      </c>
      <c r="C3602" s="3" t="s">
        <v>7680</v>
      </c>
      <c r="D3602" s="22">
        <v>2000</v>
      </c>
      <c r="E3602" s="7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s="11" t="s">
        <v>8274</v>
      </c>
      <c r="O3602" t="s">
        <v>8275</v>
      </c>
      <c r="P3602" s="16">
        <f t="shared" si="114"/>
        <v>41976.331979166673</v>
      </c>
      <c r="Q3602">
        <f t="shared" si="115"/>
        <v>2014</v>
      </c>
    </row>
    <row r="3603" spans="1:17" ht="17" customHeight="1" x14ac:dyDescent="0.2">
      <c r="A3603">
        <v>3592</v>
      </c>
      <c r="B3603" s="3" t="s">
        <v>3591</v>
      </c>
      <c r="C3603" s="3" t="s">
        <v>7702</v>
      </c>
      <c r="D3603" s="22">
        <v>2000</v>
      </c>
      <c r="E3603" s="7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s="11" t="s">
        <v>8274</v>
      </c>
      <c r="O3603" t="s">
        <v>8275</v>
      </c>
      <c r="P3603" s="16">
        <f t="shared" si="114"/>
        <v>41988.829942129625</v>
      </c>
      <c r="Q3603">
        <f t="shared" si="115"/>
        <v>2014</v>
      </c>
    </row>
    <row r="3604" spans="1:17" ht="17" customHeight="1" x14ac:dyDescent="0.2">
      <c r="A3604">
        <v>3601</v>
      </c>
      <c r="B3604" s="3" t="s">
        <v>3600</v>
      </c>
      <c r="C3604" s="3" t="s">
        <v>7711</v>
      </c>
      <c r="D3604" s="22">
        <v>2000</v>
      </c>
      <c r="E3604" s="7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s="11" t="s">
        <v>8274</v>
      </c>
      <c r="O3604" t="s">
        <v>8275</v>
      </c>
      <c r="P3604" s="16">
        <f t="shared" si="114"/>
        <v>41990.99863425926</v>
      </c>
      <c r="Q3604">
        <f t="shared" si="115"/>
        <v>2014</v>
      </c>
    </row>
    <row r="3605" spans="1:17" ht="17" customHeight="1" x14ac:dyDescent="0.2">
      <c r="A3605">
        <v>3618</v>
      </c>
      <c r="B3605" s="3" t="s">
        <v>3616</v>
      </c>
      <c r="C3605" s="3" t="s">
        <v>7728</v>
      </c>
      <c r="D3605" s="22">
        <v>2000</v>
      </c>
      <c r="E3605" s="7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s="11" t="s">
        <v>8274</v>
      </c>
      <c r="O3605" t="s">
        <v>8275</v>
      </c>
      <c r="P3605" s="16">
        <f t="shared" si="114"/>
        <v>42128.627893518518</v>
      </c>
      <c r="Q3605">
        <f t="shared" si="115"/>
        <v>2015</v>
      </c>
    </row>
    <row r="3606" spans="1:17" ht="17" customHeight="1" x14ac:dyDescent="0.2">
      <c r="A3606">
        <v>3627</v>
      </c>
      <c r="B3606" s="3" t="s">
        <v>3625</v>
      </c>
      <c r="C3606" s="3" t="s">
        <v>7737</v>
      </c>
      <c r="D3606" s="22">
        <v>2000</v>
      </c>
      <c r="E3606" s="7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s="11" t="s">
        <v>8274</v>
      </c>
      <c r="O3606" t="s">
        <v>8275</v>
      </c>
      <c r="P3606" s="16">
        <f t="shared" si="114"/>
        <v>42460.741747685184</v>
      </c>
      <c r="Q3606">
        <f t="shared" si="115"/>
        <v>2016</v>
      </c>
    </row>
    <row r="3607" spans="1:17" ht="17" customHeight="1" x14ac:dyDescent="0.2">
      <c r="A3607">
        <v>3653</v>
      </c>
      <c r="B3607" s="3" t="s">
        <v>3650</v>
      </c>
      <c r="C3607" s="3" t="s">
        <v>7763</v>
      </c>
      <c r="D3607" s="22">
        <v>2000</v>
      </c>
      <c r="E3607" s="7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s="11" t="s">
        <v>8274</v>
      </c>
      <c r="O3607" t="s">
        <v>8275</v>
      </c>
      <c r="P3607" s="16">
        <f t="shared" si="114"/>
        <v>42191.363506944443</v>
      </c>
      <c r="Q3607">
        <f t="shared" si="115"/>
        <v>2015</v>
      </c>
    </row>
    <row r="3608" spans="1:17" ht="17" customHeight="1" x14ac:dyDescent="0.2">
      <c r="A3608">
        <v>3657</v>
      </c>
      <c r="B3608" s="3" t="s">
        <v>3654</v>
      </c>
      <c r="C3608" s="3" t="s">
        <v>7767</v>
      </c>
      <c r="D3608" s="22">
        <v>2000</v>
      </c>
      <c r="E3608" s="7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s="11" t="s">
        <v>8274</v>
      </c>
      <c r="O3608" t="s">
        <v>8275</v>
      </c>
      <c r="P3608" s="16">
        <f t="shared" si="114"/>
        <v>42499.629849537043</v>
      </c>
      <c r="Q3608">
        <f t="shared" si="115"/>
        <v>2016</v>
      </c>
    </row>
    <row r="3609" spans="1:17" ht="17" customHeight="1" x14ac:dyDescent="0.2">
      <c r="A3609">
        <v>3678</v>
      </c>
      <c r="B3609" s="3" t="s">
        <v>3675</v>
      </c>
      <c r="C3609" s="3" t="s">
        <v>7788</v>
      </c>
      <c r="D3609" s="22">
        <v>2000</v>
      </c>
      <c r="E3609" s="7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s="11" t="s">
        <v>8274</v>
      </c>
      <c r="O3609" t="s">
        <v>8275</v>
      </c>
      <c r="P3609" s="16">
        <f t="shared" si="114"/>
        <v>42120.531226851846</v>
      </c>
      <c r="Q3609">
        <f t="shared" si="115"/>
        <v>2015</v>
      </c>
    </row>
    <row r="3610" spans="1:17" ht="17" customHeight="1" x14ac:dyDescent="0.2">
      <c r="A3610">
        <v>3679</v>
      </c>
      <c r="B3610" s="3" t="s">
        <v>3676</v>
      </c>
      <c r="C3610" s="3" t="s">
        <v>7789</v>
      </c>
      <c r="D3610" s="22">
        <v>2000</v>
      </c>
      <c r="E3610" s="7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s="11" t="s">
        <v>8274</v>
      </c>
      <c r="O3610" t="s">
        <v>8275</v>
      </c>
      <c r="P3610" s="16">
        <f t="shared" si="114"/>
        <v>41786.761354166665</v>
      </c>
      <c r="Q3610">
        <f t="shared" si="115"/>
        <v>2014</v>
      </c>
    </row>
    <row r="3611" spans="1:17" ht="17" customHeight="1" x14ac:dyDescent="0.2">
      <c r="A3611">
        <v>3696</v>
      </c>
      <c r="B3611" s="3" t="s">
        <v>3693</v>
      </c>
      <c r="C3611" s="3" t="s">
        <v>7806</v>
      </c>
      <c r="D3611" s="22">
        <v>2000</v>
      </c>
      <c r="E3611" s="7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s="11" t="s">
        <v>8274</v>
      </c>
      <c r="O3611" t="s">
        <v>8275</v>
      </c>
      <c r="P3611" s="16">
        <f t="shared" si="114"/>
        <v>41988.617083333331</v>
      </c>
      <c r="Q3611">
        <f t="shared" si="115"/>
        <v>2014</v>
      </c>
    </row>
    <row r="3612" spans="1:17" ht="17" customHeight="1" x14ac:dyDescent="0.2">
      <c r="A3612">
        <v>3697</v>
      </c>
      <c r="B3612" s="3" t="s">
        <v>3694</v>
      </c>
      <c r="C3612" s="3" t="s">
        <v>7807</v>
      </c>
      <c r="D3612" s="22">
        <v>2000</v>
      </c>
      <c r="E3612" s="7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s="11" t="s">
        <v>8274</v>
      </c>
      <c r="O3612" t="s">
        <v>8275</v>
      </c>
      <c r="P3612" s="16">
        <f t="shared" si="114"/>
        <v>42479.465833333335</v>
      </c>
      <c r="Q3612">
        <f t="shared" si="115"/>
        <v>2016</v>
      </c>
    </row>
    <row r="3613" spans="1:17" ht="17" customHeight="1" x14ac:dyDescent="0.2">
      <c r="A3613">
        <v>3713</v>
      </c>
      <c r="B3613" s="3" t="s">
        <v>3710</v>
      </c>
      <c r="C3613" s="3" t="s">
        <v>7823</v>
      </c>
      <c r="D3613" s="22">
        <v>2000</v>
      </c>
      <c r="E3613" s="7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s="11" t="s">
        <v>8274</v>
      </c>
      <c r="O3613" t="s">
        <v>8275</v>
      </c>
      <c r="P3613" s="16">
        <f t="shared" si="114"/>
        <v>42505.738032407404</v>
      </c>
      <c r="Q3613">
        <f t="shared" si="115"/>
        <v>2016</v>
      </c>
    </row>
    <row r="3614" spans="1:17" ht="17" customHeight="1" x14ac:dyDescent="0.2">
      <c r="A3614">
        <v>3727</v>
      </c>
      <c r="B3614" s="3" t="s">
        <v>3724</v>
      </c>
      <c r="C3614" s="3" t="s">
        <v>7837</v>
      </c>
      <c r="D3614" s="22">
        <v>2000</v>
      </c>
      <c r="E3614" s="7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s="11" t="s">
        <v>8274</v>
      </c>
      <c r="O3614" t="s">
        <v>8275</v>
      </c>
      <c r="P3614" s="16">
        <f t="shared" si="114"/>
        <v>42632.348310185189</v>
      </c>
      <c r="Q3614">
        <f t="shared" si="115"/>
        <v>2016</v>
      </c>
    </row>
    <row r="3615" spans="1:17" ht="17" customHeight="1" x14ac:dyDescent="0.2">
      <c r="A3615">
        <v>3740</v>
      </c>
      <c r="B3615" s="3" t="s">
        <v>3737</v>
      </c>
      <c r="C3615" s="3" t="s">
        <v>7850</v>
      </c>
      <c r="D3615" s="22">
        <v>2000</v>
      </c>
      <c r="E3615" s="7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s="11" t="s">
        <v>8274</v>
      </c>
      <c r="O3615" t="s">
        <v>8275</v>
      </c>
      <c r="P3615" s="16">
        <f t="shared" si="114"/>
        <v>41833.089756944442</v>
      </c>
      <c r="Q3615">
        <f t="shared" si="115"/>
        <v>2014</v>
      </c>
    </row>
    <row r="3616" spans="1:17" ht="17" customHeight="1" x14ac:dyDescent="0.2">
      <c r="A3616">
        <v>3809</v>
      </c>
      <c r="B3616" s="3" t="s">
        <v>3806</v>
      </c>
      <c r="C3616" s="3" t="s">
        <v>7919</v>
      </c>
      <c r="D3616" s="22">
        <v>2000</v>
      </c>
      <c r="E3616" s="7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s="11" t="s">
        <v>8274</v>
      </c>
      <c r="O3616" t="s">
        <v>8275</v>
      </c>
      <c r="P3616" s="16">
        <f t="shared" si="114"/>
        <v>41800.526701388888</v>
      </c>
      <c r="Q3616">
        <f t="shared" si="115"/>
        <v>2014</v>
      </c>
    </row>
    <row r="3617" spans="1:17" ht="17" customHeight="1" x14ac:dyDescent="0.2">
      <c r="A3617">
        <v>3812</v>
      </c>
      <c r="B3617" s="3" t="s">
        <v>3809</v>
      </c>
      <c r="C3617" s="3" t="s">
        <v>7922</v>
      </c>
      <c r="D3617" s="22">
        <v>2000</v>
      </c>
      <c r="E3617" s="7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s="11" t="s">
        <v>8274</v>
      </c>
      <c r="O3617" t="s">
        <v>8275</v>
      </c>
      <c r="P3617" s="16">
        <f t="shared" si="114"/>
        <v>42109.751250000001</v>
      </c>
      <c r="Q3617">
        <f t="shared" si="115"/>
        <v>2015</v>
      </c>
    </row>
    <row r="3618" spans="1:17" ht="17" customHeight="1" x14ac:dyDescent="0.2">
      <c r="A3618">
        <v>3817</v>
      </c>
      <c r="B3618" s="3" t="s">
        <v>3814</v>
      </c>
      <c r="C3618" s="3" t="s">
        <v>7927</v>
      </c>
      <c r="D3618" s="22">
        <v>2000</v>
      </c>
      <c r="E3618" s="7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s="11" t="s">
        <v>8274</v>
      </c>
      <c r="O3618" t="s">
        <v>8275</v>
      </c>
      <c r="P3618" s="16">
        <f t="shared" si="114"/>
        <v>42284.69694444444</v>
      </c>
      <c r="Q3618">
        <f t="shared" si="115"/>
        <v>2015</v>
      </c>
    </row>
    <row r="3619" spans="1:17" ht="17" customHeight="1" x14ac:dyDescent="0.2">
      <c r="A3619">
        <v>3837</v>
      </c>
      <c r="B3619" s="3" t="s">
        <v>3834</v>
      </c>
      <c r="C3619" s="3" t="s">
        <v>7946</v>
      </c>
      <c r="D3619" s="22">
        <v>2000</v>
      </c>
      <c r="E3619" s="7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s="11" t="s">
        <v>8274</v>
      </c>
      <c r="O3619" t="s">
        <v>8275</v>
      </c>
      <c r="P3619" s="16">
        <f t="shared" si="114"/>
        <v>42152.765717592592</v>
      </c>
      <c r="Q3619">
        <f t="shared" si="115"/>
        <v>2015</v>
      </c>
    </row>
    <row r="3620" spans="1:17" ht="17" customHeight="1" x14ac:dyDescent="0.2">
      <c r="A3620">
        <v>3839</v>
      </c>
      <c r="B3620" s="3" t="s">
        <v>3836</v>
      </c>
      <c r="C3620" s="3" t="s">
        <v>7948</v>
      </c>
      <c r="D3620" s="22">
        <v>2000</v>
      </c>
      <c r="E3620" s="7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s="11" t="s">
        <v>8274</v>
      </c>
      <c r="O3620" t="s">
        <v>8275</v>
      </c>
      <c r="P3620" s="16">
        <f t="shared" si="114"/>
        <v>42155.142638888887</v>
      </c>
      <c r="Q3620">
        <f t="shared" si="115"/>
        <v>2015</v>
      </c>
    </row>
    <row r="3621" spans="1:17" ht="17" customHeight="1" x14ac:dyDescent="0.2">
      <c r="A3621">
        <v>3861</v>
      </c>
      <c r="B3621" s="3" t="s">
        <v>3858</v>
      </c>
      <c r="C3621" s="3" t="s">
        <v>7970</v>
      </c>
      <c r="D3621" s="22">
        <v>2000</v>
      </c>
      <c r="E3621" s="7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s="11" t="s">
        <v>8274</v>
      </c>
      <c r="O3621" t="s">
        <v>8275</v>
      </c>
      <c r="P3621" s="16">
        <f t="shared" si="114"/>
        <v>41914.590011574073</v>
      </c>
      <c r="Q3621">
        <f t="shared" si="115"/>
        <v>2014</v>
      </c>
    </row>
    <row r="3622" spans="1:17" ht="17" customHeight="1" x14ac:dyDescent="0.2">
      <c r="A3622">
        <v>3866</v>
      </c>
      <c r="B3622" s="3" t="s">
        <v>3863</v>
      </c>
      <c r="C3622" s="3" t="s">
        <v>7975</v>
      </c>
      <c r="D3622" s="22">
        <v>2000</v>
      </c>
      <c r="E3622" s="7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s="11" t="s">
        <v>8274</v>
      </c>
      <c r="O3622" t="s">
        <v>8275</v>
      </c>
      <c r="P3622" s="16">
        <f t="shared" si="114"/>
        <v>42402.947002314817</v>
      </c>
      <c r="Q3622">
        <f t="shared" si="115"/>
        <v>2016</v>
      </c>
    </row>
    <row r="3623" spans="1:17" ht="17" customHeight="1" x14ac:dyDescent="0.2">
      <c r="A3623">
        <v>3867</v>
      </c>
      <c r="B3623" s="3" t="s">
        <v>3864</v>
      </c>
      <c r="C3623" s="3" t="s">
        <v>7976</v>
      </c>
      <c r="D3623" s="22">
        <v>2000</v>
      </c>
      <c r="E3623" s="7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s="11" t="s">
        <v>8274</v>
      </c>
      <c r="O3623" t="s">
        <v>8275</v>
      </c>
      <c r="P3623" s="16">
        <f t="shared" si="114"/>
        <v>42509.814108796301</v>
      </c>
      <c r="Q3623">
        <f t="shared" si="115"/>
        <v>2016</v>
      </c>
    </row>
    <row r="3624" spans="1:17" ht="17" customHeight="1" x14ac:dyDescent="0.2">
      <c r="A3624">
        <v>3888</v>
      </c>
      <c r="B3624" s="3" t="s">
        <v>3885</v>
      </c>
      <c r="C3624" s="3" t="s">
        <v>7996</v>
      </c>
      <c r="D3624" s="22">
        <v>2000</v>
      </c>
      <c r="E3624" s="7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s="11" t="s">
        <v>8274</v>
      </c>
      <c r="O3624" t="s">
        <v>8275</v>
      </c>
      <c r="P3624" s="16">
        <f t="shared" si="114"/>
        <v>42762.545810185184</v>
      </c>
      <c r="Q3624">
        <f t="shared" si="115"/>
        <v>2017</v>
      </c>
    </row>
    <row r="3625" spans="1:17" ht="17" customHeight="1" x14ac:dyDescent="0.2">
      <c r="A3625">
        <v>3916</v>
      </c>
      <c r="B3625" s="3" t="s">
        <v>3913</v>
      </c>
      <c r="C3625" s="3" t="s">
        <v>8024</v>
      </c>
      <c r="D3625" s="22">
        <v>2000</v>
      </c>
      <c r="E3625" s="7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s="11" t="s">
        <v>8274</v>
      </c>
      <c r="O3625" t="s">
        <v>8275</v>
      </c>
      <c r="P3625" s="16">
        <f t="shared" si="114"/>
        <v>42494.471666666665</v>
      </c>
      <c r="Q3625">
        <f t="shared" si="115"/>
        <v>2016</v>
      </c>
    </row>
    <row r="3626" spans="1:17" ht="17" customHeight="1" x14ac:dyDescent="0.2">
      <c r="A3626">
        <v>3945</v>
      </c>
      <c r="B3626" s="3" t="s">
        <v>3942</v>
      </c>
      <c r="C3626" s="3" t="s">
        <v>8053</v>
      </c>
      <c r="D3626" s="22">
        <v>2000</v>
      </c>
      <c r="E3626" s="7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s="11" t="s">
        <v>8274</v>
      </c>
      <c r="O3626" t="s">
        <v>8275</v>
      </c>
      <c r="P3626" s="16">
        <f t="shared" si="114"/>
        <v>42109.801712962959</v>
      </c>
      <c r="Q3626">
        <f t="shared" si="115"/>
        <v>2015</v>
      </c>
    </row>
    <row r="3627" spans="1:17" ht="17" customHeight="1" x14ac:dyDescent="0.2">
      <c r="A3627">
        <v>3958</v>
      </c>
      <c r="B3627" s="3" t="s">
        <v>3955</v>
      </c>
      <c r="C3627" s="3" t="s">
        <v>8065</v>
      </c>
      <c r="D3627" s="22">
        <v>2000</v>
      </c>
      <c r="E3627" s="7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s="11" t="s">
        <v>8274</v>
      </c>
      <c r="O3627" t="s">
        <v>8275</v>
      </c>
      <c r="P3627" s="16">
        <f t="shared" si="114"/>
        <v>41816.950370370374</v>
      </c>
      <c r="Q3627">
        <f t="shared" si="115"/>
        <v>2014</v>
      </c>
    </row>
    <row r="3628" spans="1:17" ht="17" customHeight="1" x14ac:dyDescent="0.2">
      <c r="A3628">
        <v>3964</v>
      </c>
      <c r="B3628" s="3" t="s">
        <v>3961</v>
      </c>
      <c r="C3628" s="3" t="s">
        <v>8071</v>
      </c>
      <c r="D3628" s="22">
        <v>2000</v>
      </c>
      <c r="E3628" s="7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s="11" t="s">
        <v>8274</v>
      </c>
      <c r="O3628" t="s">
        <v>8275</v>
      </c>
      <c r="P3628" s="16">
        <f t="shared" si="114"/>
        <v>42053.722060185188</v>
      </c>
      <c r="Q3628">
        <f t="shared" si="115"/>
        <v>2015</v>
      </c>
    </row>
    <row r="3629" spans="1:17" ht="17" customHeight="1" x14ac:dyDescent="0.2">
      <c r="A3629">
        <v>3965</v>
      </c>
      <c r="B3629" s="3" t="s">
        <v>3962</v>
      </c>
      <c r="C3629" s="3" t="s">
        <v>8072</v>
      </c>
      <c r="D3629" s="22">
        <v>2000</v>
      </c>
      <c r="E3629" s="7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s="11" t="s">
        <v>8274</v>
      </c>
      <c r="O3629" t="s">
        <v>8275</v>
      </c>
      <c r="P3629" s="16">
        <f t="shared" si="114"/>
        <v>42414.235879629632</v>
      </c>
      <c r="Q3629">
        <f t="shared" si="115"/>
        <v>2016</v>
      </c>
    </row>
    <row r="3630" spans="1:17" ht="17" customHeight="1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8274</v>
      </c>
      <c r="O3630" t="s">
        <v>8316</v>
      </c>
      <c r="P3630" s="16">
        <f t="shared" si="114"/>
        <v>42291.833287037036</v>
      </c>
      <c r="Q3630">
        <f t="shared" si="115"/>
        <v>2015</v>
      </c>
    </row>
    <row r="3631" spans="1:17" ht="17" customHeight="1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8274</v>
      </c>
      <c r="O3631" t="s">
        <v>8316</v>
      </c>
      <c r="P3631" s="16">
        <f t="shared" si="114"/>
        <v>42437.094490740739</v>
      </c>
      <c r="Q3631">
        <f t="shared" si="115"/>
        <v>2016</v>
      </c>
    </row>
    <row r="3632" spans="1:17" ht="17" customHeight="1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8274</v>
      </c>
      <c r="O3632" t="s">
        <v>8316</v>
      </c>
      <c r="P3632" s="16">
        <f t="shared" si="114"/>
        <v>41942.84710648148</v>
      </c>
      <c r="Q3632">
        <f t="shared" si="115"/>
        <v>2014</v>
      </c>
    </row>
    <row r="3633" spans="1:17" ht="17" customHeight="1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8274</v>
      </c>
      <c r="O3633" t="s">
        <v>8316</v>
      </c>
      <c r="P3633" s="16">
        <f t="shared" si="114"/>
        <v>41880.753437499996</v>
      </c>
      <c r="Q3633">
        <f t="shared" si="115"/>
        <v>2014</v>
      </c>
    </row>
    <row r="3634" spans="1:17" ht="17" customHeight="1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8274</v>
      </c>
      <c r="O3634" t="s">
        <v>8316</v>
      </c>
      <c r="P3634" s="16">
        <f t="shared" si="114"/>
        <v>41946.936909722222</v>
      </c>
      <c r="Q3634">
        <f t="shared" si="115"/>
        <v>2014</v>
      </c>
    </row>
    <row r="3635" spans="1:17" ht="17" customHeight="1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8274</v>
      </c>
      <c r="O3635" t="s">
        <v>8316</v>
      </c>
      <c r="P3635" s="16">
        <f t="shared" si="114"/>
        <v>42649.623460648145</v>
      </c>
      <c r="Q3635">
        <f t="shared" si="115"/>
        <v>2016</v>
      </c>
    </row>
    <row r="3636" spans="1:17" ht="17" customHeight="1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8274</v>
      </c>
      <c r="O3636" t="s">
        <v>8316</v>
      </c>
      <c r="P3636" s="16">
        <f t="shared" si="114"/>
        <v>42701.166365740741</v>
      </c>
      <c r="Q3636">
        <f t="shared" si="115"/>
        <v>2016</v>
      </c>
    </row>
    <row r="3637" spans="1:17" ht="17" customHeight="1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8274</v>
      </c>
      <c r="O3637" t="s">
        <v>8316</v>
      </c>
      <c r="P3637" s="16">
        <f t="shared" si="114"/>
        <v>42450.88282407407</v>
      </c>
      <c r="Q3637">
        <f t="shared" si="115"/>
        <v>2016</v>
      </c>
    </row>
    <row r="3638" spans="1:17" ht="17" customHeight="1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8274</v>
      </c>
      <c r="O3638" t="s">
        <v>8316</v>
      </c>
      <c r="P3638" s="16">
        <f t="shared" si="114"/>
        <v>42226.694780092599</v>
      </c>
      <c r="Q3638">
        <f t="shared" si="115"/>
        <v>2015</v>
      </c>
    </row>
    <row r="3639" spans="1:17" ht="17" customHeight="1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8274</v>
      </c>
      <c r="O3639" t="s">
        <v>8316</v>
      </c>
      <c r="P3639" s="16">
        <f t="shared" si="114"/>
        <v>41975.700636574074</v>
      </c>
      <c r="Q3639">
        <f t="shared" si="115"/>
        <v>2014</v>
      </c>
    </row>
    <row r="3640" spans="1:17" ht="17" customHeight="1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8274</v>
      </c>
      <c r="O3640" t="s">
        <v>8316</v>
      </c>
      <c r="P3640" s="16">
        <f t="shared" si="114"/>
        <v>42053.672824074078</v>
      </c>
      <c r="Q3640">
        <f t="shared" si="115"/>
        <v>2015</v>
      </c>
    </row>
    <row r="3641" spans="1:17" ht="17" customHeight="1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8274</v>
      </c>
      <c r="O3641" t="s">
        <v>8316</v>
      </c>
      <c r="P3641" s="16">
        <f t="shared" si="114"/>
        <v>42590.677152777775</v>
      </c>
      <c r="Q3641">
        <f t="shared" si="115"/>
        <v>2016</v>
      </c>
    </row>
    <row r="3642" spans="1:17" ht="17" customHeight="1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8274</v>
      </c>
      <c r="O3642" t="s">
        <v>8316</v>
      </c>
      <c r="P3642" s="16">
        <f t="shared" si="114"/>
        <v>42104.781597222223</v>
      </c>
      <c r="Q3642">
        <f t="shared" si="115"/>
        <v>2015</v>
      </c>
    </row>
    <row r="3643" spans="1:17" ht="17" customHeight="1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8274</v>
      </c>
      <c r="O3643" t="s">
        <v>8316</v>
      </c>
      <c r="P3643" s="16">
        <f t="shared" si="114"/>
        <v>41899.627071759263</v>
      </c>
      <c r="Q3643">
        <f t="shared" si="115"/>
        <v>2014</v>
      </c>
    </row>
    <row r="3644" spans="1:17" ht="17" customHeight="1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8274</v>
      </c>
      <c r="O3644" t="s">
        <v>8316</v>
      </c>
      <c r="P3644" s="16">
        <f t="shared" si="114"/>
        <v>42297.816284722227</v>
      </c>
      <c r="Q3644">
        <f t="shared" si="115"/>
        <v>2015</v>
      </c>
    </row>
    <row r="3645" spans="1:17" ht="17" customHeight="1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8274</v>
      </c>
      <c r="O3645" t="s">
        <v>8316</v>
      </c>
      <c r="P3645" s="16">
        <f t="shared" si="114"/>
        <v>42285.143969907411</v>
      </c>
      <c r="Q3645">
        <f t="shared" si="115"/>
        <v>2015</v>
      </c>
    </row>
    <row r="3646" spans="1:17" ht="17" customHeight="1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8274</v>
      </c>
      <c r="O3646" t="s">
        <v>8316</v>
      </c>
      <c r="P3646" s="16">
        <f t="shared" si="114"/>
        <v>42409.241747685184</v>
      </c>
      <c r="Q3646">
        <f t="shared" si="115"/>
        <v>2016</v>
      </c>
    </row>
    <row r="3647" spans="1:17" ht="17" customHeight="1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8274</v>
      </c>
      <c r="O3647" t="s">
        <v>8316</v>
      </c>
      <c r="P3647" s="16">
        <f t="shared" si="114"/>
        <v>42665.970347222217</v>
      </c>
      <c r="Q3647">
        <f t="shared" si="115"/>
        <v>2016</v>
      </c>
    </row>
    <row r="3648" spans="1:17" ht="17" customHeight="1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8274</v>
      </c>
      <c r="O3648" t="s">
        <v>8316</v>
      </c>
      <c r="P3648" s="16">
        <f t="shared" si="114"/>
        <v>42140.421319444446</v>
      </c>
      <c r="Q3648">
        <f t="shared" si="115"/>
        <v>2015</v>
      </c>
    </row>
    <row r="3649" spans="1:17" ht="17" customHeight="1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8274</v>
      </c>
      <c r="O3649" t="s">
        <v>8316</v>
      </c>
      <c r="P3649" s="16">
        <f t="shared" si="114"/>
        <v>42598.749155092592</v>
      </c>
      <c r="Q3649">
        <f t="shared" si="115"/>
        <v>2016</v>
      </c>
    </row>
    <row r="3650" spans="1:17" ht="17" customHeight="1" x14ac:dyDescent="0.2">
      <c r="A3650">
        <v>3978</v>
      </c>
      <c r="B3650" s="3" t="s">
        <v>3975</v>
      </c>
      <c r="C3650" s="3" t="s">
        <v>8085</v>
      </c>
      <c r="D3650" s="22">
        <v>2000</v>
      </c>
      <c r="E3650" s="7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s="11" t="s">
        <v>8274</v>
      </c>
      <c r="O3650" t="s">
        <v>8275</v>
      </c>
      <c r="P3650" s="16">
        <f t="shared" si="114"/>
        <v>41975.642974537041</v>
      </c>
      <c r="Q3650">
        <f t="shared" si="115"/>
        <v>2014</v>
      </c>
    </row>
    <row r="3651" spans="1:17" ht="17" customHeight="1" x14ac:dyDescent="0.2">
      <c r="A3651">
        <v>3985</v>
      </c>
      <c r="B3651" s="3" t="s">
        <v>3981</v>
      </c>
      <c r="C3651" s="3" t="s">
        <v>8091</v>
      </c>
      <c r="D3651" s="22">
        <v>2000</v>
      </c>
      <c r="E3651" s="7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s="11" t="s">
        <v>8274</v>
      </c>
      <c r="O3651" t="s">
        <v>8275</v>
      </c>
      <c r="P3651" s="16">
        <f t="shared" si="114"/>
        <v>42399.707407407404</v>
      </c>
      <c r="Q3651">
        <f t="shared" si="115"/>
        <v>2016</v>
      </c>
    </row>
    <row r="3652" spans="1:17" ht="17" customHeight="1" x14ac:dyDescent="0.2">
      <c r="A3652">
        <v>3994</v>
      </c>
      <c r="B3652" s="3" t="s">
        <v>3990</v>
      </c>
      <c r="C3652" s="3" t="s">
        <v>8100</v>
      </c>
      <c r="D3652" s="22">
        <v>2000</v>
      </c>
      <c r="E3652" s="7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s="11" t="s">
        <v>8274</v>
      </c>
      <c r="O3652" t="s">
        <v>8275</v>
      </c>
      <c r="P3652" s="16">
        <f t="shared" si="114"/>
        <v>41809.389930555553</v>
      </c>
      <c r="Q3652">
        <f t="shared" si="115"/>
        <v>2014</v>
      </c>
    </row>
    <row r="3653" spans="1:17" ht="17" customHeight="1" x14ac:dyDescent="0.2">
      <c r="A3653">
        <v>4003</v>
      </c>
      <c r="B3653" s="3" t="s">
        <v>3999</v>
      </c>
      <c r="C3653" s="3" t="s">
        <v>8071</v>
      </c>
      <c r="D3653" s="22">
        <v>2000</v>
      </c>
      <c r="E3653" s="7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s="11" t="s">
        <v>8274</v>
      </c>
      <c r="O3653" t="s">
        <v>8275</v>
      </c>
      <c r="P3653" s="16">
        <f t="shared" si="114"/>
        <v>42020.587349537032</v>
      </c>
      <c r="Q3653">
        <f t="shared" si="115"/>
        <v>2015</v>
      </c>
    </row>
    <row r="3654" spans="1:17" ht="17" customHeight="1" x14ac:dyDescent="0.2">
      <c r="A3654">
        <v>4007</v>
      </c>
      <c r="B3654" s="3" t="s">
        <v>4003</v>
      </c>
      <c r="C3654" s="3" t="s">
        <v>8112</v>
      </c>
      <c r="D3654" s="22">
        <v>2000</v>
      </c>
      <c r="E3654" s="7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s="11" t="s">
        <v>8274</v>
      </c>
      <c r="O3654" t="s">
        <v>8275</v>
      </c>
      <c r="P3654" s="16">
        <f t="shared" si="114"/>
        <v>41848.772928240738</v>
      </c>
      <c r="Q3654">
        <f t="shared" si="115"/>
        <v>2014</v>
      </c>
    </row>
    <row r="3655" spans="1:17" ht="17" customHeight="1" x14ac:dyDescent="0.2">
      <c r="A3655">
        <v>4013</v>
      </c>
      <c r="B3655" s="3" t="s">
        <v>4009</v>
      </c>
      <c r="C3655" s="3" t="s">
        <v>8118</v>
      </c>
      <c r="D3655" s="22">
        <v>2000</v>
      </c>
      <c r="E3655" s="7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s="11" t="s">
        <v>8274</v>
      </c>
      <c r="O3655" t="s">
        <v>8275</v>
      </c>
      <c r="P3655" s="16">
        <f t="shared" si="114"/>
        <v>42021.301192129627</v>
      </c>
      <c r="Q3655">
        <f t="shared" si="115"/>
        <v>2015</v>
      </c>
    </row>
    <row r="3656" spans="1:17" ht="17" customHeight="1" x14ac:dyDescent="0.2">
      <c r="A3656">
        <v>4028</v>
      </c>
      <c r="B3656" s="3" t="s">
        <v>4024</v>
      </c>
      <c r="C3656" s="3" t="s">
        <v>8133</v>
      </c>
      <c r="D3656" s="22">
        <v>2000</v>
      </c>
      <c r="E3656" s="7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s="11" t="s">
        <v>8274</v>
      </c>
      <c r="O3656" t="s">
        <v>8275</v>
      </c>
      <c r="P3656" s="16">
        <f t="shared" si="114"/>
        <v>41765.938657407409</v>
      </c>
      <c r="Q3656">
        <f t="shared" si="115"/>
        <v>2014</v>
      </c>
    </row>
    <row r="3657" spans="1:17" ht="17" customHeight="1" x14ac:dyDescent="0.2">
      <c r="A3657">
        <v>4064</v>
      </c>
      <c r="B3657" s="3" t="s">
        <v>4060</v>
      </c>
      <c r="C3657" s="3" t="s">
        <v>8168</v>
      </c>
      <c r="D3657" s="22">
        <v>2000</v>
      </c>
      <c r="E3657" s="7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s="11" t="s">
        <v>8274</v>
      </c>
      <c r="O3657" t="s">
        <v>8275</v>
      </c>
      <c r="P3657" s="16">
        <f t="shared" si="114"/>
        <v>42093.588263888887</v>
      </c>
      <c r="Q3657">
        <f t="shared" si="115"/>
        <v>2015</v>
      </c>
    </row>
    <row r="3658" spans="1:17" ht="17" customHeight="1" x14ac:dyDescent="0.2">
      <c r="A3658">
        <v>4075</v>
      </c>
      <c r="B3658" s="3" t="s">
        <v>4071</v>
      </c>
      <c r="C3658" s="3" t="s">
        <v>8178</v>
      </c>
      <c r="D3658" s="22">
        <v>2000</v>
      </c>
      <c r="E3658" s="7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s="11" t="s">
        <v>8274</v>
      </c>
      <c r="O3658" t="s">
        <v>8275</v>
      </c>
      <c r="P3658" s="16">
        <f t="shared" ref="P3658:P3721" si="116">(((J3658/60)/60)/24)+DATE(1970,1,1)</f>
        <v>41779.045937499999</v>
      </c>
      <c r="Q3658">
        <f t="shared" ref="Q3658:Q3721" si="117">+YEAR(P3658)</f>
        <v>2014</v>
      </c>
    </row>
    <row r="3659" spans="1:17" ht="17" customHeight="1" x14ac:dyDescent="0.2">
      <c r="A3659">
        <v>4088</v>
      </c>
      <c r="B3659" s="3" t="s">
        <v>4084</v>
      </c>
      <c r="C3659" s="3" t="s">
        <v>8191</v>
      </c>
      <c r="D3659" s="22">
        <v>2000</v>
      </c>
      <c r="E3659" s="7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s="11" t="s">
        <v>8274</v>
      </c>
      <c r="O3659" t="s">
        <v>8275</v>
      </c>
      <c r="P3659" s="16">
        <f t="shared" si="116"/>
        <v>41990.612546296295</v>
      </c>
      <c r="Q3659">
        <f t="shared" si="117"/>
        <v>2014</v>
      </c>
    </row>
    <row r="3660" spans="1:17" ht="17" customHeight="1" x14ac:dyDescent="0.2">
      <c r="A3660">
        <v>4094</v>
      </c>
      <c r="B3660" s="3" t="s">
        <v>4090</v>
      </c>
      <c r="C3660" s="3" t="s">
        <v>8197</v>
      </c>
      <c r="D3660" s="22">
        <v>2000</v>
      </c>
      <c r="E3660" s="7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s="11" t="s">
        <v>8274</v>
      </c>
      <c r="O3660" t="s">
        <v>8275</v>
      </c>
      <c r="P3660" s="16">
        <f t="shared" si="116"/>
        <v>41890.086805555555</v>
      </c>
      <c r="Q3660">
        <f t="shared" si="117"/>
        <v>2014</v>
      </c>
    </row>
    <row r="3661" spans="1:17" ht="17" customHeight="1" x14ac:dyDescent="0.2">
      <c r="A3661">
        <v>4107</v>
      </c>
      <c r="B3661" s="3" t="s">
        <v>4103</v>
      </c>
      <c r="C3661" s="3" t="s">
        <v>8210</v>
      </c>
      <c r="D3661" s="22">
        <v>2000</v>
      </c>
      <c r="E3661" s="7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s="11" t="s">
        <v>8274</v>
      </c>
      <c r="O3661" t="s">
        <v>8275</v>
      </c>
      <c r="P3661" s="16">
        <f t="shared" si="116"/>
        <v>41883.916678240741</v>
      </c>
      <c r="Q3661">
        <f t="shared" si="117"/>
        <v>2014</v>
      </c>
    </row>
    <row r="3662" spans="1:17" ht="17" customHeight="1" x14ac:dyDescent="0.2">
      <c r="A3662">
        <v>3609</v>
      </c>
      <c r="B3662" s="3" t="s">
        <v>3608</v>
      </c>
      <c r="C3662" s="3" t="s">
        <v>7719</v>
      </c>
      <c r="D3662" s="22">
        <v>1960</v>
      </c>
      <c r="E3662" s="7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s="11" t="s">
        <v>8274</v>
      </c>
      <c r="O3662" t="s">
        <v>8275</v>
      </c>
      <c r="P3662" s="16">
        <f t="shared" si="116"/>
        <v>42429.991724537031</v>
      </c>
      <c r="Q3662">
        <f t="shared" si="117"/>
        <v>2016</v>
      </c>
    </row>
    <row r="3663" spans="1:17" ht="17" customHeight="1" x14ac:dyDescent="0.2">
      <c r="A3663">
        <v>4009</v>
      </c>
      <c r="B3663" s="3" t="s">
        <v>4005</v>
      </c>
      <c r="C3663" s="3" t="s">
        <v>8114</v>
      </c>
      <c r="D3663" s="22">
        <v>1930</v>
      </c>
      <c r="E3663" s="7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s="11" t="s">
        <v>8274</v>
      </c>
      <c r="O3663" t="s">
        <v>8275</v>
      </c>
      <c r="P3663" s="16">
        <f t="shared" si="116"/>
        <v>41851.700925925928</v>
      </c>
      <c r="Q3663">
        <f t="shared" si="117"/>
        <v>2014</v>
      </c>
    </row>
    <row r="3664" spans="1:17" ht="17" customHeight="1" x14ac:dyDescent="0.2">
      <c r="A3664">
        <v>3176</v>
      </c>
      <c r="B3664" s="3" t="s">
        <v>3176</v>
      </c>
      <c r="C3664" s="3" t="s">
        <v>7286</v>
      </c>
      <c r="D3664" s="22">
        <v>1900</v>
      </c>
      <c r="E3664" s="7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s="11" t="s">
        <v>8274</v>
      </c>
      <c r="O3664" t="s">
        <v>8275</v>
      </c>
      <c r="P3664" s="16">
        <f t="shared" si="116"/>
        <v>41477.930914351848</v>
      </c>
      <c r="Q3664">
        <f t="shared" si="117"/>
        <v>2013</v>
      </c>
    </row>
    <row r="3665" spans="1:17" ht="17" customHeight="1" x14ac:dyDescent="0.2">
      <c r="A3665">
        <v>2916</v>
      </c>
      <c r="B3665" s="3" t="s">
        <v>2916</v>
      </c>
      <c r="C3665" s="3" t="s">
        <v>7026</v>
      </c>
      <c r="D3665" s="22">
        <v>1850</v>
      </c>
      <c r="E3665" s="7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s="11" t="s">
        <v>8274</v>
      </c>
      <c r="O3665" t="s">
        <v>8275</v>
      </c>
      <c r="P3665" s="16">
        <f t="shared" si="116"/>
        <v>41755.476724537039</v>
      </c>
      <c r="Q3665">
        <f t="shared" si="117"/>
        <v>2014</v>
      </c>
    </row>
    <row r="3666" spans="1:17" ht="17" customHeight="1" x14ac:dyDescent="0.2">
      <c r="A3666">
        <v>2911</v>
      </c>
      <c r="B3666" s="3" t="s">
        <v>2911</v>
      </c>
      <c r="C3666" s="3" t="s">
        <v>7021</v>
      </c>
      <c r="D3666" s="22">
        <v>1800</v>
      </c>
      <c r="E3666" s="7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s="11" t="s">
        <v>8274</v>
      </c>
      <c r="O3666" t="s">
        <v>8275</v>
      </c>
      <c r="P3666" s="16">
        <f t="shared" si="116"/>
        <v>42142.768819444449</v>
      </c>
      <c r="Q3666">
        <f t="shared" si="117"/>
        <v>2015</v>
      </c>
    </row>
    <row r="3667" spans="1:17" ht="17" customHeight="1" x14ac:dyDescent="0.2">
      <c r="A3667">
        <v>3148</v>
      </c>
      <c r="B3667" s="3" t="s">
        <v>3148</v>
      </c>
      <c r="C3667" s="3" t="s">
        <v>7258</v>
      </c>
      <c r="D3667" s="22">
        <v>1800</v>
      </c>
      <c r="E3667" s="7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s="11" t="s">
        <v>8274</v>
      </c>
      <c r="O3667" t="s">
        <v>8275</v>
      </c>
      <c r="P3667" s="16">
        <f t="shared" si="116"/>
        <v>41891.665324074071</v>
      </c>
      <c r="Q3667">
        <f t="shared" si="117"/>
        <v>2014</v>
      </c>
    </row>
    <row r="3668" spans="1:17" ht="17" customHeight="1" x14ac:dyDescent="0.2">
      <c r="A3668">
        <v>3270</v>
      </c>
      <c r="B3668" s="3" t="s">
        <v>3270</v>
      </c>
      <c r="C3668" s="3" t="s">
        <v>7380</v>
      </c>
      <c r="D3668" s="22">
        <v>1800</v>
      </c>
      <c r="E3668" s="7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s="11" t="s">
        <v>8274</v>
      </c>
      <c r="O3668" t="s">
        <v>8275</v>
      </c>
      <c r="P3668" s="16">
        <f t="shared" si="116"/>
        <v>42167.533159722225</v>
      </c>
      <c r="Q3668">
        <f t="shared" si="117"/>
        <v>2015</v>
      </c>
    </row>
    <row r="3669" spans="1:17" ht="17" customHeight="1" x14ac:dyDescent="0.2">
      <c r="A3669">
        <v>3275</v>
      </c>
      <c r="B3669" s="3" t="s">
        <v>3275</v>
      </c>
      <c r="C3669" s="3" t="s">
        <v>7385</v>
      </c>
      <c r="D3669" s="22">
        <v>1800</v>
      </c>
      <c r="E3669" s="7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s="11" t="s">
        <v>8274</v>
      </c>
      <c r="O3669" t="s">
        <v>8275</v>
      </c>
      <c r="P3669" s="16">
        <f t="shared" si="116"/>
        <v>42017.88045138889</v>
      </c>
      <c r="Q3669">
        <f t="shared" si="117"/>
        <v>2015</v>
      </c>
    </row>
    <row r="3670" spans="1:17" ht="17" customHeight="1" x14ac:dyDescent="0.2">
      <c r="A3670">
        <v>3303</v>
      </c>
      <c r="B3670" s="3" t="s">
        <v>3303</v>
      </c>
      <c r="C3670" s="3" t="s">
        <v>7413</v>
      </c>
      <c r="D3670" s="22">
        <v>1800</v>
      </c>
      <c r="E3670" s="7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s="11" t="s">
        <v>8274</v>
      </c>
      <c r="O3670" t="s">
        <v>8275</v>
      </c>
      <c r="P3670" s="16">
        <f t="shared" si="116"/>
        <v>42056.65143518518</v>
      </c>
      <c r="Q3670">
        <f t="shared" si="117"/>
        <v>2015</v>
      </c>
    </row>
    <row r="3671" spans="1:17" ht="17" customHeight="1" x14ac:dyDescent="0.2">
      <c r="A3671">
        <v>3328</v>
      </c>
      <c r="B3671" s="3" t="s">
        <v>3328</v>
      </c>
      <c r="C3671" s="3" t="s">
        <v>7438</v>
      </c>
      <c r="D3671" s="22">
        <v>1800</v>
      </c>
      <c r="E3671" s="7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s="11" t="s">
        <v>8274</v>
      </c>
      <c r="O3671" t="s">
        <v>8275</v>
      </c>
      <c r="P3671" s="16">
        <f t="shared" si="116"/>
        <v>41822.57503472222</v>
      </c>
      <c r="Q3671">
        <f t="shared" si="117"/>
        <v>2014</v>
      </c>
    </row>
    <row r="3672" spans="1:17" ht="17" customHeight="1" x14ac:dyDescent="0.2">
      <c r="A3672">
        <v>3477</v>
      </c>
      <c r="B3672" s="3" t="s">
        <v>3476</v>
      </c>
      <c r="C3672" s="3" t="s">
        <v>7587</v>
      </c>
      <c r="D3672" s="22">
        <v>1800</v>
      </c>
      <c r="E3672" s="7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s="11" t="s">
        <v>8274</v>
      </c>
      <c r="O3672" t="s">
        <v>8275</v>
      </c>
      <c r="P3672" s="16">
        <f t="shared" si="116"/>
        <v>42128.736608796295</v>
      </c>
      <c r="Q3672">
        <f t="shared" si="117"/>
        <v>2015</v>
      </c>
    </row>
    <row r="3673" spans="1:17" ht="17" customHeight="1" x14ac:dyDescent="0.2">
      <c r="A3673">
        <v>3355</v>
      </c>
      <c r="B3673" s="3" t="s">
        <v>3354</v>
      </c>
      <c r="C3673" s="3" t="s">
        <v>7465</v>
      </c>
      <c r="D3673" s="22">
        <v>1750</v>
      </c>
      <c r="E3673" s="7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s="11" t="s">
        <v>8274</v>
      </c>
      <c r="O3673" t="s">
        <v>8275</v>
      </c>
      <c r="P3673" s="16">
        <f t="shared" si="116"/>
        <v>42489.619525462964</v>
      </c>
      <c r="Q3673">
        <f t="shared" si="117"/>
        <v>2016</v>
      </c>
    </row>
    <row r="3674" spans="1:17" ht="17" customHeight="1" x14ac:dyDescent="0.2">
      <c r="A3674">
        <v>3383</v>
      </c>
      <c r="B3674" s="3" t="s">
        <v>3382</v>
      </c>
      <c r="C3674" s="3" t="s">
        <v>7493</v>
      </c>
      <c r="D3674" s="22">
        <v>1750</v>
      </c>
      <c r="E3674" s="7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s="11" t="s">
        <v>8274</v>
      </c>
      <c r="O3674" t="s">
        <v>8275</v>
      </c>
      <c r="P3674" s="16">
        <f t="shared" si="116"/>
        <v>42524.782638888893</v>
      </c>
      <c r="Q3674">
        <f t="shared" si="117"/>
        <v>2016</v>
      </c>
    </row>
    <row r="3675" spans="1:17" ht="17" customHeight="1" x14ac:dyDescent="0.2">
      <c r="A3675">
        <v>3955</v>
      </c>
      <c r="B3675" s="3" t="s">
        <v>3952</v>
      </c>
      <c r="C3675" s="3" t="s">
        <v>8062</v>
      </c>
      <c r="D3675" s="22">
        <v>1750</v>
      </c>
      <c r="E3675" s="7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s="11" t="s">
        <v>8274</v>
      </c>
      <c r="O3675" t="s">
        <v>8275</v>
      </c>
      <c r="P3675" s="16">
        <f t="shared" si="116"/>
        <v>42306.848854166667</v>
      </c>
      <c r="Q3675">
        <f t="shared" si="117"/>
        <v>2015</v>
      </c>
    </row>
    <row r="3676" spans="1:17" ht="17" customHeight="1" x14ac:dyDescent="0.2">
      <c r="A3676">
        <v>1292</v>
      </c>
      <c r="B3676" s="3" t="s">
        <v>1293</v>
      </c>
      <c r="C3676" s="3" t="s">
        <v>5402</v>
      </c>
      <c r="D3676" s="22">
        <v>1700</v>
      </c>
      <c r="E3676" s="7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s="11" t="s">
        <v>8274</v>
      </c>
      <c r="O3676" t="s">
        <v>8275</v>
      </c>
      <c r="P3676" s="16">
        <f t="shared" si="116"/>
        <v>42256.764212962968</v>
      </c>
      <c r="Q3676">
        <f t="shared" si="117"/>
        <v>2015</v>
      </c>
    </row>
    <row r="3677" spans="1:17" ht="17" customHeight="1" x14ac:dyDescent="0.2">
      <c r="A3677">
        <v>3417</v>
      </c>
      <c r="B3677" s="3" t="s">
        <v>3416</v>
      </c>
      <c r="C3677" s="3" t="s">
        <v>7527</v>
      </c>
      <c r="D3677" s="22">
        <v>1700</v>
      </c>
      <c r="E3677" s="7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s="11" t="s">
        <v>8274</v>
      </c>
      <c r="O3677" t="s">
        <v>8275</v>
      </c>
      <c r="P3677" s="16">
        <f t="shared" si="116"/>
        <v>41894.91375</v>
      </c>
      <c r="Q3677">
        <f t="shared" si="117"/>
        <v>2014</v>
      </c>
    </row>
    <row r="3678" spans="1:17" ht="17" customHeight="1" x14ac:dyDescent="0.2">
      <c r="A3678">
        <v>3967</v>
      </c>
      <c r="B3678" s="3" t="s">
        <v>3964</v>
      </c>
      <c r="C3678" s="3" t="s">
        <v>8074</v>
      </c>
      <c r="D3678" s="22">
        <v>1700</v>
      </c>
      <c r="E3678" s="7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s="11" t="s">
        <v>8274</v>
      </c>
      <c r="O3678" t="s">
        <v>8275</v>
      </c>
      <c r="P3678" s="16">
        <f t="shared" si="116"/>
        <v>42770.290590277778</v>
      </c>
      <c r="Q3678">
        <f t="shared" si="117"/>
        <v>2017</v>
      </c>
    </row>
    <row r="3679" spans="1:17" ht="17" customHeight="1" x14ac:dyDescent="0.2">
      <c r="A3679">
        <v>3485</v>
      </c>
      <c r="B3679" s="3" t="s">
        <v>3484</v>
      </c>
      <c r="C3679" s="3" t="s">
        <v>7595</v>
      </c>
      <c r="D3679" s="22">
        <v>1650</v>
      </c>
      <c r="E3679" s="7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s="11" t="s">
        <v>8274</v>
      </c>
      <c r="O3679" t="s">
        <v>8275</v>
      </c>
      <c r="P3679" s="16">
        <f t="shared" si="116"/>
        <v>42372.693055555559</v>
      </c>
      <c r="Q3679">
        <f t="shared" si="117"/>
        <v>2016</v>
      </c>
    </row>
    <row r="3680" spans="1:17" ht="17" customHeight="1" x14ac:dyDescent="0.2">
      <c r="A3680">
        <v>3498</v>
      </c>
      <c r="B3680" s="3" t="s">
        <v>3497</v>
      </c>
      <c r="C3680" s="3" t="s">
        <v>7608</v>
      </c>
      <c r="D3680" s="22">
        <v>1650</v>
      </c>
      <c r="E3680" s="7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s="11" t="s">
        <v>8274</v>
      </c>
      <c r="O3680" t="s">
        <v>8275</v>
      </c>
      <c r="P3680" s="16">
        <f t="shared" si="116"/>
        <v>42459.15861111111</v>
      </c>
      <c r="Q3680">
        <f t="shared" si="117"/>
        <v>2016</v>
      </c>
    </row>
    <row r="3681" spans="1:17" ht="17" customHeight="1" x14ac:dyDescent="0.2">
      <c r="A3681">
        <v>3528</v>
      </c>
      <c r="B3681" s="3" t="s">
        <v>3527</v>
      </c>
      <c r="C3681" s="3" t="s">
        <v>7638</v>
      </c>
      <c r="D3681" s="22">
        <v>1650</v>
      </c>
      <c r="E3681" s="7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s="11" t="s">
        <v>8274</v>
      </c>
      <c r="O3681" t="s">
        <v>8275</v>
      </c>
      <c r="P3681" s="16">
        <f t="shared" si="116"/>
        <v>42733.50136574074</v>
      </c>
      <c r="Q3681">
        <f t="shared" si="117"/>
        <v>2016</v>
      </c>
    </row>
    <row r="3682" spans="1:17" ht="17" customHeight="1" x14ac:dyDescent="0.2">
      <c r="A3682">
        <v>3990</v>
      </c>
      <c r="B3682" s="3" t="s">
        <v>3986</v>
      </c>
      <c r="C3682" s="3" t="s">
        <v>8096</v>
      </c>
      <c r="D3682" s="22">
        <v>1650</v>
      </c>
      <c r="E3682" s="7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s="11" t="s">
        <v>8274</v>
      </c>
      <c r="O3682" t="s">
        <v>8275</v>
      </c>
      <c r="P3682" s="16">
        <f t="shared" si="116"/>
        <v>42401.672372685185</v>
      </c>
      <c r="Q3682">
        <f t="shared" si="117"/>
        <v>2016</v>
      </c>
    </row>
    <row r="3683" spans="1:17" ht="17" customHeight="1" x14ac:dyDescent="0.2">
      <c r="A3683">
        <v>3244</v>
      </c>
      <c r="B3683" s="3" t="s">
        <v>3244</v>
      </c>
      <c r="C3683" s="3" t="s">
        <v>7354</v>
      </c>
      <c r="D3683" s="22">
        <v>1600</v>
      </c>
      <c r="E3683" s="7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s="11" t="s">
        <v>8274</v>
      </c>
      <c r="O3683" t="s">
        <v>8275</v>
      </c>
      <c r="P3683" s="16">
        <f t="shared" si="116"/>
        <v>42675.694236111114</v>
      </c>
      <c r="Q3683">
        <f t="shared" si="117"/>
        <v>2016</v>
      </c>
    </row>
    <row r="3684" spans="1:17" ht="17" customHeight="1" x14ac:dyDescent="0.2">
      <c r="A3684">
        <v>3594</v>
      </c>
      <c r="B3684" s="3" t="s">
        <v>3593</v>
      </c>
      <c r="C3684" s="3" t="s">
        <v>7704</v>
      </c>
      <c r="D3684" s="22">
        <v>1600</v>
      </c>
      <c r="E3684" s="7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s="11" t="s">
        <v>8274</v>
      </c>
      <c r="O3684" t="s">
        <v>8275</v>
      </c>
      <c r="P3684" s="16">
        <f t="shared" si="116"/>
        <v>42592.066921296297</v>
      </c>
      <c r="Q3684">
        <f t="shared" si="117"/>
        <v>2016</v>
      </c>
    </row>
    <row r="3685" spans="1:17" ht="17" customHeight="1" x14ac:dyDescent="0.2">
      <c r="A3685">
        <v>3896</v>
      </c>
      <c r="B3685" s="3" t="s">
        <v>3893</v>
      </c>
      <c r="C3685" s="3" t="s">
        <v>8004</v>
      </c>
      <c r="D3685" s="22">
        <v>1600</v>
      </c>
      <c r="E3685" s="7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s="11" t="s">
        <v>8274</v>
      </c>
      <c r="O3685" t="s">
        <v>8275</v>
      </c>
      <c r="P3685" s="16">
        <f t="shared" si="116"/>
        <v>41793.191875000004</v>
      </c>
      <c r="Q3685">
        <f t="shared" si="117"/>
        <v>2014</v>
      </c>
    </row>
    <row r="3686" spans="1:17" ht="17" customHeight="1" x14ac:dyDescent="0.2">
      <c r="A3686">
        <v>4091</v>
      </c>
      <c r="B3686" s="3" t="s">
        <v>4087</v>
      </c>
      <c r="C3686" s="3" t="s">
        <v>8194</v>
      </c>
      <c r="D3686" s="22">
        <v>1600</v>
      </c>
      <c r="E3686" s="7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s="11" t="s">
        <v>8274</v>
      </c>
      <c r="O3686" t="s">
        <v>8275</v>
      </c>
      <c r="P3686" s="16">
        <f t="shared" si="116"/>
        <v>41990.506377314814</v>
      </c>
      <c r="Q3686">
        <f t="shared" si="117"/>
        <v>2014</v>
      </c>
    </row>
    <row r="3687" spans="1:17" ht="17" customHeight="1" x14ac:dyDescent="0.2">
      <c r="A3687">
        <v>3497</v>
      </c>
      <c r="B3687" s="3" t="s">
        <v>3496</v>
      </c>
      <c r="C3687" s="3" t="s">
        <v>7607</v>
      </c>
      <c r="D3687" s="22">
        <v>1551</v>
      </c>
      <c r="E3687" s="7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s="11" t="s">
        <v>8274</v>
      </c>
      <c r="O3687" t="s">
        <v>8275</v>
      </c>
      <c r="P3687" s="16">
        <f t="shared" si="116"/>
        <v>42511.741944444439</v>
      </c>
      <c r="Q3687">
        <f t="shared" si="117"/>
        <v>2016</v>
      </c>
    </row>
    <row r="3688" spans="1:17" ht="17" customHeight="1" x14ac:dyDescent="0.2">
      <c r="A3688">
        <v>526</v>
      </c>
      <c r="B3688" s="3" t="s">
        <v>527</v>
      </c>
      <c r="C3688" s="3" t="s">
        <v>4636</v>
      </c>
      <c r="D3688" s="22">
        <v>1500</v>
      </c>
      <c r="E3688" s="7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s="11" t="s">
        <v>8274</v>
      </c>
      <c r="O3688" t="s">
        <v>8275</v>
      </c>
      <c r="P3688" s="16">
        <f t="shared" si="116"/>
        <v>42192.591944444444</v>
      </c>
      <c r="Q3688">
        <f t="shared" si="117"/>
        <v>2015</v>
      </c>
    </row>
    <row r="3689" spans="1:17" ht="17" customHeight="1" x14ac:dyDescent="0.2">
      <c r="A3689">
        <v>1286</v>
      </c>
      <c r="B3689" s="3" t="s">
        <v>1287</v>
      </c>
      <c r="C3689" s="3" t="s">
        <v>5396</v>
      </c>
      <c r="D3689" s="22">
        <v>1500</v>
      </c>
      <c r="E3689" s="7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s="11" t="s">
        <v>8274</v>
      </c>
      <c r="O3689" t="s">
        <v>8275</v>
      </c>
      <c r="P3689" s="16">
        <f t="shared" si="116"/>
        <v>42039.384571759263</v>
      </c>
      <c r="Q3689">
        <f t="shared" si="117"/>
        <v>2015</v>
      </c>
    </row>
    <row r="3690" spans="1:17" ht="17" customHeight="1" x14ac:dyDescent="0.2">
      <c r="A3690">
        <v>1289</v>
      </c>
      <c r="B3690" s="3" t="s">
        <v>1290</v>
      </c>
      <c r="C3690" s="3" t="s">
        <v>5399</v>
      </c>
      <c r="D3690" s="22">
        <v>1500</v>
      </c>
      <c r="E3690" s="7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s="11" t="s">
        <v>8274</v>
      </c>
      <c r="O3690" t="s">
        <v>8275</v>
      </c>
      <c r="P3690" s="16">
        <f t="shared" si="116"/>
        <v>42709.134780092587</v>
      </c>
      <c r="Q3690">
        <f t="shared" si="117"/>
        <v>2016</v>
      </c>
    </row>
    <row r="3691" spans="1:17" ht="17" customHeight="1" x14ac:dyDescent="0.2">
      <c r="A3691">
        <v>2814</v>
      </c>
      <c r="B3691" s="3" t="s">
        <v>2814</v>
      </c>
      <c r="C3691" s="3" t="s">
        <v>6924</v>
      </c>
      <c r="D3691" s="22">
        <v>1500</v>
      </c>
      <c r="E3691" s="7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s="11" t="s">
        <v>8274</v>
      </c>
      <c r="O3691" t="s">
        <v>8275</v>
      </c>
      <c r="P3691" s="16">
        <f t="shared" si="116"/>
        <v>42103.399479166663</v>
      </c>
      <c r="Q3691">
        <f t="shared" si="117"/>
        <v>2015</v>
      </c>
    </row>
    <row r="3692" spans="1:17" ht="17" customHeight="1" x14ac:dyDescent="0.2">
      <c r="A3692">
        <v>2842</v>
      </c>
      <c r="B3692" s="3" t="s">
        <v>2842</v>
      </c>
      <c r="C3692" s="3" t="s">
        <v>6952</v>
      </c>
      <c r="D3692" s="22">
        <v>1500</v>
      </c>
      <c r="E3692" s="7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s="11" t="s">
        <v>8274</v>
      </c>
      <c r="O3692" t="s">
        <v>8275</v>
      </c>
      <c r="P3692" s="16">
        <f t="shared" si="116"/>
        <v>41784.952488425923</v>
      </c>
      <c r="Q3692">
        <f t="shared" si="117"/>
        <v>2014</v>
      </c>
    </row>
    <row r="3693" spans="1:17" ht="17" customHeight="1" x14ac:dyDescent="0.2">
      <c r="A3693">
        <v>2904</v>
      </c>
      <c r="B3693" s="3" t="s">
        <v>2904</v>
      </c>
      <c r="C3693" s="3" t="s">
        <v>7014</v>
      </c>
      <c r="D3693" s="22">
        <v>1500</v>
      </c>
      <c r="E3693" s="7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s="11" t="s">
        <v>8274</v>
      </c>
      <c r="O3693" t="s">
        <v>8275</v>
      </c>
      <c r="P3693" s="16">
        <f t="shared" si="116"/>
        <v>41940.967951388891</v>
      </c>
      <c r="Q3693">
        <f t="shared" si="117"/>
        <v>2014</v>
      </c>
    </row>
    <row r="3694" spans="1:17" ht="17" customHeight="1" x14ac:dyDescent="0.2">
      <c r="A3694">
        <v>2965</v>
      </c>
      <c r="B3694" s="3" t="s">
        <v>2965</v>
      </c>
      <c r="C3694" s="3" t="s">
        <v>7075</v>
      </c>
      <c r="D3694" s="22">
        <v>1500</v>
      </c>
      <c r="E3694" s="7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s="11" t="s">
        <v>8274</v>
      </c>
      <c r="O3694" t="s">
        <v>8275</v>
      </c>
      <c r="P3694" s="16">
        <f t="shared" si="116"/>
        <v>42162.729548611111</v>
      </c>
      <c r="Q3694">
        <f t="shared" si="117"/>
        <v>2015</v>
      </c>
    </row>
    <row r="3695" spans="1:17" ht="17" customHeight="1" x14ac:dyDescent="0.2">
      <c r="A3695">
        <v>3137</v>
      </c>
      <c r="B3695" s="3" t="s">
        <v>3137</v>
      </c>
      <c r="C3695" s="3" t="s">
        <v>7247</v>
      </c>
      <c r="D3695" s="22">
        <v>1500</v>
      </c>
      <c r="E3695" s="7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s="11" t="s">
        <v>8274</v>
      </c>
      <c r="O3695" t="s">
        <v>8275</v>
      </c>
      <c r="P3695" s="16">
        <f t="shared" si="116"/>
        <v>42807.885057870371</v>
      </c>
      <c r="Q3695">
        <f t="shared" si="117"/>
        <v>2017</v>
      </c>
    </row>
    <row r="3696" spans="1:17" ht="17" customHeight="1" x14ac:dyDescent="0.2">
      <c r="A3696">
        <v>3159</v>
      </c>
      <c r="B3696" s="3" t="s">
        <v>3159</v>
      </c>
      <c r="C3696" s="3" t="s">
        <v>7269</v>
      </c>
      <c r="D3696" s="22">
        <v>1500</v>
      </c>
      <c r="E3696" s="7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s="11" t="s">
        <v>8274</v>
      </c>
      <c r="O3696" t="s">
        <v>8275</v>
      </c>
      <c r="P3696" s="16">
        <f t="shared" si="116"/>
        <v>40884.066678240742</v>
      </c>
      <c r="Q3696">
        <f t="shared" si="117"/>
        <v>2011</v>
      </c>
    </row>
    <row r="3697" spans="1:17" ht="17" customHeight="1" x14ac:dyDescent="0.2">
      <c r="A3697">
        <v>3178</v>
      </c>
      <c r="B3697" s="3" t="s">
        <v>3178</v>
      </c>
      <c r="C3697" s="3" t="s">
        <v>7288</v>
      </c>
      <c r="D3697" s="22">
        <v>1500</v>
      </c>
      <c r="E3697" s="7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s="11" t="s">
        <v>8274</v>
      </c>
      <c r="O3697" t="s">
        <v>8275</v>
      </c>
      <c r="P3697" s="16">
        <f t="shared" si="116"/>
        <v>41806.605034722219</v>
      </c>
      <c r="Q3697">
        <f t="shared" si="117"/>
        <v>2014</v>
      </c>
    </row>
    <row r="3698" spans="1:17" ht="17" customHeight="1" x14ac:dyDescent="0.2">
      <c r="A3698">
        <v>3251</v>
      </c>
      <c r="B3698" s="3" t="s">
        <v>3251</v>
      </c>
      <c r="C3698" s="3" t="s">
        <v>7361</v>
      </c>
      <c r="D3698" s="22">
        <v>1500</v>
      </c>
      <c r="E3698" s="7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s="11" t="s">
        <v>8274</v>
      </c>
      <c r="O3698" t="s">
        <v>8275</v>
      </c>
      <c r="P3698" s="16">
        <f t="shared" si="116"/>
        <v>42146.731087962966</v>
      </c>
      <c r="Q3698">
        <f t="shared" si="117"/>
        <v>2015</v>
      </c>
    </row>
    <row r="3699" spans="1:17" ht="17" customHeight="1" x14ac:dyDescent="0.2">
      <c r="A3699">
        <v>3271</v>
      </c>
      <c r="B3699" s="3" t="s">
        <v>3271</v>
      </c>
      <c r="C3699" s="3" t="s">
        <v>7381</v>
      </c>
      <c r="D3699" s="22">
        <v>1500</v>
      </c>
      <c r="E3699" s="7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s="11" t="s">
        <v>8274</v>
      </c>
      <c r="O3699" t="s">
        <v>8275</v>
      </c>
      <c r="P3699" s="16">
        <f t="shared" si="116"/>
        <v>41915.437210648146</v>
      </c>
      <c r="Q3699">
        <f t="shared" si="117"/>
        <v>2014</v>
      </c>
    </row>
    <row r="3700" spans="1:17" ht="17" customHeight="1" x14ac:dyDescent="0.2">
      <c r="A3700">
        <v>3296</v>
      </c>
      <c r="B3700" s="3" t="s">
        <v>3296</v>
      </c>
      <c r="C3700" s="3" t="s">
        <v>7406</v>
      </c>
      <c r="D3700" s="22">
        <v>1500</v>
      </c>
      <c r="E3700" s="7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s="11" t="s">
        <v>8274</v>
      </c>
      <c r="O3700" t="s">
        <v>8275</v>
      </c>
      <c r="P3700" s="16">
        <f t="shared" si="116"/>
        <v>42309.756620370375</v>
      </c>
      <c r="Q3700">
        <f t="shared" si="117"/>
        <v>2015</v>
      </c>
    </row>
    <row r="3701" spans="1:17" ht="17" customHeight="1" x14ac:dyDescent="0.2">
      <c r="A3701">
        <v>3306</v>
      </c>
      <c r="B3701" s="3" t="s">
        <v>3306</v>
      </c>
      <c r="C3701" s="3" t="s">
        <v>7416</v>
      </c>
      <c r="D3701" s="22">
        <v>1500</v>
      </c>
      <c r="E3701" s="7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s="11" t="s">
        <v>8274</v>
      </c>
      <c r="O3701" t="s">
        <v>8275</v>
      </c>
      <c r="P3701" s="16">
        <f t="shared" si="116"/>
        <v>42493.219236111108</v>
      </c>
      <c r="Q3701">
        <f t="shared" si="117"/>
        <v>2016</v>
      </c>
    </row>
    <row r="3702" spans="1:17" ht="17" customHeight="1" x14ac:dyDescent="0.2">
      <c r="A3702">
        <v>3324</v>
      </c>
      <c r="B3702" s="3" t="s">
        <v>3324</v>
      </c>
      <c r="C3702" s="3" t="s">
        <v>7434</v>
      </c>
      <c r="D3702" s="22">
        <v>1500</v>
      </c>
      <c r="E3702" s="7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s="11" t="s">
        <v>8274</v>
      </c>
      <c r="O3702" t="s">
        <v>8275</v>
      </c>
      <c r="P3702" s="16">
        <f t="shared" si="116"/>
        <v>42512.58321759259</v>
      </c>
      <c r="Q3702">
        <f t="shared" si="117"/>
        <v>2016</v>
      </c>
    </row>
    <row r="3703" spans="1:17" ht="17" customHeight="1" x14ac:dyDescent="0.2">
      <c r="A3703">
        <v>3330</v>
      </c>
      <c r="B3703" s="3" t="s">
        <v>3330</v>
      </c>
      <c r="C3703" s="3" t="s">
        <v>7440</v>
      </c>
      <c r="D3703" s="22">
        <v>1500</v>
      </c>
      <c r="E3703" s="7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s="11" t="s">
        <v>8274</v>
      </c>
      <c r="O3703" t="s">
        <v>8275</v>
      </c>
      <c r="P3703" s="16">
        <f t="shared" si="116"/>
        <v>42065.887361111112</v>
      </c>
      <c r="Q3703">
        <f t="shared" si="117"/>
        <v>2015</v>
      </c>
    </row>
    <row r="3704" spans="1:17" ht="17" customHeight="1" x14ac:dyDescent="0.2">
      <c r="A3704">
        <v>3346</v>
      </c>
      <c r="B3704" s="3" t="s">
        <v>3346</v>
      </c>
      <c r="C3704" s="3" t="s">
        <v>7456</v>
      </c>
      <c r="D3704" s="22">
        <v>1500</v>
      </c>
      <c r="E3704" s="7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s="11" t="s">
        <v>8274</v>
      </c>
      <c r="O3704" t="s">
        <v>8275</v>
      </c>
      <c r="P3704" s="16">
        <f t="shared" si="116"/>
        <v>42054.024421296301</v>
      </c>
      <c r="Q3704">
        <f t="shared" si="117"/>
        <v>2015</v>
      </c>
    </row>
    <row r="3705" spans="1:17" ht="17" customHeight="1" x14ac:dyDescent="0.2">
      <c r="A3705">
        <v>3356</v>
      </c>
      <c r="B3705" s="3" t="s">
        <v>3355</v>
      </c>
      <c r="C3705" s="3" t="s">
        <v>7466</v>
      </c>
      <c r="D3705" s="22">
        <v>1500</v>
      </c>
      <c r="E3705" s="7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s="11" t="s">
        <v>8274</v>
      </c>
      <c r="O3705" t="s">
        <v>8275</v>
      </c>
      <c r="P3705" s="16">
        <f t="shared" si="116"/>
        <v>42536.815648148149</v>
      </c>
      <c r="Q3705">
        <f t="shared" si="117"/>
        <v>2016</v>
      </c>
    </row>
    <row r="3706" spans="1:17" ht="17" customHeight="1" x14ac:dyDescent="0.2">
      <c r="A3706">
        <v>3370</v>
      </c>
      <c r="B3706" s="3" t="s">
        <v>3369</v>
      </c>
      <c r="C3706" s="3" t="s">
        <v>7480</v>
      </c>
      <c r="D3706" s="22">
        <v>1500</v>
      </c>
      <c r="E3706" s="7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s="11" t="s">
        <v>8274</v>
      </c>
      <c r="O3706" t="s">
        <v>8275</v>
      </c>
      <c r="P3706" s="16">
        <f t="shared" si="116"/>
        <v>42690.334317129629</v>
      </c>
      <c r="Q3706">
        <f t="shared" si="117"/>
        <v>2016</v>
      </c>
    </row>
    <row r="3707" spans="1:17" ht="17" customHeight="1" x14ac:dyDescent="0.2">
      <c r="A3707">
        <v>3388</v>
      </c>
      <c r="B3707" s="3" t="s">
        <v>3387</v>
      </c>
      <c r="C3707" s="3" t="s">
        <v>7498</v>
      </c>
      <c r="D3707" s="22">
        <v>1500</v>
      </c>
      <c r="E3707" s="7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s="11" t="s">
        <v>8274</v>
      </c>
      <c r="O3707" t="s">
        <v>8275</v>
      </c>
      <c r="P3707" s="16">
        <f t="shared" si="116"/>
        <v>42143.461122685185</v>
      </c>
      <c r="Q3707">
        <f t="shared" si="117"/>
        <v>2015</v>
      </c>
    </row>
    <row r="3708" spans="1:17" ht="17" customHeight="1" x14ac:dyDescent="0.2">
      <c r="A3708">
        <v>3390</v>
      </c>
      <c r="B3708" s="3" t="s">
        <v>3389</v>
      </c>
      <c r="C3708" s="3" t="s">
        <v>7500</v>
      </c>
      <c r="D3708" s="22">
        <v>1500</v>
      </c>
      <c r="E3708" s="7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s="11" t="s">
        <v>8274</v>
      </c>
      <c r="O3708" t="s">
        <v>8275</v>
      </c>
      <c r="P3708" s="16">
        <f t="shared" si="116"/>
        <v>41815.774826388886</v>
      </c>
      <c r="Q3708">
        <f t="shared" si="117"/>
        <v>2014</v>
      </c>
    </row>
    <row r="3709" spans="1:17" ht="17" customHeight="1" x14ac:dyDescent="0.2">
      <c r="A3709">
        <v>3393</v>
      </c>
      <c r="B3709" s="3" t="s">
        <v>3392</v>
      </c>
      <c r="C3709" s="3" t="s">
        <v>7503</v>
      </c>
      <c r="D3709" s="22">
        <v>1500</v>
      </c>
      <c r="E3709" s="7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s="11" t="s">
        <v>8274</v>
      </c>
      <c r="O3709" t="s">
        <v>8275</v>
      </c>
      <c r="P3709" s="16">
        <f t="shared" si="116"/>
        <v>41923.921643518523</v>
      </c>
      <c r="Q3709">
        <f t="shared" si="117"/>
        <v>2014</v>
      </c>
    </row>
    <row r="3710" spans="1:17" ht="17" customHeight="1" x14ac:dyDescent="0.2">
      <c r="A3710">
        <v>3396</v>
      </c>
      <c r="B3710" s="3" t="s">
        <v>3395</v>
      </c>
      <c r="C3710" s="3" t="s">
        <v>7506</v>
      </c>
      <c r="D3710" s="22">
        <v>1500</v>
      </c>
      <c r="E3710" s="7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s="11" t="s">
        <v>8274</v>
      </c>
      <c r="O3710" t="s">
        <v>8275</v>
      </c>
      <c r="P3710" s="16">
        <f t="shared" si="116"/>
        <v>41764.44663194444</v>
      </c>
      <c r="Q3710">
        <f t="shared" si="117"/>
        <v>2014</v>
      </c>
    </row>
    <row r="3711" spans="1:17" ht="17" customHeight="1" x14ac:dyDescent="0.2">
      <c r="A3711">
        <v>3427</v>
      </c>
      <c r="B3711" s="3" t="s">
        <v>3426</v>
      </c>
      <c r="C3711" s="3" t="s">
        <v>7537</v>
      </c>
      <c r="D3711" s="22">
        <v>1500</v>
      </c>
      <c r="E3711" s="7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s="11" t="s">
        <v>8274</v>
      </c>
      <c r="O3711" t="s">
        <v>8275</v>
      </c>
      <c r="P3711" s="16">
        <f t="shared" si="116"/>
        <v>41792.645277777774</v>
      </c>
      <c r="Q3711">
        <f t="shared" si="117"/>
        <v>2014</v>
      </c>
    </row>
    <row r="3712" spans="1:17" ht="17" customHeight="1" x14ac:dyDescent="0.2">
      <c r="A3712">
        <v>3479</v>
      </c>
      <c r="B3712" s="3" t="s">
        <v>3478</v>
      </c>
      <c r="C3712" s="3" t="s">
        <v>7589</v>
      </c>
      <c r="D3712" s="22">
        <v>1500</v>
      </c>
      <c r="E3712" s="7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s="11" t="s">
        <v>8274</v>
      </c>
      <c r="O3712" t="s">
        <v>8275</v>
      </c>
      <c r="P3712" s="16">
        <f t="shared" si="116"/>
        <v>41781.855092592588</v>
      </c>
      <c r="Q3712">
        <f t="shared" si="117"/>
        <v>2014</v>
      </c>
    </row>
    <row r="3713" spans="1:17" ht="17" customHeight="1" x14ac:dyDescent="0.2">
      <c r="A3713">
        <v>3480</v>
      </c>
      <c r="B3713" s="3" t="s">
        <v>3479</v>
      </c>
      <c r="C3713" s="3" t="s">
        <v>7590</v>
      </c>
      <c r="D3713" s="22">
        <v>1500</v>
      </c>
      <c r="E3713" s="7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s="11" t="s">
        <v>8274</v>
      </c>
      <c r="O3713" t="s">
        <v>8275</v>
      </c>
      <c r="P3713" s="16">
        <f t="shared" si="116"/>
        <v>42171.317442129628</v>
      </c>
      <c r="Q3713">
        <f t="shared" si="117"/>
        <v>2015</v>
      </c>
    </row>
    <row r="3714" spans="1:17" ht="17" customHeight="1" x14ac:dyDescent="0.2">
      <c r="A3714">
        <v>3493</v>
      </c>
      <c r="B3714" s="3" t="s">
        <v>3492</v>
      </c>
      <c r="C3714" s="3" t="s">
        <v>7603</v>
      </c>
      <c r="D3714" s="22">
        <v>1500</v>
      </c>
      <c r="E3714" s="7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s="11" t="s">
        <v>8274</v>
      </c>
      <c r="O3714" t="s">
        <v>8275</v>
      </c>
      <c r="P3714" s="16">
        <f t="shared" si="116"/>
        <v>41848.866157407407</v>
      </c>
      <c r="Q3714">
        <f t="shared" si="117"/>
        <v>2014</v>
      </c>
    </row>
    <row r="3715" spans="1:17" ht="17" customHeight="1" x14ac:dyDescent="0.2">
      <c r="A3715">
        <v>3501</v>
      </c>
      <c r="B3715" s="3" t="s">
        <v>3500</v>
      </c>
      <c r="C3715" s="3" t="s">
        <v>7611</v>
      </c>
      <c r="D3715" s="22">
        <v>1500</v>
      </c>
      <c r="E3715" s="7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s="11" t="s">
        <v>8274</v>
      </c>
      <c r="O3715" t="s">
        <v>8275</v>
      </c>
      <c r="P3715" s="16">
        <f t="shared" si="116"/>
        <v>42233.763831018514</v>
      </c>
      <c r="Q3715">
        <f t="shared" si="117"/>
        <v>2015</v>
      </c>
    </row>
    <row r="3716" spans="1:17" ht="17" customHeight="1" x14ac:dyDescent="0.2">
      <c r="A3716">
        <v>3511</v>
      </c>
      <c r="B3716" s="3" t="s">
        <v>3510</v>
      </c>
      <c r="C3716" s="3" t="s">
        <v>7621</v>
      </c>
      <c r="D3716" s="22">
        <v>1500</v>
      </c>
      <c r="E3716" s="7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s="11" t="s">
        <v>8274</v>
      </c>
      <c r="O3716" t="s">
        <v>8275</v>
      </c>
      <c r="P3716" s="16">
        <f t="shared" si="116"/>
        <v>41927.873784722222</v>
      </c>
      <c r="Q3716">
        <f t="shared" si="117"/>
        <v>2014</v>
      </c>
    </row>
    <row r="3717" spans="1:17" ht="17" customHeight="1" x14ac:dyDescent="0.2">
      <c r="A3717">
        <v>3518</v>
      </c>
      <c r="B3717" s="3" t="s">
        <v>3517</v>
      </c>
      <c r="C3717" s="3" t="s">
        <v>7628</v>
      </c>
      <c r="D3717" s="22">
        <v>1500</v>
      </c>
      <c r="E3717" s="7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s="11" t="s">
        <v>8274</v>
      </c>
      <c r="O3717" t="s">
        <v>8275</v>
      </c>
      <c r="P3717" s="16">
        <f t="shared" si="116"/>
        <v>41893.783553240741</v>
      </c>
      <c r="Q3717">
        <f t="shared" si="117"/>
        <v>2014</v>
      </c>
    </row>
    <row r="3718" spans="1:17" ht="17" customHeight="1" x14ac:dyDescent="0.2">
      <c r="A3718">
        <v>3543</v>
      </c>
      <c r="B3718" s="3" t="s">
        <v>3542</v>
      </c>
      <c r="C3718" s="3" t="s">
        <v>7653</v>
      </c>
      <c r="D3718" s="22">
        <v>1500</v>
      </c>
      <c r="E3718" s="7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s="11" t="s">
        <v>8274</v>
      </c>
      <c r="O3718" t="s">
        <v>8275</v>
      </c>
      <c r="P3718" s="16">
        <f t="shared" si="116"/>
        <v>42150.755312499998</v>
      </c>
      <c r="Q3718">
        <f t="shared" si="117"/>
        <v>2015</v>
      </c>
    </row>
    <row r="3719" spans="1:17" ht="17" customHeight="1" x14ac:dyDescent="0.2">
      <c r="A3719">
        <v>3551</v>
      </c>
      <c r="B3719" s="3" t="s">
        <v>3550</v>
      </c>
      <c r="C3719" s="3" t="s">
        <v>7661</v>
      </c>
      <c r="D3719" s="22">
        <v>1500</v>
      </c>
      <c r="E3719" s="7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s="11" t="s">
        <v>8274</v>
      </c>
      <c r="O3719" t="s">
        <v>8275</v>
      </c>
      <c r="P3719" s="16">
        <f t="shared" si="116"/>
        <v>41753.515856481477</v>
      </c>
      <c r="Q3719">
        <f t="shared" si="117"/>
        <v>2014</v>
      </c>
    </row>
    <row r="3720" spans="1:17" ht="17" customHeight="1" x14ac:dyDescent="0.2">
      <c r="A3720">
        <v>3571</v>
      </c>
      <c r="B3720" s="3" t="s">
        <v>3570</v>
      </c>
      <c r="C3720" s="3" t="s">
        <v>7681</v>
      </c>
      <c r="D3720" s="22">
        <v>1500</v>
      </c>
      <c r="E3720" s="7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s="11" t="s">
        <v>8274</v>
      </c>
      <c r="O3720" t="s">
        <v>8275</v>
      </c>
      <c r="P3720" s="16">
        <f t="shared" si="116"/>
        <v>41912.858946759261</v>
      </c>
      <c r="Q3720">
        <f t="shared" si="117"/>
        <v>2014</v>
      </c>
    </row>
    <row r="3721" spans="1:17" ht="17" customHeight="1" x14ac:dyDescent="0.2">
      <c r="A3721">
        <v>3578</v>
      </c>
      <c r="B3721" s="3" t="s">
        <v>3577</v>
      </c>
      <c r="C3721" s="3" t="s">
        <v>7688</v>
      </c>
      <c r="D3721" s="22">
        <v>1500</v>
      </c>
      <c r="E3721" s="7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s="11" t="s">
        <v>8274</v>
      </c>
      <c r="O3721" t="s">
        <v>8275</v>
      </c>
      <c r="P3721" s="16">
        <f t="shared" si="116"/>
        <v>42460.733530092592</v>
      </c>
      <c r="Q3721">
        <f t="shared" si="117"/>
        <v>2016</v>
      </c>
    </row>
    <row r="3722" spans="1:17" ht="17" customHeight="1" x14ac:dyDescent="0.2">
      <c r="A3722">
        <v>3581</v>
      </c>
      <c r="B3722" s="3" t="s">
        <v>3580</v>
      </c>
      <c r="C3722" s="3" t="s">
        <v>7691</v>
      </c>
      <c r="D3722" s="22">
        <v>1500</v>
      </c>
      <c r="E3722" s="7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s="11" t="s">
        <v>8274</v>
      </c>
      <c r="O3722" t="s">
        <v>8275</v>
      </c>
      <c r="P3722" s="16">
        <f t="shared" ref="P3722:P3785" si="118">(((J3722/60)/60)/24)+DATE(1970,1,1)</f>
        <v>41836.471180555556</v>
      </c>
      <c r="Q3722">
        <f t="shared" ref="Q3722:Q3785" si="119">+YEAR(P3722)</f>
        <v>2014</v>
      </c>
    </row>
    <row r="3723" spans="1:17" ht="17" customHeight="1" x14ac:dyDescent="0.2">
      <c r="A3723">
        <v>3603</v>
      </c>
      <c r="B3723" s="3" t="s">
        <v>3602</v>
      </c>
      <c r="C3723" s="3" t="s">
        <v>7713</v>
      </c>
      <c r="D3723" s="22">
        <v>1500</v>
      </c>
      <c r="E3723" s="7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s="11" t="s">
        <v>8274</v>
      </c>
      <c r="O3723" t="s">
        <v>8275</v>
      </c>
      <c r="P3723" s="16">
        <f t="shared" si="118"/>
        <v>42283.864351851851</v>
      </c>
      <c r="Q3723">
        <f t="shared" si="119"/>
        <v>2015</v>
      </c>
    </row>
    <row r="3724" spans="1:17" ht="17" customHeight="1" x14ac:dyDescent="0.2">
      <c r="A3724">
        <v>3654</v>
      </c>
      <c r="B3724" s="3" t="s">
        <v>3651</v>
      </c>
      <c r="C3724" s="3" t="s">
        <v>7764</v>
      </c>
      <c r="D3724" s="22">
        <v>1500</v>
      </c>
      <c r="E3724" s="7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s="11" t="s">
        <v>8274</v>
      </c>
      <c r="O3724" t="s">
        <v>8275</v>
      </c>
      <c r="P3724" s="16">
        <f t="shared" si="118"/>
        <v>42440.416504629626</v>
      </c>
      <c r="Q3724">
        <f t="shared" si="119"/>
        <v>2016</v>
      </c>
    </row>
    <row r="3725" spans="1:17" ht="17" customHeight="1" x14ac:dyDescent="0.2">
      <c r="A3725">
        <v>3658</v>
      </c>
      <c r="B3725" s="3" t="s">
        <v>3655</v>
      </c>
      <c r="C3725" s="3" t="s">
        <v>7768</v>
      </c>
      <c r="D3725" s="22">
        <v>1500</v>
      </c>
      <c r="E3725" s="7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s="11" t="s">
        <v>8274</v>
      </c>
      <c r="O3725" t="s">
        <v>8275</v>
      </c>
      <c r="P3725" s="16">
        <f t="shared" si="118"/>
        <v>41775.858564814815</v>
      </c>
      <c r="Q3725">
        <f t="shared" si="119"/>
        <v>2014</v>
      </c>
    </row>
    <row r="3726" spans="1:17" ht="17" customHeight="1" x14ac:dyDescent="0.2">
      <c r="A3726">
        <v>3690</v>
      </c>
      <c r="B3726" s="3" t="s">
        <v>3687</v>
      </c>
      <c r="C3726" s="3" t="s">
        <v>7800</v>
      </c>
      <c r="D3726" s="22">
        <v>1500</v>
      </c>
      <c r="E3726" s="7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s="11" t="s">
        <v>8274</v>
      </c>
      <c r="O3726" t="s">
        <v>8275</v>
      </c>
      <c r="P3726" s="16">
        <f t="shared" si="118"/>
        <v>41940.598182870373</v>
      </c>
      <c r="Q3726">
        <f t="shared" si="119"/>
        <v>2014</v>
      </c>
    </row>
    <row r="3727" spans="1:17" ht="17" customHeight="1" x14ac:dyDescent="0.2">
      <c r="A3727">
        <v>3701</v>
      </c>
      <c r="B3727" s="3" t="s">
        <v>3698</v>
      </c>
      <c r="C3727" s="3" t="s">
        <v>7811</v>
      </c>
      <c r="D3727" s="22">
        <v>1500</v>
      </c>
      <c r="E3727" s="7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s="11" t="s">
        <v>8274</v>
      </c>
      <c r="O3727" t="s">
        <v>8275</v>
      </c>
      <c r="P3727" s="16">
        <f t="shared" si="118"/>
        <v>42129.541585648149</v>
      </c>
      <c r="Q3727">
        <f t="shared" si="119"/>
        <v>2015</v>
      </c>
    </row>
    <row r="3728" spans="1:17" ht="17" customHeight="1" x14ac:dyDescent="0.2">
      <c r="A3728">
        <v>3706</v>
      </c>
      <c r="B3728" s="3" t="s">
        <v>3703</v>
      </c>
      <c r="C3728" s="3" t="s">
        <v>7816</v>
      </c>
      <c r="D3728" s="22">
        <v>1500</v>
      </c>
      <c r="E3728" s="7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s="11" t="s">
        <v>8274</v>
      </c>
      <c r="O3728" t="s">
        <v>8275</v>
      </c>
      <c r="P3728" s="16">
        <f t="shared" si="118"/>
        <v>41879.913761574076</v>
      </c>
      <c r="Q3728">
        <f t="shared" si="119"/>
        <v>2014</v>
      </c>
    </row>
    <row r="3729" spans="1:17" ht="17" customHeight="1" x14ac:dyDescent="0.2">
      <c r="A3729">
        <v>3722</v>
      </c>
      <c r="B3729" s="3" t="s">
        <v>3719</v>
      </c>
      <c r="C3729" s="3" t="s">
        <v>7832</v>
      </c>
      <c r="D3729" s="22">
        <v>1500</v>
      </c>
      <c r="E3729" s="7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s="11" t="s">
        <v>8274</v>
      </c>
      <c r="O3729" t="s">
        <v>8275</v>
      </c>
      <c r="P3729" s="16">
        <f t="shared" si="118"/>
        <v>42381.671840277777</v>
      </c>
      <c r="Q3729">
        <f t="shared" si="119"/>
        <v>2016</v>
      </c>
    </row>
    <row r="3730" spans="1:17" ht="17" customHeight="1" x14ac:dyDescent="0.2">
      <c r="A3730">
        <v>3733</v>
      </c>
      <c r="B3730" s="3" t="s">
        <v>3730</v>
      </c>
      <c r="C3730" s="3" t="s">
        <v>7843</v>
      </c>
      <c r="D3730" s="22">
        <v>1500</v>
      </c>
      <c r="E3730" s="7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s="11" t="s">
        <v>8274</v>
      </c>
      <c r="O3730" t="s">
        <v>8275</v>
      </c>
      <c r="P3730" s="16">
        <f t="shared" si="118"/>
        <v>42103.024398148147</v>
      </c>
      <c r="Q3730">
        <f t="shared" si="119"/>
        <v>2015</v>
      </c>
    </row>
    <row r="3731" spans="1:17" ht="17" customHeight="1" x14ac:dyDescent="0.2">
      <c r="A3731">
        <v>3734</v>
      </c>
      <c r="B3731" s="3" t="s">
        <v>3731</v>
      </c>
      <c r="C3731" s="3" t="s">
        <v>7844</v>
      </c>
      <c r="D3731" s="22">
        <v>1500</v>
      </c>
      <c r="E3731" s="7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s="11" t="s">
        <v>8274</v>
      </c>
      <c r="O3731" t="s">
        <v>8275</v>
      </c>
      <c r="P3731" s="16">
        <f t="shared" si="118"/>
        <v>42089.901574074072</v>
      </c>
      <c r="Q3731">
        <f t="shared" si="119"/>
        <v>2015</v>
      </c>
    </row>
    <row r="3732" spans="1:17" ht="17" customHeight="1" x14ac:dyDescent="0.2">
      <c r="A3732">
        <v>3736</v>
      </c>
      <c r="B3732" s="3" t="s">
        <v>3733</v>
      </c>
      <c r="C3732" s="3" t="s">
        <v>7846</v>
      </c>
      <c r="D3732" s="22">
        <v>1500</v>
      </c>
      <c r="E3732" s="7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s="11" t="s">
        <v>8274</v>
      </c>
      <c r="O3732" t="s">
        <v>8275</v>
      </c>
      <c r="P3732" s="16">
        <f t="shared" si="118"/>
        <v>42048.711724537032</v>
      </c>
      <c r="Q3732">
        <f t="shared" si="119"/>
        <v>2015</v>
      </c>
    </row>
    <row r="3733" spans="1:17" ht="17" customHeight="1" x14ac:dyDescent="0.2">
      <c r="A3733">
        <v>3738</v>
      </c>
      <c r="B3733" s="3" t="s">
        <v>3735</v>
      </c>
      <c r="C3733" s="3" t="s">
        <v>7848</v>
      </c>
      <c r="D3733" s="22">
        <v>1500</v>
      </c>
      <c r="E3733" s="7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s="11" t="s">
        <v>8274</v>
      </c>
      <c r="O3733" t="s">
        <v>8275</v>
      </c>
      <c r="P3733" s="16">
        <f t="shared" si="118"/>
        <v>41813.938715277778</v>
      </c>
      <c r="Q3733">
        <f t="shared" si="119"/>
        <v>2014</v>
      </c>
    </row>
    <row r="3734" spans="1:17" ht="17" customHeight="1" x14ac:dyDescent="0.2">
      <c r="A3734">
        <v>3810</v>
      </c>
      <c r="B3734" s="3" t="s">
        <v>3807</v>
      </c>
      <c r="C3734" s="3" t="s">
        <v>7920</v>
      </c>
      <c r="D3734" s="22">
        <v>1500</v>
      </c>
      <c r="E3734" s="7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s="11" t="s">
        <v>8274</v>
      </c>
      <c r="O3734" t="s">
        <v>8275</v>
      </c>
      <c r="P3734" s="16">
        <f t="shared" si="118"/>
        <v>42054.849050925928</v>
      </c>
      <c r="Q3734">
        <f t="shared" si="119"/>
        <v>2015</v>
      </c>
    </row>
    <row r="3735" spans="1:17" ht="17" customHeight="1" x14ac:dyDescent="0.2">
      <c r="A3735">
        <v>3814</v>
      </c>
      <c r="B3735" s="3" t="s">
        <v>3811</v>
      </c>
      <c r="C3735" s="3" t="s">
        <v>7924</v>
      </c>
      <c r="D3735" s="22">
        <v>1500</v>
      </c>
      <c r="E3735" s="7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s="11" t="s">
        <v>8274</v>
      </c>
      <c r="O3735" t="s">
        <v>8275</v>
      </c>
      <c r="P3735" s="16">
        <f t="shared" si="118"/>
        <v>42058.904074074075</v>
      </c>
      <c r="Q3735">
        <f t="shared" si="119"/>
        <v>2015</v>
      </c>
    </row>
    <row r="3736" spans="1:17" ht="17" customHeight="1" x14ac:dyDescent="0.2">
      <c r="A3736">
        <v>3816</v>
      </c>
      <c r="B3736" s="3" t="s">
        <v>3813</v>
      </c>
      <c r="C3736" s="3" t="s">
        <v>7926</v>
      </c>
      <c r="D3736" s="22">
        <v>1500</v>
      </c>
      <c r="E3736" s="7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s="11" t="s">
        <v>8274</v>
      </c>
      <c r="O3736" t="s">
        <v>8275</v>
      </c>
      <c r="P3736" s="16">
        <f t="shared" si="118"/>
        <v>41807.690081018518</v>
      </c>
      <c r="Q3736">
        <f t="shared" si="119"/>
        <v>2014</v>
      </c>
    </row>
    <row r="3737" spans="1:17" ht="17" customHeight="1" x14ac:dyDescent="0.2">
      <c r="A3737">
        <v>3903</v>
      </c>
      <c r="B3737" s="3" t="s">
        <v>3900</v>
      </c>
      <c r="C3737" s="3" t="s">
        <v>8011</v>
      </c>
      <c r="D3737" s="22">
        <v>1500</v>
      </c>
      <c r="E3737" s="7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s="11" t="s">
        <v>8274</v>
      </c>
      <c r="O3737" t="s">
        <v>8275</v>
      </c>
      <c r="P3737" s="16">
        <f t="shared" si="118"/>
        <v>42186.01116898148</v>
      </c>
      <c r="Q3737">
        <f t="shared" si="119"/>
        <v>2015</v>
      </c>
    </row>
    <row r="3738" spans="1:17" ht="17" customHeight="1" x14ac:dyDescent="0.2">
      <c r="A3738">
        <v>3905</v>
      </c>
      <c r="B3738" s="3" t="s">
        <v>3902</v>
      </c>
      <c r="C3738" s="3" t="s">
        <v>8013</v>
      </c>
      <c r="D3738" s="22">
        <v>1500</v>
      </c>
      <c r="E3738" s="7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s="11" t="s">
        <v>8274</v>
      </c>
      <c r="O3738" t="s">
        <v>8275</v>
      </c>
      <c r="P3738" s="16">
        <f t="shared" si="118"/>
        <v>42124.623877314814</v>
      </c>
      <c r="Q3738">
        <f t="shared" si="119"/>
        <v>2015</v>
      </c>
    </row>
    <row r="3739" spans="1:17" ht="17" customHeight="1" x14ac:dyDescent="0.2">
      <c r="A3739">
        <v>3906</v>
      </c>
      <c r="B3739" s="3" t="s">
        <v>3903</v>
      </c>
      <c r="C3739" s="3" t="s">
        <v>8014</v>
      </c>
      <c r="D3739" s="22">
        <v>1500</v>
      </c>
      <c r="E3739" s="7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s="11" t="s">
        <v>8274</v>
      </c>
      <c r="O3739" t="s">
        <v>8275</v>
      </c>
      <c r="P3739" s="16">
        <f t="shared" si="118"/>
        <v>42143.917743055557</v>
      </c>
      <c r="Q3739">
        <f t="shared" si="119"/>
        <v>2015</v>
      </c>
    </row>
    <row r="3740" spans="1:17" ht="17" customHeight="1" x14ac:dyDescent="0.2">
      <c r="A3740">
        <v>3915</v>
      </c>
      <c r="B3740" s="3" t="s">
        <v>3912</v>
      </c>
      <c r="C3740" s="3" t="s">
        <v>8023</v>
      </c>
      <c r="D3740" s="22">
        <v>1500</v>
      </c>
      <c r="E3740" s="7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s="11" t="s">
        <v>8274</v>
      </c>
      <c r="O3740" t="s">
        <v>8275</v>
      </c>
      <c r="P3740" s="16">
        <f t="shared" si="118"/>
        <v>42492.98505787037</v>
      </c>
      <c r="Q3740">
        <f t="shared" si="119"/>
        <v>2016</v>
      </c>
    </row>
    <row r="3741" spans="1:17" ht="17" customHeight="1" x14ac:dyDescent="0.2">
      <c r="A3741">
        <v>3984</v>
      </c>
      <c r="B3741" s="3" t="s">
        <v>3980</v>
      </c>
      <c r="C3741" s="3" t="s">
        <v>8090</v>
      </c>
      <c r="D3741" s="22">
        <v>1500</v>
      </c>
      <c r="E3741" s="7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s="11" t="s">
        <v>8274</v>
      </c>
      <c r="O3741" t="s">
        <v>8275</v>
      </c>
      <c r="P3741" s="16">
        <f t="shared" si="118"/>
        <v>41920.963472222218</v>
      </c>
      <c r="Q3741">
        <f t="shared" si="119"/>
        <v>2014</v>
      </c>
    </row>
    <row r="3742" spans="1:17" ht="17" customHeight="1" x14ac:dyDescent="0.2">
      <c r="A3742">
        <v>3988</v>
      </c>
      <c r="B3742" s="3" t="s">
        <v>3984</v>
      </c>
      <c r="C3742" s="3" t="s">
        <v>8094</v>
      </c>
      <c r="D3742" s="22">
        <v>1500</v>
      </c>
      <c r="E3742" s="7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s="11" t="s">
        <v>8274</v>
      </c>
      <c r="O3742" t="s">
        <v>8275</v>
      </c>
      <c r="P3742" s="16">
        <f t="shared" si="118"/>
        <v>42230.08116898148</v>
      </c>
      <c r="Q3742">
        <f t="shared" si="119"/>
        <v>2015</v>
      </c>
    </row>
    <row r="3743" spans="1:17" ht="17" customHeight="1" x14ac:dyDescent="0.2">
      <c r="A3743">
        <v>4018</v>
      </c>
      <c r="B3743" s="3" t="s">
        <v>4014</v>
      </c>
      <c r="C3743" s="3" t="s">
        <v>8123</v>
      </c>
      <c r="D3743" s="22">
        <v>1500</v>
      </c>
      <c r="E3743" s="7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s="11" t="s">
        <v>8274</v>
      </c>
      <c r="O3743" t="s">
        <v>8275</v>
      </c>
      <c r="P3743" s="16">
        <f t="shared" si="118"/>
        <v>42620.91097222222</v>
      </c>
      <c r="Q3743">
        <f t="shared" si="119"/>
        <v>2016</v>
      </c>
    </row>
    <row r="3744" spans="1:17" ht="17" customHeight="1" x14ac:dyDescent="0.2">
      <c r="A3744">
        <v>4050</v>
      </c>
      <c r="B3744" s="3" t="s">
        <v>4046</v>
      </c>
      <c r="C3744" s="3" t="s">
        <v>8154</v>
      </c>
      <c r="D3744" s="22">
        <v>1500</v>
      </c>
      <c r="E3744" s="7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s="11" t="s">
        <v>8274</v>
      </c>
      <c r="O3744" t="s">
        <v>8275</v>
      </c>
      <c r="P3744" s="16">
        <f t="shared" si="118"/>
        <v>41905.636469907404</v>
      </c>
      <c r="Q3744">
        <f t="shared" si="119"/>
        <v>2014</v>
      </c>
    </row>
    <row r="3745" spans="1:17" ht="17" customHeight="1" x14ac:dyDescent="0.2">
      <c r="A3745">
        <v>4056</v>
      </c>
      <c r="B3745" s="3" t="s">
        <v>4052</v>
      </c>
      <c r="C3745" s="3" t="s">
        <v>8160</v>
      </c>
      <c r="D3745" s="22">
        <v>1500</v>
      </c>
      <c r="E3745" s="7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s="11" t="s">
        <v>8274</v>
      </c>
      <c r="O3745" t="s">
        <v>8275</v>
      </c>
      <c r="P3745" s="16">
        <f t="shared" si="118"/>
        <v>42534.933321759265</v>
      </c>
      <c r="Q3745">
        <f t="shared" si="119"/>
        <v>2016</v>
      </c>
    </row>
    <row r="3746" spans="1:17" ht="17" customHeight="1" x14ac:dyDescent="0.2">
      <c r="A3746">
        <v>4113</v>
      </c>
      <c r="B3746" s="3" t="s">
        <v>4109</v>
      </c>
      <c r="C3746" s="3" t="s">
        <v>8215</v>
      </c>
      <c r="D3746" s="22">
        <v>1500</v>
      </c>
      <c r="E3746" s="7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s="11" t="s">
        <v>8274</v>
      </c>
      <c r="O3746" t="s">
        <v>8275</v>
      </c>
      <c r="P3746" s="16">
        <f t="shared" si="118"/>
        <v>42358.573182870372</v>
      </c>
      <c r="Q3746">
        <f t="shared" si="119"/>
        <v>2015</v>
      </c>
    </row>
    <row r="3747" spans="1:17" ht="17" customHeight="1" x14ac:dyDescent="0.2">
      <c r="A3747">
        <v>3962</v>
      </c>
      <c r="B3747" s="3" t="s">
        <v>3959</v>
      </c>
      <c r="C3747" s="3" t="s">
        <v>8069</v>
      </c>
      <c r="D3747" s="22">
        <v>1400</v>
      </c>
      <c r="E3747" s="7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s="11" t="s">
        <v>8274</v>
      </c>
      <c r="O3747" t="s">
        <v>8275</v>
      </c>
      <c r="P3747" s="16">
        <f t="shared" si="118"/>
        <v>42311.621458333335</v>
      </c>
      <c r="Q3747">
        <f t="shared" si="119"/>
        <v>2015</v>
      </c>
    </row>
    <row r="3748" spans="1:17" ht="17" customHeight="1" x14ac:dyDescent="0.2">
      <c r="A3748">
        <v>3522</v>
      </c>
      <c r="B3748" s="3" t="s">
        <v>3521</v>
      </c>
      <c r="C3748" s="3" t="s">
        <v>7632</v>
      </c>
      <c r="D3748" s="22">
        <v>1395</v>
      </c>
      <c r="E3748" s="7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s="11" t="s">
        <v>8274</v>
      </c>
      <c r="O3748" t="s">
        <v>8275</v>
      </c>
      <c r="P3748" s="16">
        <f t="shared" si="118"/>
        <v>42234.789884259255</v>
      </c>
      <c r="Q3748">
        <f t="shared" si="119"/>
        <v>2015</v>
      </c>
    </row>
    <row r="3749" spans="1:17" ht="17" customHeight="1" x14ac:dyDescent="0.2">
      <c r="A3749">
        <v>3710</v>
      </c>
      <c r="B3749" s="3" t="s">
        <v>3707</v>
      </c>
      <c r="C3749" s="3" t="s">
        <v>7820</v>
      </c>
      <c r="D3749" s="22">
        <v>1300</v>
      </c>
      <c r="E3749" s="7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s="11" t="s">
        <v>8274</v>
      </c>
      <c r="O3749" t="s">
        <v>8275</v>
      </c>
      <c r="P3749" s="16">
        <f t="shared" si="118"/>
        <v>42072.576249999998</v>
      </c>
      <c r="Q3749">
        <f t="shared" si="119"/>
        <v>2015</v>
      </c>
    </row>
    <row r="3750" spans="1:17" ht="17" customHeight="1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8274</v>
      </c>
      <c r="O3750" t="s">
        <v>8316</v>
      </c>
      <c r="P3750" s="16">
        <f t="shared" si="118"/>
        <v>42395.706435185188</v>
      </c>
      <c r="Q3750">
        <f t="shared" si="119"/>
        <v>2016</v>
      </c>
    </row>
    <row r="3751" spans="1:17" ht="17" customHeight="1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8274</v>
      </c>
      <c r="O3751" t="s">
        <v>8316</v>
      </c>
      <c r="P3751" s="16">
        <f t="shared" si="118"/>
        <v>42458.127175925925</v>
      </c>
      <c r="Q3751">
        <f t="shared" si="119"/>
        <v>2016</v>
      </c>
    </row>
    <row r="3752" spans="1:17" ht="17" customHeight="1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8274</v>
      </c>
      <c r="O3752" t="s">
        <v>8316</v>
      </c>
      <c r="P3752" s="16">
        <f t="shared" si="118"/>
        <v>42016.981574074074</v>
      </c>
      <c r="Q3752">
        <f t="shared" si="119"/>
        <v>2015</v>
      </c>
    </row>
    <row r="3753" spans="1:17" ht="17" customHeight="1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8274</v>
      </c>
      <c r="O3753" t="s">
        <v>8316</v>
      </c>
      <c r="P3753" s="16">
        <f t="shared" si="118"/>
        <v>42403.035567129627</v>
      </c>
      <c r="Q3753">
        <f t="shared" si="119"/>
        <v>2016</v>
      </c>
    </row>
    <row r="3754" spans="1:17" ht="17" customHeight="1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8274</v>
      </c>
      <c r="O3754" t="s">
        <v>8316</v>
      </c>
      <c r="P3754" s="16">
        <f t="shared" si="118"/>
        <v>42619.802488425921</v>
      </c>
      <c r="Q3754">
        <f t="shared" si="119"/>
        <v>2016</v>
      </c>
    </row>
    <row r="3755" spans="1:17" ht="17" customHeight="1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8274</v>
      </c>
      <c r="O3755" t="s">
        <v>8316</v>
      </c>
      <c r="P3755" s="16">
        <f t="shared" si="118"/>
        <v>42128.824074074073</v>
      </c>
      <c r="Q3755">
        <f t="shared" si="119"/>
        <v>2015</v>
      </c>
    </row>
    <row r="3756" spans="1:17" ht="17" customHeight="1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8274</v>
      </c>
      <c r="O3756" t="s">
        <v>8316</v>
      </c>
      <c r="P3756" s="16">
        <f t="shared" si="118"/>
        <v>41808.881215277775</v>
      </c>
      <c r="Q3756">
        <f t="shared" si="119"/>
        <v>2014</v>
      </c>
    </row>
    <row r="3757" spans="1:17" ht="17" customHeight="1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8274</v>
      </c>
      <c r="O3757" t="s">
        <v>8316</v>
      </c>
      <c r="P3757" s="16">
        <f t="shared" si="118"/>
        <v>42445.866979166662</v>
      </c>
      <c r="Q3757">
        <f t="shared" si="119"/>
        <v>2016</v>
      </c>
    </row>
    <row r="3758" spans="1:17" ht="17" customHeight="1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8274</v>
      </c>
      <c r="O3758" t="s">
        <v>8316</v>
      </c>
      <c r="P3758" s="16">
        <f t="shared" si="118"/>
        <v>41771.814791666664</v>
      </c>
      <c r="Q3758">
        <f t="shared" si="119"/>
        <v>2014</v>
      </c>
    </row>
    <row r="3759" spans="1:17" ht="17" customHeight="1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8274</v>
      </c>
      <c r="O3759" t="s">
        <v>8316</v>
      </c>
      <c r="P3759" s="16">
        <f t="shared" si="118"/>
        <v>41954.850868055553</v>
      </c>
      <c r="Q3759">
        <f t="shared" si="119"/>
        <v>2014</v>
      </c>
    </row>
    <row r="3760" spans="1:17" ht="17" customHeight="1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8274</v>
      </c>
      <c r="O3760" t="s">
        <v>8316</v>
      </c>
      <c r="P3760" s="16">
        <f t="shared" si="118"/>
        <v>41747.471504629626</v>
      </c>
      <c r="Q3760">
        <f t="shared" si="119"/>
        <v>2014</v>
      </c>
    </row>
    <row r="3761" spans="1:17" ht="17" customHeight="1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8274</v>
      </c>
      <c r="O3761" t="s">
        <v>8316</v>
      </c>
      <c r="P3761" s="16">
        <f t="shared" si="118"/>
        <v>42182.108252314814</v>
      </c>
      <c r="Q3761">
        <f t="shared" si="119"/>
        <v>2015</v>
      </c>
    </row>
    <row r="3762" spans="1:17" ht="17" customHeight="1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8274</v>
      </c>
      <c r="O3762" t="s">
        <v>8316</v>
      </c>
      <c r="P3762" s="16">
        <f t="shared" si="118"/>
        <v>41739.525300925925</v>
      </c>
      <c r="Q3762">
        <f t="shared" si="119"/>
        <v>2014</v>
      </c>
    </row>
    <row r="3763" spans="1:17" ht="17" customHeight="1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8274</v>
      </c>
      <c r="O3763" t="s">
        <v>8316</v>
      </c>
      <c r="P3763" s="16">
        <f t="shared" si="118"/>
        <v>42173.466863425929</v>
      </c>
      <c r="Q3763">
        <f t="shared" si="119"/>
        <v>2015</v>
      </c>
    </row>
    <row r="3764" spans="1:17" ht="17" customHeight="1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8274</v>
      </c>
      <c r="O3764" t="s">
        <v>8316</v>
      </c>
      <c r="P3764" s="16">
        <f t="shared" si="118"/>
        <v>42193.813530092593</v>
      </c>
      <c r="Q3764">
        <f t="shared" si="119"/>
        <v>2015</v>
      </c>
    </row>
    <row r="3765" spans="1:17" ht="17" customHeight="1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8274</v>
      </c>
      <c r="O3765" t="s">
        <v>8316</v>
      </c>
      <c r="P3765" s="16">
        <f t="shared" si="118"/>
        <v>42065.750300925924</v>
      </c>
      <c r="Q3765">
        <f t="shared" si="119"/>
        <v>2015</v>
      </c>
    </row>
    <row r="3766" spans="1:17" ht="17" customHeight="1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8274</v>
      </c>
      <c r="O3766" t="s">
        <v>8316</v>
      </c>
      <c r="P3766" s="16">
        <f t="shared" si="118"/>
        <v>42499.842962962968</v>
      </c>
      <c r="Q3766">
        <f t="shared" si="119"/>
        <v>2016</v>
      </c>
    </row>
    <row r="3767" spans="1:17" ht="17" customHeight="1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8274</v>
      </c>
      <c r="O3767" t="s">
        <v>8316</v>
      </c>
      <c r="P3767" s="16">
        <f t="shared" si="118"/>
        <v>41820.776412037041</v>
      </c>
      <c r="Q3767">
        <f t="shared" si="119"/>
        <v>2014</v>
      </c>
    </row>
    <row r="3768" spans="1:17" ht="17" customHeight="1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8274</v>
      </c>
      <c r="O3768" t="s">
        <v>8316</v>
      </c>
      <c r="P3768" s="16">
        <f t="shared" si="118"/>
        <v>41788.167187500003</v>
      </c>
      <c r="Q3768">
        <f t="shared" si="119"/>
        <v>2014</v>
      </c>
    </row>
    <row r="3769" spans="1:17" ht="17" customHeight="1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8274</v>
      </c>
      <c r="O3769" t="s">
        <v>8316</v>
      </c>
      <c r="P3769" s="16">
        <f t="shared" si="118"/>
        <v>42050.019641203704</v>
      </c>
      <c r="Q3769">
        <f t="shared" si="119"/>
        <v>2015</v>
      </c>
    </row>
    <row r="3770" spans="1:17" ht="17" customHeight="1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8274</v>
      </c>
      <c r="O3770" t="s">
        <v>8316</v>
      </c>
      <c r="P3770" s="16">
        <f t="shared" si="118"/>
        <v>41772.727893518517</v>
      </c>
      <c r="Q3770">
        <f t="shared" si="119"/>
        <v>2014</v>
      </c>
    </row>
    <row r="3771" spans="1:17" ht="17" customHeight="1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8274</v>
      </c>
      <c r="O3771" t="s">
        <v>8316</v>
      </c>
      <c r="P3771" s="16">
        <f t="shared" si="118"/>
        <v>42445.598136574074</v>
      </c>
      <c r="Q3771">
        <f t="shared" si="119"/>
        <v>2016</v>
      </c>
    </row>
    <row r="3772" spans="1:17" ht="17" customHeight="1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8274</v>
      </c>
      <c r="O3772" t="s">
        <v>8316</v>
      </c>
      <c r="P3772" s="16">
        <f t="shared" si="118"/>
        <v>42138.930671296301</v>
      </c>
      <c r="Q3772">
        <f t="shared" si="119"/>
        <v>2015</v>
      </c>
    </row>
    <row r="3773" spans="1:17" ht="17" customHeight="1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8274</v>
      </c>
      <c r="O3773" t="s">
        <v>8316</v>
      </c>
      <c r="P3773" s="16">
        <f t="shared" si="118"/>
        <v>42493.857083333336</v>
      </c>
      <c r="Q3773">
        <f t="shared" si="119"/>
        <v>2016</v>
      </c>
    </row>
    <row r="3774" spans="1:17" ht="17" customHeight="1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8274</v>
      </c>
      <c r="O3774" t="s">
        <v>8316</v>
      </c>
      <c r="P3774" s="16">
        <f t="shared" si="118"/>
        <v>42682.616967592592</v>
      </c>
      <c r="Q3774">
        <f t="shared" si="119"/>
        <v>2016</v>
      </c>
    </row>
    <row r="3775" spans="1:17" ht="17" customHeight="1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8274</v>
      </c>
      <c r="O3775" t="s">
        <v>8316</v>
      </c>
      <c r="P3775" s="16">
        <f t="shared" si="118"/>
        <v>42656.005173611105</v>
      </c>
      <c r="Q3775">
        <f t="shared" si="119"/>
        <v>2016</v>
      </c>
    </row>
    <row r="3776" spans="1:17" ht="17" customHeight="1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8274</v>
      </c>
      <c r="O3776" t="s">
        <v>8316</v>
      </c>
      <c r="P3776" s="16">
        <f t="shared" si="118"/>
        <v>42087.792303240742</v>
      </c>
      <c r="Q3776">
        <f t="shared" si="119"/>
        <v>2015</v>
      </c>
    </row>
    <row r="3777" spans="1:17" ht="17" customHeight="1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8274</v>
      </c>
      <c r="O3777" t="s">
        <v>8316</v>
      </c>
      <c r="P3777" s="16">
        <f t="shared" si="118"/>
        <v>42075.942627314813</v>
      </c>
      <c r="Q3777">
        <f t="shared" si="119"/>
        <v>2015</v>
      </c>
    </row>
    <row r="3778" spans="1:17" ht="17" customHeight="1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8274</v>
      </c>
      <c r="O3778" t="s">
        <v>8316</v>
      </c>
      <c r="P3778" s="16">
        <f t="shared" si="118"/>
        <v>41814.367800925924</v>
      </c>
      <c r="Q3778">
        <f t="shared" si="119"/>
        <v>2014</v>
      </c>
    </row>
    <row r="3779" spans="1:17" ht="17" customHeight="1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8274</v>
      </c>
      <c r="O3779" t="s">
        <v>8316</v>
      </c>
      <c r="P3779" s="16">
        <f t="shared" si="118"/>
        <v>41887.111354166671</v>
      </c>
      <c r="Q3779">
        <f t="shared" si="119"/>
        <v>2014</v>
      </c>
    </row>
    <row r="3780" spans="1:17" ht="17" customHeight="1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8274</v>
      </c>
      <c r="O3780" t="s">
        <v>8316</v>
      </c>
      <c r="P3780" s="16">
        <f t="shared" si="118"/>
        <v>41989.819212962961</v>
      </c>
      <c r="Q3780">
        <f t="shared" si="119"/>
        <v>2014</v>
      </c>
    </row>
    <row r="3781" spans="1:17" ht="17" customHeight="1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8274</v>
      </c>
      <c r="O3781" t="s">
        <v>8316</v>
      </c>
      <c r="P3781" s="16">
        <f t="shared" si="118"/>
        <v>42425.735416666663</v>
      </c>
      <c r="Q3781">
        <f t="shared" si="119"/>
        <v>2016</v>
      </c>
    </row>
    <row r="3782" spans="1:17" ht="17" customHeight="1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8274</v>
      </c>
      <c r="O3782" t="s">
        <v>8316</v>
      </c>
      <c r="P3782" s="16">
        <f t="shared" si="118"/>
        <v>42166.219733796301</v>
      </c>
      <c r="Q3782">
        <f t="shared" si="119"/>
        <v>2015</v>
      </c>
    </row>
    <row r="3783" spans="1:17" ht="17" customHeight="1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8274</v>
      </c>
      <c r="O3783" t="s">
        <v>8316</v>
      </c>
      <c r="P3783" s="16">
        <f t="shared" si="118"/>
        <v>41865.882928240739</v>
      </c>
      <c r="Q3783">
        <f t="shared" si="119"/>
        <v>2014</v>
      </c>
    </row>
    <row r="3784" spans="1:17" ht="17" customHeight="1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8274</v>
      </c>
      <c r="O3784" t="s">
        <v>8316</v>
      </c>
      <c r="P3784" s="16">
        <f t="shared" si="118"/>
        <v>42546.862233796302</v>
      </c>
      <c r="Q3784">
        <f t="shared" si="119"/>
        <v>2016</v>
      </c>
    </row>
    <row r="3785" spans="1:17" ht="17" customHeight="1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8274</v>
      </c>
      <c r="O3785" t="s">
        <v>8316</v>
      </c>
      <c r="P3785" s="16">
        <f t="shared" si="118"/>
        <v>42420.140277777777</v>
      </c>
      <c r="Q3785">
        <f t="shared" si="119"/>
        <v>2016</v>
      </c>
    </row>
    <row r="3786" spans="1:17" ht="17" customHeight="1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8274</v>
      </c>
      <c r="O3786" t="s">
        <v>8316</v>
      </c>
      <c r="P3786" s="16">
        <f t="shared" ref="P3786:P3849" si="120">(((J3786/60)/60)/24)+DATE(1970,1,1)</f>
        <v>42531.980694444443</v>
      </c>
      <c r="Q3786">
        <f t="shared" ref="Q3786:Q3849" si="121">+YEAR(P3786)</f>
        <v>2016</v>
      </c>
    </row>
    <row r="3787" spans="1:17" ht="17" customHeight="1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8274</v>
      </c>
      <c r="O3787" t="s">
        <v>8316</v>
      </c>
      <c r="P3787" s="16">
        <f t="shared" si="120"/>
        <v>42548.63853009259</v>
      </c>
      <c r="Q3787">
        <f t="shared" si="121"/>
        <v>2016</v>
      </c>
    </row>
    <row r="3788" spans="1:17" ht="17" customHeight="1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8274</v>
      </c>
      <c r="O3788" t="s">
        <v>8316</v>
      </c>
      <c r="P3788" s="16">
        <f t="shared" si="120"/>
        <v>42487.037905092591</v>
      </c>
      <c r="Q3788">
        <f t="shared" si="121"/>
        <v>2016</v>
      </c>
    </row>
    <row r="3789" spans="1:17" ht="17" customHeight="1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8274</v>
      </c>
      <c r="O3789" t="s">
        <v>8316</v>
      </c>
      <c r="P3789" s="16">
        <f t="shared" si="120"/>
        <v>42167.534791666665</v>
      </c>
      <c r="Q3789">
        <f t="shared" si="121"/>
        <v>2015</v>
      </c>
    </row>
    <row r="3790" spans="1:17" ht="17" customHeight="1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8274</v>
      </c>
      <c r="O3790" t="s">
        <v>8316</v>
      </c>
      <c r="P3790" s="16">
        <f t="shared" si="120"/>
        <v>42333.695821759262</v>
      </c>
      <c r="Q3790">
        <f t="shared" si="121"/>
        <v>2015</v>
      </c>
    </row>
    <row r="3791" spans="1:17" ht="17" customHeight="1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8274</v>
      </c>
      <c r="O3791" t="s">
        <v>8316</v>
      </c>
      <c r="P3791" s="16">
        <f t="shared" si="120"/>
        <v>42138.798819444448</v>
      </c>
      <c r="Q3791">
        <f t="shared" si="121"/>
        <v>2015</v>
      </c>
    </row>
    <row r="3792" spans="1:17" ht="17" customHeight="1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8274</v>
      </c>
      <c r="O3792" t="s">
        <v>8316</v>
      </c>
      <c r="P3792" s="16">
        <f t="shared" si="120"/>
        <v>42666.666932870372</v>
      </c>
      <c r="Q3792">
        <f t="shared" si="121"/>
        <v>2016</v>
      </c>
    </row>
    <row r="3793" spans="1:17" ht="17" customHeight="1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8274</v>
      </c>
      <c r="O3793" t="s">
        <v>8316</v>
      </c>
      <c r="P3793" s="16">
        <f t="shared" si="120"/>
        <v>41766.692037037035</v>
      </c>
      <c r="Q3793">
        <f t="shared" si="121"/>
        <v>2014</v>
      </c>
    </row>
    <row r="3794" spans="1:17" ht="17" customHeight="1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8274</v>
      </c>
      <c r="O3794" t="s">
        <v>8316</v>
      </c>
      <c r="P3794" s="16">
        <f t="shared" si="120"/>
        <v>42170.447013888886</v>
      </c>
      <c r="Q3794">
        <f t="shared" si="121"/>
        <v>2015</v>
      </c>
    </row>
    <row r="3795" spans="1:17" ht="17" customHeight="1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8274</v>
      </c>
      <c r="O3795" t="s">
        <v>8316</v>
      </c>
      <c r="P3795" s="16">
        <f t="shared" si="120"/>
        <v>41968.938993055555</v>
      </c>
      <c r="Q3795">
        <f t="shared" si="121"/>
        <v>2014</v>
      </c>
    </row>
    <row r="3796" spans="1:17" ht="17" customHeight="1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8274</v>
      </c>
      <c r="O3796" t="s">
        <v>8316</v>
      </c>
      <c r="P3796" s="16">
        <f t="shared" si="120"/>
        <v>42132.58048611111</v>
      </c>
      <c r="Q3796">
        <f t="shared" si="121"/>
        <v>2015</v>
      </c>
    </row>
    <row r="3797" spans="1:17" ht="17" customHeight="1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8274</v>
      </c>
      <c r="O3797" t="s">
        <v>8316</v>
      </c>
      <c r="P3797" s="16">
        <f t="shared" si="120"/>
        <v>42201.436226851853</v>
      </c>
      <c r="Q3797">
        <f t="shared" si="121"/>
        <v>2015</v>
      </c>
    </row>
    <row r="3798" spans="1:17" ht="17" customHeight="1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8274</v>
      </c>
      <c r="O3798" t="s">
        <v>8316</v>
      </c>
      <c r="P3798" s="16">
        <f t="shared" si="120"/>
        <v>42689.029583333337</v>
      </c>
      <c r="Q3798">
        <f t="shared" si="121"/>
        <v>2016</v>
      </c>
    </row>
    <row r="3799" spans="1:17" ht="17" customHeight="1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8274</v>
      </c>
      <c r="O3799" t="s">
        <v>8316</v>
      </c>
      <c r="P3799" s="16">
        <f t="shared" si="120"/>
        <v>42084.881539351853</v>
      </c>
      <c r="Q3799">
        <f t="shared" si="121"/>
        <v>2015</v>
      </c>
    </row>
    <row r="3800" spans="1:17" ht="17" customHeight="1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8274</v>
      </c>
      <c r="O3800" t="s">
        <v>8316</v>
      </c>
      <c r="P3800" s="16">
        <f t="shared" si="120"/>
        <v>41831.722777777781</v>
      </c>
      <c r="Q3800">
        <f t="shared" si="121"/>
        <v>2014</v>
      </c>
    </row>
    <row r="3801" spans="1:17" ht="17" customHeight="1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8274</v>
      </c>
      <c r="O3801" t="s">
        <v>8316</v>
      </c>
      <c r="P3801" s="16">
        <f t="shared" si="120"/>
        <v>42410.93105324074</v>
      </c>
      <c r="Q3801">
        <f t="shared" si="121"/>
        <v>2016</v>
      </c>
    </row>
    <row r="3802" spans="1:17" ht="17" customHeight="1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8274</v>
      </c>
      <c r="O3802" t="s">
        <v>8316</v>
      </c>
      <c r="P3802" s="16">
        <f t="shared" si="120"/>
        <v>41982.737071759257</v>
      </c>
      <c r="Q3802">
        <f t="shared" si="121"/>
        <v>2014</v>
      </c>
    </row>
    <row r="3803" spans="1:17" ht="17" customHeight="1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8274</v>
      </c>
      <c r="O3803" t="s">
        <v>8316</v>
      </c>
      <c r="P3803" s="16">
        <f t="shared" si="120"/>
        <v>41975.676111111112</v>
      </c>
      <c r="Q3803">
        <f t="shared" si="121"/>
        <v>2014</v>
      </c>
    </row>
    <row r="3804" spans="1:17" ht="17" customHeight="1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8274</v>
      </c>
      <c r="O3804" t="s">
        <v>8316</v>
      </c>
      <c r="P3804" s="16">
        <f t="shared" si="120"/>
        <v>42269.126226851848</v>
      </c>
      <c r="Q3804">
        <f t="shared" si="121"/>
        <v>2015</v>
      </c>
    </row>
    <row r="3805" spans="1:17" ht="17" customHeight="1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8274</v>
      </c>
      <c r="O3805" t="s">
        <v>8316</v>
      </c>
      <c r="P3805" s="16">
        <f t="shared" si="120"/>
        <v>42403.971851851849</v>
      </c>
      <c r="Q3805">
        <f t="shared" si="121"/>
        <v>2016</v>
      </c>
    </row>
    <row r="3806" spans="1:17" ht="17" customHeight="1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8274</v>
      </c>
      <c r="O3806" t="s">
        <v>8316</v>
      </c>
      <c r="P3806" s="16">
        <f t="shared" si="120"/>
        <v>42527.00953703704</v>
      </c>
      <c r="Q3806">
        <f t="shared" si="121"/>
        <v>2016</v>
      </c>
    </row>
    <row r="3807" spans="1:17" ht="17" customHeight="1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8274</v>
      </c>
      <c r="O3807" t="s">
        <v>8316</v>
      </c>
      <c r="P3807" s="16">
        <f t="shared" si="120"/>
        <v>41849.887037037035</v>
      </c>
      <c r="Q3807">
        <f t="shared" si="121"/>
        <v>2014</v>
      </c>
    </row>
    <row r="3808" spans="1:17" ht="17" customHeight="1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8274</v>
      </c>
      <c r="O3808" t="s">
        <v>8316</v>
      </c>
      <c r="P3808" s="16">
        <f t="shared" si="120"/>
        <v>41799.259039351848</v>
      </c>
      <c r="Q3808">
        <f t="shared" si="121"/>
        <v>2014</v>
      </c>
    </row>
    <row r="3809" spans="1:17" ht="17" customHeight="1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8274</v>
      </c>
      <c r="O3809" t="s">
        <v>8316</v>
      </c>
      <c r="P3809" s="16">
        <f t="shared" si="120"/>
        <v>42090.909016203703</v>
      </c>
      <c r="Q3809">
        <f t="shared" si="121"/>
        <v>2015</v>
      </c>
    </row>
    <row r="3810" spans="1:17" ht="17" customHeight="1" x14ac:dyDescent="0.2">
      <c r="A3810">
        <v>3976</v>
      </c>
      <c r="B3810" s="3" t="s">
        <v>3973</v>
      </c>
      <c r="C3810" s="3" t="s">
        <v>8083</v>
      </c>
      <c r="D3810" s="22">
        <v>1300</v>
      </c>
      <c r="E3810" s="7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s="11" t="s">
        <v>8274</v>
      </c>
      <c r="O3810" t="s">
        <v>8275</v>
      </c>
      <c r="P3810" s="16">
        <f t="shared" si="120"/>
        <v>41830.858344907407</v>
      </c>
      <c r="Q3810">
        <f t="shared" si="121"/>
        <v>2014</v>
      </c>
    </row>
    <row r="3811" spans="1:17" ht="17" customHeight="1" x14ac:dyDescent="0.2">
      <c r="A3811">
        <v>2781</v>
      </c>
      <c r="B3811" s="3" t="s">
        <v>2781</v>
      </c>
      <c r="C3811" s="3" t="s">
        <v>6891</v>
      </c>
      <c r="D3811" s="22">
        <v>1250</v>
      </c>
      <c r="E3811" s="7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s="11" t="s">
        <v>8274</v>
      </c>
      <c r="O3811" t="s">
        <v>8275</v>
      </c>
      <c r="P3811" s="16">
        <f t="shared" si="120"/>
        <v>42018.94159722222</v>
      </c>
      <c r="Q3811">
        <f t="shared" si="121"/>
        <v>2015</v>
      </c>
    </row>
    <row r="3812" spans="1:17" ht="17" customHeight="1" x14ac:dyDescent="0.2">
      <c r="A3812">
        <v>3129</v>
      </c>
      <c r="B3812" s="3" t="s">
        <v>3129</v>
      </c>
      <c r="C3812" s="3" t="s">
        <v>7239</v>
      </c>
      <c r="D3812" s="22">
        <v>1250</v>
      </c>
      <c r="E3812" s="7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s="11" t="s">
        <v>8274</v>
      </c>
      <c r="O3812" t="s">
        <v>8275</v>
      </c>
      <c r="P3812" s="16">
        <f t="shared" si="120"/>
        <v>42803.842812499999</v>
      </c>
      <c r="Q3812">
        <f t="shared" si="121"/>
        <v>2017</v>
      </c>
    </row>
    <row r="3813" spans="1:17" ht="17" customHeight="1" x14ac:dyDescent="0.2">
      <c r="A3813">
        <v>3149</v>
      </c>
      <c r="B3813" s="3" t="s">
        <v>3149</v>
      </c>
      <c r="C3813" s="3" t="s">
        <v>7259</v>
      </c>
      <c r="D3813" s="22">
        <v>1250</v>
      </c>
      <c r="E3813" s="7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s="11" t="s">
        <v>8274</v>
      </c>
      <c r="O3813" t="s">
        <v>8275</v>
      </c>
      <c r="P3813" s="16">
        <f t="shared" si="120"/>
        <v>41226.017361111109</v>
      </c>
      <c r="Q3813">
        <f t="shared" si="121"/>
        <v>2012</v>
      </c>
    </row>
    <row r="3814" spans="1:17" ht="17" customHeight="1" x14ac:dyDescent="0.2">
      <c r="A3814">
        <v>3613</v>
      </c>
      <c r="B3814" s="3" t="s">
        <v>3612</v>
      </c>
      <c r="C3814" s="3" t="s">
        <v>7723</v>
      </c>
      <c r="D3814" s="22">
        <v>1250</v>
      </c>
      <c r="E3814" s="7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s="11" t="s">
        <v>8274</v>
      </c>
      <c r="O3814" t="s">
        <v>8275</v>
      </c>
      <c r="P3814" s="16">
        <f t="shared" si="120"/>
        <v>41788.58997685185</v>
      </c>
      <c r="Q3814">
        <f t="shared" si="121"/>
        <v>2014</v>
      </c>
    </row>
    <row r="3815" spans="1:17" ht="17" customHeight="1" x14ac:dyDescent="0.2">
      <c r="A3815">
        <v>3998</v>
      </c>
      <c r="B3815" s="3" t="s">
        <v>3994</v>
      </c>
      <c r="C3815" s="3" t="s">
        <v>8104</v>
      </c>
      <c r="D3815" s="22">
        <v>1250</v>
      </c>
      <c r="E3815" s="7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s="11" t="s">
        <v>8274</v>
      </c>
      <c r="O3815" t="s">
        <v>8275</v>
      </c>
      <c r="P3815" s="16">
        <f t="shared" si="120"/>
        <v>42061.963263888887</v>
      </c>
      <c r="Q3815">
        <f t="shared" si="121"/>
        <v>2015</v>
      </c>
    </row>
    <row r="3816" spans="1:17" ht="17" customHeight="1" x14ac:dyDescent="0.2">
      <c r="A3816">
        <v>4002</v>
      </c>
      <c r="B3816" s="3" t="s">
        <v>3998</v>
      </c>
      <c r="C3816" s="3" t="s">
        <v>8108</v>
      </c>
      <c r="D3816" s="22">
        <v>1250</v>
      </c>
      <c r="E3816" s="7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s="11" t="s">
        <v>8274</v>
      </c>
      <c r="O3816" t="s">
        <v>8275</v>
      </c>
      <c r="P3816" s="16">
        <f t="shared" si="120"/>
        <v>41879.043530092589</v>
      </c>
      <c r="Q3816">
        <f t="shared" si="121"/>
        <v>2014</v>
      </c>
    </row>
    <row r="3817" spans="1:17" ht="17" customHeight="1" x14ac:dyDescent="0.2">
      <c r="A3817">
        <v>4069</v>
      </c>
      <c r="B3817" s="3" t="s">
        <v>4065</v>
      </c>
      <c r="C3817" s="3" t="s">
        <v>8172</v>
      </c>
      <c r="D3817" s="22">
        <v>1250</v>
      </c>
      <c r="E3817" s="7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s="11" t="s">
        <v>8274</v>
      </c>
      <c r="O3817" t="s">
        <v>8275</v>
      </c>
      <c r="P3817" s="16">
        <f t="shared" si="120"/>
        <v>42022.661527777775</v>
      </c>
      <c r="Q3817">
        <f t="shared" si="121"/>
        <v>2015</v>
      </c>
    </row>
    <row r="3818" spans="1:17" ht="17" customHeight="1" x14ac:dyDescent="0.2">
      <c r="A3818">
        <v>529</v>
      </c>
      <c r="B3818" s="3" t="s">
        <v>530</v>
      </c>
      <c r="C3818" s="3" t="s">
        <v>4639</v>
      </c>
      <c r="D3818" s="22">
        <v>1200</v>
      </c>
      <c r="E3818" s="7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s="11" t="s">
        <v>8274</v>
      </c>
      <c r="O3818" t="s">
        <v>8275</v>
      </c>
      <c r="P3818" s="16">
        <f t="shared" si="120"/>
        <v>42725.031180555554</v>
      </c>
      <c r="Q3818">
        <f t="shared" si="121"/>
        <v>2016</v>
      </c>
    </row>
    <row r="3819" spans="1:17" ht="17" customHeight="1" x14ac:dyDescent="0.2">
      <c r="A3819">
        <v>2843</v>
      </c>
      <c r="B3819" s="3" t="s">
        <v>2843</v>
      </c>
      <c r="C3819" s="3" t="s">
        <v>6953</v>
      </c>
      <c r="D3819" s="22">
        <v>1200</v>
      </c>
      <c r="E3819" s="7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s="11" t="s">
        <v>8274</v>
      </c>
      <c r="O3819" t="s">
        <v>8275</v>
      </c>
      <c r="P3819" s="16">
        <f t="shared" si="120"/>
        <v>42492.737847222219</v>
      </c>
      <c r="Q3819">
        <f t="shared" si="121"/>
        <v>2016</v>
      </c>
    </row>
    <row r="3820" spans="1:17" ht="17" customHeight="1" x14ac:dyDescent="0.2">
      <c r="A3820">
        <v>3180</v>
      </c>
      <c r="B3820" s="3" t="s">
        <v>3180</v>
      </c>
      <c r="C3820" s="3" t="s">
        <v>7290</v>
      </c>
      <c r="D3820" s="22">
        <v>1200</v>
      </c>
      <c r="E3820" s="7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s="11" t="s">
        <v>8274</v>
      </c>
      <c r="O3820" t="s">
        <v>8275</v>
      </c>
      <c r="P3820" s="16">
        <f t="shared" si="120"/>
        <v>41780.412604166668</v>
      </c>
      <c r="Q3820">
        <f t="shared" si="121"/>
        <v>2014</v>
      </c>
    </row>
    <row r="3821" spans="1:17" ht="17" customHeight="1" x14ac:dyDescent="0.2">
      <c r="A3821">
        <v>3226</v>
      </c>
      <c r="B3821" s="3" t="s">
        <v>3226</v>
      </c>
      <c r="C3821" s="3" t="s">
        <v>7336</v>
      </c>
      <c r="D3821" s="22">
        <v>1200</v>
      </c>
      <c r="E3821" s="7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s="11" t="s">
        <v>8274</v>
      </c>
      <c r="O3821" t="s">
        <v>8275</v>
      </c>
      <c r="P3821" s="16">
        <f t="shared" si="120"/>
        <v>42277.583472222221</v>
      </c>
      <c r="Q3821">
        <f t="shared" si="121"/>
        <v>2015</v>
      </c>
    </row>
    <row r="3822" spans="1:17" ht="17" customHeight="1" x14ac:dyDescent="0.2">
      <c r="A3822">
        <v>3227</v>
      </c>
      <c r="B3822" s="3" t="s">
        <v>3227</v>
      </c>
      <c r="C3822" s="3" t="s">
        <v>7337</v>
      </c>
      <c r="D3822" s="22">
        <v>1200</v>
      </c>
      <c r="E3822" s="7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s="11" t="s">
        <v>8274</v>
      </c>
      <c r="O3822" t="s">
        <v>8275</v>
      </c>
      <c r="P3822" s="16">
        <f t="shared" si="120"/>
        <v>42722.882361111115</v>
      </c>
      <c r="Q3822">
        <f t="shared" si="121"/>
        <v>2016</v>
      </c>
    </row>
    <row r="3823" spans="1:17" ht="17" customHeight="1" x14ac:dyDescent="0.2">
      <c r="A3823">
        <v>3399</v>
      </c>
      <c r="B3823" s="3" t="s">
        <v>3398</v>
      </c>
      <c r="C3823" s="3" t="s">
        <v>7509</v>
      </c>
      <c r="D3823" s="22">
        <v>1200</v>
      </c>
      <c r="E3823" s="7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s="11" t="s">
        <v>8274</v>
      </c>
      <c r="O3823" t="s">
        <v>8275</v>
      </c>
      <c r="P3823" s="16">
        <f t="shared" si="120"/>
        <v>42026.920428240745</v>
      </c>
      <c r="Q3823">
        <f t="shared" si="121"/>
        <v>2015</v>
      </c>
    </row>
    <row r="3824" spans="1:17" ht="17" customHeight="1" x14ac:dyDescent="0.2">
      <c r="A3824">
        <v>3439</v>
      </c>
      <c r="B3824" s="3" t="s">
        <v>3438</v>
      </c>
      <c r="C3824" s="3" t="s">
        <v>7549</v>
      </c>
      <c r="D3824" s="22">
        <v>1200</v>
      </c>
      <c r="E3824" s="7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s="11" t="s">
        <v>8274</v>
      </c>
      <c r="O3824" t="s">
        <v>8275</v>
      </c>
      <c r="P3824" s="16">
        <f t="shared" si="120"/>
        <v>42374.911226851851</v>
      </c>
      <c r="Q3824">
        <f t="shared" si="121"/>
        <v>2016</v>
      </c>
    </row>
    <row r="3825" spans="1:17" ht="17" customHeight="1" x14ac:dyDescent="0.2">
      <c r="A3825">
        <v>3541</v>
      </c>
      <c r="B3825" s="3" t="s">
        <v>3540</v>
      </c>
      <c r="C3825" s="3" t="s">
        <v>7651</v>
      </c>
      <c r="D3825" s="22">
        <v>1200</v>
      </c>
      <c r="E3825" s="7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s="11" t="s">
        <v>8274</v>
      </c>
      <c r="O3825" t="s">
        <v>8275</v>
      </c>
      <c r="P3825" s="16">
        <f t="shared" si="120"/>
        <v>42222.730034722219</v>
      </c>
      <c r="Q3825">
        <f t="shared" si="121"/>
        <v>2015</v>
      </c>
    </row>
    <row r="3826" spans="1:17" ht="17" customHeight="1" x14ac:dyDescent="0.2">
      <c r="A3826">
        <v>3666</v>
      </c>
      <c r="B3826" s="3" t="s">
        <v>3663</v>
      </c>
      <c r="C3826" s="3" t="s">
        <v>7776</v>
      </c>
      <c r="D3826" s="22">
        <v>1200</v>
      </c>
      <c r="E3826" s="7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s="11" t="s">
        <v>8274</v>
      </c>
      <c r="O3826" t="s">
        <v>8275</v>
      </c>
      <c r="P3826" s="16">
        <f t="shared" si="120"/>
        <v>41822.90488425926</v>
      </c>
      <c r="Q3826">
        <f t="shared" si="121"/>
        <v>2014</v>
      </c>
    </row>
    <row r="3827" spans="1:17" ht="17" customHeight="1" x14ac:dyDescent="0.2">
      <c r="A3827">
        <v>3744</v>
      </c>
      <c r="B3827" s="3" t="s">
        <v>3741</v>
      </c>
      <c r="C3827" s="3" t="s">
        <v>7854</v>
      </c>
      <c r="D3827" s="22">
        <v>1200</v>
      </c>
      <c r="E3827" s="7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s="11" t="s">
        <v>8274</v>
      </c>
      <c r="O3827" t="s">
        <v>8275</v>
      </c>
      <c r="P3827" s="16">
        <f t="shared" si="120"/>
        <v>41793.814259259263</v>
      </c>
      <c r="Q3827">
        <f t="shared" si="121"/>
        <v>2014</v>
      </c>
    </row>
    <row r="3828" spans="1:17" ht="17" customHeight="1" x14ac:dyDescent="0.2">
      <c r="A3828">
        <v>3832</v>
      </c>
      <c r="B3828" s="3" t="s">
        <v>3829</v>
      </c>
      <c r="C3828" s="3" t="s">
        <v>7941</v>
      </c>
      <c r="D3828" s="22">
        <v>1200</v>
      </c>
      <c r="E3828" s="7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s="11" t="s">
        <v>8274</v>
      </c>
      <c r="O3828" t="s">
        <v>8275</v>
      </c>
      <c r="P3828" s="16">
        <f t="shared" si="120"/>
        <v>42375.114988425921</v>
      </c>
      <c r="Q3828">
        <f t="shared" si="121"/>
        <v>2016</v>
      </c>
    </row>
    <row r="3829" spans="1:17" ht="17" customHeight="1" x14ac:dyDescent="0.2">
      <c r="A3829">
        <v>3833</v>
      </c>
      <c r="B3829" s="3" t="s">
        <v>3830</v>
      </c>
      <c r="C3829" s="3" t="s">
        <v>7942</v>
      </c>
      <c r="D3829" s="22">
        <v>1200</v>
      </c>
      <c r="E3829" s="7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s="11" t="s">
        <v>8274</v>
      </c>
      <c r="O3829" t="s">
        <v>8275</v>
      </c>
      <c r="P3829" s="16">
        <f t="shared" si="120"/>
        <v>41963.872361111105</v>
      </c>
      <c r="Q3829">
        <f t="shared" si="121"/>
        <v>2014</v>
      </c>
    </row>
    <row r="3830" spans="1:17" ht="17" customHeight="1" x14ac:dyDescent="0.2">
      <c r="A3830">
        <v>3942</v>
      </c>
      <c r="B3830" s="3" t="s">
        <v>3939</v>
      </c>
      <c r="C3830" s="3" t="s">
        <v>8050</v>
      </c>
      <c r="D3830" s="22">
        <v>1200</v>
      </c>
      <c r="E3830" s="7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s="11" t="s">
        <v>8274</v>
      </c>
      <c r="O3830" t="s">
        <v>8275</v>
      </c>
      <c r="P3830" s="16">
        <f t="shared" si="120"/>
        <v>42111.904097222221</v>
      </c>
      <c r="Q3830">
        <f t="shared" si="121"/>
        <v>2015</v>
      </c>
    </row>
    <row r="3831" spans="1:17" ht="17" customHeight="1" x14ac:dyDescent="0.2">
      <c r="A3831">
        <v>3959</v>
      </c>
      <c r="B3831" s="3" t="s">
        <v>3956</v>
      </c>
      <c r="C3831" s="3" t="s">
        <v>8066</v>
      </c>
      <c r="D3831" s="22">
        <v>1200</v>
      </c>
      <c r="E3831" s="7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s="11" t="s">
        <v>8274</v>
      </c>
      <c r="O3831" t="s">
        <v>8275</v>
      </c>
      <c r="P3831" s="16">
        <f t="shared" si="120"/>
        <v>41880.788842592592</v>
      </c>
      <c r="Q3831">
        <f t="shared" si="121"/>
        <v>2014</v>
      </c>
    </row>
    <row r="3832" spans="1:17" ht="17" customHeight="1" x14ac:dyDescent="0.2">
      <c r="A3832">
        <v>4001</v>
      </c>
      <c r="B3832" s="3" t="s">
        <v>3997</v>
      </c>
      <c r="C3832" s="3" t="s">
        <v>8107</v>
      </c>
      <c r="D3832" s="22">
        <v>1200</v>
      </c>
      <c r="E3832" s="7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s="11" t="s">
        <v>8274</v>
      </c>
      <c r="O3832" t="s">
        <v>8275</v>
      </c>
      <c r="P3832" s="16">
        <f t="shared" si="120"/>
        <v>42775.964212962965</v>
      </c>
      <c r="Q3832">
        <f t="shared" si="121"/>
        <v>2017</v>
      </c>
    </row>
    <row r="3833" spans="1:17" ht="17" customHeight="1" x14ac:dyDescent="0.2">
      <c r="A3833">
        <v>528</v>
      </c>
      <c r="B3833" s="3" t="s">
        <v>529</v>
      </c>
      <c r="C3833" s="3" t="s">
        <v>4638</v>
      </c>
      <c r="D3833" s="22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s="11" t="s">
        <v>8274</v>
      </c>
      <c r="O3833" t="s">
        <v>8275</v>
      </c>
      <c r="P3833" s="16">
        <f t="shared" si="120"/>
        <v>42155.920219907406</v>
      </c>
      <c r="Q3833">
        <f t="shared" si="121"/>
        <v>2015</v>
      </c>
    </row>
    <row r="3834" spans="1:17" ht="17" customHeight="1" x14ac:dyDescent="0.2">
      <c r="A3834">
        <v>3546</v>
      </c>
      <c r="B3834" s="3" t="s">
        <v>3545</v>
      </c>
      <c r="C3834" s="3" t="s">
        <v>7656</v>
      </c>
      <c r="D3834" s="22">
        <v>1100</v>
      </c>
      <c r="E3834" s="7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s="11" t="s">
        <v>8274</v>
      </c>
      <c r="O3834" t="s">
        <v>8275</v>
      </c>
      <c r="P3834" s="16">
        <f t="shared" si="120"/>
        <v>42073.660694444443</v>
      </c>
      <c r="Q3834">
        <f t="shared" si="121"/>
        <v>2015</v>
      </c>
    </row>
    <row r="3835" spans="1:17" ht="17" customHeight="1" x14ac:dyDescent="0.2">
      <c r="A3835">
        <v>3596</v>
      </c>
      <c r="B3835" s="3" t="s">
        <v>3595</v>
      </c>
      <c r="C3835" s="3" t="s">
        <v>7706</v>
      </c>
      <c r="D3835" s="22">
        <v>1100</v>
      </c>
      <c r="E3835" s="7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s="11" t="s">
        <v>8274</v>
      </c>
      <c r="O3835" t="s">
        <v>8275</v>
      </c>
      <c r="P3835" s="16">
        <f t="shared" si="120"/>
        <v>41856.715069444443</v>
      </c>
      <c r="Q3835">
        <f t="shared" si="121"/>
        <v>2014</v>
      </c>
    </row>
    <row r="3836" spans="1:17" ht="17" customHeight="1" x14ac:dyDescent="0.2">
      <c r="A3836">
        <v>3317</v>
      </c>
      <c r="B3836" s="3" t="s">
        <v>3317</v>
      </c>
      <c r="C3836" s="3" t="s">
        <v>7427</v>
      </c>
      <c r="D3836" s="22">
        <v>1050</v>
      </c>
      <c r="E3836" s="7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s="11" t="s">
        <v>8274</v>
      </c>
      <c r="O3836" t="s">
        <v>8275</v>
      </c>
      <c r="P3836" s="16">
        <f t="shared" si="120"/>
        <v>42499.039629629624</v>
      </c>
      <c r="Q3836">
        <f t="shared" si="121"/>
        <v>2016</v>
      </c>
    </row>
    <row r="3837" spans="1:17" ht="17" customHeight="1" x14ac:dyDescent="0.2">
      <c r="A3837">
        <v>3703</v>
      </c>
      <c r="B3837" s="3" t="s">
        <v>3700</v>
      </c>
      <c r="C3837" s="3" t="s">
        <v>7813</v>
      </c>
      <c r="D3837" s="22">
        <v>1050</v>
      </c>
      <c r="E3837" s="7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s="11" t="s">
        <v>8274</v>
      </c>
      <c r="O3837" t="s">
        <v>8275</v>
      </c>
      <c r="P3837" s="16">
        <f t="shared" si="120"/>
        <v>42556.504490740743</v>
      </c>
      <c r="Q3837">
        <f t="shared" si="121"/>
        <v>2016</v>
      </c>
    </row>
    <row r="3838" spans="1:17" ht="17" customHeight="1" x14ac:dyDescent="0.2">
      <c r="A3838">
        <v>2782</v>
      </c>
      <c r="B3838" s="3" t="s">
        <v>2782</v>
      </c>
      <c r="C3838" s="3" t="s">
        <v>6892</v>
      </c>
      <c r="D3838" s="22">
        <v>1000</v>
      </c>
      <c r="E3838" s="7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s="11" t="s">
        <v>8274</v>
      </c>
      <c r="O3838" t="s">
        <v>8275</v>
      </c>
      <c r="P3838" s="16">
        <f t="shared" si="120"/>
        <v>42026.924976851849</v>
      </c>
      <c r="Q3838">
        <f t="shared" si="121"/>
        <v>2015</v>
      </c>
    </row>
    <row r="3839" spans="1:17" ht="17" customHeight="1" x14ac:dyDescent="0.2">
      <c r="A3839">
        <v>2783</v>
      </c>
      <c r="B3839" s="3" t="s">
        <v>2783</v>
      </c>
      <c r="C3839" s="3" t="s">
        <v>6893</v>
      </c>
      <c r="D3839" s="22">
        <v>1000</v>
      </c>
      <c r="E3839" s="7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s="11" t="s">
        <v>8274</v>
      </c>
      <c r="O3839" t="s">
        <v>8275</v>
      </c>
      <c r="P3839" s="16">
        <f t="shared" si="120"/>
        <v>42103.535254629634</v>
      </c>
      <c r="Q3839">
        <f t="shared" si="121"/>
        <v>2015</v>
      </c>
    </row>
    <row r="3840" spans="1:17" ht="17" customHeight="1" x14ac:dyDescent="0.2">
      <c r="A3840">
        <v>2787</v>
      </c>
      <c r="B3840" s="3" t="s">
        <v>2787</v>
      </c>
      <c r="C3840" s="3" t="s">
        <v>6897</v>
      </c>
      <c r="D3840" s="22">
        <v>1000</v>
      </c>
      <c r="E3840" s="7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s="11" t="s">
        <v>8274</v>
      </c>
      <c r="O3840" t="s">
        <v>8275</v>
      </c>
      <c r="P3840" s="16">
        <f t="shared" si="120"/>
        <v>41808.198518518519</v>
      </c>
      <c r="Q3840">
        <f t="shared" si="121"/>
        <v>2014</v>
      </c>
    </row>
    <row r="3841" spans="1:17" ht="17" customHeight="1" x14ac:dyDescent="0.2">
      <c r="A3841">
        <v>2800</v>
      </c>
      <c r="B3841" s="3" t="s">
        <v>2800</v>
      </c>
      <c r="C3841" s="3" t="s">
        <v>6910</v>
      </c>
      <c r="D3841" s="22">
        <v>1000</v>
      </c>
      <c r="E3841" s="7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s="11" t="s">
        <v>8274</v>
      </c>
      <c r="O3841" t="s">
        <v>8275</v>
      </c>
      <c r="P3841" s="16">
        <f t="shared" si="120"/>
        <v>41948.552847222221</v>
      </c>
      <c r="Q3841">
        <f t="shared" si="121"/>
        <v>2014</v>
      </c>
    </row>
    <row r="3842" spans="1:17" ht="17" customHeight="1" x14ac:dyDescent="0.2">
      <c r="A3842">
        <v>2804</v>
      </c>
      <c r="B3842" s="3" t="s">
        <v>2804</v>
      </c>
      <c r="C3842" s="3" t="s">
        <v>6914</v>
      </c>
      <c r="D3842" s="22">
        <v>1000</v>
      </c>
      <c r="E3842" s="7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s="11" t="s">
        <v>8274</v>
      </c>
      <c r="O3842" t="s">
        <v>8275</v>
      </c>
      <c r="P3842" s="16">
        <f t="shared" si="120"/>
        <v>41881.453587962962</v>
      </c>
      <c r="Q3842">
        <f t="shared" si="121"/>
        <v>2014</v>
      </c>
    </row>
    <row r="3843" spans="1:17" ht="17" customHeight="1" x14ac:dyDescent="0.2">
      <c r="A3843">
        <v>2821</v>
      </c>
      <c r="B3843" s="3" t="s">
        <v>2821</v>
      </c>
      <c r="C3843" s="3" t="s">
        <v>6931</v>
      </c>
      <c r="D3843" s="22">
        <v>1000</v>
      </c>
      <c r="E3843" s="7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s="11" t="s">
        <v>8274</v>
      </c>
      <c r="O3843" t="s">
        <v>8275</v>
      </c>
      <c r="P3843" s="16">
        <f t="shared" si="120"/>
        <v>41875.922858796301</v>
      </c>
      <c r="Q3843">
        <f t="shared" si="121"/>
        <v>2014</v>
      </c>
    </row>
    <row r="3844" spans="1:17" ht="17" customHeight="1" x14ac:dyDescent="0.2">
      <c r="A3844">
        <v>2835</v>
      </c>
      <c r="B3844" s="3" t="s">
        <v>2835</v>
      </c>
      <c r="C3844" s="3" t="s">
        <v>6945</v>
      </c>
      <c r="D3844" s="22">
        <v>1000</v>
      </c>
      <c r="E3844" s="7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s="11" t="s">
        <v>8274</v>
      </c>
      <c r="O3844" t="s">
        <v>8275</v>
      </c>
      <c r="P3844" s="16">
        <f t="shared" si="120"/>
        <v>42313.703900462962</v>
      </c>
      <c r="Q3844">
        <f t="shared" si="121"/>
        <v>2015</v>
      </c>
    </row>
    <row r="3845" spans="1:17" ht="17" customHeight="1" x14ac:dyDescent="0.2">
      <c r="A3845">
        <v>2841</v>
      </c>
      <c r="B3845" s="3" t="s">
        <v>2841</v>
      </c>
      <c r="C3845" s="3" t="s">
        <v>6951</v>
      </c>
      <c r="D3845" s="22">
        <v>1000</v>
      </c>
      <c r="E3845" s="7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s="11" t="s">
        <v>8274</v>
      </c>
      <c r="O3845" t="s">
        <v>8275</v>
      </c>
      <c r="P3845" s="16">
        <f t="shared" si="120"/>
        <v>42291.739548611105</v>
      </c>
      <c r="Q3845">
        <f t="shared" si="121"/>
        <v>2015</v>
      </c>
    </row>
    <row r="3846" spans="1:17" ht="17" customHeight="1" x14ac:dyDescent="0.2">
      <c r="A3846">
        <v>2854</v>
      </c>
      <c r="B3846" s="3" t="s">
        <v>2854</v>
      </c>
      <c r="C3846" s="3" t="s">
        <v>6964</v>
      </c>
      <c r="D3846" s="22">
        <v>1000</v>
      </c>
      <c r="E3846" s="7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s="11" t="s">
        <v>8274</v>
      </c>
      <c r="O3846" t="s">
        <v>8275</v>
      </c>
      <c r="P3846" s="16">
        <f t="shared" si="120"/>
        <v>42111.71665509259</v>
      </c>
      <c r="Q3846">
        <f t="shared" si="121"/>
        <v>2015</v>
      </c>
    </row>
    <row r="3847" spans="1:17" ht="17" customHeight="1" x14ac:dyDescent="0.2">
      <c r="A3847">
        <v>2858</v>
      </c>
      <c r="B3847" s="3" t="s">
        <v>2858</v>
      </c>
      <c r="C3847" s="3" t="s">
        <v>6968</v>
      </c>
      <c r="D3847" s="22">
        <v>1000</v>
      </c>
      <c r="E3847" s="7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s="11" t="s">
        <v>8274</v>
      </c>
      <c r="O3847" t="s">
        <v>8275</v>
      </c>
      <c r="P3847" s="16">
        <f t="shared" si="120"/>
        <v>41954.545081018514</v>
      </c>
      <c r="Q3847">
        <f t="shared" si="121"/>
        <v>2014</v>
      </c>
    </row>
    <row r="3848" spans="1:17" ht="17" customHeight="1" x14ac:dyDescent="0.2">
      <c r="A3848">
        <v>2915</v>
      </c>
      <c r="B3848" s="3" t="s">
        <v>2915</v>
      </c>
      <c r="C3848" s="3" t="s">
        <v>7025</v>
      </c>
      <c r="D3848" s="22">
        <v>1000</v>
      </c>
      <c r="E3848" s="7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s="11" t="s">
        <v>8274</v>
      </c>
      <c r="O3848" t="s">
        <v>8275</v>
      </c>
      <c r="P3848" s="16">
        <f t="shared" si="120"/>
        <v>42415.398032407407</v>
      </c>
      <c r="Q3848">
        <f t="shared" si="121"/>
        <v>2016</v>
      </c>
    </row>
    <row r="3849" spans="1:17" ht="17" customHeight="1" x14ac:dyDescent="0.2">
      <c r="A3849">
        <v>2962</v>
      </c>
      <c r="B3849" s="3" t="s">
        <v>2962</v>
      </c>
      <c r="C3849" s="3" t="s">
        <v>7072</v>
      </c>
      <c r="D3849" s="22">
        <v>1000</v>
      </c>
      <c r="E3849" s="7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s="11" t="s">
        <v>8274</v>
      </c>
      <c r="O3849" t="s">
        <v>8275</v>
      </c>
      <c r="P3849" s="16">
        <f t="shared" si="120"/>
        <v>42036.24428240741</v>
      </c>
      <c r="Q3849">
        <f t="shared" si="121"/>
        <v>2015</v>
      </c>
    </row>
    <row r="3850" spans="1:17" ht="17" customHeight="1" x14ac:dyDescent="0.2">
      <c r="A3850">
        <v>2969</v>
      </c>
      <c r="B3850" s="3" t="s">
        <v>2969</v>
      </c>
      <c r="C3850" s="3" t="s">
        <v>7079</v>
      </c>
      <c r="D3850" s="22">
        <v>1000</v>
      </c>
      <c r="E3850" s="7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s="11" t="s">
        <v>8274</v>
      </c>
      <c r="O3850" t="s">
        <v>8275</v>
      </c>
      <c r="P3850" s="16">
        <f t="shared" ref="P3850:P3913" si="122">(((J3850/60)/60)/24)+DATE(1970,1,1)</f>
        <v>42097.786493055552</v>
      </c>
      <c r="Q3850">
        <f t="shared" ref="Q3850:Q3913" si="123">+YEAR(P3850)</f>
        <v>2015</v>
      </c>
    </row>
    <row r="3851" spans="1:17" ht="17" customHeight="1" x14ac:dyDescent="0.2">
      <c r="A3851">
        <v>3134</v>
      </c>
      <c r="B3851" s="3" t="s">
        <v>3134</v>
      </c>
      <c r="C3851" s="3" t="s">
        <v>7244</v>
      </c>
      <c r="D3851" s="22">
        <v>1000</v>
      </c>
      <c r="E3851" s="7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s="11" t="s">
        <v>8274</v>
      </c>
      <c r="O3851" t="s">
        <v>8275</v>
      </c>
      <c r="P3851" s="16">
        <f t="shared" si="122"/>
        <v>42800.720127314817</v>
      </c>
      <c r="Q3851">
        <f t="shared" si="123"/>
        <v>2017</v>
      </c>
    </row>
    <row r="3852" spans="1:17" ht="17" customHeight="1" x14ac:dyDescent="0.2">
      <c r="A3852">
        <v>3185</v>
      </c>
      <c r="B3852" s="3" t="s">
        <v>3185</v>
      </c>
      <c r="C3852" s="3" t="s">
        <v>7295</v>
      </c>
      <c r="D3852" s="22">
        <v>1000</v>
      </c>
      <c r="E3852" s="7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s="11" t="s">
        <v>8274</v>
      </c>
      <c r="O3852" t="s">
        <v>8275</v>
      </c>
      <c r="P3852" s="16">
        <f t="shared" si="122"/>
        <v>41829.977326388893</v>
      </c>
      <c r="Q3852">
        <f t="shared" si="123"/>
        <v>2014</v>
      </c>
    </row>
    <row r="3853" spans="1:17" ht="17" customHeight="1" x14ac:dyDescent="0.2">
      <c r="A3853">
        <v>3231</v>
      </c>
      <c r="B3853" s="3" t="s">
        <v>3231</v>
      </c>
      <c r="C3853" s="3" t="s">
        <v>7341</v>
      </c>
      <c r="D3853" s="22">
        <v>1000</v>
      </c>
      <c r="E3853" s="7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s="11" t="s">
        <v>8274</v>
      </c>
      <c r="O3853" t="s">
        <v>8275</v>
      </c>
      <c r="P3853" s="16">
        <f t="shared" si="122"/>
        <v>42446.943831018521</v>
      </c>
      <c r="Q3853">
        <f t="shared" si="123"/>
        <v>2016</v>
      </c>
    </row>
    <row r="3854" spans="1:17" ht="17" customHeight="1" x14ac:dyDescent="0.2">
      <c r="A3854">
        <v>3232</v>
      </c>
      <c r="B3854" s="3" t="s">
        <v>3232</v>
      </c>
      <c r="C3854" s="3" t="s">
        <v>7342</v>
      </c>
      <c r="D3854" s="22">
        <v>1000</v>
      </c>
      <c r="E3854" s="7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s="11" t="s">
        <v>8274</v>
      </c>
      <c r="O3854" t="s">
        <v>8275</v>
      </c>
      <c r="P3854" s="16">
        <f t="shared" si="122"/>
        <v>42463.81385416667</v>
      </c>
      <c r="Q3854">
        <f t="shared" si="123"/>
        <v>2016</v>
      </c>
    </row>
    <row r="3855" spans="1:17" ht="17" customHeight="1" x14ac:dyDescent="0.2">
      <c r="A3855">
        <v>3307</v>
      </c>
      <c r="B3855" s="3" t="s">
        <v>3307</v>
      </c>
      <c r="C3855" s="3" t="s">
        <v>7417</v>
      </c>
      <c r="D3855" s="22">
        <v>1000</v>
      </c>
      <c r="E3855" s="7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s="11" t="s">
        <v>8274</v>
      </c>
      <c r="O3855" t="s">
        <v>8275</v>
      </c>
      <c r="P3855" s="16">
        <f t="shared" si="122"/>
        <v>42475.057164351849</v>
      </c>
      <c r="Q3855">
        <f t="shared" si="123"/>
        <v>2016</v>
      </c>
    </row>
    <row r="3856" spans="1:17" ht="17" customHeight="1" x14ac:dyDescent="0.2">
      <c r="A3856">
        <v>3323</v>
      </c>
      <c r="B3856" s="3" t="s">
        <v>3323</v>
      </c>
      <c r="C3856" s="3" t="s">
        <v>7433</v>
      </c>
      <c r="D3856" s="22">
        <v>1000</v>
      </c>
      <c r="E3856" s="7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s="11" t="s">
        <v>8274</v>
      </c>
      <c r="O3856" t="s">
        <v>8275</v>
      </c>
      <c r="P3856" s="16">
        <f t="shared" si="122"/>
        <v>42608.36583333333</v>
      </c>
      <c r="Q3856">
        <f t="shared" si="123"/>
        <v>2016</v>
      </c>
    </row>
    <row r="3857" spans="1:17" ht="17" customHeight="1" x14ac:dyDescent="0.2">
      <c r="A3857">
        <v>3329</v>
      </c>
      <c r="B3857" s="3" t="s">
        <v>3329</v>
      </c>
      <c r="C3857" s="3" t="s">
        <v>7439</v>
      </c>
      <c r="D3857" s="22">
        <v>1000</v>
      </c>
      <c r="E3857" s="7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s="11" t="s">
        <v>8274</v>
      </c>
      <c r="O3857" t="s">
        <v>8275</v>
      </c>
      <c r="P3857" s="16">
        <f t="shared" si="122"/>
        <v>41837.323009259257</v>
      </c>
      <c r="Q3857">
        <f t="shared" si="123"/>
        <v>2014</v>
      </c>
    </row>
    <row r="3858" spans="1:17" ht="17" customHeight="1" x14ac:dyDescent="0.2">
      <c r="A3858">
        <v>3349</v>
      </c>
      <c r="B3858" s="3" t="s">
        <v>3348</v>
      </c>
      <c r="C3858" s="3" t="s">
        <v>7459</v>
      </c>
      <c r="D3858" s="22">
        <v>1000</v>
      </c>
      <c r="E3858" s="7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s="11" t="s">
        <v>8274</v>
      </c>
      <c r="O3858" t="s">
        <v>8275</v>
      </c>
      <c r="P3858" s="16">
        <f t="shared" si="122"/>
        <v>42513.110787037032</v>
      </c>
      <c r="Q3858">
        <f t="shared" si="123"/>
        <v>2016</v>
      </c>
    </row>
    <row r="3859" spans="1:17" ht="17" customHeight="1" x14ac:dyDescent="0.2">
      <c r="A3859">
        <v>3368</v>
      </c>
      <c r="B3859" s="3" t="s">
        <v>3367</v>
      </c>
      <c r="C3859" s="3" t="s">
        <v>7478</v>
      </c>
      <c r="D3859" s="22">
        <v>1000</v>
      </c>
      <c r="E3859" s="7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s="11" t="s">
        <v>8274</v>
      </c>
      <c r="O3859" t="s">
        <v>8275</v>
      </c>
      <c r="P3859" s="16">
        <f t="shared" si="122"/>
        <v>41969.199756944443</v>
      </c>
      <c r="Q3859">
        <f t="shared" si="123"/>
        <v>2014</v>
      </c>
    </row>
    <row r="3860" spans="1:17" ht="17" customHeight="1" x14ac:dyDescent="0.2">
      <c r="A3860">
        <v>3372</v>
      </c>
      <c r="B3860" s="3" t="s">
        <v>3371</v>
      </c>
      <c r="C3860" s="3" t="s">
        <v>7482</v>
      </c>
      <c r="D3860" s="22">
        <v>1000</v>
      </c>
      <c r="E3860" s="7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s="11" t="s">
        <v>8274</v>
      </c>
      <c r="O3860" t="s">
        <v>8275</v>
      </c>
      <c r="P3860" s="16">
        <f t="shared" si="122"/>
        <v>41855.548101851848</v>
      </c>
      <c r="Q3860">
        <f t="shared" si="123"/>
        <v>2014</v>
      </c>
    </row>
    <row r="3861" spans="1:17" ht="17" customHeight="1" x14ac:dyDescent="0.2">
      <c r="A3861">
        <v>3435</v>
      </c>
      <c r="B3861" s="3" t="s">
        <v>3434</v>
      </c>
      <c r="C3861" s="3" t="s">
        <v>7545</v>
      </c>
      <c r="D3861" s="22">
        <v>1000</v>
      </c>
      <c r="E3861" s="7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s="11" t="s">
        <v>8274</v>
      </c>
      <c r="O3861" t="s">
        <v>8275</v>
      </c>
      <c r="P3861" s="16">
        <f t="shared" si="122"/>
        <v>42572.61681712963</v>
      </c>
      <c r="Q3861">
        <f t="shared" si="123"/>
        <v>2016</v>
      </c>
    </row>
    <row r="3862" spans="1:17" ht="17" customHeight="1" x14ac:dyDescent="0.2">
      <c r="A3862">
        <v>3443</v>
      </c>
      <c r="B3862" s="3" t="s">
        <v>3442</v>
      </c>
      <c r="C3862" s="3" t="s">
        <v>7553</v>
      </c>
      <c r="D3862" s="22">
        <v>1000</v>
      </c>
      <c r="E3862" s="7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s="11" t="s">
        <v>8274</v>
      </c>
      <c r="O3862" t="s">
        <v>8275</v>
      </c>
      <c r="P3862" s="16">
        <f t="shared" si="122"/>
        <v>41861.524837962963</v>
      </c>
      <c r="Q3862">
        <f t="shared" si="123"/>
        <v>2014</v>
      </c>
    </row>
    <row r="3863" spans="1:17" ht="17" customHeight="1" x14ac:dyDescent="0.2">
      <c r="A3863">
        <v>3446</v>
      </c>
      <c r="B3863" s="3" t="s">
        <v>3445</v>
      </c>
      <c r="C3863" s="3" t="s">
        <v>7556</v>
      </c>
      <c r="D3863" s="22">
        <v>1000</v>
      </c>
      <c r="E3863" s="7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s="11" t="s">
        <v>8274</v>
      </c>
      <c r="O3863" t="s">
        <v>8275</v>
      </c>
      <c r="P3863" s="16">
        <f t="shared" si="122"/>
        <v>42016.832465277781</v>
      </c>
      <c r="Q3863">
        <f t="shared" si="123"/>
        <v>2015</v>
      </c>
    </row>
    <row r="3864" spans="1:17" ht="17" customHeight="1" x14ac:dyDescent="0.2">
      <c r="A3864">
        <v>3447</v>
      </c>
      <c r="B3864" s="3" t="s">
        <v>3446</v>
      </c>
      <c r="C3864" s="3" t="s">
        <v>7557</v>
      </c>
      <c r="D3864" s="22">
        <v>1000</v>
      </c>
      <c r="E3864" s="7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s="11" t="s">
        <v>8274</v>
      </c>
      <c r="O3864" t="s">
        <v>8275</v>
      </c>
      <c r="P3864" s="16">
        <f t="shared" si="122"/>
        <v>42402.889027777783</v>
      </c>
      <c r="Q3864">
        <f t="shared" si="123"/>
        <v>2016</v>
      </c>
    </row>
    <row r="3865" spans="1:17" ht="17" customHeight="1" x14ac:dyDescent="0.2">
      <c r="A3865">
        <v>3452</v>
      </c>
      <c r="B3865" s="3" t="s">
        <v>3451</v>
      </c>
      <c r="C3865" s="3" t="s">
        <v>7562</v>
      </c>
      <c r="D3865" s="22">
        <v>1000</v>
      </c>
      <c r="E3865" s="7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s="11" t="s">
        <v>8274</v>
      </c>
      <c r="O3865" t="s">
        <v>8275</v>
      </c>
      <c r="P3865" s="16">
        <f t="shared" si="122"/>
        <v>41820.639189814814</v>
      </c>
      <c r="Q3865">
        <f t="shared" si="123"/>
        <v>2014</v>
      </c>
    </row>
    <row r="3866" spans="1:17" ht="17" customHeight="1" x14ac:dyDescent="0.2">
      <c r="A3866">
        <v>3490</v>
      </c>
      <c r="B3866" s="3" t="s">
        <v>3489</v>
      </c>
      <c r="C3866" s="3" t="s">
        <v>7600</v>
      </c>
      <c r="D3866" s="22">
        <v>1000</v>
      </c>
      <c r="E3866" s="7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s="11" t="s">
        <v>8274</v>
      </c>
      <c r="O3866" t="s">
        <v>8275</v>
      </c>
      <c r="P3866" s="16">
        <f t="shared" si="122"/>
        <v>42443.802361111113</v>
      </c>
      <c r="Q3866">
        <f t="shared" si="123"/>
        <v>2016</v>
      </c>
    </row>
    <row r="3867" spans="1:17" ht="17" customHeight="1" x14ac:dyDescent="0.2">
      <c r="A3867">
        <v>3500</v>
      </c>
      <c r="B3867" s="3" t="s">
        <v>3499</v>
      </c>
      <c r="C3867" s="3" t="s">
        <v>7610</v>
      </c>
      <c r="D3867" s="22">
        <v>1000</v>
      </c>
      <c r="E3867" s="7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s="11" t="s">
        <v>8274</v>
      </c>
      <c r="O3867" t="s">
        <v>8275</v>
      </c>
      <c r="P3867" s="16">
        <f t="shared" si="122"/>
        <v>42419.91942129629</v>
      </c>
      <c r="Q3867">
        <f t="shared" si="123"/>
        <v>2016</v>
      </c>
    </row>
    <row r="3868" spans="1:17" ht="17" customHeight="1" x14ac:dyDescent="0.2">
      <c r="A3868">
        <v>3504</v>
      </c>
      <c r="B3868" s="3" t="s">
        <v>3503</v>
      </c>
      <c r="C3868" s="3" t="s">
        <v>7614</v>
      </c>
      <c r="D3868" s="22">
        <v>1000</v>
      </c>
      <c r="E3868" s="7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s="11" t="s">
        <v>8274</v>
      </c>
      <c r="O3868" t="s">
        <v>8275</v>
      </c>
      <c r="P3868" s="16">
        <f t="shared" si="122"/>
        <v>42297.748738425929</v>
      </c>
      <c r="Q3868">
        <f t="shared" si="123"/>
        <v>2015</v>
      </c>
    </row>
    <row r="3869" spans="1:17" ht="17" customHeight="1" x14ac:dyDescent="0.2">
      <c r="A3869">
        <v>3512</v>
      </c>
      <c r="B3869" s="3" t="s">
        <v>3511</v>
      </c>
      <c r="C3869" s="3" t="s">
        <v>7622</v>
      </c>
      <c r="D3869" s="22">
        <v>1000</v>
      </c>
      <c r="E3869" s="7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s="11" t="s">
        <v>8274</v>
      </c>
      <c r="O3869" t="s">
        <v>8275</v>
      </c>
      <c r="P3869" s="16">
        <f t="shared" si="122"/>
        <v>42057.536944444444</v>
      </c>
      <c r="Q3869">
        <f t="shared" si="123"/>
        <v>2015</v>
      </c>
    </row>
    <row r="3870" spans="1:17" ht="17" customHeight="1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8274</v>
      </c>
      <c r="O3870" t="s">
        <v>8316</v>
      </c>
      <c r="P3870" s="16">
        <f t="shared" si="122"/>
        <v>41865.659780092588</v>
      </c>
      <c r="Q3870">
        <f t="shared" si="123"/>
        <v>2014</v>
      </c>
    </row>
    <row r="3871" spans="1:17" ht="17" customHeight="1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8274</v>
      </c>
      <c r="O3871" t="s">
        <v>8316</v>
      </c>
      <c r="P3871" s="16">
        <f t="shared" si="122"/>
        <v>42047.724444444444</v>
      </c>
      <c r="Q3871">
        <f t="shared" si="123"/>
        <v>2015</v>
      </c>
    </row>
    <row r="3872" spans="1:17" ht="17" customHeight="1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8274</v>
      </c>
      <c r="O3872" t="s">
        <v>8316</v>
      </c>
      <c r="P3872" s="16">
        <f t="shared" si="122"/>
        <v>41793.17219907407</v>
      </c>
      <c r="Q3872">
        <f t="shared" si="123"/>
        <v>2014</v>
      </c>
    </row>
    <row r="3873" spans="1:17" ht="17" customHeight="1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8274</v>
      </c>
      <c r="O3873" t="s">
        <v>8316</v>
      </c>
      <c r="P3873" s="16">
        <f t="shared" si="122"/>
        <v>42763.780671296292</v>
      </c>
      <c r="Q3873">
        <f t="shared" si="123"/>
        <v>2017</v>
      </c>
    </row>
    <row r="3874" spans="1:17" ht="17" customHeight="1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8274</v>
      </c>
      <c r="O3874" t="s">
        <v>8316</v>
      </c>
      <c r="P3874" s="16">
        <f t="shared" si="122"/>
        <v>42180.145787037036</v>
      </c>
      <c r="Q3874">
        <f t="shared" si="123"/>
        <v>2015</v>
      </c>
    </row>
    <row r="3875" spans="1:17" ht="17" customHeight="1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8274</v>
      </c>
      <c r="O3875" t="s">
        <v>8316</v>
      </c>
      <c r="P3875" s="16">
        <f t="shared" si="122"/>
        <v>42255.696006944447</v>
      </c>
      <c r="Q3875">
        <f t="shared" si="123"/>
        <v>2015</v>
      </c>
    </row>
    <row r="3876" spans="1:17" ht="17" customHeight="1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8274</v>
      </c>
      <c r="O3876" t="s">
        <v>8316</v>
      </c>
      <c r="P3876" s="16">
        <f t="shared" si="122"/>
        <v>42007.016458333332</v>
      </c>
      <c r="Q3876">
        <f t="shared" si="123"/>
        <v>2015</v>
      </c>
    </row>
    <row r="3877" spans="1:17" ht="17" customHeight="1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8274</v>
      </c>
      <c r="O3877" t="s">
        <v>8316</v>
      </c>
      <c r="P3877" s="16">
        <f t="shared" si="122"/>
        <v>42615.346817129626</v>
      </c>
      <c r="Q3877">
        <f t="shared" si="123"/>
        <v>2016</v>
      </c>
    </row>
    <row r="3878" spans="1:17" ht="17" customHeight="1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8274</v>
      </c>
      <c r="O3878" t="s">
        <v>8316</v>
      </c>
      <c r="P3878" s="16">
        <f t="shared" si="122"/>
        <v>42372.624166666668</v>
      </c>
      <c r="Q3878">
        <f t="shared" si="123"/>
        <v>2016</v>
      </c>
    </row>
    <row r="3879" spans="1:17" ht="17" customHeight="1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8274</v>
      </c>
      <c r="O3879" t="s">
        <v>8316</v>
      </c>
      <c r="P3879" s="16">
        <f t="shared" si="122"/>
        <v>42682.67768518519</v>
      </c>
      <c r="Q3879">
        <f t="shared" si="123"/>
        <v>2016</v>
      </c>
    </row>
    <row r="3880" spans="1:17" ht="17" customHeight="1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8274</v>
      </c>
      <c r="O3880" t="s">
        <v>8316</v>
      </c>
      <c r="P3880" s="16">
        <f t="shared" si="122"/>
        <v>42154.818819444445</v>
      </c>
      <c r="Q3880">
        <f t="shared" si="123"/>
        <v>2015</v>
      </c>
    </row>
    <row r="3881" spans="1:17" ht="17" customHeight="1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8274</v>
      </c>
      <c r="O3881" t="s">
        <v>8316</v>
      </c>
      <c r="P3881" s="16">
        <f t="shared" si="122"/>
        <v>41999.861064814817</v>
      </c>
      <c r="Q3881">
        <f t="shared" si="123"/>
        <v>2014</v>
      </c>
    </row>
    <row r="3882" spans="1:17" ht="17" customHeight="1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8274</v>
      </c>
      <c r="O3882" t="s">
        <v>8316</v>
      </c>
      <c r="P3882" s="16">
        <f t="shared" si="122"/>
        <v>41815.815046296295</v>
      </c>
      <c r="Q3882">
        <f t="shared" si="123"/>
        <v>2014</v>
      </c>
    </row>
    <row r="3883" spans="1:17" ht="17" customHeight="1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8274</v>
      </c>
      <c r="O3883" t="s">
        <v>8316</v>
      </c>
      <c r="P3883" s="16">
        <f t="shared" si="122"/>
        <v>42756.018506944441</v>
      </c>
      <c r="Q3883">
        <f t="shared" si="123"/>
        <v>2017</v>
      </c>
    </row>
    <row r="3884" spans="1:17" ht="17" customHeight="1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8274</v>
      </c>
      <c r="O3884" t="s">
        <v>8316</v>
      </c>
      <c r="P3884" s="16">
        <f t="shared" si="122"/>
        <v>42373.983449074076</v>
      </c>
      <c r="Q3884">
        <f t="shared" si="123"/>
        <v>2016</v>
      </c>
    </row>
    <row r="3885" spans="1:17" ht="17" customHeight="1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8274</v>
      </c>
      <c r="O3885" t="s">
        <v>8316</v>
      </c>
      <c r="P3885" s="16">
        <f t="shared" si="122"/>
        <v>41854.602650462963</v>
      </c>
      <c r="Q3885">
        <f t="shared" si="123"/>
        <v>2014</v>
      </c>
    </row>
    <row r="3886" spans="1:17" ht="17" customHeight="1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8274</v>
      </c>
      <c r="O3886" t="s">
        <v>8316</v>
      </c>
      <c r="P3886" s="16">
        <f t="shared" si="122"/>
        <v>42065.791574074072</v>
      </c>
      <c r="Q3886">
        <f t="shared" si="123"/>
        <v>2015</v>
      </c>
    </row>
    <row r="3887" spans="1:17" ht="17" customHeight="1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8274</v>
      </c>
      <c r="O3887" t="s">
        <v>8316</v>
      </c>
      <c r="P3887" s="16">
        <f t="shared" si="122"/>
        <v>42469.951284722221</v>
      </c>
      <c r="Q3887">
        <f t="shared" si="123"/>
        <v>2016</v>
      </c>
    </row>
    <row r="3888" spans="1:17" ht="17" customHeight="1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8274</v>
      </c>
      <c r="O3888" t="s">
        <v>8316</v>
      </c>
      <c r="P3888" s="16">
        <f t="shared" si="122"/>
        <v>41954.228032407409</v>
      </c>
      <c r="Q3888">
        <f t="shared" si="123"/>
        <v>2014</v>
      </c>
    </row>
    <row r="3889" spans="1:17" ht="17" customHeight="1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8274</v>
      </c>
      <c r="O3889" t="s">
        <v>8316</v>
      </c>
      <c r="P3889" s="16">
        <f t="shared" si="122"/>
        <v>42079.857974537037</v>
      </c>
      <c r="Q3889">
        <f t="shared" si="123"/>
        <v>2015</v>
      </c>
    </row>
    <row r="3890" spans="1:17" ht="17" customHeight="1" x14ac:dyDescent="0.2">
      <c r="A3890">
        <v>3531</v>
      </c>
      <c r="B3890" s="3" t="s">
        <v>3530</v>
      </c>
      <c r="C3890" s="3" t="s">
        <v>7641</v>
      </c>
      <c r="D3890" s="22">
        <v>1000</v>
      </c>
      <c r="E3890" s="7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s="11" t="s">
        <v>8274</v>
      </c>
      <c r="O3890" t="s">
        <v>8275</v>
      </c>
      <c r="P3890" s="16">
        <f t="shared" si="122"/>
        <v>42521.654328703706</v>
      </c>
      <c r="Q3890">
        <f t="shared" si="123"/>
        <v>2016</v>
      </c>
    </row>
    <row r="3891" spans="1:17" ht="17" customHeight="1" x14ac:dyDescent="0.2">
      <c r="A3891">
        <v>3549</v>
      </c>
      <c r="B3891" s="3" t="s">
        <v>3548</v>
      </c>
      <c r="C3891" s="3" t="s">
        <v>7659</v>
      </c>
      <c r="D3891" s="22">
        <v>1000</v>
      </c>
      <c r="E3891" s="7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s="11" t="s">
        <v>8274</v>
      </c>
      <c r="O3891" t="s">
        <v>8275</v>
      </c>
      <c r="P3891" s="16">
        <f t="shared" si="122"/>
        <v>42223.394363425927</v>
      </c>
      <c r="Q3891">
        <f t="shared" si="123"/>
        <v>2015</v>
      </c>
    </row>
    <row r="3892" spans="1:17" ht="17" customHeight="1" x14ac:dyDescent="0.2">
      <c r="A3892">
        <v>3559</v>
      </c>
      <c r="B3892" s="3" t="s">
        <v>3558</v>
      </c>
      <c r="C3892" s="3" t="s">
        <v>7669</v>
      </c>
      <c r="D3892" s="22">
        <v>1000</v>
      </c>
      <c r="E3892" s="7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s="11" t="s">
        <v>8274</v>
      </c>
      <c r="O3892" t="s">
        <v>8275</v>
      </c>
      <c r="P3892" s="16">
        <f t="shared" si="122"/>
        <v>42194.096157407403</v>
      </c>
      <c r="Q3892">
        <f t="shared" si="123"/>
        <v>2015</v>
      </c>
    </row>
    <row r="3893" spans="1:17" ht="17" customHeight="1" x14ac:dyDescent="0.2">
      <c r="A3893">
        <v>3564</v>
      </c>
      <c r="B3893" s="3" t="s">
        <v>3563</v>
      </c>
      <c r="C3893" s="3" t="s">
        <v>7674</v>
      </c>
      <c r="D3893" s="22">
        <v>1000</v>
      </c>
      <c r="E3893" s="7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s="11" t="s">
        <v>8274</v>
      </c>
      <c r="O3893" t="s">
        <v>8275</v>
      </c>
      <c r="P3893" s="16">
        <f t="shared" si="122"/>
        <v>42236.623252314821</v>
      </c>
      <c r="Q3893">
        <f t="shared" si="123"/>
        <v>2015</v>
      </c>
    </row>
    <row r="3894" spans="1:17" ht="17" customHeight="1" x14ac:dyDescent="0.2">
      <c r="A3894">
        <v>3567</v>
      </c>
      <c r="B3894" s="3" t="s">
        <v>3566</v>
      </c>
      <c r="C3894" s="3" t="s">
        <v>7677</v>
      </c>
      <c r="D3894" s="22">
        <v>1000</v>
      </c>
      <c r="E3894" s="7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s="11" t="s">
        <v>8274</v>
      </c>
      <c r="O3894" t="s">
        <v>8275</v>
      </c>
      <c r="P3894" s="16">
        <f t="shared" si="122"/>
        <v>42135.810694444444</v>
      </c>
      <c r="Q3894">
        <f t="shared" si="123"/>
        <v>2015</v>
      </c>
    </row>
    <row r="3895" spans="1:17" ht="17" customHeight="1" x14ac:dyDescent="0.2">
      <c r="A3895">
        <v>3568</v>
      </c>
      <c r="B3895" s="3" t="s">
        <v>3567</v>
      </c>
      <c r="C3895" s="3" t="s">
        <v>7678</v>
      </c>
      <c r="D3895" s="22">
        <v>1000</v>
      </c>
      <c r="E3895" s="7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s="11" t="s">
        <v>8274</v>
      </c>
      <c r="O3895" t="s">
        <v>8275</v>
      </c>
      <c r="P3895" s="16">
        <f t="shared" si="122"/>
        <v>41869.740671296298</v>
      </c>
      <c r="Q3895">
        <f t="shared" si="123"/>
        <v>2014</v>
      </c>
    </row>
    <row r="3896" spans="1:17" ht="17" customHeight="1" x14ac:dyDescent="0.2">
      <c r="A3896">
        <v>3582</v>
      </c>
      <c r="B3896" s="3" t="s">
        <v>3581</v>
      </c>
      <c r="C3896" s="3" t="s">
        <v>7692</v>
      </c>
      <c r="D3896" s="22">
        <v>1000</v>
      </c>
      <c r="E3896" s="7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s="11" t="s">
        <v>8274</v>
      </c>
      <c r="O3896" t="s">
        <v>8275</v>
      </c>
      <c r="P3896" s="16">
        <f t="shared" si="122"/>
        <v>42451.095856481479</v>
      </c>
      <c r="Q3896">
        <f t="shared" si="123"/>
        <v>2016</v>
      </c>
    </row>
    <row r="3897" spans="1:17" ht="17" customHeight="1" x14ac:dyDescent="0.2">
      <c r="A3897">
        <v>3598</v>
      </c>
      <c r="B3897" s="3" t="s">
        <v>3597</v>
      </c>
      <c r="C3897" s="3" t="s">
        <v>7708</v>
      </c>
      <c r="D3897" s="22">
        <v>1000</v>
      </c>
      <c r="E3897" s="7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s="11" t="s">
        <v>8274</v>
      </c>
      <c r="O3897" t="s">
        <v>8275</v>
      </c>
      <c r="P3897" s="16">
        <f t="shared" si="122"/>
        <v>41866.79886574074</v>
      </c>
      <c r="Q3897">
        <f t="shared" si="123"/>
        <v>2014</v>
      </c>
    </row>
    <row r="3898" spans="1:17" ht="17" customHeight="1" x14ac:dyDescent="0.2">
      <c r="A3898">
        <v>3610</v>
      </c>
      <c r="B3898" s="3" t="s">
        <v>3609</v>
      </c>
      <c r="C3898" s="3" t="s">
        <v>7720</v>
      </c>
      <c r="D3898" s="22">
        <v>1000</v>
      </c>
      <c r="E3898" s="7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s="11" t="s">
        <v>8274</v>
      </c>
      <c r="O3898" t="s">
        <v>8275</v>
      </c>
      <c r="P3898" s="16">
        <f t="shared" si="122"/>
        <v>42203.432129629626</v>
      </c>
      <c r="Q3898">
        <f t="shared" si="123"/>
        <v>2015</v>
      </c>
    </row>
    <row r="3899" spans="1:17" ht="17" customHeight="1" x14ac:dyDescent="0.2">
      <c r="A3899">
        <v>3619</v>
      </c>
      <c r="B3899" s="3" t="s">
        <v>3617</v>
      </c>
      <c r="C3899" s="3" t="s">
        <v>7729</v>
      </c>
      <c r="D3899" s="22">
        <v>1000</v>
      </c>
      <c r="E3899" s="7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s="11" t="s">
        <v>8274</v>
      </c>
      <c r="O3899" t="s">
        <v>8275</v>
      </c>
      <c r="P3899" s="16">
        <f t="shared" si="122"/>
        <v>42661.132245370376</v>
      </c>
      <c r="Q3899">
        <f t="shared" si="123"/>
        <v>2016</v>
      </c>
    </row>
    <row r="3900" spans="1:17" ht="17" customHeight="1" x14ac:dyDescent="0.2">
      <c r="A3900">
        <v>3622</v>
      </c>
      <c r="B3900" s="3" t="s">
        <v>3620</v>
      </c>
      <c r="C3900" s="3" t="s">
        <v>7732</v>
      </c>
      <c r="D3900" s="22">
        <v>1000</v>
      </c>
      <c r="E3900" s="7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s="11" t="s">
        <v>8274</v>
      </c>
      <c r="O3900" t="s">
        <v>8275</v>
      </c>
      <c r="P3900" s="16">
        <f t="shared" si="122"/>
        <v>41877.221886574072</v>
      </c>
      <c r="Q3900">
        <f t="shared" si="123"/>
        <v>2014</v>
      </c>
    </row>
    <row r="3901" spans="1:17" ht="17" customHeight="1" x14ac:dyDescent="0.2">
      <c r="A3901">
        <v>3668</v>
      </c>
      <c r="B3901" s="3" t="s">
        <v>3665</v>
      </c>
      <c r="C3901" s="3" t="s">
        <v>7778</v>
      </c>
      <c r="D3901" s="22">
        <v>1000</v>
      </c>
      <c r="E3901" s="7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s="11" t="s">
        <v>8274</v>
      </c>
      <c r="O3901" t="s">
        <v>8275</v>
      </c>
      <c r="P3901" s="16">
        <f t="shared" si="122"/>
        <v>42185.556157407409</v>
      </c>
      <c r="Q3901">
        <f t="shared" si="123"/>
        <v>2015</v>
      </c>
    </row>
    <row r="3902" spans="1:17" ht="17" customHeight="1" x14ac:dyDescent="0.2">
      <c r="A3902">
        <v>3669</v>
      </c>
      <c r="B3902" s="3" t="s">
        <v>3666</v>
      </c>
      <c r="C3902" s="3" t="s">
        <v>7779</v>
      </c>
      <c r="D3902" s="22">
        <v>1000</v>
      </c>
      <c r="E3902" s="7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s="11" t="s">
        <v>8274</v>
      </c>
      <c r="O3902" t="s">
        <v>8275</v>
      </c>
      <c r="P3902" s="16">
        <f t="shared" si="122"/>
        <v>42136.675196759257</v>
      </c>
      <c r="Q3902">
        <f t="shared" si="123"/>
        <v>2015</v>
      </c>
    </row>
    <row r="3903" spans="1:17" ht="17" customHeight="1" x14ac:dyDescent="0.2">
      <c r="A3903">
        <v>3681</v>
      </c>
      <c r="B3903" s="3" t="s">
        <v>3678</v>
      </c>
      <c r="C3903" s="3" t="s">
        <v>7791</v>
      </c>
      <c r="D3903" s="22">
        <v>1000</v>
      </c>
      <c r="E3903" s="7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s="11" t="s">
        <v>8274</v>
      </c>
      <c r="O3903" t="s">
        <v>8275</v>
      </c>
      <c r="P3903" s="16">
        <f t="shared" si="122"/>
        <v>42374.651504629626</v>
      </c>
      <c r="Q3903">
        <f t="shared" si="123"/>
        <v>2016</v>
      </c>
    </row>
    <row r="3904" spans="1:17" ht="17" customHeight="1" x14ac:dyDescent="0.2">
      <c r="A3904">
        <v>3692</v>
      </c>
      <c r="B3904" s="3" t="s">
        <v>3689</v>
      </c>
      <c r="C3904" s="3" t="s">
        <v>7802</v>
      </c>
      <c r="D3904" s="22">
        <v>1000</v>
      </c>
      <c r="E3904" s="7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s="11" t="s">
        <v>8274</v>
      </c>
      <c r="O3904" t="s">
        <v>8275</v>
      </c>
      <c r="P3904" s="16">
        <f t="shared" si="122"/>
        <v>41891.96503472222</v>
      </c>
      <c r="Q3904">
        <f t="shared" si="123"/>
        <v>2014</v>
      </c>
    </row>
    <row r="3905" spans="1:17" ht="17" customHeight="1" x14ac:dyDescent="0.2">
      <c r="A3905">
        <v>3707</v>
      </c>
      <c r="B3905" s="3" t="s">
        <v>3704</v>
      </c>
      <c r="C3905" s="3" t="s">
        <v>7817</v>
      </c>
      <c r="D3905" s="22">
        <v>1000</v>
      </c>
      <c r="E3905" s="7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s="11" t="s">
        <v>8274</v>
      </c>
      <c r="O3905" t="s">
        <v>8275</v>
      </c>
      <c r="P3905" s="16">
        <f t="shared" si="122"/>
        <v>42552.048356481479</v>
      </c>
      <c r="Q3905">
        <f t="shared" si="123"/>
        <v>2016</v>
      </c>
    </row>
    <row r="3906" spans="1:17" ht="17" customHeight="1" x14ac:dyDescent="0.2">
      <c r="A3906">
        <v>3709</v>
      </c>
      <c r="B3906" s="3" t="s">
        <v>3706</v>
      </c>
      <c r="C3906" s="3" t="s">
        <v>7819</v>
      </c>
      <c r="D3906" s="22">
        <v>1000</v>
      </c>
      <c r="E3906" s="7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s="11" t="s">
        <v>8274</v>
      </c>
      <c r="O3906" t="s">
        <v>8275</v>
      </c>
      <c r="P3906" s="16">
        <f t="shared" si="122"/>
        <v>41785.707708333335</v>
      </c>
      <c r="Q3906">
        <f t="shared" si="123"/>
        <v>2014</v>
      </c>
    </row>
    <row r="3907" spans="1:17" ht="17" customHeight="1" x14ac:dyDescent="0.2">
      <c r="A3907">
        <v>3730</v>
      </c>
      <c r="B3907" s="3" t="s">
        <v>3727</v>
      </c>
      <c r="C3907" s="3" t="s">
        <v>7840</v>
      </c>
      <c r="D3907" s="22">
        <v>1000</v>
      </c>
      <c r="E3907" s="7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s="11" t="s">
        <v>8274</v>
      </c>
      <c r="O3907" t="s">
        <v>8275</v>
      </c>
      <c r="P3907" s="16">
        <f t="shared" si="122"/>
        <v>42203.677766203706</v>
      </c>
      <c r="Q3907">
        <f t="shared" si="123"/>
        <v>2015</v>
      </c>
    </row>
    <row r="3908" spans="1:17" ht="17" customHeight="1" x14ac:dyDescent="0.2">
      <c r="A3908">
        <v>3808</v>
      </c>
      <c r="B3908" s="3" t="s">
        <v>3805</v>
      </c>
      <c r="C3908" s="3" t="s">
        <v>7918</v>
      </c>
      <c r="D3908" s="22">
        <v>1000</v>
      </c>
      <c r="E3908" s="7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s="11" t="s">
        <v>8274</v>
      </c>
      <c r="O3908" t="s">
        <v>8275</v>
      </c>
      <c r="P3908" s="16">
        <f t="shared" si="122"/>
        <v>42059.453923611116</v>
      </c>
      <c r="Q3908">
        <f t="shared" si="123"/>
        <v>2015</v>
      </c>
    </row>
    <row r="3909" spans="1:17" ht="17" customHeight="1" x14ac:dyDescent="0.2">
      <c r="A3909">
        <v>3815</v>
      </c>
      <c r="B3909" s="3" t="s">
        <v>3812</v>
      </c>
      <c r="C3909" s="3" t="s">
        <v>7925</v>
      </c>
      <c r="D3909" s="22">
        <v>1000</v>
      </c>
      <c r="E3909" s="7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s="11" t="s">
        <v>8274</v>
      </c>
      <c r="O3909" t="s">
        <v>8275</v>
      </c>
      <c r="P3909" s="16">
        <f t="shared" si="122"/>
        <v>42207.259918981479</v>
      </c>
      <c r="Q3909">
        <f t="shared" si="123"/>
        <v>2015</v>
      </c>
    </row>
    <row r="3910" spans="1:17" ht="17" customHeight="1" x14ac:dyDescent="0.2">
      <c r="A3910">
        <v>3819</v>
      </c>
      <c r="B3910" s="3" t="s">
        <v>3816</v>
      </c>
      <c r="C3910" s="3" t="s">
        <v>7817</v>
      </c>
      <c r="D3910" s="22">
        <v>1000</v>
      </c>
      <c r="E3910" s="7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s="11" t="s">
        <v>8274</v>
      </c>
      <c r="O3910" t="s">
        <v>8275</v>
      </c>
      <c r="P3910" s="16">
        <f t="shared" si="122"/>
        <v>42184.209537037037</v>
      </c>
      <c r="Q3910">
        <f t="shared" si="123"/>
        <v>2015</v>
      </c>
    </row>
    <row r="3911" spans="1:17" ht="17" customHeight="1" x14ac:dyDescent="0.2">
      <c r="A3911">
        <v>3850</v>
      </c>
      <c r="B3911" s="3" t="s">
        <v>3847</v>
      </c>
      <c r="C3911" s="3" t="s">
        <v>7959</v>
      </c>
      <c r="D3911" s="22">
        <v>1000</v>
      </c>
      <c r="E3911" s="7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s="11" t="s">
        <v>8274</v>
      </c>
      <c r="O3911" t="s">
        <v>8275</v>
      </c>
      <c r="P3911" s="16">
        <f t="shared" si="122"/>
        <v>41975.124340277776</v>
      </c>
      <c r="Q3911">
        <f t="shared" si="123"/>
        <v>2014</v>
      </c>
    </row>
    <row r="3912" spans="1:17" ht="17" customHeight="1" x14ac:dyDescent="0.2">
      <c r="A3912">
        <v>3855</v>
      </c>
      <c r="B3912" s="3" t="s">
        <v>3852</v>
      </c>
      <c r="C3912" s="3" t="s">
        <v>7964</v>
      </c>
      <c r="D3912" s="22">
        <v>1000</v>
      </c>
      <c r="E3912" s="7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s="11" t="s">
        <v>8274</v>
      </c>
      <c r="O3912" t="s">
        <v>8275</v>
      </c>
      <c r="P3912" s="16">
        <f t="shared" si="122"/>
        <v>42059.970729166671</v>
      </c>
      <c r="Q3912">
        <f t="shared" si="123"/>
        <v>2015</v>
      </c>
    </row>
    <row r="3913" spans="1:17" ht="17" customHeight="1" x14ac:dyDescent="0.2">
      <c r="A3913">
        <v>3892</v>
      </c>
      <c r="B3913" s="3" t="s">
        <v>3889</v>
      </c>
      <c r="C3913" s="3" t="s">
        <v>8000</v>
      </c>
      <c r="D3913" s="22">
        <v>1000</v>
      </c>
      <c r="E3913" s="7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s="11" t="s">
        <v>8274</v>
      </c>
      <c r="O3913" t="s">
        <v>8275</v>
      </c>
      <c r="P3913" s="16">
        <f t="shared" si="122"/>
        <v>41867.652280092596</v>
      </c>
      <c r="Q3913">
        <f t="shared" si="123"/>
        <v>2014</v>
      </c>
    </row>
    <row r="3914" spans="1:17" ht="17" customHeight="1" x14ac:dyDescent="0.2">
      <c r="A3914">
        <v>3895</v>
      </c>
      <c r="B3914" s="3" t="s">
        <v>3892</v>
      </c>
      <c r="C3914" s="3" t="s">
        <v>8003</v>
      </c>
      <c r="D3914" s="22">
        <v>1000</v>
      </c>
      <c r="E3914" s="7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s="11" t="s">
        <v>8274</v>
      </c>
      <c r="O3914" t="s">
        <v>8275</v>
      </c>
      <c r="P3914" s="16">
        <f t="shared" ref="P3914:P3977" si="124">(((J3914/60)/60)/24)+DATE(1970,1,1)</f>
        <v>42032.250208333338</v>
      </c>
      <c r="Q3914">
        <f t="shared" ref="Q3914:Q3977" si="125">+YEAR(P3914)</f>
        <v>2015</v>
      </c>
    </row>
    <row r="3915" spans="1:17" ht="17" customHeight="1" x14ac:dyDescent="0.2">
      <c r="A3915">
        <v>3907</v>
      </c>
      <c r="B3915" s="3" t="s">
        <v>3904</v>
      </c>
      <c r="C3915" s="3" t="s">
        <v>8015</v>
      </c>
      <c r="D3915" s="22">
        <v>1000</v>
      </c>
      <c r="E3915" s="7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s="11" t="s">
        <v>8274</v>
      </c>
      <c r="O3915" t="s">
        <v>8275</v>
      </c>
      <c r="P3915" s="16">
        <f t="shared" si="124"/>
        <v>41906.819513888891</v>
      </c>
      <c r="Q3915">
        <f t="shared" si="125"/>
        <v>2014</v>
      </c>
    </row>
    <row r="3916" spans="1:17" ht="17" customHeight="1" x14ac:dyDescent="0.2">
      <c r="A3916">
        <v>3972</v>
      </c>
      <c r="B3916" s="3" t="s">
        <v>3969</v>
      </c>
      <c r="C3916" s="3" t="s">
        <v>8079</v>
      </c>
      <c r="D3916" s="22">
        <v>1000</v>
      </c>
      <c r="E3916" s="7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s="11" t="s">
        <v>8274</v>
      </c>
      <c r="O3916" t="s">
        <v>8275</v>
      </c>
      <c r="P3916" s="16">
        <f t="shared" si="124"/>
        <v>41981.067523148144</v>
      </c>
      <c r="Q3916">
        <f t="shared" si="125"/>
        <v>2014</v>
      </c>
    </row>
    <row r="3917" spans="1:17" ht="17" customHeight="1" x14ac:dyDescent="0.2">
      <c r="A3917">
        <v>3974</v>
      </c>
      <c r="B3917" s="3" t="s">
        <v>3971</v>
      </c>
      <c r="C3917" s="3" t="s">
        <v>8081</v>
      </c>
      <c r="D3917" s="22">
        <v>1000</v>
      </c>
      <c r="E3917" s="7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s="11" t="s">
        <v>8274</v>
      </c>
      <c r="O3917" t="s">
        <v>8275</v>
      </c>
      <c r="P3917" s="16">
        <f t="shared" si="124"/>
        <v>42493.546851851846</v>
      </c>
      <c r="Q3917">
        <f t="shared" si="125"/>
        <v>2016</v>
      </c>
    </row>
    <row r="3918" spans="1:17" ht="17" customHeight="1" x14ac:dyDescent="0.2">
      <c r="A3918">
        <v>4008</v>
      </c>
      <c r="B3918" s="3" t="s">
        <v>4004</v>
      </c>
      <c r="C3918" s="3" t="s">
        <v>8113</v>
      </c>
      <c r="D3918" s="22">
        <v>1000</v>
      </c>
      <c r="E3918" s="7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s="11" t="s">
        <v>8274</v>
      </c>
      <c r="O3918" t="s">
        <v>8275</v>
      </c>
      <c r="P3918" s="16">
        <f t="shared" si="124"/>
        <v>42177.964201388888</v>
      </c>
      <c r="Q3918">
        <f t="shared" si="125"/>
        <v>2015</v>
      </c>
    </row>
    <row r="3919" spans="1:17" ht="17" customHeight="1" x14ac:dyDescent="0.2">
      <c r="A3919">
        <v>4070</v>
      </c>
      <c r="B3919" s="3" t="s">
        <v>4066</v>
      </c>
      <c r="C3919" s="3" t="s">
        <v>8173</v>
      </c>
      <c r="D3919" s="22">
        <v>1000</v>
      </c>
      <c r="E3919" s="7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s="11" t="s">
        <v>8274</v>
      </c>
      <c r="O3919" t="s">
        <v>8275</v>
      </c>
      <c r="P3919" s="16">
        <f t="shared" si="124"/>
        <v>42031.666898148149</v>
      </c>
      <c r="Q3919">
        <f t="shared" si="125"/>
        <v>2015</v>
      </c>
    </row>
    <row r="3920" spans="1:17" ht="17" customHeight="1" x14ac:dyDescent="0.2">
      <c r="A3920">
        <v>4072</v>
      </c>
      <c r="B3920" s="3" t="s">
        <v>4068</v>
      </c>
      <c r="C3920" s="3" t="s">
        <v>8175</v>
      </c>
      <c r="D3920" s="22">
        <v>1000</v>
      </c>
      <c r="E3920" s="7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s="11" t="s">
        <v>8274</v>
      </c>
      <c r="O3920" t="s">
        <v>8275</v>
      </c>
      <c r="P3920" s="16">
        <f t="shared" si="124"/>
        <v>41812.77443287037</v>
      </c>
      <c r="Q3920">
        <f t="shared" si="125"/>
        <v>2014</v>
      </c>
    </row>
    <row r="3921" spans="1:17" ht="17" customHeight="1" x14ac:dyDescent="0.2">
      <c r="A3921">
        <v>4086</v>
      </c>
      <c r="B3921" s="3" t="s">
        <v>4082</v>
      </c>
      <c r="C3921" s="3" t="s">
        <v>8189</v>
      </c>
      <c r="D3921" s="22">
        <v>1000</v>
      </c>
      <c r="E3921" s="7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s="11" t="s">
        <v>8274</v>
      </c>
      <c r="O3921" t="s">
        <v>8275</v>
      </c>
      <c r="P3921" s="16">
        <f t="shared" si="124"/>
        <v>42304.940960648149</v>
      </c>
      <c r="Q3921">
        <f t="shared" si="125"/>
        <v>2015</v>
      </c>
    </row>
    <row r="3922" spans="1:17" ht="17" customHeight="1" x14ac:dyDescent="0.2">
      <c r="A3922">
        <v>4090</v>
      </c>
      <c r="B3922" s="3" t="s">
        <v>4086</v>
      </c>
      <c r="C3922" s="3" t="s">
        <v>8193</v>
      </c>
      <c r="D3922" s="22">
        <v>1000</v>
      </c>
      <c r="E3922" s="7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s="11" t="s">
        <v>8274</v>
      </c>
      <c r="O3922" t="s">
        <v>8275</v>
      </c>
      <c r="P3922" s="16">
        <f t="shared" si="124"/>
        <v>42209.67288194444</v>
      </c>
      <c r="Q3922">
        <f t="shared" si="125"/>
        <v>2015</v>
      </c>
    </row>
    <row r="3923" spans="1:17" ht="17" customHeight="1" x14ac:dyDescent="0.2">
      <c r="A3923">
        <v>4103</v>
      </c>
      <c r="B3923" s="3" t="s">
        <v>4099</v>
      </c>
      <c r="C3923" s="3" t="s">
        <v>8206</v>
      </c>
      <c r="D3923" s="22">
        <v>1000</v>
      </c>
      <c r="E3923" s="7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s="11" t="s">
        <v>8274</v>
      </c>
      <c r="O3923" t="s">
        <v>8275</v>
      </c>
      <c r="P3923" s="16">
        <f t="shared" si="124"/>
        <v>42188.83293981482</v>
      </c>
      <c r="Q3923">
        <f t="shared" si="125"/>
        <v>2015</v>
      </c>
    </row>
    <row r="3924" spans="1:17" ht="17" customHeight="1" x14ac:dyDescent="0.2">
      <c r="A3924">
        <v>3458</v>
      </c>
      <c r="B3924" s="3" t="s">
        <v>3457</v>
      </c>
      <c r="C3924" s="3" t="s">
        <v>7568</v>
      </c>
      <c r="D3924" s="22">
        <v>978</v>
      </c>
      <c r="E3924" s="7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s="11" t="s">
        <v>8274</v>
      </c>
      <c r="O3924" t="s">
        <v>8275</v>
      </c>
      <c r="P3924" s="16">
        <f t="shared" si="124"/>
        <v>42011.202581018515</v>
      </c>
      <c r="Q3924">
        <f t="shared" si="125"/>
        <v>2015</v>
      </c>
    </row>
    <row r="3925" spans="1:17" ht="17" customHeight="1" x14ac:dyDescent="0.2">
      <c r="A3925">
        <v>3532</v>
      </c>
      <c r="B3925" s="3" t="s">
        <v>3531</v>
      </c>
      <c r="C3925" s="3" t="s">
        <v>7642</v>
      </c>
      <c r="D3925" s="22">
        <v>960</v>
      </c>
      <c r="E3925" s="7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s="11" t="s">
        <v>8274</v>
      </c>
      <c r="O3925" t="s">
        <v>8275</v>
      </c>
      <c r="P3925" s="16">
        <f t="shared" si="124"/>
        <v>41884.599849537037</v>
      </c>
      <c r="Q3925">
        <f t="shared" si="125"/>
        <v>2014</v>
      </c>
    </row>
    <row r="3926" spans="1:17" ht="17" customHeight="1" x14ac:dyDescent="0.2">
      <c r="A3926">
        <v>3510</v>
      </c>
      <c r="B3926" s="3" t="s">
        <v>3509</v>
      </c>
      <c r="C3926" s="3" t="s">
        <v>7620</v>
      </c>
      <c r="D3926" s="22">
        <v>900</v>
      </c>
      <c r="E3926" s="7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s="11" t="s">
        <v>8274</v>
      </c>
      <c r="O3926" t="s">
        <v>8275</v>
      </c>
      <c r="P3926" s="16">
        <f t="shared" si="124"/>
        <v>41802.62090277778</v>
      </c>
      <c r="Q3926">
        <f t="shared" si="125"/>
        <v>2014</v>
      </c>
    </row>
    <row r="3927" spans="1:17" ht="17" customHeight="1" x14ac:dyDescent="0.2">
      <c r="A3927">
        <v>3565</v>
      </c>
      <c r="B3927" s="3" t="s">
        <v>3564</v>
      </c>
      <c r="C3927" s="3" t="s">
        <v>7675</v>
      </c>
      <c r="D3927" s="22">
        <v>900</v>
      </c>
      <c r="E3927" s="7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s="11" t="s">
        <v>8274</v>
      </c>
      <c r="O3927" t="s">
        <v>8275</v>
      </c>
      <c r="P3927" s="16">
        <f t="shared" si="124"/>
        <v>41974.743148148147</v>
      </c>
      <c r="Q3927">
        <f t="shared" si="125"/>
        <v>2014</v>
      </c>
    </row>
    <row r="3928" spans="1:17" ht="17" customHeight="1" x14ac:dyDescent="0.2">
      <c r="A3928">
        <v>3580</v>
      </c>
      <c r="B3928" s="3" t="s">
        <v>3579</v>
      </c>
      <c r="C3928" s="3" t="s">
        <v>7690</v>
      </c>
      <c r="D3928" s="22">
        <v>900</v>
      </c>
      <c r="E3928" s="7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s="11" t="s">
        <v>8274</v>
      </c>
      <c r="O3928" t="s">
        <v>8275</v>
      </c>
      <c r="P3928" s="16">
        <f t="shared" si="124"/>
        <v>42026.176180555558</v>
      </c>
      <c r="Q3928">
        <f t="shared" si="125"/>
        <v>2015</v>
      </c>
    </row>
    <row r="3929" spans="1:17" ht="17" customHeight="1" x14ac:dyDescent="0.2">
      <c r="A3929">
        <v>1296</v>
      </c>
      <c r="B3929" s="3" t="s">
        <v>1297</v>
      </c>
      <c r="C3929" s="3" t="s">
        <v>5406</v>
      </c>
      <c r="D3929" s="22">
        <v>850</v>
      </c>
      <c r="E3929" s="7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s="11" t="s">
        <v>8274</v>
      </c>
      <c r="O3929" t="s">
        <v>8275</v>
      </c>
      <c r="P3929" s="16">
        <f t="shared" si="124"/>
        <v>42423.050613425927</v>
      </c>
      <c r="Q3929">
        <f t="shared" si="125"/>
        <v>2016</v>
      </c>
    </row>
    <row r="3930" spans="1:17" ht="17" customHeight="1" x14ac:dyDescent="0.2">
      <c r="A3930">
        <v>2837</v>
      </c>
      <c r="B3930" s="3" t="s">
        <v>2837</v>
      </c>
      <c r="C3930" s="3" t="s">
        <v>6947</v>
      </c>
      <c r="D3930" s="22">
        <v>850</v>
      </c>
      <c r="E3930" s="7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s="11" t="s">
        <v>8274</v>
      </c>
      <c r="O3930" t="s">
        <v>8275</v>
      </c>
      <c r="P3930" s="16">
        <f t="shared" si="124"/>
        <v>42307.908379629633</v>
      </c>
      <c r="Q3930">
        <f t="shared" si="125"/>
        <v>2015</v>
      </c>
    </row>
    <row r="3931" spans="1:17" ht="17" customHeight="1" x14ac:dyDescent="0.2">
      <c r="A3931">
        <v>3726</v>
      </c>
      <c r="B3931" s="3" t="s">
        <v>3723</v>
      </c>
      <c r="C3931" s="3" t="s">
        <v>7836</v>
      </c>
      <c r="D3931" s="22">
        <v>850</v>
      </c>
      <c r="E3931" s="7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s="11" t="s">
        <v>8274</v>
      </c>
      <c r="O3931" t="s">
        <v>8275</v>
      </c>
      <c r="P3931" s="16">
        <f t="shared" si="124"/>
        <v>42462.140868055561</v>
      </c>
      <c r="Q3931">
        <f t="shared" si="125"/>
        <v>2016</v>
      </c>
    </row>
    <row r="3932" spans="1:17" ht="17" customHeight="1" x14ac:dyDescent="0.2">
      <c r="A3932">
        <v>3732</v>
      </c>
      <c r="B3932" s="3" t="s">
        <v>3729</v>
      </c>
      <c r="C3932" s="3" t="s">
        <v>7842</v>
      </c>
      <c r="D3932" s="22">
        <v>850</v>
      </c>
      <c r="E3932" s="7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s="11" t="s">
        <v>8274</v>
      </c>
      <c r="O3932" t="s">
        <v>8275</v>
      </c>
      <c r="P3932" s="16">
        <f t="shared" si="124"/>
        <v>41968.677465277782</v>
      </c>
      <c r="Q3932">
        <f t="shared" si="125"/>
        <v>2014</v>
      </c>
    </row>
    <row r="3933" spans="1:17" ht="17" customHeight="1" x14ac:dyDescent="0.2">
      <c r="A3933">
        <v>3982</v>
      </c>
      <c r="B3933" s="3" t="s">
        <v>3978</v>
      </c>
      <c r="C3933" s="3" t="s">
        <v>8088</v>
      </c>
      <c r="D3933" s="22">
        <v>850</v>
      </c>
      <c r="E3933" s="7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s="11" t="s">
        <v>8274</v>
      </c>
      <c r="O3933" t="s">
        <v>8275</v>
      </c>
      <c r="P3933" s="16">
        <f t="shared" si="124"/>
        <v>42132.809953703705</v>
      </c>
      <c r="Q3933">
        <f t="shared" si="125"/>
        <v>2015</v>
      </c>
    </row>
    <row r="3934" spans="1:17" ht="17" customHeight="1" x14ac:dyDescent="0.2">
      <c r="A3934">
        <v>2796</v>
      </c>
      <c r="B3934" s="3" t="s">
        <v>2796</v>
      </c>
      <c r="C3934" s="3" t="s">
        <v>6906</v>
      </c>
      <c r="D3934" s="22">
        <v>800</v>
      </c>
      <c r="E3934" s="7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s="11" t="s">
        <v>8274</v>
      </c>
      <c r="O3934" t="s">
        <v>8275</v>
      </c>
      <c r="P3934" s="16">
        <f t="shared" si="124"/>
        <v>41795.528101851851</v>
      </c>
      <c r="Q3934">
        <f t="shared" si="125"/>
        <v>2014</v>
      </c>
    </row>
    <row r="3935" spans="1:17" ht="17" customHeight="1" x14ac:dyDescent="0.2">
      <c r="A3935">
        <v>2834</v>
      </c>
      <c r="B3935" s="3" t="s">
        <v>2834</v>
      </c>
      <c r="C3935" s="3" t="s">
        <v>6944</v>
      </c>
      <c r="D3935" s="22">
        <v>800</v>
      </c>
      <c r="E3935" s="7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s="11" t="s">
        <v>8274</v>
      </c>
      <c r="O3935" t="s">
        <v>8275</v>
      </c>
      <c r="P3935" s="16">
        <f t="shared" si="124"/>
        <v>42019.959837962961</v>
      </c>
      <c r="Q3935">
        <f t="shared" si="125"/>
        <v>2015</v>
      </c>
    </row>
    <row r="3936" spans="1:17" ht="17" customHeight="1" x14ac:dyDescent="0.2">
      <c r="A3936">
        <v>3283</v>
      </c>
      <c r="B3936" s="3" t="s">
        <v>3283</v>
      </c>
      <c r="C3936" s="3" t="s">
        <v>7393</v>
      </c>
      <c r="D3936" s="22">
        <v>800</v>
      </c>
      <c r="E3936" s="7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s="11" t="s">
        <v>8274</v>
      </c>
      <c r="O3936" t="s">
        <v>8275</v>
      </c>
      <c r="P3936" s="16">
        <f t="shared" si="124"/>
        <v>42379.74418981481</v>
      </c>
      <c r="Q3936">
        <f t="shared" si="125"/>
        <v>2016</v>
      </c>
    </row>
    <row r="3937" spans="1:17" ht="17" customHeight="1" x14ac:dyDescent="0.2">
      <c r="A3937">
        <v>3314</v>
      </c>
      <c r="B3937" s="3" t="s">
        <v>3314</v>
      </c>
      <c r="C3937" s="3" t="s">
        <v>7424</v>
      </c>
      <c r="D3937" s="22">
        <v>800</v>
      </c>
      <c r="E3937" s="7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s="11" t="s">
        <v>8274</v>
      </c>
      <c r="O3937" t="s">
        <v>8275</v>
      </c>
      <c r="P3937" s="16">
        <f t="shared" si="124"/>
        <v>42105.267488425925</v>
      </c>
      <c r="Q3937">
        <f t="shared" si="125"/>
        <v>2015</v>
      </c>
    </row>
    <row r="3938" spans="1:17" ht="17" customHeight="1" x14ac:dyDescent="0.2">
      <c r="A3938">
        <v>3327</v>
      </c>
      <c r="B3938" s="3" t="s">
        <v>3327</v>
      </c>
      <c r="C3938" s="3" t="s">
        <v>7437</v>
      </c>
      <c r="D3938" s="22">
        <v>800</v>
      </c>
      <c r="E3938" s="7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s="11" t="s">
        <v>8274</v>
      </c>
      <c r="O3938" t="s">
        <v>8275</v>
      </c>
      <c r="P3938" s="16">
        <f t="shared" si="124"/>
        <v>42468.374606481477</v>
      </c>
      <c r="Q3938">
        <f t="shared" si="125"/>
        <v>2016</v>
      </c>
    </row>
    <row r="3939" spans="1:17" ht="17" customHeight="1" x14ac:dyDescent="0.2">
      <c r="A3939">
        <v>3449</v>
      </c>
      <c r="B3939" s="3" t="s">
        <v>3448</v>
      </c>
      <c r="C3939" s="3" t="s">
        <v>7559</v>
      </c>
      <c r="D3939" s="22">
        <v>800</v>
      </c>
      <c r="E3939" s="7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s="11" t="s">
        <v>8274</v>
      </c>
      <c r="O3939" t="s">
        <v>8275</v>
      </c>
      <c r="P3939" s="16">
        <f t="shared" si="124"/>
        <v>42532.052523148144</v>
      </c>
      <c r="Q3939">
        <f t="shared" si="125"/>
        <v>2016</v>
      </c>
    </row>
    <row r="3940" spans="1:17" ht="17" customHeight="1" x14ac:dyDescent="0.2">
      <c r="A3940">
        <v>3608</v>
      </c>
      <c r="B3940" s="3" t="s">
        <v>3607</v>
      </c>
      <c r="C3940" s="3" t="s">
        <v>7718</v>
      </c>
      <c r="D3940" s="22">
        <v>800</v>
      </c>
      <c r="E3940" s="7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s="11" t="s">
        <v>8274</v>
      </c>
      <c r="O3940" t="s">
        <v>8275</v>
      </c>
      <c r="P3940" s="16">
        <f t="shared" si="124"/>
        <v>42506.709375000006</v>
      </c>
      <c r="Q3940">
        <f t="shared" si="125"/>
        <v>2016</v>
      </c>
    </row>
    <row r="3941" spans="1:17" ht="17" customHeight="1" x14ac:dyDescent="0.2">
      <c r="A3941">
        <v>3664</v>
      </c>
      <c r="B3941" s="3" t="s">
        <v>3661</v>
      </c>
      <c r="C3941" s="3" t="s">
        <v>7774</v>
      </c>
      <c r="D3941" s="22">
        <v>800</v>
      </c>
      <c r="E3941" s="7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s="11" t="s">
        <v>8274</v>
      </c>
      <c r="O3941" t="s">
        <v>8275</v>
      </c>
      <c r="P3941" s="16">
        <f t="shared" si="124"/>
        <v>42523.248715277776</v>
      </c>
      <c r="Q3941">
        <f t="shared" si="125"/>
        <v>2016</v>
      </c>
    </row>
    <row r="3942" spans="1:17" ht="17" customHeight="1" x14ac:dyDescent="0.2">
      <c r="A3942">
        <v>3676</v>
      </c>
      <c r="B3942" s="3" t="s">
        <v>3673</v>
      </c>
      <c r="C3942" s="3" t="s">
        <v>7786</v>
      </c>
      <c r="D3942" s="22">
        <v>800</v>
      </c>
      <c r="E3942" s="7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s="11" t="s">
        <v>8274</v>
      </c>
      <c r="O3942" t="s">
        <v>8275</v>
      </c>
      <c r="P3942" s="16">
        <f t="shared" si="124"/>
        <v>41876.815787037034</v>
      </c>
      <c r="Q3942">
        <f t="shared" si="125"/>
        <v>2014</v>
      </c>
    </row>
    <row r="3943" spans="1:17" ht="17" customHeight="1" x14ac:dyDescent="0.2">
      <c r="A3943">
        <v>3716</v>
      </c>
      <c r="B3943" s="3" t="s">
        <v>3713</v>
      </c>
      <c r="C3943" s="3" t="s">
        <v>7826</v>
      </c>
      <c r="D3943" s="22">
        <v>800</v>
      </c>
      <c r="E3943" s="7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s="11" t="s">
        <v>8274</v>
      </c>
      <c r="O3943" t="s">
        <v>8275</v>
      </c>
      <c r="P3943" s="16">
        <f t="shared" si="124"/>
        <v>42360.887835648144</v>
      </c>
      <c r="Q3943">
        <f t="shared" si="125"/>
        <v>2015</v>
      </c>
    </row>
    <row r="3944" spans="1:17" ht="17" customHeight="1" x14ac:dyDescent="0.2">
      <c r="A3944">
        <v>3836</v>
      </c>
      <c r="B3944" s="3" t="s">
        <v>3833</v>
      </c>
      <c r="C3944" s="3" t="s">
        <v>7945</v>
      </c>
      <c r="D3944" s="22">
        <v>800</v>
      </c>
      <c r="E3944" s="7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s="11" t="s">
        <v>8274</v>
      </c>
      <c r="O3944" t="s">
        <v>8275</v>
      </c>
      <c r="P3944" s="16">
        <f t="shared" si="124"/>
        <v>42553.926527777774</v>
      </c>
      <c r="Q3944">
        <f t="shared" si="125"/>
        <v>2016</v>
      </c>
    </row>
    <row r="3945" spans="1:17" ht="17" customHeight="1" x14ac:dyDescent="0.2">
      <c r="A3945">
        <v>3891</v>
      </c>
      <c r="B3945" s="3" t="s">
        <v>3888</v>
      </c>
      <c r="C3945" s="3" t="s">
        <v>7999</v>
      </c>
      <c r="D3945" s="22">
        <v>800</v>
      </c>
      <c r="E3945" s="7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s="11" t="s">
        <v>8274</v>
      </c>
      <c r="O3945" t="s">
        <v>8275</v>
      </c>
      <c r="P3945" s="16">
        <f t="shared" si="124"/>
        <v>42056.1324537037</v>
      </c>
      <c r="Q3945">
        <f t="shared" si="125"/>
        <v>2015</v>
      </c>
    </row>
    <row r="3946" spans="1:17" ht="17" customHeight="1" x14ac:dyDescent="0.2">
      <c r="A3946">
        <v>4024</v>
      </c>
      <c r="B3946" s="3" t="s">
        <v>4020</v>
      </c>
      <c r="C3946" s="3" t="s">
        <v>8129</v>
      </c>
      <c r="D3946" s="22">
        <v>800</v>
      </c>
      <c r="E3946" s="7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s="11" t="s">
        <v>8274</v>
      </c>
      <c r="O3946" t="s">
        <v>8275</v>
      </c>
      <c r="P3946" s="16">
        <f t="shared" si="124"/>
        <v>42217.670104166667</v>
      </c>
      <c r="Q3946">
        <f t="shared" si="125"/>
        <v>2015</v>
      </c>
    </row>
    <row r="3947" spans="1:17" ht="17" customHeight="1" x14ac:dyDescent="0.2">
      <c r="A3947">
        <v>3135</v>
      </c>
      <c r="B3947" s="3" t="s">
        <v>3135</v>
      </c>
      <c r="C3947" s="3" t="s">
        <v>7245</v>
      </c>
      <c r="D3947" s="22">
        <v>777</v>
      </c>
      <c r="E3947" s="7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s="11" t="s">
        <v>8274</v>
      </c>
      <c r="O3947" t="s">
        <v>8275</v>
      </c>
      <c r="P3947" s="16">
        <f t="shared" si="124"/>
        <v>42807.151863425926</v>
      </c>
      <c r="Q3947">
        <f t="shared" si="125"/>
        <v>2017</v>
      </c>
    </row>
    <row r="3948" spans="1:17" ht="17" customHeight="1" x14ac:dyDescent="0.2">
      <c r="A3948">
        <v>3552</v>
      </c>
      <c r="B3948" s="3" t="s">
        <v>3551</v>
      </c>
      <c r="C3948" s="3" t="s">
        <v>7662</v>
      </c>
      <c r="D3948" s="22">
        <v>773</v>
      </c>
      <c r="E3948" s="7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s="11" t="s">
        <v>8274</v>
      </c>
      <c r="O3948" t="s">
        <v>8275</v>
      </c>
      <c r="P3948" s="16">
        <f t="shared" si="124"/>
        <v>41788.587083333332</v>
      </c>
      <c r="Q3948">
        <f t="shared" si="125"/>
        <v>2014</v>
      </c>
    </row>
    <row r="3949" spans="1:17" ht="17" customHeight="1" x14ac:dyDescent="0.2">
      <c r="A3949">
        <v>2882</v>
      </c>
      <c r="B3949" s="3" t="s">
        <v>2882</v>
      </c>
      <c r="C3949" s="3" t="s">
        <v>6992</v>
      </c>
      <c r="D3949" s="22">
        <v>750</v>
      </c>
      <c r="E3949" s="7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s="11" t="s">
        <v>8274</v>
      </c>
      <c r="O3949" t="s">
        <v>8275</v>
      </c>
      <c r="P3949" s="16">
        <f t="shared" si="124"/>
        <v>42461.596273148149</v>
      </c>
      <c r="Q3949">
        <f t="shared" si="125"/>
        <v>2016</v>
      </c>
    </row>
    <row r="3950" spans="1:17" ht="17" customHeight="1" x14ac:dyDescent="0.2">
      <c r="A3950">
        <v>2901</v>
      </c>
      <c r="B3950" s="3" t="s">
        <v>2901</v>
      </c>
      <c r="C3950" s="3" t="s">
        <v>7011</v>
      </c>
      <c r="D3950" s="22">
        <v>750</v>
      </c>
      <c r="E3950" s="7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s="11" t="s">
        <v>8274</v>
      </c>
      <c r="O3950" t="s">
        <v>8275</v>
      </c>
      <c r="P3950" s="16">
        <f t="shared" si="124"/>
        <v>41982.904386574075</v>
      </c>
      <c r="Q3950">
        <f t="shared" si="125"/>
        <v>2014</v>
      </c>
    </row>
    <row r="3951" spans="1:17" ht="17" customHeight="1" x14ac:dyDescent="0.2">
      <c r="A3951">
        <v>2978</v>
      </c>
      <c r="B3951" s="3" t="s">
        <v>2978</v>
      </c>
      <c r="C3951" s="3" t="s">
        <v>7088</v>
      </c>
      <c r="D3951" s="22">
        <v>750</v>
      </c>
      <c r="E3951" s="7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s="11" t="s">
        <v>8274</v>
      </c>
      <c r="O3951" t="s">
        <v>8275</v>
      </c>
      <c r="P3951" s="16">
        <f t="shared" si="124"/>
        <v>41922.640590277777</v>
      </c>
      <c r="Q3951">
        <f t="shared" si="125"/>
        <v>2014</v>
      </c>
    </row>
    <row r="3952" spans="1:17" ht="17" customHeight="1" x14ac:dyDescent="0.2">
      <c r="A3952">
        <v>3165</v>
      </c>
      <c r="B3952" s="3" t="s">
        <v>3165</v>
      </c>
      <c r="C3952" s="3" t="s">
        <v>7275</v>
      </c>
      <c r="D3952" s="22">
        <v>750</v>
      </c>
      <c r="E3952" s="7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s="11" t="s">
        <v>8274</v>
      </c>
      <c r="O3952" t="s">
        <v>8275</v>
      </c>
      <c r="P3952" s="16">
        <f t="shared" si="124"/>
        <v>40644.159259259257</v>
      </c>
      <c r="Q3952">
        <f t="shared" si="125"/>
        <v>2011</v>
      </c>
    </row>
    <row r="3953" spans="1:17" ht="17" customHeight="1" x14ac:dyDescent="0.2">
      <c r="A3953">
        <v>3367</v>
      </c>
      <c r="B3953" s="3" t="s">
        <v>3366</v>
      </c>
      <c r="C3953" s="3" t="s">
        <v>7477</v>
      </c>
      <c r="D3953" s="22">
        <v>750</v>
      </c>
      <c r="E3953" s="7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s="11" t="s">
        <v>8274</v>
      </c>
      <c r="O3953" t="s">
        <v>8275</v>
      </c>
      <c r="P3953" s="16">
        <f t="shared" si="124"/>
        <v>42192.933958333335</v>
      </c>
      <c r="Q3953">
        <f t="shared" si="125"/>
        <v>2015</v>
      </c>
    </row>
    <row r="3954" spans="1:17" ht="17" customHeight="1" x14ac:dyDescent="0.2">
      <c r="A3954">
        <v>3649</v>
      </c>
      <c r="B3954" s="3" t="s">
        <v>3647</v>
      </c>
      <c r="C3954" s="3" t="s">
        <v>7759</v>
      </c>
      <c r="D3954" s="22">
        <v>750</v>
      </c>
      <c r="E3954" s="7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s="11" t="s">
        <v>8274</v>
      </c>
      <c r="O3954" t="s">
        <v>8275</v>
      </c>
      <c r="P3954" s="16">
        <f t="shared" si="124"/>
        <v>41780.712893518517</v>
      </c>
      <c r="Q3954">
        <f t="shared" si="125"/>
        <v>2014</v>
      </c>
    </row>
    <row r="3955" spans="1:17" ht="17" customHeight="1" x14ac:dyDescent="0.2">
      <c r="A3955">
        <v>3684</v>
      </c>
      <c r="B3955" s="3" t="s">
        <v>3681</v>
      </c>
      <c r="C3955" s="3" t="s">
        <v>7794</v>
      </c>
      <c r="D3955" s="22">
        <v>750</v>
      </c>
      <c r="E3955" s="7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s="11" t="s">
        <v>8274</v>
      </c>
      <c r="O3955" t="s">
        <v>8275</v>
      </c>
      <c r="P3955" s="16">
        <f t="shared" si="124"/>
        <v>42219.180393518516</v>
      </c>
      <c r="Q3955">
        <f t="shared" si="125"/>
        <v>2015</v>
      </c>
    </row>
    <row r="3956" spans="1:17" ht="17" customHeight="1" x14ac:dyDescent="0.2">
      <c r="A3956">
        <v>3908</v>
      </c>
      <c r="B3956" s="3" t="s">
        <v>3905</v>
      </c>
      <c r="C3956" s="3" t="s">
        <v>8016</v>
      </c>
      <c r="D3956" s="22">
        <v>750</v>
      </c>
      <c r="E3956" s="7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s="11" t="s">
        <v>8274</v>
      </c>
      <c r="O3956" t="s">
        <v>8275</v>
      </c>
      <c r="P3956" s="16">
        <f t="shared" si="124"/>
        <v>41834.135370370372</v>
      </c>
      <c r="Q3956">
        <f t="shared" si="125"/>
        <v>2014</v>
      </c>
    </row>
    <row r="3957" spans="1:17" ht="17" customHeight="1" x14ac:dyDescent="0.2">
      <c r="A3957">
        <v>3922</v>
      </c>
      <c r="B3957" s="3" t="s">
        <v>3919</v>
      </c>
      <c r="C3957" s="3" t="s">
        <v>8030</v>
      </c>
      <c r="D3957" s="22">
        <v>750</v>
      </c>
      <c r="E3957" s="7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s="11" t="s">
        <v>8274</v>
      </c>
      <c r="O3957" t="s">
        <v>8275</v>
      </c>
      <c r="P3957" s="16">
        <f t="shared" si="124"/>
        <v>42020.768634259264</v>
      </c>
      <c r="Q3957">
        <f t="shared" si="125"/>
        <v>2015</v>
      </c>
    </row>
    <row r="3958" spans="1:17" ht="17" customHeight="1" x14ac:dyDescent="0.2">
      <c r="A3958">
        <v>3617</v>
      </c>
      <c r="B3958" s="3" t="s">
        <v>3615</v>
      </c>
      <c r="C3958" s="3" t="s">
        <v>7727</v>
      </c>
      <c r="D3958" s="22">
        <v>740</v>
      </c>
      <c r="E3958" s="7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s="11" t="s">
        <v>8274</v>
      </c>
      <c r="O3958" t="s">
        <v>8275</v>
      </c>
      <c r="P3958" s="16">
        <f t="shared" si="124"/>
        <v>42779.610289351855</v>
      </c>
      <c r="Q3958">
        <f t="shared" si="125"/>
        <v>2017</v>
      </c>
    </row>
    <row r="3959" spans="1:17" ht="17" customHeight="1" x14ac:dyDescent="0.2">
      <c r="A3959">
        <v>2795</v>
      </c>
      <c r="B3959" s="3" t="s">
        <v>2795</v>
      </c>
      <c r="C3959" s="3" t="s">
        <v>6905</v>
      </c>
      <c r="D3959" s="22">
        <v>700</v>
      </c>
      <c r="E3959" s="7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s="11" t="s">
        <v>8274</v>
      </c>
      <c r="O3959" t="s">
        <v>8275</v>
      </c>
      <c r="P3959" s="16">
        <f t="shared" si="124"/>
        <v>41780.525937500002</v>
      </c>
      <c r="Q3959">
        <f t="shared" si="125"/>
        <v>2014</v>
      </c>
    </row>
    <row r="3960" spans="1:17" ht="17" customHeight="1" x14ac:dyDescent="0.2">
      <c r="A3960">
        <v>3143</v>
      </c>
      <c r="B3960" s="3" t="s">
        <v>3143</v>
      </c>
      <c r="C3960" s="3" t="s">
        <v>7253</v>
      </c>
      <c r="D3960" s="22">
        <v>700</v>
      </c>
      <c r="E3960" s="7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s="11" t="s">
        <v>8274</v>
      </c>
      <c r="O3960" t="s">
        <v>8275</v>
      </c>
      <c r="P3960" s="16">
        <f t="shared" si="124"/>
        <v>42808.358287037037</v>
      </c>
      <c r="Q3960">
        <f t="shared" si="125"/>
        <v>2017</v>
      </c>
    </row>
    <row r="3961" spans="1:17" ht="17" customHeight="1" x14ac:dyDescent="0.2">
      <c r="A3961">
        <v>3295</v>
      </c>
      <c r="B3961" s="3" t="s">
        <v>3295</v>
      </c>
      <c r="C3961" s="3" t="s">
        <v>7405</v>
      </c>
      <c r="D3961" s="22">
        <v>700</v>
      </c>
      <c r="E3961" s="7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s="11" t="s">
        <v>8274</v>
      </c>
      <c r="O3961" t="s">
        <v>8275</v>
      </c>
      <c r="P3961" s="16">
        <f t="shared" si="124"/>
        <v>42609.442465277782</v>
      </c>
      <c r="Q3961">
        <f t="shared" si="125"/>
        <v>2016</v>
      </c>
    </row>
    <row r="3962" spans="1:17" ht="17" customHeight="1" x14ac:dyDescent="0.2">
      <c r="A3962">
        <v>3343</v>
      </c>
      <c r="B3962" s="3" t="s">
        <v>3343</v>
      </c>
      <c r="C3962" s="3" t="s">
        <v>7453</v>
      </c>
      <c r="D3962" s="22">
        <v>700</v>
      </c>
      <c r="E3962" s="7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s="11" t="s">
        <v>8274</v>
      </c>
      <c r="O3962" t="s">
        <v>8275</v>
      </c>
      <c r="P3962" s="16">
        <f t="shared" si="124"/>
        <v>42452.916481481487</v>
      </c>
      <c r="Q3962">
        <f t="shared" si="125"/>
        <v>2016</v>
      </c>
    </row>
    <row r="3963" spans="1:17" ht="17" customHeight="1" x14ac:dyDescent="0.2">
      <c r="A3963">
        <v>3420</v>
      </c>
      <c r="B3963" s="3" t="s">
        <v>3419</v>
      </c>
      <c r="C3963" s="3" t="s">
        <v>7530</v>
      </c>
      <c r="D3963" s="22">
        <v>700</v>
      </c>
      <c r="E3963" s="7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s="11" t="s">
        <v>8274</v>
      </c>
      <c r="O3963" t="s">
        <v>8275</v>
      </c>
      <c r="P3963" s="16">
        <f t="shared" si="124"/>
        <v>42405.090300925927</v>
      </c>
      <c r="Q3963">
        <f t="shared" si="125"/>
        <v>2016</v>
      </c>
    </row>
    <row r="3964" spans="1:17" ht="17" customHeight="1" x14ac:dyDescent="0.2">
      <c r="A3964">
        <v>3454</v>
      </c>
      <c r="B3964" s="3" t="s">
        <v>3453</v>
      </c>
      <c r="C3964" s="3" t="s">
        <v>7564</v>
      </c>
      <c r="D3964" s="22">
        <v>700</v>
      </c>
      <c r="E3964" s="7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s="11" t="s">
        <v>8274</v>
      </c>
      <c r="O3964" t="s">
        <v>8275</v>
      </c>
      <c r="P3964" s="16">
        <f t="shared" si="124"/>
        <v>41821.698599537034</v>
      </c>
      <c r="Q3964">
        <f t="shared" si="125"/>
        <v>2014</v>
      </c>
    </row>
    <row r="3965" spans="1:17" ht="17" customHeight="1" x14ac:dyDescent="0.2">
      <c r="A3965">
        <v>3591</v>
      </c>
      <c r="B3965" s="3" t="s">
        <v>3590</v>
      </c>
      <c r="C3965" s="3" t="s">
        <v>7701</v>
      </c>
      <c r="D3965" s="22">
        <v>700</v>
      </c>
      <c r="E3965" s="7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s="11" t="s">
        <v>8274</v>
      </c>
      <c r="O3965" t="s">
        <v>8275</v>
      </c>
      <c r="P3965" s="16">
        <f t="shared" si="124"/>
        <v>42003.948425925926</v>
      </c>
      <c r="Q3965">
        <f t="shared" si="125"/>
        <v>2014</v>
      </c>
    </row>
    <row r="3966" spans="1:17" ht="17" customHeight="1" x14ac:dyDescent="0.2">
      <c r="A3966">
        <v>3708</v>
      </c>
      <c r="B3966" s="3" t="s">
        <v>3705</v>
      </c>
      <c r="C3966" s="3" t="s">
        <v>7818</v>
      </c>
      <c r="D3966" s="22">
        <v>700</v>
      </c>
      <c r="E3966" s="7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s="11" t="s">
        <v>8274</v>
      </c>
      <c r="O3966" t="s">
        <v>8275</v>
      </c>
      <c r="P3966" s="16">
        <f t="shared" si="124"/>
        <v>41810.142199074071</v>
      </c>
      <c r="Q3966">
        <f t="shared" si="125"/>
        <v>2014</v>
      </c>
    </row>
    <row r="3967" spans="1:17" ht="17" customHeight="1" x14ac:dyDescent="0.2">
      <c r="A3967">
        <v>3737</v>
      </c>
      <c r="B3967" s="3" t="s">
        <v>3734</v>
      </c>
      <c r="C3967" s="3" t="s">
        <v>7847</v>
      </c>
      <c r="D3967" s="22">
        <v>700</v>
      </c>
      <c r="E3967" s="7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s="11" t="s">
        <v>8274</v>
      </c>
      <c r="O3967" t="s">
        <v>8275</v>
      </c>
      <c r="P3967" s="16">
        <f t="shared" si="124"/>
        <v>42297.691006944442</v>
      </c>
      <c r="Q3967">
        <f t="shared" si="125"/>
        <v>2015</v>
      </c>
    </row>
    <row r="3968" spans="1:17" ht="17" customHeight="1" x14ac:dyDescent="0.2">
      <c r="A3968">
        <v>4037</v>
      </c>
      <c r="B3968" s="3" t="s">
        <v>4033</v>
      </c>
      <c r="C3968" s="3" t="s">
        <v>8141</v>
      </c>
      <c r="D3968" s="22">
        <v>700</v>
      </c>
      <c r="E3968" s="7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s="11" t="s">
        <v>8274</v>
      </c>
      <c r="O3968" t="s">
        <v>8275</v>
      </c>
      <c r="P3968" s="16">
        <f t="shared" si="124"/>
        <v>42497.070775462969</v>
      </c>
      <c r="Q3968">
        <f t="shared" si="125"/>
        <v>2016</v>
      </c>
    </row>
    <row r="3969" spans="1:17" ht="17" customHeight="1" x14ac:dyDescent="0.2">
      <c r="A3969">
        <v>4076</v>
      </c>
      <c r="B3969" s="3" t="s">
        <v>4072</v>
      </c>
      <c r="C3969" s="3" t="s">
        <v>8179</v>
      </c>
      <c r="D3969" s="22">
        <v>700</v>
      </c>
      <c r="E3969" s="7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s="11" t="s">
        <v>8274</v>
      </c>
      <c r="O3969" t="s">
        <v>8275</v>
      </c>
      <c r="P3969" s="16">
        <f t="shared" si="124"/>
        <v>41905.795706018522</v>
      </c>
      <c r="Q3969">
        <f t="shared" si="125"/>
        <v>2014</v>
      </c>
    </row>
    <row r="3970" spans="1:17" ht="17" customHeight="1" x14ac:dyDescent="0.2">
      <c r="A3970">
        <v>3975</v>
      </c>
      <c r="B3970" s="3" t="s">
        <v>3972</v>
      </c>
      <c r="C3970" s="3" t="s">
        <v>8082</v>
      </c>
      <c r="D3970" s="22">
        <v>678</v>
      </c>
      <c r="E3970" s="7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s="11" t="s">
        <v>8274</v>
      </c>
      <c r="O3970" t="s">
        <v>8275</v>
      </c>
      <c r="P3970" s="16">
        <f t="shared" si="124"/>
        <v>42534.866875</v>
      </c>
      <c r="Q3970">
        <f t="shared" si="125"/>
        <v>2016</v>
      </c>
    </row>
    <row r="3971" spans="1:17" ht="17" customHeight="1" x14ac:dyDescent="0.2">
      <c r="A3971">
        <v>3537</v>
      </c>
      <c r="B3971" s="3" t="s">
        <v>3536</v>
      </c>
      <c r="C3971" s="3" t="s">
        <v>7647</v>
      </c>
      <c r="D3971" s="22">
        <v>675</v>
      </c>
      <c r="E3971" s="7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s="11" t="s">
        <v>8274</v>
      </c>
      <c r="O3971" t="s">
        <v>8275</v>
      </c>
      <c r="P3971" s="16">
        <f t="shared" si="124"/>
        <v>41923.354351851849</v>
      </c>
      <c r="Q3971">
        <f t="shared" si="125"/>
        <v>2014</v>
      </c>
    </row>
    <row r="3972" spans="1:17" ht="17" customHeight="1" x14ac:dyDescent="0.2">
      <c r="A3972">
        <v>2824</v>
      </c>
      <c r="B3972" s="3" t="s">
        <v>2824</v>
      </c>
      <c r="C3972" s="3" t="s">
        <v>6934</v>
      </c>
      <c r="D3972" s="22">
        <v>650</v>
      </c>
      <c r="E3972" s="7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s="11" t="s">
        <v>8274</v>
      </c>
      <c r="O3972" t="s">
        <v>8275</v>
      </c>
      <c r="P3972" s="16">
        <f t="shared" si="124"/>
        <v>42136.270787037036</v>
      </c>
      <c r="Q3972">
        <f t="shared" si="125"/>
        <v>2015</v>
      </c>
    </row>
    <row r="3973" spans="1:17" ht="17" customHeight="1" x14ac:dyDescent="0.2">
      <c r="A3973">
        <v>3451</v>
      </c>
      <c r="B3973" s="3" t="s">
        <v>3450</v>
      </c>
      <c r="C3973" s="3" t="s">
        <v>7561</v>
      </c>
      <c r="D3973" s="22">
        <v>650</v>
      </c>
      <c r="E3973" s="7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s="11" t="s">
        <v>8274</v>
      </c>
      <c r="O3973" t="s">
        <v>8275</v>
      </c>
      <c r="P3973" s="16">
        <f t="shared" si="124"/>
        <v>42088.723692129628</v>
      </c>
      <c r="Q3973">
        <f t="shared" si="125"/>
        <v>2015</v>
      </c>
    </row>
    <row r="3974" spans="1:17" ht="17" customHeight="1" x14ac:dyDescent="0.2">
      <c r="A3974">
        <v>3665</v>
      </c>
      <c r="B3974" s="3" t="s">
        <v>3662</v>
      </c>
      <c r="C3974" s="3" t="s">
        <v>7775</v>
      </c>
      <c r="D3974" s="22">
        <v>620</v>
      </c>
      <c r="E3974" s="7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s="11" t="s">
        <v>8274</v>
      </c>
      <c r="O3974" t="s">
        <v>8275</v>
      </c>
      <c r="P3974" s="16">
        <f t="shared" si="124"/>
        <v>42294.808124999996</v>
      </c>
      <c r="Q3974">
        <f t="shared" si="125"/>
        <v>2015</v>
      </c>
    </row>
    <row r="3975" spans="1:17" ht="17" customHeight="1" x14ac:dyDescent="0.2">
      <c r="A3975">
        <v>2817</v>
      </c>
      <c r="B3975" s="3" t="s">
        <v>2817</v>
      </c>
      <c r="C3975" s="3" t="s">
        <v>6927</v>
      </c>
      <c r="D3975" s="22">
        <v>600</v>
      </c>
      <c r="E3975" s="7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s="11" t="s">
        <v>8274</v>
      </c>
      <c r="O3975" t="s">
        <v>8275</v>
      </c>
      <c r="P3975" s="16">
        <f t="shared" si="124"/>
        <v>42023.634976851856</v>
      </c>
      <c r="Q3975">
        <f t="shared" si="125"/>
        <v>2015</v>
      </c>
    </row>
    <row r="3976" spans="1:17" ht="17" customHeight="1" x14ac:dyDescent="0.2">
      <c r="A3976">
        <v>2855</v>
      </c>
      <c r="B3976" s="3" t="s">
        <v>2855</v>
      </c>
      <c r="C3976" s="3" t="s">
        <v>6965</v>
      </c>
      <c r="D3976" s="22">
        <v>600</v>
      </c>
      <c r="E3976" s="7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s="11" t="s">
        <v>8274</v>
      </c>
      <c r="O3976" t="s">
        <v>8275</v>
      </c>
      <c r="P3976" s="16">
        <f t="shared" si="124"/>
        <v>42370.007766203707</v>
      </c>
      <c r="Q3976">
        <f t="shared" si="125"/>
        <v>2016</v>
      </c>
    </row>
    <row r="3977" spans="1:17" ht="17" customHeight="1" x14ac:dyDescent="0.2">
      <c r="A3977">
        <v>2919</v>
      </c>
      <c r="B3977" s="3" t="s">
        <v>2919</v>
      </c>
      <c r="C3977" s="3" t="s">
        <v>7029</v>
      </c>
      <c r="D3977" s="22">
        <v>600</v>
      </c>
      <c r="E3977" s="7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s="11" t="s">
        <v>8274</v>
      </c>
      <c r="O3977" t="s">
        <v>8275</v>
      </c>
      <c r="P3977" s="16">
        <f t="shared" si="124"/>
        <v>41826.61954861111</v>
      </c>
      <c r="Q3977">
        <f t="shared" si="125"/>
        <v>2014</v>
      </c>
    </row>
    <row r="3978" spans="1:17" ht="17" customHeight="1" x14ac:dyDescent="0.2">
      <c r="A3978">
        <v>3294</v>
      </c>
      <c r="B3978" s="3" t="s">
        <v>3294</v>
      </c>
      <c r="C3978" s="3" t="s">
        <v>7404</v>
      </c>
      <c r="D3978" s="22">
        <v>600</v>
      </c>
      <c r="E3978" s="7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s="11" t="s">
        <v>8274</v>
      </c>
      <c r="O3978" t="s">
        <v>8275</v>
      </c>
      <c r="P3978" s="16">
        <f t="shared" ref="P3978:P4041" si="126">(((J3978/60)/60)/24)+DATE(1970,1,1)</f>
        <v>42141.541134259256</v>
      </c>
      <c r="Q3978">
        <f t="shared" ref="Q3978:Q4041" si="127">+YEAR(P3978)</f>
        <v>2015</v>
      </c>
    </row>
    <row r="3979" spans="1:17" ht="17" customHeight="1" x14ac:dyDescent="0.2">
      <c r="A3979">
        <v>3539</v>
      </c>
      <c r="B3979" s="3" t="s">
        <v>3538</v>
      </c>
      <c r="C3979" s="3" t="s">
        <v>7649</v>
      </c>
      <c r="D3979" s="22">
        <v>600</v>
      </c>
      <c r="E3979" s="7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s="11" t="s">
        <v>8274</v>
      </c>
      <c r="O3979" t="s">
        <v>8275</v>
      </c>
      <c r="P3979" s="16">
        <f t="shared" si="126"/>
        <v>42600.756041666667</v>
      </c>
      <c r="Q3979">
        <f t="shared" si="127"/>
        <v>2016</v>
      </c>
    </row>
    <row r="3980" spans="1:17" ht="17" customHeight="1" x14ac:dyDescent="0.2">
      <c r="A3980">
        <v>3577</v>
      </c>
      <c r="B3980" s="3" t="s">
        <v>3576</v>
      </c>
      <c r="C3980" s="3" t="s">
        <v>7687</v>
      </c>
      <c r="D3980" s="22">
        <v>600</v>
      </c>
      <c r="E3980" s="7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s="11" t="s">
        <v>8274</v>
      </c>
      <c r="O3980" t="s">
        <v>8275</v>
      </c>
      <c r="P3980" s="16">
        <f t="shared" si="126"/>
        <v>42093.786840277782</v>
      </c>
      <c r="Q3980">
        <f t="shared" si="127"/>
        <v>2015</v>
      </c>
    </row>
    <row r="3981" spans="1:17" ht="17" customHeight="1" x14ac:dyDescent="0.2">
      <c r="A3981">
        <v>3826</v>
      </c>
      <c r="B3981" s="3" t="s">
        <v>3823</v>
      </c>
      <c r="C3981" s="3" t="s">
        <v>7935</v>
      </c>
      <c r="D3981" s="22">
        <v>600</v>
      </c>
      <c r="E3981" s="7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s="11" t="s">
        <v>8274</v>
      </c>
      <c r="O3981" t="s">
        <v>8275</v>
      </c>
      <c r="P3981" s="16">
        <f t="shared" si="126"/>
        <v>42101.423541666663</v>
      </c>
      <c r="Q3981">
        <f t="shared" si="127"/>
        <v>2015</v>
      </c>
    </row>
    <row r="3982" spans="1:17" ht="17" customHeight="1" x14ac:dyDescent="0.2">
      <c r="A3982">
        <v>4020</v>
      </c>
      <c r="B3982" s="3" t="s">
        <v>4016</v>
      </c>
      <c r="C3982" s="3" t="s">
        <v>8125</v>
      </c>
      <c r="D3982" s="22">
        <v>600</v>
      </c>
      <c r="E3982" s="7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s="11" t="s">
        <v>8274</v>
      </c>
      <c r="O3982" t="s">
        <v>8275</v>
      </c>
      <c r="P3982" s="16">
        <f t="shared" si="126"/>
        <v>42057.190960648149</v>
      </c>
      <c r="Q3982">
        <f t="shared" si="127"/>
        <v>2015</v>
      </c>
    </row>
    <row r="3983" spans="1:17" ht="17" customHeight="1" x14ac:dyDescent="0.2">
      <c r="A3983">
        <v>4044</v>
      </c>
      <c r="B3983" s="3" t="s">
        <v>4040</v>
      </c>
      <c r="C3983" s="3" t="s">
        <v>8148</v>
      </c>
      <c r="D3983" s="22">
        <v>600</v>
      </c>
      <c r="E3983" s="7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s="11" t="s">
        <v>8274</v>
      </c>
      <c r="O3983" t="s">
        <v>8275</v>
      </c>
      <c r="P3983" s="16">
        <f t="shared" si="126"/>
        <v>42074.219699074078</v>
      </c>
      <c r="Q3983">
        <f t="shared" si="127"/>
        <v>2015</v>
      </c>
    </row>
    <row r="3984" spans="1:17" ht="17" customHeight="1" x14ac:dyDescent="0.2">
      <c r="A3984">
        <v>4101</v>
      </c>
      <c r="B3984" s="3" t="s">
        <v>4097</v>
      </c>
      <c r="C3984" s="3" t="s">
        <v>8204</v>
      </c>
      <c r="D3984" s="22">
        <v>600</v>
      </c>
      <c r="E3984" s="7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s="11" t="s">
        <v>8274</v>
      </c>
      <c r="O3984" t="s">
        <v>8275</v>
      </c>
      <c r="P3984" s="16">
        <f t="shared" si="126"/>
        <v>42730.903726851851</v>
      </c>
      <c r="Q3984">
        <f t="shared" si="127"/>
        <v>2016</v>
      </c>
    </row>
    <row r="3985" spans="1:17" ht="17" customHeight="1" x14ac:dyDescent="0.2">
      <c r="A3985">
        <v>4012</v>
      </c>
      <c r="B3985" s="3" t="s">
        <v>4008</v>
      </c>
      <c r="C3985" s="3" t="s">
        <v>8117</v>
      </c>
      <c r="D3985" s="22">
        <v>575</v>
      </c>
      <c r="E3985" s="7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s="11" t="s">
        <v>8274</v>
      </c>
      <c r="O3985" t="s">
        <v>8275</v>
      </c>
      <c r="P3985" s="16">
        <f t="shared" si="126"/>
        <v>42096.544548611113</v>
      </c>
      <c r="Q3985">
        <f t="shared" si="127"/>
        <v>2015</v>
      </c>
    </row>
    <row r="3986" spans="1:17" ht="17" customHeight="1" x14ac:dyDescent="0.2">
      <c r="A3986">
        <v>2844</v>
      </c>
      <c r="B3986" s="3" t="s">
        <v>2844</v>
      </c>
      <c r="C3986" s="3" t="s">
        <v>6954</v>
      </c>
      <c r="D3986" s="22">
        <v>550</v>
      </c>
      <c r="E3986" s="7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s="11" t="s">
        <v>8274</v>
      </c>
      <c r="O3986" t="s">
        <v>8275</v>
      </c>
      <c r="P3986" s="16">
        <f t="shared" si="126"/>
        <v>42709.546064814815</v>
      </c>
      <c r="Q3986">
        <f t="shared" si="127"/>
        <v>2016</v>
      </c>
    </row>
    <row r="3987" spans="1:17" ht="17" customHeight="1" x14ac:dyDescent="0.2">
      <c r="A3987">
        <v>3378</v>
      </c>
      <c r="B3987" s="3" t="s">
        <v>3377</v>
      </c>
      <c r="C3987" s="3" t="s">
        <v>7488</v>
      </c>
      <c r="D3987" s="22">
        <v>550</v>
      </c>
      <c r="E3987" s="7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s="11" t="s">
        <v>8274</v>
      </c>
      <c r="O3987" t="s">
        <v>8275</v>
      </c>
      <c r="P3987" s="16">
        <f t="shared" si="126"/>
        <v>41858.355393518519</v>
      </c>
      <c r="Q3987">
        <f t="shared" si="127"/>
        <v>2014</v>
      </c>
    </row>
    <row r="3988" spans="1:17" ht="17" customHeight="1" x14ac:dyDescent="0.2">
      <c r="A3988">
        <v>3394</v>
      </c>
      <c r="B3988" s="3" t="s">
        <v>3393</v>
      </c>
      <c r="C3988" s="3" t="s">
        <v>7504</v>
      </c>
      <c r="D3988" s="22">
        <v>550</v>
      </c>
      <c r="E3988" s="7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s="11" t="s">
        <v>8274</v>
      </c>
      <c r="O3988" t="s">
        <v>8275</v>
      </c>
      <c r="P3988" s="16">
        <f t="shared" si="126"/>
        <v>41817.59542824074</v>
      </c>
      <c r="Q3988">
        <f t="shared" si="127"/>
        <v>2014</v>
      </c>
    </row>
    <row r="3989" spans="1:17" ht="17" customHeight="1" x14ac:dyDescent="0.2">
      <c r="A3989">
        <v>3607</v>
      </c>
      <c r="B3989" s="3" t="s">
        <v>3606</v>
      </c>
      <c r="C3989" s="3" t="s">
        <v>7717</v>
      </c>
      <c r="D3989" s="22">
        <v>550</v>
      </c>
      <c r="E3989" s="7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s="11" t="s">
        <v>8274</v>
      </c>
      <c r="O3989" t="s">
        <v>8275</v>
      </c>
      <c r="P3989" s="16">
        <f t="shared" si="126"/>
        <v>42338.963912037041</v>
      </c>
      <c r="Q3989">
        <f t="shared" si="127"/>
        <v>2015</v>
      </c>
    </row>
    <row r="3990" spans="1:17" ht="17" customHeight="1" x14ac:dyDescent="0.2">
      <c r="A3990">
        <v>4061</v>
      </c>
      <c r="B3990" s="3" t="s">
        <v>4057</v>
      </c>
      <c r="C3990" s="3" t="s">
        <v>8165</v>
      </c>
      <c r="D3990" s="22">
        <v>525</v>
      </c>
      <c r="E3990" s="7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s="11" t="s">
        <v>8274</v>
      </c>
      <c r="O3990" t="s">
        <v>8275</v>
      </c>
      <c r="P3990" s="16">
        <f t="shared" si="126"/>
        <v>42421.141469907408</v>
      </c>
      <c r="Q3990">
        <f t="shared" si="127"/>
        <v>2016</v>
      </c>
    </row>
    <row r="3991" spans="1:17" ht="17" customHeight="1" x14ac:dyDescent="0.2">
      <c r="A3991">
        <v>539</v>
      </c>
      <c r="B3991" s="3" t="s">
        <v>540</v>
      </c>
      <c r="C3991" s="3" t="s">
        <v>4649</v>
      </c>
      <c r="D3991" s="22">
        <v>500</v>
      </c>
      <c r="E3991" s="7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s="11" t="s">
        <v>8274</v>
      </c>
      <c r="O3991" t="s">
        <v>8275</v>
      </c>
      <c r="P3991" s="16">
        <f t="shared" si="126"/>
        <v>42535.049849537041</v>
      </c>
      <c r="Q3991">
        <f t="shared" si="127"/>
        <v>2016</v>
      </c>
    </row>
    <row r="3992" spans="1:17" ht="17" customHeight="1" x14ac:dyDescent="0.2">
      <c r="A3992">
        <v>1294</v>
      </c>
      <c r="B3992" s="3" t="s">
        <v>1295</v>
      </c>
      <c r="C3992" s="3" t="s">
        <v>5404</v>
      </c>
      <c r="D3992" s="22">
        <v>500</v>
      </c>
      <c r="E3992" s="7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s="11" t="s">
        <v>8274</v>
      </c>
      <c r="O3992" t="s">
        <v>8275</v>
      </c>
      <c r="P3992" s="16">
        <f t="shared" si="126"/>
        <v>42278.453668981485</v>
      </c>
      <c r="Q3992">
        <f t="shared" si="127"/>
        <v>2015</v>
      </c>
    </row>
    <row r="3993" spans="1:17" ht="17" customHeight="1" x14ac:dyDescent="0.2">
      <c r="A3993">
        <v>2801</v>
      </c>
      <c r="B3993" s="3" t="s">
        <v>2801</v>
      </c>
      <c r="C3993" s="3" t="s">
        <v>6911</v>
      </c>
      <c r="D3993" s="22">
        <v>500</v>
      </c>
      <c r="E3993" s="7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s="11" t="s">
        <v>8274</v>
      </c>
      <c r="O3993" t="s">
        <v>8275</v>
      </c>
      <c r="P3993" s="16">
        <f t="shared" si="126"/>
        <v>41900.243159722224</v>
      </c>
      <c r="Q3993">
        <f t="shared" si="127"/>
        <v>2014</v>
      </c>
    </row>
    <row r="3994" spans="1:17" ht="17" customHeight="1" x14ac:dyDescent="0.2">
      <c r="A3994">
        <v>2849</v>
      </c>
      <c r="B3994" s="3" t="s">
        <v>2849</v>
      </c>
      <c r="C3994" s="3" t="s">
        <v>6959</v>
      </c>
      <c r="D3994" s="22">
        <v>500</v>
      </c>
      <c r="E3994" s="7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s="11" t="s">
        <v>8274</v>
      </c>
      <c r="O3994" t="s">
        <v>8275</v>
      </c>
      <c r="P3994" s="16">
        <f t="shared" si="126"/>
        <v>42453.428240740745</v>
      </c>
      <c r="Q3994">
        <f t="shared" si="127"/>
        <v>2016</v>
      </c>
    </row>
    <row r="3995" spans="1:17" ht="17" customHeight="1" x14ac:dyDescent="0.2">
      <c r="A3995">
        <v>2895</v>
      </c>
      <c r="B3995" s="3" t="s">
        <v>2895</v>
      </c>
      <c r="C3995" s="3" t="s">
        <v>7005</v>
      </c>
      <c r="D3995" s="22">
        <v>500</v>
      </c>
      <c r="E3995" s="7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s="11" t="s">
        <v>8274</v>
      </c>
      <c r="O3995" t="s">
        <v>8275</v>
      </c>
      <c r="P3995" s="16">
        <f t="shared" si="126"/>
        <v>41811.555462962962</v>
      </c>
      <c r="Q3995">
        <f t="shared" si="127"/>
        <v>2014</v>
      </c>
    </row>
    <row r="3996" spans="1:17" ht="17" customHeight="1" x14ac:dyDescent="0.2">
      <c r="A3996">
        <v>3133</v>
      </c>
      <c r="B3996" s="3" t="s">
        <v>3133</v>
      </c>
      <c r="C3996" s="3" t="s">
        <v>7243</v>
      </c>
      <c r="D3996" s="22">
        <v>500</v>
      </c>
      <c r="E3996" s="7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s="11" t="s">
        <v>8274</v>
      </c>
      <c r="O3996" t="s">
        <v>8275</v>
      </c>
      <c r="P3996" s="16">
        <f t="shared" si="126"/>
        <v>42788.565208333333</v>
      </c>
      <c r="Q3996">
        <f t="shared" si="127"/>
        <v>2017</v>
      </c>
    </row>
    <row r="3997" spans="1:17" ht="17" customHeight="1" x14ac:dyDescent="0.2">
      <c r="A3997">
        <v>3136</v>
      </c>
      <c r="B3997" s="3" t="s">
        <v>3136</v>
      </c>
      <c r="C3997" s="3" t="s">
        <v>7246</v>
      </c>
      <c r="D3997" s="22">
        <v>500</v>
      </c>
      <c r="E3997" s="7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s="11" t="s">
        <v>8274</v>
      </c>
      <c r="O3997" t="s">
        <v>8275</v>
      </c>
      <c r="P3997" s="16">
        <f t="shared" si="126"/>
        <v>42789.462430555555</v>
      </c>
      <c r="Q3997">
        <f t="shared" si="127"/>
        <v>2017</v>
      </c>
    </row>
    <row r="3998" spans="1:17" ht="17" customHeight="1" x14ac:dyDescent="0.2">
      <c r="A3998">
        <v>3141</v>
      </c>
      <c r="B3998" s="3" t="s">
        <v>3141</v>
      </c>
      <c r="C3998" s="3" t="s">
        <v>7251</v>
      </c>
      <c r="D3998" s="22">
        <v>500</v>
      </c>
      <c r="E3998" s="7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s="11" t="s">
        <v>8274</v>
      </c>
      <c r="O3998" t="s">
        <v>8275</v>
      </c>
      <c r="P3998" s="16">
        <f t="shared" si="126"/>
        <v>42800.753333333334</v>
      </c>
      <c r="Q3998">
        <f t="shared" si="127"/>
        <v>2017</v>
      </c>
    </row>
    <row r="3999" spans="1:17" ht="17" customHeight="1" x14ac:dyDescent="0.2">
      <c r="A3999">
        <v>3181</v>
      </c>
      <c r="B3999" s="3" t="s">
        <v>3181</v>
      </c>
      <c r="C3999" s="3" t="s">
        <v>7291</v>
      </c>
      <c r="D3999" s="22">
        <v>500</v>
      </c>
      <c r="E3999" s="7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s="11" t="s">
        <v>8274</v>
      </c>
      <c r="O3999" t="s">
        <v>8275</v>
      </c>
      <c r="P3999" s="16">
        <f t="shared" si="126"/>
        <v>41779.310034722221</v>
      </c>
      <c r="Q3999">
        <f t="shared" si="127"/>
        <v>2014</v>
      </c>
    </row>
    <row r="4000" spans="1:17" ht="17" customHeight="1" x14ac:dyDescent="0.2">
      <c r="A4000">
        <v>3289</v>
      </c>
      <c r="B4000" s="3" t="s">
        <v>3289</v>
      </c>
      <c r="C4000" s="3" t="s">
        <v>7399</v>
      </c>
      <c r="D4000" s="22">
        <v>500</v>
      </c>
      <c r="E4000" s="7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s="11" t="s">
        <v>8274</v>
      </c>
      <c r="O4000" t="s">
        <v>8275</v>
      </c>
      <c r="P4000" s="16">
        <f t="shared" si="126"/>
        <v>42758.368078703701</v>
      </c>
      <c r="Q4000">
        <f t="shared" si="127"/>
        <v>2017</v>
      </c>
    </row>
    <row r="4001" spans="1:17" ht="17" customHeight="1" x14ac:dyDescent="0.2">
      <c r="A4001">
        <v>3291</v>
      </c>
      <c r="B4001" s="3" t="s">
        <v>3291</v>
      </c>
      <c r="C4001" s="3" t="s">
        <v>7401</v>
      </c>
      <c r="D4001" s="22">
        <v>500</v>
      </c>
      <c r="E4001" s="7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s="11" t="s">
        <v>8274</v>
      </c>
      <c r="O4001" t="s">
        <v>8275</v>
      </c>
      <c r="P4001" s="16">
        <f t="shared" si="126"/>
        <v>42232.702546296292</v>
      </c>
      <c r="Q4001">
        <f t="shared" si="127"/>
        <v>2015</v>
      </c>
    </row>
    <row r="4002" spans="1:17" ht="17" customHeight="1" x14ac:dyDescent="0.2">
      <c r="A4002">
        <v>3319</v>
      </c>
      <c r="B4002" s="3" t="s">
        <v>3319</v>
      </c>
      <c r="C4002" s="3" t="s">
        <v>7429</v>
      </c>
      <c r="D4002" s="22">
        <v>500</v>
      </c>
      <c r="E4002" s="7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s="11" t="s">
        <v>8274</v>
      </c>
      <c r="O4002" t="s">
        <v>8275</v>
      </c>
      <c r="P4002" s="16">
        <f t="shared" si="126"/>
        <v>41990.585486111115</v>
      </c>
      <c r="Q4002">
        <f t="shared" si="127"/>
        <v>2014</v>
      </c>
    </row>
    <row r="4003" spans="1:17" ht="17" customHeight="1" x14ac:dyDescent="0.2">
      <c r="A4003">
        <v>3321</v>
      </c>
      <c r="B4003" s="3" t="s">
        <v>3321</v>
      </c>
      <c r="C4003" s="3" t="s">
        <v>7431</v>
      </c>
      <c r="D4003" s="22">
        <v>500</v>
      </c>
      <c r="E4003" s="7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s="11" t="s">
        <v>8274</v>
      </c>
      <c r="O4003" t="s">
        <v>8275</v>
      </c>
      <c r="P4003" s="16">
        <f t="shared" si="126"/>
        <v>41914.100289351853</v>
      </c>
      <c r="Q4003">
        <f t="shared" si="127"/>
        <v>2014</v>
      </c>
    </row>
    <row r="4004" spans="1:17" ht="17" customHeight="1" x14ac:dyDescent="0.2">
      <c r="A4004">
        <v>3345</v>
      </c>
      <c r="B4004" s="3" t="s">
        <v>3345</v>
      </c>
      <c r="C4004" s="3" t="s">
        <v>7455</v>
      </c>
      <c r="D4004" s="22">
        <v>500</v>
      </c>
      <c r="E4004" s="7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s="11" t="s">
        <v>8274</v>
      </c>
      <c r="O4004" t="s">
        <v>8275</v>
      </c>
      <c r="P4004" s="16">
        <f t="shared" si="126"/>
        <v>42053.106111111112</v>
      </c>
      <c r="Q4004">
        <f t="shared" si="127"/>
        <v>2015</v>
      </c>
    </row>
    <row r="4005" spans="1:17" ht="17" customHeight="1" x14ac:dyDescent="0.2">
      <c r="A4005">
        <v>3353</v>
      </c>
      <c r="B4005" s="3" t="s">
        <v>3352</v>
      </c>
      <c r="C4005" s="3" t="s">
        <v>7463</v>
      </c>
      <c r="D4005" s="22">
        <v>500</v>
      </c>
      <c r="E4005" s="7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s="11" t="s">
        <v>8274</v>
      </c>
      <c r="O4005" t="s">
        <v>8275</v>
      </c>
      <c r="P4005" s="16">
        <f t="shared" si="126"/>
        <v>42479.432291666672</v>
      </c>
      <c r="Q4005">
        <f t="shared" si="127"/>
        <v>2016</v>
      </c>
    </row>
    <row r="4006" spans="1:17" ht="17" customHeight="1" x14ac:dyDescent="0.2">
      <c r="A4006">
        <v>3362</v>
      </c>
      <c r="B4006" s="3" t="s">
        <v>3361</v>
      </c>
      <c r="C4006" s="3" t="s">
        <v>7472</v>
      </c>
      <c r="D4006" s="22">
        <v>500</v>
      </c>
      <c r="E4006" s="7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s="11" t="s">
        <v>8274</v>
      </c>
      <c r="O4006" t="s">
        <v>8275</v>
      </c>
      <c r="P4006" s="16">
        <f t="shared" si="126"/>
        <v>42056.091631944444</v>
      </c>
      <c r="Q4006">
        <f t="shared" si="127"/>
        <v>2015</v>
      </c>
    </row>
    <row r="4007" spans="1:17" ht="17" customHeight="1" x14ac:dyDescent="0.2">
      <c r="A4007">
        <v>3366</v>
      </c>
      <c r="B4007" s="3" t="s">
        <v>3365</v>
      </c>
      <c r="C4007" s="3" t="s">
        <v>7476</v>
      </c>
      <c r="D4007" s="22">
        <v>500</v>
      </c>
      <c r="E4007" s="7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s="11" t="s">
        <v>8274</v>
      </c>
      <c r="O4007" t="s">
        <v>8275</v>
      </c>
      <c r="P4007" s="16">
        <f t="shared" si="126"/>
        <v>42107.067557870367</v>
      </c>
      <c r="Q4007">
        <f t="shared" si="127"/>
        <v>2015</v>
      </c>
    </row>
    <row r="4008" spans="1:17" ht="17" customHeight="1" x14ac:dyDescent="0.2">
      <c r="A4008">
        <v>3391</v>
      </c>
      <c r="B4008" s="3" t="s">
        <v>3390</v>
      </c>
      <c r="C4008" s="3" t="s">
        <v>7501</v>
      </c>
      <c r="D4008" s="22">
        <v>500</v>
      </c>
      <c r="E4008" s="7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s="11" t="s">
        <v>8274</v>
      </c>
      <c r="O4008" t="s">
        <v>8275</v>
      </c>
      <c r="P4008" s="16">
        <f t="shared" si="126"/>
        <v>41830.545694444445</v>
      </c>
      <c r="Q4008">
        <f t="shared" si="127"/>
        <v>2014</v>
      </c>
    </row>
    <row r="4009" spans="1:17" ht="17" customHeight="1" x14ac:dyDescent="0.2">
      <c r="A4009">
        <v>3392</v>
      </c>
      <c r="B4009" s="3" t="s">
        <v>3391</v>
      </c>
      <c r="C4009" s="3" t="s">
        <v>7502</v>
      </c>
      <c r="D4009" s="22">
        <v>500</v>
      </c>
      <c r="E4009" s="7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s="11" t="s">
        <v>8274</v>
      </c>
      <c r="O4009" t="s">
        <v>8275</v>
      </c>
      <c r="P4009" s="16">
        <f t="shared" si="126"/>
        <v>42446.845543981486</v>
      </c>
      <c r="Q4009">
        <f t="shared" si="127"/>
        <v>2016</v>
      </c>
    </row>
    <row r="4010" spans="1:17" ht="17" customHeight="1" x14ac:dyDescent="0.2">
      <c r="A4010">
        <v>3395</v>
      </c>
      <c r="B4010" s="3" t="s">
        <v>3394</v>
      </c>
      <c r="C4010" s="3" t="s">
        <v>7505</v>
      </c>
      <c r="D4010" s="22">
        <v>500</v>
      </c>
      <c r="E4010" s="7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s="11" t="s">
        <v>8274</v>
      </c>
      <c r="O4010" t="s">
        <v>8275</v>
      </c>
      <c r="P4010" s="16">
        <f t="shared" si="126"/>
        <v>42140.712314814817</v>
      </c>
      <c r="Q4010">
        <f t="shared" si="127"/>
        <v>2015</v>
      </c>
    </row>
    <row r="4011" spans="1:17" ht="17" customHeight="1" x14ac:dyDescent="0.2">
      <c r="A4011">
        <v>3404</v>
      </c>
      <c r="B4011" s="3" t="s">
        <v>3403</v>
      </c>
      <c r="C4011" s="3" t="s">
        <v>7514</v>
      </c>
      <c r="D4011" s="22">
        <v>500</v>
      </c>
      <c r="E4011" s="7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s="11" t="s">
        <v>8274</v>
      </c>
      <c r="O4011" t="s">
        <v>8275</v>
      </c>
      <c r="P4011" s="16">
        <f t="shared" si="126"/>
        <v>42152.503495370373</v>
      </c>
      <c r="Q4011">
        <f t="shared" si="127"/>
        <v>2015</v>
      </c>
    </row>
    <row r="4012" spans="1:17" ht="17" customHeight="1" x14ac:dyDescent="0.2">
      <c r="A4012">
        <v>3408</v>
      </c>
      <c r="B4012" s="3" t="s">
        <v>3407</v>
      </c>
      <c r="C4012" s="3" t="s">
        <v>7518</v>
      </c>
      <c r="D4012" s="22">
        <v>500</v>
      </c>
      <c r="E4012" s="7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s="11" t="s">
        <v>8274</v>
      </c>
      <c r="O4012" t="s">
        <v>8275</v>
      </c>
      <c r="P4012" s="16">
        <f t="shared" si="126"/>
        <v>41808.991944444446</v>
      </c>
      <c r="Q4012">
        <f t="shared" si="127"/>
        <v>2014</v>
      </c>
    </row>
    <row r="4013" spans="1:17" ht="17" customHeight="1" x14ac:dyDescent="0.2">
      <c r="A4013">
        <v>3409</v>
      </c>
      <c r="B4013" s="3" t="s">
        <v>3408</v>
      </c>
      <c r="C4013" s="3" t="s">
        <v>7519</v>
      </c>
      <c r="D4013" s="22">
        <v>500</v>
      </c>
      <c r="E4013" s="7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s="11" t="s">
        <v>8274</v>
      </c>
      <c r="O4013" t="s">
        <v>8275</v>
      </c>
      <c r="P4013" s="16">
        <f t="shared" si="126"/>
        <v>42544.814328703709</v>
      </c>
      <c r="Q4013">
        <f t="shared" si="127"/>
        <v>2016</v>
      </c>
    </row>
    <row r="4014" spans="1:17" ht="17" customHeight="1" x14ac:dyDescent="0.2">
      <c r="A4014">
        <v>3413</v>
      </c>
      <c r="B4014" s="3" t="s">
        <v>3412</v>
      </c>
      <c r="C4014" s="3" t="s">
        <v>7523</v>
      </c>
      <c r="D4014" s="22">
        <v>500</v>
      </c>
      <c r="E4014" s="7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s="11" t="s">
        <v>8274</v>
      </c>
      <c r="O4014" t="s">
        <v>8275</v>
      </c>
      <c r="P4014" s="16">
        <f t="shared" si="126"/>
        <v>42053.733078703706</v>
      </c>
      <c r="Q4014">
        <f t="shared" si="127"/>
        <v>2015</v>
      </c>
    </row>
    <row r="4015" spans="1:17" ht="17" customHeight="1" x14ac:dyDescent="0.2">
      <c r="A4015">
        <v>3450</v>
      </c>
      <c r="B4015" s="3" t="s">
        <v>3449</v>
      </c>
      <c r="C4015" s="3" t="s">
        <v>7560</v>
      </c>
      <c r="D4015" s="22">
        <v>500</v>
      </c>
      <c r="E4015" s="7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s="11" t="s">
        <v>8274</v>
      </c>
      <c r="O4015" t="s">
        <v>8275</v>
      </c>
      <c r="P4015" s="16">
        <f t="shared" si="126"/>
        <v>42036.704525462963</v>
      </c>
      <c r="Q4015">
        <f t="shared" si="127"/>
        <v>2015</v>
      </c>
    </row>
    <row r="4016" spans="1:17" ht="17" customHeight="1" x14ac:dyDescent="0.2">
      <c r="A4016">
        <v>3459</v>
      </c>
      <c r="B4016" s="3" t="s">
        <v>3458</v>
      </c>
      <c r="C4016" s="3" t="s">
        <v>7569</v>
      </c>
      <c r="D4016" s="22">
        <v>500</v>
      </c>
      <c r="E4016" s="7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s="11" t="s">
        <v>8274</v>
      </c>
      <c r="O4016" t="s">
        <v>8275</v>
      </c>
      <c r="P4016" s="16">
        <f t="shared" si="126"/>
        <v>42480.479861111111</v>
      </c>
      <c r="Q4016">
        <f t="shared" si="127"/>
        <v>2016</v>
      </c>
    </row>
    <row r="4017" spans="1:17" ht="17" customHeight="1" x14ac:dyDescent="0.2">
      <c r="A4017">
        <v>3460</v>
      </c>
      <c r="B4017" s="3" t="s">
        <v>3459</v>
      </c>
      <c r="C4017" s="3" t="s">
        <v>7570</v>
      </c>
      <c r="D4017" s="22">
        <v>500</v>
      </c>
      <c r="E4017" s="7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s="11" t="s">
        <v>8274</v>
      </c>
      <c r="O4017" t="s">
        <v>8275</v>
      </c>
      <c r="P4017" s="16">
        <f t="shared" si="126"/>
        <v>41852.527222222219</v>
      </c>
      <c r="Q4017">
        <f t="shared" si="127"/>
        <v>2014</v>
      </c>
    </row>
    <row r="4018" spans="1:17" ht="17" customHeight="1" x14ac:dyDescent="0.2">
      <c r="A4018">
        <v>3461</v>
      </c>
      <c r="B4018" s="3" t="s">
        <v>3460</v>
      </c>
      <c r="C4018" s="3" t="s">
        <v>7571</v>
      </c>
      <c r="D4018" s="22">
        <v>500</v>
      </c>
      <c r="E4018" s="7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s="11" t="s">
        <v>8274</v>
      </c>
      <c r="O4018" t="s">
        <v>8275</v>
      </c>
      <c r="P4018" s="16">
        <f t="shared" si="126"/>
        <v>42643.632858796293</v>
      </c>
      <c r="Q4018">
        <f t="shared" si="127"/>
        <v>2016</v>
      </c>
    </row>
    <row r="4019" spans="1:17" ht="17" customHeight="1" x14ac:dyDescent="0.2">
      <c r="A4019">
        <v>3471</v>
      </c>
      <c r="B4019" s="3" t="s">
        <v>3470</v>
      </c>
      <c r="C4019" s="3" t="s">
        <v>7581</v>
      </c>
      <c r="D4019" s="22">
        <v>500</v>
      </c>
      <c r="E4019" s="7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s="11" t="s">
        <v>8274</v>
      </c>
      <c r="O4019" t="s">
        <v>8275</v>
      </c>
      <c r="P4019" s="16">
        <f t="shared" si="126"/>
        <v>41841.820486111108</v>
      </c>
      <c r="Q4019">
        <f t="shared" si="127"/>
        <v>2014</v>
      </c>
    </row>
    <row r="4020" spans="1:17" ht="17" customHeight="1" x14ac:dyDescent="0.2">
      <c r="A4020">
        <v>3491</v>
      </c>
      <c r="B4020" s="3" t="s">
        <v>3490</v>
      </c>
      <c r="C4020" s="3" t="s">
        <v>7601</v>
      </c>
      <c r="D4020" s="22">
        <v>500</v>
      </c>
      <c r="E4020" s="7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s="11" t="s">
        <v>8274</v>
      </c>
      <c r="O4020" t="s">
        <v>8275</v>
      </c>
      <c r="P4020" s="16">
        <f t="shared" si="126"/>
        <v>42121.249814814815</v>
      </c>
      <c r="Q4020">
        <f t="shared" si="127"/>
        <v>2015</v>
      </c>
    </row>
    <row r="4021" spans="1:17" ht="17" customHeight="1" x14ac:dyDescent="0.2">
      <c r="A4021">
        <v>3514</v>
      </c>
      <c r="B4021" s="3" t="s">
        <v>3513</v>
      </c>
      <c r="C4021" s="3" t="s">
        <v>7624</v>
      </c>
      <c r="D4021" s="22">
        <v>500</v>
      </c>
      <c r="E4021" s="7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s="11" t="s">
        <v>8274</v>
      </c>
      <c r="O4021" t="s">
        <v>8275</v>
      </c>
      <c r="P4021" s="16">
        <f t="shared" si="126"/>
        <v>42020.846666666665</v>
      </c>
      <c r="Q4021">
        <f t="shared" si="127"/>
        <v>2015</v>
      </c>
    </row>
    <row r="4022" spans="1:17" ht="17" customHeight="1" x14ac:dyDescent="0.2">
      <c r="A4022">
        <v>3525</v>
      </c>
      <c r="B4022" s="3" t="s">
        <v>3524</v>
      </c>
      <c r="C4022" s="3" t="s">
        <v>7635</v>
      </c>
      <c r="D4022" s="22">
        <v>500</v>
      </c>
      <c r="E4022" s="7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s="11" t="s">
        <v>8274</v>
      </c>
      <c r="O4022" t="s">
        <v>8275</v>
      </c>
      <c r="P4022" s="16">
        <f t="shared" si="126"/>
        <v>42214.6956712963</v>
      </c>
      <c r="Q4022">
        <f t="shared" si="127"/>
        <v>2015</v>
      </c>
    </row>
    <row r="4023" spans="1:17" ht="17" customHeight="1" x14ac:dyDescent="0.2">
      <c r="A4023">
        <v>3529</v>
      </c>
      <c r="B4023" s="3" t="s">
        <v>3528</v>
      </c>
      <c r="C4023" s="3" t="s">
        <v>7639</v>
      </c>
      <c r="D4023" s="22">
        <v>500</v>
      </c>
      <c r="E4023" s="7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s="11" t="s">
        <v>8274</v>
      </c>
      <c r="O4023" t="s">
        <v>8275</v>
      </c>
      <c r="P4023" s="16">
        <f t="shared" si="126"/>
        <v>42177.761782407411</v>
      </c>
      <c r="Q4023">
        <f t="shared" si="127"/>
        <v>2015</v>
      </c>
    </row>
    <row r="4024" spans="1:17" ht="17" customHeight="1" x14ac:dyDescent="0.2">
      <c r="A4024">
        <v>3533</v>
      </c>
      <c r="B4024" s="3" t="s">
        <v>3532</v>
      </c>
      <c r="C4024" s="3" t="s">
        <v>7643</v>
      </c>
      <c r="D4024" s="22">
        <v>500</v>
      </c>
      <c r="E4024" s="7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s="11" t="s">
        <v>8274</v>
      </c>
      <c r="O4024" t="s">
        <v>8275</v>
      </c>
      <c r="P4024" s="16">
        <f t="shared" si="126"/>
        <v>42289.761192129634</v>
      </c>
      <c r="Q4024">
        <f t="shared" si="127"/>
        <v>2015</v>
      </c>
    </row>
    <row r="4025" spans="1:17" ht="17" customHeight="1" x14ac:dyDescent="0.2">
      <c r="A4025">
        <v>3563</v>
      </c>
      <c r="B4025" s="3" t="s">
        <v>3562</v>
      </c>
      <c r="C4025" s="3" t="s">
        <v>7673</v>
      </c>
      <c r="D4025" s="22">
        <v>500</v>
      </c>
      <c r="E4025" s="7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s="11" t="s">
        <v>8274</v>
      </c>
      <c r="O4025" t="s">
        <v>8275</v>
      </c>
      <c r="P4025" s="16">
        <f t="shared" si="126"/>
        <v>42555.671944444446</v>
      </c>
      <c r="Q4025">
        <f t="shared" si="127"/>
        <v>2016</v>
      </c>
    </row>
    <row r="4026" spans="1:17" ht="17" customHeight="1" x14ac:dyDescent="0.2">
      <c r="A4026">
        <v>3572</v>
      </c>
      <c r="B4026" s="3" t="s">
        <v>3571</v>
      </c>
      <c r="C4026" s="3" t="s">
        <v>7682</v>
      </c>
      <c r="D4026" s="22">
        <v>500</v>
      </c>
      <c r="E4026" s="7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s="11" t="s">
        <v>8274</v>
      </c>
      <c r="O4026" t="s">
        <v>8275</v>
      </c>
      <c r="P4026" s="16">
        <f t="shared" si="126"/>
        <v>42146.570393518516</v>
      </c>
      <c r="Q4026">
        <f t="shared" si="127"/>
        <v>2015</v>
      </c>
    </row>
    <row r="4027" spans="1:17" ht="17" customHeight="1" x14ac:dyDescent="0.2">
      <c r="A4027">
        <v>3579</v>
      </c>
      <c r="B4027" s="3" t="s">
        <v>3578</v>
      </c>
      <c r="C4027" s="3" t="s">
        <v>7689</v>
      </c>
      <c r="D4027" s="22">
        <v>500</v>
      </c>
      <c r="E4027" s="7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s="11" t="s">
        <v>8274</v>
      </c>
      <c r="O4027" t="s">
        <v>8275</v>
      </c>
      <c r="P4027" s="16">
        <f t="shared" si="126"/>
        <v>42430.762222222227</v>
      </c>
      <c r="Q4027">
        <f t="shared" si="127"/>
        <v>2016</v>
      </c>
    </row>
    <row r="4028" spans="1:17" ht="17" customHeight="1" x14ac:dyDescent="0.2">
      <c r="A4028">
        <v>3587</v>
      </c>
      <c r="B4028" s="3" t="s">
        <v>3586</v>
      </c>
      <c r="C4028" s="3" t="s">
        <v>7697</v>
      </c>
      <c r="D4028" s="22">
        <v>500</v>
      </c>
      <c r="E4028" s="7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s="11" t="s">
        <v>8274</v>
      </c>
      <c r="O4028" t="s">
        <v>8275</v>
      </c>
      <c r="P4028" s="16">
        <f t="shared" si="126"/>
        <v>42503.539976851855</v>
      </c>
      <c r="Q4028">
        <f t="shared" si="127"/>
        <v>2016</v>
      </c>
    </row>
    <row r="4029" spans="1:17" ht="17" customHeight="1" x14ac:dyDescent="0.2">
      <c r="A4029">
        <v>3599</v>
      </c>
      <c r="B4029" s="3" t="s">
        <v>3598</v>
      </c>
      <c r="C4029" s="3" t="s">
        <v>7709</v>
      </c>
      <c r="D4029" s="22">
        <v>500</v>
      </c>
      <c r="E4029" s="7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s="11" t="s">
        <v>8274</v>
      </c>
      <c r="O4029" t="s">
        <v>8275</v>
      </c>
      <c r="P4029" s="16">
        <f t="shared" si="126"/>
        <v>42220.79487268519</v>
      </c>
      <c r="Q4029">
        <f t="shared" si="127"/>
        <v>2015</v>
      </c>
    </row>
    <row r="4030" spans="1:17" ht="17" customHeight="1" x14ac:dyDescent="0.2">
      <c r="A4030">
        <v>3650</v>
      </c>
      <c r="B4030" s="3" t="s">
        <v>3648</v>
      </c>
      <c r="C4030" s="3" t="s">
        <v>7760</v>
      </c>
      <c r="D4030" s="22">
        <v>500</v>
      </c>
      <c r="E4030" s="7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s="11" t="s">
        <v>8274</v>
      </c>
      <c r="O4030" t="s">
        <v>8275</v>
      </c>
      <c r="P4030" s="16">
        <f t="shared" si="126"/>
        <v>42381.478981481487</v>
      </c>
      <c r="Q4030">
        <f t="shared" si="127"/>
        <v>2016</v>
      </c>
    </row>
    <row r="4031" spans="1:17" ht="17" customHeight="1" x14ac:dyDescent="0.2">
      <c r="A4031">
        <v>3651</v>
      </c>
      <c r="B4031" s="3" t="s">
        <v>3649</v>
      </c>
      <c r="C4031" s="3" t="s">
        <v>7761</v>
      </c>
      <c r="D4031" s="22">
        <v>500</v>
      </c>
      <c r="E4031" s="7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s="11" t="s">
        <v>8274</v>
      </c>
      <c r="O4031" t="s">
        <v>8275</v>
      </c>
      <c r="P4031" s="16">
        <f t="shared" si="126"/>
        <v>41828.646319444444</v>
      </c>
      <c r="Q4031">
        <f t="shared" si="127"/>
        <v>2014</v>
      </c>
    </row>
    <row r="4032" spans="1:17" ht="17" customHeight="1" x14ac:dyDescent="0.2">
      <c r="A4032">
        <v>3700</v>
      </c>
      <c r="B4032" s="3" t="s">
        <v>3697</v>
      </c>
      <c r="C4032" s="3" t="s">
        <v>7810</v>
      </c>
      <c r="D4032" s="22">
        <v>500</v>
      </c>
      <c r="E4032" s="7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s="11" t="s">
        <v>8274</v>
      </c>
      <c r="O4032" t="s">
        <v>8275</v>
      </c>
      <c r="P4032" s="16">
        <f t="shared" si="126"/>
        <v>41882.585648148146</v>
      </c>
      <c r="Q4032">
        <f t="shared" si="127"/>
        <v>2014</v>
      </c>
    </row>
    <row r="4033" spans="1:17" ht="17" customHeight="1" x14ac:dyDescent="0.2">
      <c r="A4033">
        <v>3711</v>
      </c>
      <c r="B4033" s="3" t="s">
        <v>3708</v>
      </c>
      <c r="C4033" s="3" t="s">
        <v>7821</v>
      </c>
      <c r="D4033" s="22">
        <v>500</v>
      </c>
      <c r="E4033" s="7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s="11" t="s">
        <v>8274</v>
      </c>
      <c r="O4033" t="s">
        <v>8275</v>
      </c>
      <c r="P4033" s="16">
        <f t="shared" si="126"/>
        <v>41779.724224537036</v>
      </c>
      <c r="Q4033">
        <f t="shared" si="127"/>
        <v>2014</v>
      </c>
    </row>
    <row r="4034" spans="1:17" ht="17" customHeight="1" x14ac:dyDescent="0.2">
      <c r="A4034">
        <v>3718</v>
      </c>
      <c r="B4034" s="3" t="s">
        <v>3715</v>
      </c>
      <c r="C4034" s="3" t="s">
        <v>7828</v>
      </c>
      <c r="D4034" s="22">
        <v>500</v>
      </c>
      <c r="E4034" s="7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s="11" t="s">
        <v>8274</v>
      </c>
      <c r="O4034" t="s">
        <v>8275</v>
      </c>
      <c r="P4034" s="16">
        <f t="shared" si="126"/>
        <v>42032.716145833328</v>
      </c>
      <c r="Q4034">
        <f t="shared" si="127"/>
        <v>2015</v>
      </c>
    </row>
    <row r="4035" spans="1:17" ht="17" customHeight="1" x14ac:dyDescent="0.2">
      <c r="A4035">
        <v>3829</v>
      </c>
      <c r="B4035" s="3" t="s">
        <v>3826</v>
      </c>
      <c r="C4035" s="3" t="s">
        <v>7938</v>
      </c>
      <c r="D4035" s="22">
        <v>500</v>
      </c>
      <c r="E4035" s="7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s="11" t="s">
        <v>8274</v>
      </c>
      <c r="O4035" t="s">
        <v>8275</v>
      </c>
      <c r="P4035" s="16">
        <f t="shared" si="126"/>
        <v>42593.865405092598</v>
      </c>
      <c r="Q4035">
        <f t="shared" si="127"/>
        <v>2016</v>
      </c>
    </row>
    <row r="4036" spans="1:17" ht="17" customHeight="1" x14ac:dyDescent="0.2">
      <c r="A4036">
        <v>3831</v>
      </c>
      <c r="B4036" s="3" t="s">
        <v>3828</v>
      </c>
      <c r="C4036" s="3" t="s">
        <v>7940</v>
      </c>
      <c r="D4036" s="22">
        <v>500</v>
      </c>
      <c r="E4036" s="7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s="11" t="s">
        <v>8274</v>
      </c>
      <c r="O4036" t="s">
        <v>8275</v>
      </c>
      <c r="P4036" s="16">
        <f t="shared" si="126"/>
        <v>41927.848900462966</v>
      </c>
      <c r="Q4036">
        <f t="shared" si="127"/>
        <v>2014</v>
      </c>
    </row>
    <row r="4037" spans="1:17" ht="17" customHeight="1" x14ac:dyDescent="0.2">
      <c r="A4037">
        <v>3858</v>
      </c>
      <c r="B4037" s="3" t="s">
        <v>3855</v>
      </c>
      <c r="C4037" s="3" t="s">
        <v>7967</v>
      </c>
      <c r="D4037" s="22">
        <v>500</v>
      </c>
      <c r="E4037" s="7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s="11" t="s">
        <v>8274</v>
      </c>
      <c r="O4037" t="s">
        <v>8275</v>
      </c>
      <c r="P4037" s="16">
        <f t="shared" si="126"/>
        <v>42128.431064814817</v>
      </c>
      <c r="Q4037">
        <f t="shared" si="127"/>
        <v>2015</v>
      </c>
    </row>
    <row r="4038" spans="1:17" ht="17" customHeight="1" x14ac:dyDescent="0.2">
      <c r="A4038">
        <v>3991</v>
      </c>
      <c r="B4038" s="3" t="s">
        <v>3987</v>
      </c>
      <c r="C4038" s="3" t="s">
        <v>8097</v>
      </c>
      <c r="D4038" s="22">
        <v>500</v>
      </c>
      <c r="E4038" s="7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s="11" t="s">
        <v>8274</v>
      </c>
      <c r="O4038" t="s">
        <v>8275</v>
      </c>
      <c r="P4038" s="16">
        <f t="shared" si="126"/>
        <v>42125.644467592589</v>
      </c>
      <c r="Q4038">
        <f t="shared" si="127"/>
        <v>2015</v>
      </c>
    </row>
    <row r="4039" spans="1:17" ht="17" customHeight="1" x14ac:dyDescent="0.2">
      <c r="A4039">
        <v>4004</v>
      </c>
      <c r="B4039" s="3" t="s">
        <v>4000</v>
      </c>
      <c r="C4039" s="3" t="s">
        <v>8109</v>
      </c>
      <c r="D4039" s="22">
        <v>500</v>
      </c>
      <c r="E4039" s="7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s="11" t="s">
        <v>8274</v>
      </c>
      <c r="O4039" t="s">
        <v>8275</v>
      </c>
      <c r="P4039" s="16">
        <f t="shared" si="126"/>
        <v>41890.16269675926</v>
      </c>
      <c r="Q4039">
        <f t="shared" si="127"/>
        <v>2014</v>
      </c>
    </row>
    <row r="4040" spans="1:17" ht="17" customHeight="1" x14ac:dyDescent="0.2">
      <c r="A4040">
        <v>4016</v>
      </c>
      <c r="B4040" s="3" t="s">
        <v>4012</v>
      </c>
      <c r="C4040" s="3" t="s">
        <v>8121</v>
      </c>
      <c r="D4040" s="22">
        <v>500</v>
      </c>
      <c r="E4040" s="7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s="11" t="s">
        <v>8274</v>
      </c>
      <c r="O4040" t="s">
        <v>8275</v>
      </c>
      <c r="P4040" s="16">
        <f t="shared" si="126"/>
        <v>41869.872685185182</v>
      </c>
      <c r="Q4040">
        <f t="shared" si="127"/>
        <v>2014</v>
      </c>
    </row>
    <row r="4041" spans="1:17" ht="17" customHeight="1" x14ac:dyDescent="0.2">
      <c r="A4041">
        <v>4039</v>
      </c>
      <c r="B4041" s="3" t="s">
        <v>4035</v>
      </c>
      <c r="C4041" s="3" t="s">
        <v>8143</v>
      </c>
      <c r="D4041" s="22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8274</v>
      </c>
      <c r="O4041" t="s">
        <v>8275</v>
      </c>
      <c r="P4041" s="16">
        <f t="shared" si="126"/>
        <v>42305.670914351853</v>
      </c>
      <c r="Q4041">
        <f t="shared" si="127"/>
        <v>2015</v>
      </c>
    </row>
    <row r="4042" spans="1:17" ht="17" customHeight="1" x14ac:dyDescent="0.2">
      <c r="A4042">
        <v>4051</v>
      </c>
      <c r="B4042" s="3" t="s">
        <v>4047</v>
      </c>
      <c r="C4042" s="3" t="s">
        <v>8155</v>
      </c>
      <c r="D4042" s="22">
        <v>500</v>
      </c>
      <c r="E4042" s="7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s="11" t="s">
        <v>8274</v>
      </c>
      <c r="O4042" t="s">
        <v>8275</v>
      </c>
      <c r="P4042" s="16">
        <f t="shared" ref="P4042:P4105" si="128">(((J4042/60)/60)/24)+DATE(1970,1,1)</f>
        <v>41761.810150462967</v>
      </c>
      <c r="Q4042">
        <f t="shared" ref="Q4042:Q4105" si="129">+YEAR(P4042)</f>
        <v>2014</v>
      </c>
    </row>
    <row r="4043" spans="1:17" ht="17" customHeight="1" x14ac:dyDescent="0.2">
      <c r="A4043">
        <v>4053</v>
      </c>
      <c r="B4043" s="3" t="s">
        <v>4049</v>
      </c>
      <c r="C4043" s="3" t="s">
        <v>8157</v>
      </c>
      <c r="D4043" s="22">
        <v>500</v>
      </c>
      <c r="E4043" s="7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s="11" t="s">
        <v>8274</v>
      </c>
      <c r="O4043" t="s">
        <v>8275</v>
      </c>
      <c r="P4043" s="16">
        <f t="shared" si="128"/>
        <v>41928.690138888887</v>
      </c>
      <c r="Q4043">
        <f t="shared" si="129"/>
        <v>2014</v>
      </c>
    </row>
    <row r="4044" spans="1:17" ht="17" customHeight="1" x14ac:dyDescent="0.2">
      <c r="A4044">
        <v>4102</v>
      </c>
      <c r="B4044" s="3" t="s">
        <v>4098</v>
      </c>
      <c r="C4044" s="3" t="s">
        <v>8205</v>
      </c>
      <c r="D4044" s="22">
        <v>500</v>
      </c>
      <c r="E4044" s="7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s="11" t="s">
        <v>8274</v>
      </c>
      <c r="O4044" t="s">
        <v>8275</v>
      </c>
      <c r="P4044" s="16">
        <f t="shared" si="128"/>
        <v>42475.848067129627</v>
      </c>
      <c r="Q4044">
        <f t="shared" si="129"/>
        <v>2016</v>
      </c>
    </row>
    <row r="4045" spans="1:17" ht="17" customHeight="1" x14ac:dyDescent="0.2">
      <c r="A4045">
        <v>4109</v>
      </c>
      <c r="B4045" s="3" t="s">
        <v>4105</v>
      </c>
      <c r="C4045" s="3" t="s">
        <v>8212</v>
      </c>
      <c r="D4045" s="22">
        <v>500</v>
      </c>
      <c r="E4045" s="7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s="11" t="s">
        <v>8274</v>
      </c>
      <c r="O4045" t="s">
        <v>8275</v>
      </c>
      <c r="P4045" s="16">
        <f t="shared" si="128"/>
        <v>42307.539398148147</v>
      </c>
      <c r="Q4045">
        <f t="shared" si="129"/>
        <v>2015</v>
      </c>
    </row>
    <row r="4046" spans="1:17" ht="17" customHeight="1" x14ac:dyDescent="0.2">
      <c r="A4046">
        <v>2836</v>
      </c>
      <c r="B4046" s="3" t="s">
        <v>2836</v>
      </c>
      <c r="C4046" s="3" t="s">
        <v>6946</v>
      </c>
      <c r="D4046" s="22">
        <v>450</v>
      </c>
      <c r="E4046" s="7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s="11" t="s">
        <v>8274</v>
      </c>
      <c r="O4046" t="s">
        <v>8275</v>
      </c>
      <c r="P4046" s="16">
        <f t="shared" si="128"/>
        <v>42746.261782407411</v>
      </c>
      <c r="Q4046">
        <f t="shared" si="129"/>
        <v>2017</v>
      </c>
    </row>
    <row r="4047" spans="1:17" ht="17" customHeight="1" x14ac:dyDescent="0.2">
      <c r="A4047">
        <v>2805</v>
      </c>
      <c r="B4047" s="3" t="s">
        <v>2805</v>
      </c>
      <c r="C4047" s="3" t="s">
        <v>6915</v>
      </c>
      <c r="D4047" s="22">
        <v>400</v>
      </c>
      <c r="E4047" s="7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s="11" t="s">
        <v>8274</v>
      </c>
      <c r="O4047" t="s">
        <v>8275</v>
      </c>
      <c r="P4047" s="16">
        <f t="shared" si="128"/>
        <v>42213.505474537036</v>
      </c>
      <c r="Q4047">
        <f t="shared" si="129"/>
        <v>2015</v>
      </c>
    </row>
    <row r="4048" spans="1:17" ht="17" customHeight="1" x14ac:dyDescent="0.2">
      <c r="A4048">
        <v>2885</v>
      </c>
      <c r="B4048" s="3" t="s">
        <v>2885</v>
      </c>
      <c r="C4048" s="3" t="s">
        <v>6995</v>
      </c>
      <c r="D4048" s="22">
        <v>400</v>
      </c>
      <c r="E4048" s="7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s="11" t="s">
        <v>8274</v>
      </c>
      <c r="O4048" t="s">
        <v>8275</v>
      </c>
      <c r="P4048" s="16">
        <f t="shared" si="128"/>
        <v>42047.07640046296</v>
      </c>
      <c r="Q4048">
        <f t="shared" si="129"/>
        <v>2015</v>
      </c>
    </row>
    <row r="4049" spans="1:17" ht="17" customHeight="1" x14ac:dyDescent="0.2">
      <c r="A4049">
        <v>3325</v>
      </c>
      <c r="B4049" s="3" t="s">
        <v>3325</v>
      </c>
      <c r="C4049" s="3" t="s">
        <v>7435</v>
      </c>
      <c r="D4049" s="22">
        <v>400</v>
      </c>
      <c r="E4049" s="7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s="11" t="s">
        <v>8274</v>
      </c>
      <c r="O4049" t="s">
        <v>8275</v>
      </c>
      <c r="P4049" s="16">
        <f t="shared" si="128"/>
        <v>42064.785613425927</v>
      </c>
      <c r="Q4049">
        <f t="shared" si="129"/>
        <v>2015</v>
      </c>
    </row>
    <row r="4050" spans="1:17" ht="17" customHeight="1" x14ac:dyDescent="0.2">
      <c r="A4050">
        <v>3494</v>
      </c>
      <c r="B4050" s="3" t="s">
        <v>3493</v>
      </c>
      <c r="C4050" s="3" t="s">
        <v>7604</v>
      </c>
      <c r="D4050" s="22">
        <v>400</v>
      </c>
      <c r="E4050" s="7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s="11" t="s">
        <v>8274</v>
      </c>
      <c r="O4050" t="s">
        <v>8275</v>
      </c>
      <c r="P4050" s="16">
        <f t="shared" si="128"/>
        <v>42689.214988425927</v>
      </c>
      <c r="Q4050">
        <f t="shared" si="129"/>
        <v>2016</v>
      </c>
    </row>
    <row r="4051" spans="1:17" ht="17" customHeight="1" x14ac:dyDescent="0.2">
      <c r="A4051">
        <v>3987</v>
      </c>
      <c r="B4051" s="3" t="s">
        <v>3983</v>
      </c>
      <c r="C4051" s="3" t="s">
        <v>8093</v>
      </c>
      <c r="D4051" s="22">
        <v>400</v>
      </c>
      <c r="E4051" s="7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s="11" t="s">
        <v>8274</v>
      </c>
      <c r="O4051" t="s">
        <v>8275</v>
      </c>
      <c r="P4051" s="16">
        <f t="shared" si="128"/>
        <v>41765.92465277778</v>
      </c>
      <c r="Q4051">
        <f t="shared" si="129"/>
        <v>2014</v>
      </c>
    </row>
    <row r="4052" spans="1:17" ht="17" customHeight="1" x14ac:dyDescent="0.2">
      <c r="A4052">
        <v>3309</v>
      </c>
      <c r="B4052" s="3" t="s">
        <v>3309</v>
      </c>
      <c r="C4052" s="3" t="s">
        <v>7419</v>
      </c>
      <c r="D4052" s="22">
        <v>350</v>
      </c>
      <c r="E4052" s="7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s="11" t="s">
        <v>8274</v>
      </c>
      <c r="O4052" t="s">
        <v>8275</v>
      </c>
      <c r="P4052" s="16">
        <f t="shared" si="128"/>
        <v>42628.650208333333</v>
      </c>
      <c r="Q4052">
        <f t="shared" si="129"/>
        <v>2016</v>
      </c>
    </row>
    <row r="4053" spans="1:17" ht="17" customHeight="1" x14ac:dyDescent="0.2">
      <c r="A4053">
        <v>3405</v>
      </c>
      <c r="B4053" s="3" t="s">
        <v>3404</v>
      </c>
      <c r="C4053" s="3" t="s">
        <v>7515</v>
      </c>
      <c r="D4053" s="22">
        <v>350</v>
      </c>
      <c r="E4053" s="7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s="11" t="s">
        <v>8274</v>
      </c>
      <c r="O4053" t="s">
        <v>8275</v>
      </c>
      <c r="P4053" s="16">
        <f t="shared" si="128"/>
        <v>42410.017199074078</v>
      </c>
      <c r="Q4053">
        <f t="shared" si="129"/>
        <v>2016</v>
      </c>
    </row>
    <row r="4054" spans="1:17" ht="17" customHeight="1" x14ac:dyDescent="0.2">
      <c r="A4054">
        <v>3521</v>
      </c>
      <c r="B4054" s="3" t="s">
        <v>3520</v>
      </c>
      <c r="C4054" s="3" t="s">
        <v>7631</v>
      </c>
      <c r="D4054" s="22">
        <v>350</v>
      </c>
      <c r="E4054" s="7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s="11" t="s">
        <v>8274</v>
      </c>
      <c r="O4054" t="s">
        <v>8275</v>
      </c>
      <c r="P4054" s="16">
        <f t="shared" si="128"/>
        <v>41881.361342592594</v>
      </c>
      <c r="Q4054">
        <f t="shared" si="129"/>
        <v>2014</v>
      </c>
    </row>
    <row r="4055" spans="1:17" ht="17" customHeight="1" x14ac:dyDescent="0.2">
      <c r="A4055">
        <v>3558</v>
      </c>
      <c r="B4055" s="3" t="s">
        <v>3557</v>
      </c>
      <c r="C4055" s="3" t="s">
        <v>7668</v>
      </c>
      <c r="D4055" s="22">
        <v>350</v>
      </c>
      <c r="E4055" s="7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s="11" t="s">
        <v>8274</v>
      </c>
      <c r="O4055" t="s">
        <v>8275</v>
      </c>
      <c r="P4055" s="16">
        <f t="shared" si="128"/>
        <v>42139.816840277781</v>
      </c>
      <c r="Q4055">
        <f t="shared" si="129"/>
        <v>2015</v>
      </c>
    </row>
    <row r="4056" spans="1:17" ht="17" customHeight="1" x14ac:dyDescent="0.2">
      <c r="A4056">
        <v>3686</v>
      </c>
      <c r="B4056" s="3" t="s">
        <v>3683</v>
      </c>
      <c r="C4056" s="3" t="s">
        <v>7796</v>
      </c>
      <c r="D4056" s="22">
        <v>350</v>
      </c>
      <c r="E4056" s="7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s="11" t="s">
        <v>8274</v>
      </c>
      <c r="O4056" t="s">
        <v>8275</v>
      </c>
      <c r="P4056" s="16">
        <f t="shared" si="128"/>
        <v>42230.662731481483</v>
      </c>
      <c r="Q4056">
        <f t="shared" si="129"/>
        <v>2015</v>
      </c>
    </row>
    <row r="4057" spans="1:17" ht="17" customHeight="1" x14ac:dyDescent="0.2">
      <c r="A4057">
        <v>3693</v>
      </c>
      <c r="B4057" s="3" t="s">
        <v>3690</v>
      </c>
      <c r="C4057" s="3" t="s">
        <v>7803</v>
      </c>
      <c r="D4057" s="22">
        <v>333</v>
      </c>
      <c r="E4057" s="7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s="11" t="s">
        <v>8274</v>
      </c>
      <c r="O4057" t="s">
        <v>8275</v>
      </c>
      <c r="P4057" s="16">
        <f t="shared" si="128"/>
        <v>42309.191307870366</v>
      </c>
      <c r="Q4057">
        <f t="shared" si="129"/>
        <v>2015</v>
      </c>
    </row>
    <row r="4058" spans="1:17" ht="17" customHeight="1" x14ac:dyDescent="0.2">
      <c r="A4058">
        <v>3562</v>
      </c>
      <c r="B4058" s="3" t="s">
        <v>3561</v>
      </c>
      <c r="C4058" s="3" t="s">
        <v>7672</v>
      </c>
      <c r="D4058" s="22">
        <v>315</v>
      </c>
      <c r="E4058" s="7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s="11" t="s">
        <v>8274</v>
      </c>
      <c r="O4058" t="s">
        <v>8275</v>
      </c>
      <c r="P4058" s="16">
        <f t="shared" si="128"/>
        <v>42433.761886574073</v>
      </c>
      <c r="Q4058">
        <f t="shared" si="129"/>
        <v>2016</v>
      </c>
    </row>
    <row r="4059" spans="1:17" ht="17" customHeight="1" x14ac:dyDescent="0.2">
      <c r="A4059">
        <v>3255</v>
      </c>
      <c r="B4059" s="3" t="s">
        <v>3255</v>
      </c>
      <c r="C4059" s="3" t="s">
        <v>7365</v>
      </c>
      <c r="D4059" s="22">
        <v>300</v>
      </c>
      <c r="E4059" s="7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s="11" t="s">
        <v>8274</v>
      </c>
      <c r="O4059" t="s">
        <v>8275</v>
      </c>
      <c r="P4059" s="16">
        <f t="shared" si="128"/>
        <v>41889.768229166664</v>
      </c>
      <c r="Q4059">
        <f t="shared" si="129"/>
        <v>2014</v>
      </c>
    </row>
    <row r="4060" spans="1:17" ht="17" customHeight="1" x14ac:dyDescent="0.2">
      <c r="A4060">
        <v>3444</v>
      </c>
      <c r="B4060" s="3" t="s">
        <v>3443</v>
      </c>
      <c r="C4060" s="3" t="s">
        <v>7554</v>
      </c>
      <c r="D4060" s="22">
        <v>300</v>
      </c>
      <c r="E4060" s="7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s="11" t="s">
        <v>8274</v>
      </c>
      <c r="O4060" t="s">
        <v>8275</v>
      </c>
      <c r="P4060" s="16">
        <f t="shared" si="128"/>
        <v>42521.291504629626</v>
      </c>
      <c r="Q4060">
        <f t="shared" si="129"/>
        <v>2016</v>
      </c>
    </row>
    <row r="4061" spans="1:17" ht="17" customHeight="1" x14ac:dyDescent="0.2">
      <c r="A4061">
        <v>3453</v>
      </c>
      <c r="B4061" s="3" t="s">
        <v>3452</v>
      </c>
      <c r="C4061" s="3" t="s">
        <v>7563</v>
      </c>
      <c r="D4061" s="22">
        <v>300</v>
      </c>
      <c r="E4061" s="7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s="11" t="s">
        <v>8274</v>
      </c>
      <c r="O4061" t="s">
        <v>8275</v>
      </c>
      <c r="P4061" s="16">
        <f t="shared" si="128"/>
        <v>42535.97865740741</v>
      </c>
      <c r="Q4061">
        <f t="shared" si="129"/>
        <v>2016</v>
      </c>
    </row>
    <row r="4062" spans="1:17" ht="17" customHeight="1" x14ac:dyDescent="0.2">
      <c r="A4062">
        <v>3475</v>
      </c>
      <c r="B4062" s="3" t="s">
        <v>3474</v>
      </c>
      <c r="C4062" s="3" t="s">
        <v>7585</v>
      </c>
      <c r="D4062" s="22">
        <v>300</v>
      </c>
      <c r="E4062" s="7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s="11" t="s">
        <v>8274</v>
      </c>
      <c r="O4062" t="s">
        <v>8275</v>
      </c>
      <c r="P4062" s="16">
        <f t="shared" si="128"/>
        <v>41918.880833333329</v>
      </c>
      <c r="Q4062">
        <f t="shared" si="129"/>
        <v>2014</v>
      </c>
    </row>
    <row r="4063" spans="1:17" ht="17" customHeight="1" x14ac:dyDescent="0.2">
      <c r="A4063">
        <v>3476</v>
      </c>
      <c r="B4063" s="3" t="s">
        <v>3475</v>
      </c>
      <c r="C4063" s="3" t="s">
        <v>7586</v>
      </c>
      <c r="D4063" s="22">
        <v>300</v>
      </c>
      <c r="E4063" s="7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s="11" t="s">
        <v>8274</v>
      </c>
      <c r="O4063" t="s">
        <v>8275</v>
      </c>
      <c r="P4063" s="16">
        <f t="shared" si="128"/>
        <v>41921.279976851853</v>
      </c>
      <c r="Q4063">
        <f t="shared" si="129"/>
        <v>2014</v>
      </c>
    </row>
    <row r="4064" spans="1:17" ht="17" customHeight="1" x14ac:dyDescent="0.2">
      <c r="A4064">
        <v>3540</v>
      </c>
      <c r="B4064" s="3" t="s">
        <v>3539</v>
      </c>
      <c r="C4064" s="3" t="s">
        <v>7650</v>
      </c>
      <c r="D4064" s="22">
        <v>300</v>
      </c>
      <c r="E4064" s="7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s="11" t="s">
        <v>8274</v>
      </c>
      <c r="O4064" t="s">
        <v>8275</v>
      </c>
      <c r="P4064" s="16">
        <f t="shared" si="128"/>
        <v>42517.003368055557</v>
      </c>
      <c r="Q4064">
        <f t="shared" si="129"/>
        <v>2016</v>
      </c>
    </row>
    <row r="4065" spans="1:17" ht="17" customHeight="1" x14ac:dyDescent="0.2">
      <c r="A4065">
        <v>3652</v>
      </c>
      <c r="B4065" s="3" t="s">
        <v>2867</v>
      </c>
      <c r="C4065" s="3" t="s">
        <v>7762</v>
      </c>
      <c r="D4065" s="22">
        <v>300</v>
      </c>
      <c r="E4065" s="7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s="11" t="s">
        <v>8274</v>
      </c>
      <c r="O4065" t="s">
        <v>8275</v>
      </c>
      <c r="P4065" s="16">
        <f t="shared" si="128"/>
        <v>42596.644699074073</v>
      </c>
      <c r="Q4065">
        <f t="shared" si="129"/>
        <v>2016</v>
      </c>
    </row>
    <row r="4066" spans="1:17" ht="17" customHeight="1" x14ac:dyDescent="0.2">
      <c r="A4066">
        <v>3704</v>
      </c>
      <c r="B4066" s="3" t="s">
        <v>3701</v>
      </c>
      <c r="C4066" s="3" t="s">
        <v>7814</v>
      </c>
      <c r="D4066" s="22">
        <v>300</v>
      </c>
      <c r="E4066" s="7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s="11" t="s">
        <v>8274</v>
      </c>
      <c r="O4066" t="s">
        <v>8275</v>
      </c>
      <c r="P4066" s="16">
        <f t="shared" si="128"/>
        <v>42461.689745370371</v>
      </c>
      <c r="Q4066">
        <f t="shared" si="129"/>
        <v>2016</v>
      </c>
    </row>
    <row r="4067" spans="1:17" ht="17" customHeight="1" x14ac:dyDescent="0.2">
      <c r="A4067">
        <v>3725</v>
      </c>
      <c r="B4067" s="3" t="s">
        <v>3722</v>
      </c>
      <c r="C4067" s="3" t="s">
        <v>7835</v>
      </c>
      <c r="D4067" s="22">
        <v>300</v>
      </c>
      <c r="E4067" s="7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s="11" t="s">
        <v>8274</v>
      </c>
      <c r="O4067" t="s">
        <v>8275</v>
      </c>
      <c r="P4067" s="16">
        <f t="shared" si="128"/>
        <v>42401.945219907408</v>
      </c>
      <c r="Q4067">
        <f t="shared" si="129"/>
        <v>2016</v>
      </c>
    </row>
    <row r="4068" spans="1:17" ht="17" customHeight="1" x14ac:dyDescent="0.2">
      <c r="A4068">
        <v>3820</v>
      </c>
      <c r="B4068" s="3" t="s">
        <v>3817</v>
      </c>
      <c r="C4068" s="3" t="s">
        <v>7929</v>
      </c>
      <c r="D4068" s="22">
        <v>300</v>
      </c>
      <c r="E4068" s="7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s="11" t="s">
        <v>8274</v>
      </c>
      <c r="O4068" t="s">
        <v>8275</v>
      </c>
      <c r="P4068" s="16">
        <f t="shared" si="128"/>
        <v>42160.651817129634</v>
      </c>
      <c r="Q4068">
        <f t="shared" si="129"/>
        <v>2015</v>
      </c>
    </row>
    <row r="4069" spans="1:17" ht="17" customHeight="1" x14ac:dyDescent="0.2">
      <c r="A4069">
        <v>4043</v>
      </c>
      <c r="B4069" s="3" t="s">
        <v>4039</v>
      </c>
      <c r="C4069" s="3" t="s">
        <v>8147</v>
      </c>
      <c r="D4069" s="22">
        <v>300</v>
      </c>
      <c r="E4069" s="7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s="11" t="s">
        <v>8274</v>
      </c>
      <c r="O4069" t="s">
        <v>8275</v>
      </c>
      <c r="P4069" s="16">
        <f t="shared" si="128"/>
        <v>41948.957465277781</v>
      </c>
      <c r="Q4069">
        <f t="shared" si="129"/>
        <v>2014</v>
      </c>
    </row>
    <row r="4070" spans="1:17" ht="17" customHeight="1" x14ac:dyDescent="0.2">
      <c r="A4070">
        <v>4110</v>
      </c>
      <c r="B4070" s="3" t="s">
        <v>4106</v>
      </c>
      <c r="C4070" s="3" t="s">
        <v>8213</v>
      </c>
      <c r="D4070" s="22">
        <v>300</v>
      </c>
      <c r="E4070" s="7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s="11" t="s">
        <v>8274</v>
      </c>
      <c r="O4070" t="s">
        <v>8275</v>
      </c>
      <c r="P4070" s="16">
        <f t="shared" si="128"/>
        <v>42512.626747685179</v>
      </c>
      <c r="Q4070">
        <f t="shared" si="129"/>
        <v>2016</v>
      </c>
    </row>
    <row r="4071" spans="1:17" ht="17" customHeight="1" x14ac:dyDescent="0.2">
      <c r="A4071">
        <v>4100</v>
      </c>
      <c r="B4071" s="3" t="s">
        <v>4096</v>
      </c>
      <c r="C4071" s="3" t="s">
        <v>8203</v>
      </c>
      <c r="D4071" s="22">
        <v>270</v>
      </c>
      <c r="E4071" s="7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s="11" t="s">
        <v>8274</v>
      </c>
      <c r="O4071" t="s">
        <v>8275</v>
      </c>
      <c r="P4071" s="16">
        <f t="shared" si="128"/>
        <v>41927.124884259261</v>
      </c>
      <c r="Q4071">
        <f t="shared" si="129"/>
        <v>2014</v>
      </c>
    </row>
    <row r="4072" spans="1:17" ht="17" customHeight="1" x14ac:dyDescent="0.2">
      <c r="A4072">
        <v>1287</v>
      </c>
      <c r="B4072" s="3" t="s">
        <v>1288</v>
      </c>
      <c r="C4072" s="3" t="s">
        <v>5397</v>
      </c>
      <c r="D4072" s="22">
        <v>250</v>
      </c>
      <c r="E4072" s="7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s="11" t="s">
        <v>8274</v>
      </c>
      <c r="O4072" t="s">
        <v>8275</v>
      </c>
      <c r="P4072" s="16">
        <f t="shared" si="128"/>
        <v>42107.621018518519</v>
      </c>
      <c r="Q4072">
        <f t="shared" si="129"/>
        <v>2015</v>
      </c>
    </row>
    <row r="4073" spans="1:17" ht="17" customHeight="1" x14ac:dyDescent="0.2">
      <c r="A4073">
        <v>2815</v>
      </c>
      <c r="B4073" s="3" t="s">
        <v>2815</v>
      </c>
      <c r="C4073" s="3" t="s">
        <v>6925</v>
      </c>
      <c r="D4073" s="22">
        <v>250</v>
      </c>
      <c r="E4073" s="7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s="11" t="s">
        <v>8274</v>
      </c>
      <c r="O4073" t="s">
        <v>8275</v>
      </c>
      <c r="P4073" s="16">
        <f t="shared" si="128"/>
        <v>42559.776724537034</v>
      </c>
      <c r="Q4073">
        <f t="shared" si="129"/>
        <v>2016</v>
      </c>
    </row>
    <row r="4074" spans="1:17" ht="17" customHeight="1" x14ac:dyDescent="0.2">
      <c r="A4074">
        <v>2861</v>
      </c>
      <c r="B4074" s="3" t="s">
        <v>2861</v>
      </c>
      <c r="C4074" s="3" t="s">
        <v>6971</v>
      </c>
      <c r="D4074" s="22">
        <v>250</v>
      </c>
      <c r="E4074" s="7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s="11" t="s">
        <v>8274</v>
      </c>
      <c r="O4074" t="s">
        <v>8275</v>
      </c>
      <c r="P4074" s="16">
        <f t="shared" si="128"/>
        <v>42257.590833333335</v>
      </c>
      <c r="Q4074">
        <f t="shared" si="129"/>
        <v>2015</v>
      </c>
    </row>
    <row r="4075" spans="1:17" ht="17" customHeight="1" x14ac:dyDescent="0.2">
      <c r="A4075">
        <v>3336</v>
      </c>
      <c r="B4075" s="3" t="s">
        <v>3336</v>
      </c>
      <c r="C4075" s="3" t="s">
        <v>7446</v>
      </c>
      <c r="D4075" s="22">
        <v>250</v>
      </c>
      <c r="E4075" s="7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s="11" t="s">
        <v>8274</v>
      </c>
      <c r="O4075" t="s">
        <v>8275</v>
      </c>
      <c r="P4075" s="16">
        <f t="shared" si="128"/>
        <v>42437.398680555561</v>
      </c>
      <c r="Q4075">
        <f t="shared" si="129"/>
        <v>2016</v>
      </c>
    </row>
    <row r="4076" spans="1:17" ht="17" customHeight="1" x14ac:dyDescent="0.2">
      <c r="A4076">
        <v>3397</v>
      </c>
      <c r="B4076" s="3" t="s">
        <v>3396</v>
      </c>
      <c r="C4076" s="3" t="s">
        <v>7507</v>
      </c>
      <c r="D4076" s="22">
        <v>250</v>
      </c>
      <c r="E4076" s="7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s="11" t="s">
        <v>8274</v>
      </c>
      <c r="O4076" t="s">
        <v>8275</v>
      </c>
      <c r="P4076" s="16">
        <f t="shared" si="128"/>
        <v>42378.478344907402</v>
      </c>
      <c r="Q4076">
        <f t="shared" si="129"/>
        <v>2016</v>
      </c>
    </row>
    <row r="4077" spans="1:17" ht="17" customHeight="1" x14ac:dyDescent="0.2">
      <c r="A4077">
        <v>3423</v>
      </c>
      <c r="B4077" s="3" t="s">
        <v>3422</v>
      </c>
      <c r="C4077" s="3" t="s">
        <v>7533</v>
      </c>
      <c r="D4077" s="22">
        <v>250</v>
      </c>
      <c r="E4077" s="7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s="11" t="s">
        <v>8274</v>
      </c>
      <c r="O4077" t="s">
        <v>8275</v>
      </c>
      <c r="P4077" s="16">
        <f t="shared" si="128"/>
        <v>42088.911354166667</v>
      </c>
      <c r="Q4077">
        <f t="shared" si="129"/>
        <v>2015</v>
      </c>
    </row>
    <row r="4078" spans="1:17" ht="17" customHeight="1" x14ac:dyDescent="0.2">
      <c r="A4078">
        <v>3442</v>
      </c>
      <c r="B4078" s="3" t="s">
        <v>3441</v>
      </c>
      <c r="C4078" s="3" t="s">
        <v>7552</v>
      </c>
      <c r="D4078" s="22">
        <v>250</v>
      </c>
      <c r="E4078" s="7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s="11" t="s">
        <v>8274</v>
      </c>
      <c r="O4078" t="s">
        <v>8275</v>
      </c>
      <c r="P4078" s="16">
        <f t="shared" si="128"/>
        <v>42124.841111111105</v>
      </c>
      <c r="Q4078">
        <f t="shared" si="129"/>
        <v>2015</v>
      </c>
    </row>
    <row r="4079" spans="1:17" ht="17" customHeight="1" x14ac:dyDescent="0.2">
      <c r="A4079">
        <v>3462</v>
      </c>
      <c r="B4079" s="3" t="s">
        <v>3461</v>
      </c>
      <c r="C4079" s="3" t="s">
        <v>7572</v>
      </c>
      <c r="D4079" s="22">
        <v>250</v>
      </c>
      <c r="E4079" s="7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s="11" t="s">
        <v>8274</v>
      </c>
      <c r="O4079" t="s">
        <v>8275</v>
      </c>
      <c r="P4079" s="16">
        <f t="shared" si="128"/>
        <v>42179.898472222223</v>
      </c>
      <c r="Q4079">
        <f t="shared" si="129"/>
        <v>2015</v>
      </c>
    </row>
    <row r="4080" spans="1:17" ht="17" customHeight="1" x14ac:dyDescent="0.2">
      <c r="A4080">
        <v>3470</v>
      </c>
      <c r="B4080" s="3" t="s">
        <v>3469</v>
      </c>
      <c r="C4080" s="3" t="s">
        <v>7580</v>
      </c>
      <c r="D4080" s="22">
        <v>250</v>
      </c>
      <c r="E4080" s="7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s="11" t="s">
        <v>8274</v>
      </c>
      <c r="O4080" t="s">
        <v>8275</v>
      </c>
      <c r="P4080" s="16">
        <f t="shared" si="128"/>
        <v>42529.022013888884</v>
      </c>
      <c r="Q4080">
        <f t="shared" si="129"/>
        <v>2016</v>
      </c>
    </row>
    <row r="4081" spans="1:17" ht="17" customHeight="1" x14ac:dyDescent="0.2">
      <c r="A4081">
        <v>3545</v>
      </c>
      <c r="B4081" s="3" t="s">
        <v>3544</v>
      </c>
      <c r="C4081" s="3" t="s">
        <v>7655</v>
      </c>
      <c r="D4081" s="22">
        <v>250</v>
      </c>
      <c r="E4081" s="7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s="11" t="s">
        <v>8274</v>
      </c>
      <c r="O4081" t="s">
        <v>8275</v>
      </c>
      <c r="P4081" s="16">
        <f t="shared" si="128"/>
        <v>42075.807395833333</v>
      </c>
      <c r="Q4081">
        <f t="shared" si="129"/>
        <v>2015</v>
      </c>
    </row>
    <row r="4082" spans="1:17" ht="17" customHeight="1" x14ac:dyDescent="0.2">
      <c r="A4082">
        <v>3605</v>
      </c>
      <c r="B4082" s="3" t="s">
        <v>3604</v>
      </c>
      <c r="C4082" s="3" t="s">
        <v>7715</v>
      </c>
      <c r="D4082" s="22">
        <v>250</v>
      </c>
      <c r="E4082" s="7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s="11" t="s">
        <v>8274</v>
      </c>
      <c r="O4082" t="s">
        <v>8275</v>
      </c>
      <c r="P4082" s="16">
        <f t="shared" si="128"/>
        <v>42383.793124999997</v>
      </c>
      <c r="Q4082">
        <f t="shared" si="129"/>
        <v>2016</v>
      </c>
    </row>
    <row r="4083" spans="1:17" ht="17" customHeight="1" x14ac:dyDescent="0.2">
      <c r="A4083">
        <v>3660</v>
      </c>
      <c r="B4083" s="3" t="s">
        <v>3657</v>
      </c>
      <c r="C4083" s="3" t="s">
        <v>7770</v>
      </c>
      <c r="D4083" s="22">
        <v>250</v>
      </c>
      <c r="E4083" s="7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s="11" t="s">
        <v>8274</v>
      </c>
      <c r="O4083" t="s">
        <v>8275</v>
      </c>
      <c r="P4083" s="16">
        <f t="shared" si="128"/>
        <v>41971.881076388891</v>
      </c>
      <c r="Q4083">
        <f t="shared" si="129"/>
        <v>2014</v>
      </c>
    </row>
    <row r="4084" spans="1:17" ht="17" customHeight="1" x14ac:dyDescent="0.2">
      <c r="A4084">
        <v>3811</v>
      </c>
      <c r="B4084" s="3" t="s">
        <v>3808</v>
      </c>
      <c r="C4084" s="3" t="s">
        <v>7921</v>
      </c>
      <c r="D4084" s="22">
        <v>250</v>
      </c>
      <c r="E4084" s="7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s="11" t="s">
        <v>8274</v>
      </c>
      <c r="O4084" t="s">
        <v>8275</v>
      </c>
      <c r="P4084" s="16">
        <f t="shared" si="128"/>
        <v>42487.62700231481</v>
      </c>
      <c r="Q4084">
        <f t="shared" si="129"/>
        <v>2016</v>
      </c>
    </row>
    <row r="4085" spans="1:17" ht="17" customHeight="1" x14ac:dyDescent="0.2">
      <c r="A4085">
        <v>3818</v>
      </c>
      <c r="B4085" s="3" t="s">
        <v>3815</v>
      </c>
      <c r="C4085" s="3" t="s">
        <v>7928</v>
      </c>
      <c r="D4085" s="22">
        <v>250</v>
      </c>
      <c r="E4085" s="7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s="11" t="s">
        <v>8274</v>
      </c>
      <c r="O4085" t="s">
        <v>8275</v>
      </c>
      <c r="P4085" s="16">
        <f t="shared" si="128"/>
        <v>42045.84238425926</v>
      </c>
      <c r="Q4085">
        <f t="shared" si="129"/>
        <v>2015</v>
      </c>
    </row>
    <row r="4086" spans="1:17" ht="17" customHeight="1" x14ac:dyDescent="0.2">
      <c r="A4086">
        <v>3824</v>
      </c>
      <c r="B4086" s="3" t="s">
        <v>3821</v>
      </c>
      <c r="C4086" s="3" t="s">
        <v>7933</v>
      </c>
      <c r="D4086" s="22">
        <v>250</v>
      </c>
      <c r="E4086" s="7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s="11" t="s">
        <v>8274</v>
      </c>
      <c r="O4086" t="s">
        <v>8275</v>
      </c>
      <c r="P4086" s="16">
        <f t="shared" si="128"/>
        <v>42571.626192129625</v>
      </c>
      <c r="Q4086">
        <f t="shared" si="129"/>
        <v>2016</v>
      </c>
    </row>
    <row r="4087" spans="1:17" ht="17" customHeight="1" x14ac:dyDescent="0.2">
      <c r="A4087">
        <v>4011</v>
      </c>
      <c r="B4087" s="3" t="s">
        <v>4007</v>
      </c>
      <c r="C4087" s="3" t="s">
        <v>8116</v>
      </c>
      <c r="D4087" s="22">
        <v>250</v>
      </c>
      <c r="E4087" s="7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s="11" t="s">
        <v>8274</v>
      </c>
      <c r="O4087" t="s">
        <v>8275</v>
      </c>
      <c r="P4087" s="16">
        <f t="shared" si="128"/>
        <v>42002.54488425926</v>
      </c>
      <c r="Q4087">
        <f t="shared" si="129"/>
        <v>2014</v>
      </c>
    </row>
    <row r="4088" spans="1:17" ht="17" customHeight="1" x14ac:dyDescent="0.2">
      <c r="A4088">
        <v>4078</v>
      </c>
      <c r="B4088" s="3" t="s">
        <v>4074</v>
      </c>
      <c r="C4088" s="3" t="s">
        <v>8181</v>
      </c>
      <c r="D4088" s="22">
        <v>250</v>
      </c>
      <c r="E4088" s="7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s="11" t="s">
        <v>8274</v>
      </c>
      <c r="O4088" t="s">
        <v>8275</v>
      </c>
      <c r="P4088" s="16">
        <f t="shared" si="128"/>
        <v>42732.787523148145</v>
      </c>
      <c r="Q4088">
        <f t="shared" si="129"/>
        <v>2016</v>
      </c>
    </row>
    <row r="4089" spans="1:17" ht="17" customHeight="1" x14ac:dyDescent="0.2">
      <c r="A4089">
        <v>3663</v>
      </c>
      <c r="B4089" s="3" t="s">
        <v>3660</v>
      </c>
      <c r="C4089" s="3" t="s">
        <v>7773</v>
      </c>
      <c r="D4089" s="22">
        <v>225</v>
      </c>
      <c r="E4089" s="7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s="11" t="s">
        <v>8274</v>
      </c>
      <c r="O4089" t="s">
        <v>8275</v>
      </c>
      <c r="P4089" s="16">
        <f t="shared" si="128"/>
        <v>42665.451736111107</v>
      </c>
      <c r="Q4089">
        <f t="shared" si="129"/>
        <v>2016</v>
      </c>
    </row>
    <row r="4090" spans="1:17" ht="17" customHeight="1" x14ac:dyDescent="0.2">
      <c r="A4090">
        <v>3670</v>
      </c>
      <c r="B4090" s="3" t="s">
        <v>3667</v>
      </c>
      <c r="C4090" s="3" t="s">
        <v>7780</v>
      </c>
      <c r="D4090" s="22">
        <v>220</v>
      </c>
      <c r="E4090" s="7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s="11" t="s">
        <v>8274</v>
      </c>
      <c r="O4090" t="s">
        <v>8275</v>
      </c>
      <c r="P4090" s="16">
        <f t="shared" si="128"/>
        <v>42142.514016203699</v>
      </c>
      <c r="Q4090">
        <f t="shared" si="129"/>
        <v>2015</v>
      </c>
    </row>
    <row r="4091" spans="1:17" ht="17" customHeight="1" x14ac:dyDescent="0.2">
      <c r="A4091">
        <v>2820</v>
      </c>
      <c r="B4091" s="3" t="s">
        <v>2820</v>
      </c>
      <c r="C4091" s="3" t="s">
        <v>6930</v>
      </c>
      <c r="D4091" s="22">
        <v>200</v>
      </c>
      <c r="E4091" s="7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s="11" t="s">
        <v>8274</v>
      </c>
      <c r="O4091" t="s">
        <v>8275</v>
      </c>
      <c r="P4091" s="16">
        <f t="shared" si="128"/>
        <v>42401.610983796301</v>
      </c>
      <c r="Q4091">
        <f t="shared" si="129"/>
        <v>2016</v>
      </c>
    </row>
    <row r="4092" spans="1:17" ht="17" customHeight="1" x14ac:dyDescent="0.2">
      <c r="A4092">
        <v>2886</v>
      </c>
      <c r="B4092" s="3" t="s">
        <v>2886</v>
      </c>
      <c r="C4092" s="3" t="s">
        <v>6996</v>
      </c>
      <c r="D4092" s="22">
        <v>200</v>
      </c>
      <c r="E4092" s="7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s="11" t="s">
        <v>8274</v>
      </c>
      <c r="O4092" t="s">
        <v>8275</v>
      </c>
      <c r="P4092" s="16">
        <f t="shared" si="128"/>
        <v>42261.632916666669</v>
      </c>
      <c r="Q4092">
        <f t="shared" si="129"/>
        <v>2015</v>
      </c>
    </row>
    <row r="4093" spans="1:17" ht="17" customHeight="1" x14ac:dyDescent="0.2">
      <c r="A4093">
        <v>3138</v>
      </c>
      <c r="B4093" s="3" t="s">
        <v>3138</v>
      </c>
      <c r="C4093" s="3" t="s">
        <v>7248</v>
      </c>
      <c r="D4093" s="22">
        <v>200</v>
      </c>
      <c r="E4093" s="7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s="11" t="s">
        <v>8274</v>
      </c>
      <c r="O4093" t="s">
        <v>8275</v>
      </c>
      <c r="P4093" s="16">
        <f t="shared" si="128"/>
        <v>42809.645914351851</v>
      </c>
      <c r="Q4093">
        <f t="shared" si="129"/>
        <v>2017</v>
      </c>
    </row>
    <row r="4094" spans="1:17" ht="17" customHeight="1" x14ac:dyDescent="0.2">
      <c r="A4094">
        <v>3371</v>
      </c>
      <c r="B4094" s="3" t="s">
        <v>3370</v>
      </c>
      <c r="C4094" s="3" t="s">
        <v>7481</v>
      </c>
      <c r="D4094" s="22">
        <v>200</v>
      </c>
      <c r="E4094" s="7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s="11" t="s">
        <v>8274</v>
      </c>
      <c r="O4094" t="s">
        <v>8275</v>
      </c>
      <c r="P4094" s="16">
        <f t="shared" si="128"/>
        <v>42312.874594907407</v>
      </c>
      <c r="Q4094">
        <f t="shared" si="129"/>
        <v>2015</v>
      </c>
    </row>
    <row r="4095" spans="1:17" ht="17" customHeight="1" x14ac:dyDescent="0.2">
      <c r="A4095">
        <v>3415</v>
      </c>
      <c r="B4095" s="3" t="s">
        <v>3414</v>
      </c>
      <c r="C4095" s="3" t="s">
        <v>7525</v>
      </c>
      <c r="D4095" s="22">
        <v>200</v>
      </c>
      <c r="E4095" s="7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s="11" t="s">
        <v>8274</v>
      </c>
      <c r="O4095" t="s">
        <v>8275</v>
      </c>
      <c r="P4095" s="16">
        <f t="shared" si="128"/>
        <v>42467.144166666665</v>
      </c>
      <c r="Q4095">
        <f t="shared" si="129"/>
        <v>2016</v>
      </c>
    </row>
    <row r="4096" spans="1:17" ht="17" customHeight="1" x14ac:dyDescent="0.2">
      <c r="A4096">
        <v>3588</v>
      </c>
      <c r="B4096" s="3" t="s">
        <v>3587</v>
      </c>
      <c r="C4096" s="3" t="s">
        <v>7698</v>
      </c>
      <c r="D4096" s="22">
        <v>200</v>
      </c>
      <c r="E4096" s="7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s="11" t="s">
        <v>8274</v>
      </c>
      <c r="O4096" t="s">
        <v>8275</v>
      </c>
      <c r="P4096" s="16">
        <f t="shared" si="128"/>
        <v>42101.828819444447</v>
      </c>
      <c r="Q4096">
        <f t="shared" si="129"/>
        <v>2015</v>
      </c>
    </row>
    <row r="4097" spans="1:17" ht="17" customHeight="1" x14ac:dyDescent="0.2">
      <c r="A4097">
        <v>3719</v>
      </c>
      <c r="B4097" s="3" t="s">
        <v>3716</v>
      </c>
      <c r="C4097" s="3" t="s">
        <v>7829</v>
      </c>
      <c r="D4097" s="22">
        <v>200</v>
      </c>
      <c r="E4097" s="7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s="11" t="s">
        <v>8274</v>
      </c>
      <c r="O4097" t="s">
        <v>8275</v>
      </c>
      <c r="P4097" s="16">
        <f t="shared" si="128"/>
        <v>42147.729930555557</v>
      </c>
      <c r="Q4097">
        <f t="shared" si="129"/>
        <v>2015</v>
      </c>
    </row>
    <row r="4098" spans="1:17" ht="17" customHeight="1" x14ac:dyDescent="0.2">
      <c r="A4098">
        <v>3835</v>
      </c>
      <c r="B4098" s="3" t="s">
        <v>3832</v>
      </c>
      <c r="C4098" s="3" t="s">
        <v>7944</v>
      </c>
      <c r="D4098" s="22">
        <v>200</v>
      </c>
      <c r="E4098" s="7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s="11" t="s">
        <v>8274</v>
      </c>
      <c r="O4098" t="s">
        <v>8275</v>
      </c>
      <c r="P4098" s="16">
        <f t="shared" si="128"/>
        <v>42460.94222222222</v>
      </c>
      <c r="Q4098">
        <f t="shared" si="129"/>
        <v>2016</v>
      </c>
    </row>
    <row r="4099" spans="1:17" ht="17" customHeight="1" x14ac:dyDescent="0.2">
      <c r="A4099">
        <v>3995</v>
      </c>
      <c r="B4099" s="3" t="s">
        <v>3991</v>
      </c>
      <c r="C4099" s="3" t="s">
        <v>8101</v>
      </c>
      <c r="D4099" s="22">
        <v>200</v>
      </c>
      <c r="E4099" s="7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s="11" t="s">
        <v>8274</v>
      </c>
      <c r="O4099" t="s">
        <v>8275</v>
      </c>
      <c r="P4099" s="16">
        <f t="shared" si="128"/>
        <v>42019.683761574073</v>
      </c>
      <c r="Q4099">
        <f t="shared" si="129"/>
        <v>2015</v>
      </c>
    </row>
    <row r="4100" spans="1:17" ht="17" customHeight="1" x14ac:dyDescent="0.2">
      <c r="A4100">
        <v>3429</v>
      </c>
      <c r="B4100" s="3" t="s">
        <v>3428</v>
      </c>
      <c r="C4100" s="3" t="s">
        <v>7539</v>
      </c>
      <c r="D4100" s="22">
        <v>150</v>
      </c>
      <c r="E4100" s="7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s="11" t="s">
        <v>8274</v>
      </c>
      <c r="O4100" t="s">
        <v>8275</v>
      </c>
      <c r="P4100" s="16">
        <f t="shared" si="128"/>
        <v>42662.021539351852</v>
      </c>
      <c r="Q4100">
        <f t="shared" si="129"/>
        <v>2016</v>
      </c>
    </row>
    <row r="4101" spans="1:17" ht="17" customHeight="1" x14ac:dyDescent="0.2">
      <c r="A4101">
        <v>3536</v>
      </c>
      <c r="B4101" s="3" t="s">
        <v>3535</v>
      </c>
      <c r="C4101" s="3" t="s">
        <v>7646</v>
      </c>
      <c r="D4101" s="22">
        <v>150</v>
      </c>
      <c r="E4101" s="7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s="11" t="s">
        <v>8274</v>
      </c>
      <c r="O4101" t="s">
        <v>8275</v>
      </c>
      <c r="P4101" s="16">
        <f t="shared" si="128"/>
        <v>42328.727141203708</v>
      </c>
      <c r="Q4101">
        <f t="shared" si="129"/>
        <v>2015</v>
      </c>
    </row>
    <row r="4102" spans="1:17" ht="17" customHeight="1" x14ac:dyDescent="0.2">
      <c r="A4102">
        <v>3735</v>
      </c>
      <c r="B4102" s="3" t="s">
        <v>3732</v>
      </c>
      <c r="C4102" s="3" t="s">
        <v>7845</v>
      </c>
      <c r="D4102" s="22">
        <v>150</v>
      </c>
      <c r="E4102" s="7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s="11" t="s">
        <v>8274</v>
      </c>
      <c r="O4102" t="s">
        <v>8275</v>
      </c>
      <c r="P4102" s="16">
        <f t="shared" si="128"/>
        <v>42122.693159722221</v>
      </c>
      <c r="Q4102">
        <f t="shared" si="129"/>
        <v>2015</v>
      </c>
    </row>
    <row r="4103" spans="1:17" ht="17" customHeight="1" x14ac:dyDescent="0.2">
      <c r="A4103">
        <v>3925</v>
      </c>
      <c r="B4103" s="3" t="s">
        <v>3922</v>
      </c>
      <c r="C4103" s="3" t="s">
        <v>8033</v>
      </c>
      <c r="D4103" s="22">
        <v>150</v>
      </c>
      <c r="E4103" s="7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s="11" t="s">
        <v>8274</v>
      </c>
      <c r="O4103" t="s">
        <v>8275</v>
      </c>
      <c r="P4103" s="16">
        <f t="shared" si="128"/>
        <v>41820.870821759258</v>
      </c>
      <c r="Q4103">
        <f t="shared" si="129"/>
        <v>2014</v>
      </c>
    </row>
    <row r="4104" spans="1:17" ht="17" customHeight="1" x14ac:dyDescent="0.2">
      <c r="A4104">
        <v>4082</v>
      </c>
      <c r="B4104" s="3" t="s">
        <v>4078</v>
      </c>
      <c r="C4104" s="3" t="s">
        <v>8185</v>
      </c>
      <c r="D4104" s="22">
        <v>150</v>
      </c>
      <c r="E4104" s="7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s="11" t="s">
        <v>8274</v>
      </c>
      <c r="O4104" t="s">
        <v>8275</v>
      </c>
      <c r="P4104" s="16">
        <f t="shared" si="128"/>
        <v>42307.189270833333</v>
      </c>
      <c r="Q4104">
        <f t="shared" si="129"/>
        <v>2015</v>
      </c>
    </row>
    <row r="4105" spans="1:17" ht="17" customHeight="1" x14ac:dyDescent="0.2">
      <c r="A4105">
        <v>3292</v>
      </c>
      <c r="B4105" s="3" t="s">
        <v>3292</v>
      </c>
      <c r="C4105" s="3" t="s">
        <v>7402</v>
      </c>
      <c r="D4105" s="22">
        <v>101</v>
      </c>
      <c r="E4105" s="7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s="11" t="s">
        <v>8274</v>
      </c>
      <c r="O4105" t="s">
        <v>8275</v>
      </c>
      <c r="P4105" s="16">
        <f t="shared" si="128"/>
        <v>42282.770231481481</v>
      </c>
      <c r="Q4105">
        <f t="shared" si="129"/>
        <v>2015</v>
      </c>
    </row>
    <row r="4106" spans="1:17" ht="17" customHeight="1" x14ac:dyDescent="0.2">
      <c r="A4106">
        <v>2823</v>
      </c>
      <c r="B4106" s="3" t="s">
        <v>2823</v>
      </c>
      <c r="C4106" s="3" t="s">
        <v>6933</v>
      </c>
      <c r="D4106" s="22">
        <v>100</v>
      </c>
      <c r="E4106" s="7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s="11" t="s">
        <v>8274</v>
      </c>
      <c r="O4106" t="s">
        <v>8275</v>
      </c>
      <c r="P4106" s="16">
        <f t="shared" ref="P4106:P4115" si="130">(((J4106/60)/60)/24)+DATE(1970,1,1)</f>
        <v>42067.011643518519</v>
      </c>
      <c r="Q4106">
        <f t="shared" ref="Q4106:Q4115" si="131">+YEAR(P4106)</f>
        <v>2015</v>
      </c>
    </row>
    <row r="4107" spans="1:17" ht="17" customHeight="1" x14ac:dyDescent="0.2">
      <c r="A4107">
        <v>3508</v>
      </c>
      <c r="B4107" s="3" t="s">
        <v>3507</v>
      </c>
      <c r="C4107" s="3" t="s">
        <v>7618</v>
      </c>
      <c r="D4107" s="22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s="11" t="s">
        <v>8274</v>
      </c>
      <c r="O4107" t="s">
        <v>8275</v>
      </c>
      <c r="P4107" s="16">
        <f t="shared" si="130"/>
        <v>42477.729780092588</v>
      </c>
      <c r="Q4107">
        <f t="shared" si="131"/>
        <v>2016</v>
      </c>
    </row>
    <row r="4108" spans="1:17" ht="17" customHeight="1" x14ac:dyDescent="0.2">
      <c r="A4108">
        <v>3576</v>
      </c>
      <c r="B4108" s="3" t="s">
        <v>3575</v>
      </c>
      <c r="C4108" s="3" t="s">
        <v>7686</v>
      </c>
      <c r="D4108" s="22">
        <v>100</v>
      </c>
      <c r="E4108" s="7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s="11" t="s">
        <v>8274</v>
      </c>
      <c r="O4108" t="s">
        <v>8275</v>
      </c>
      <c r="P4108" s="16">
        <f t="shared" si="130"/>
        <v>42649.54923611111</v>
      </c>
      <c r="Q4108">
        <f t="shared" si="131"/>
        <v>2016</v>
      </c>
    </row>
    <row r="4109" spans="1:17" ht="17" customHeight="1" x14ac:dyDescent="0.2">
      <c r="A4109">
        <v>3745</v>
      </c>
      <c r="B4109" s="3" t="s">
        <v>3742</v>
      </c>
      <c r="C4109" s="3" t="s">
        <v>7855</v>
      </c>
      <c r="D4109" s="22">
        <v>100</v>
      </c>
      <c r="E4109" s="7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s="11" t="s">
        <v>8274</v>
      </c>
      <c r="O4109" t="s">
        <v>8275</v>
      </c>
      <c r="P4109" s="16">
        <f t="shared" si="130"/>
        <v>41831.697939814818</v>
      </c>
      <c r="Q4109">
        <f t="shared" si="131"/>
        <v>2014</v>
      </c>
    </row>
    <row r="4110" spans="1:17" ht="17" customHeight="1" x14ac:dyDescent="0.2">
      <c r="A4110">
        <v>3830</v>
      </c>
      <c r="B4110" s="3" t="s">
        <v>3827</v>
      </c>
      <c r="C4110" s="3" t="s">
        <v>7939</v>
      </c>
      <c r="D4110" s="22">
        <v>100</v>
      </c>
      <c r="E4110" s="7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s="11" t="s">
        <v>8274</v>
      </c>
      <c r="O4110" t="s">
        <v>8275</v>
      </c>
      <c r="P4110" s="16">
        <f t="shared" si="130"/>
        <v>42503.740868055553</v>
      </c>
      <c r="Q4110">
        <f t="shared" si="131"/>
        <v>2016</v>
      </c>
    </row>
    <row r="4111" spans="1:17" ht="17" customHeight="1" x14ac:dyDescent="0.2">
      <c r="A4111">
        <v>2976</v>
      </c>
      <c r="B4111" s="3" t="s">
        <v>2976</v>
      </c>
      <c r="C4111" s="3" t="s">
        <v>7086</v>
      </c>
      <c r="D4111" s="22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s="11" t="s">
        <v>8274</v>
      </c>
      <c r="O4111" t="s">
        <v>8275</v>
      </c>
      <c r="P4111" s="16">
        <f t="shared" si="130"/>
        <v>42425.730671296296</v>
      </c>
      <c r="Q4111">
        <f t="shared" si="131"/>
        <v>2016</v>
      </c>
    </row>
    <row r="4112" spans="1:17" ht="17" customHeight="1" x14ac:dyDescent="0.2">
      <c r="A4112">
        <v>2794</v>
      </c>
      <c r="B4112" s="3" t="s">
        <v>2794</v>
      </c>
      <c r="C4112" s="3" t="s">
        <v>6904</v>
      </c>
      <c r="D4112" s="22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s="11" t="s">
        <v>8274</v>
      </c>
      <c r="O4112" t="s">
        <v>8275</v>
      </c>
      <c r="P4112" s="16">
        <f t="shared" si="130"/>
        <v>42416.691655092596</v>
      </c>
      <c r="Q4112">
        <f t="shared" si="131"/>
        <v>2016</v>
      </c>
    </row>
    <row r="4113" spans="1:17" ht="17" customHeight="1" x14ac:dyDescent="0.2">
      <c r="A4113">
        <v>3675</v>
      </c>
      <c r="B4113" s="3" t="s">
        <v>3672</v>
      </c>
      <c r="C4113" s="3" t="s">
        <v>7785</v>
      </c>
      <c r="D4113" s="22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s="11" t="s">
        <v>8274</v>
      </c>
      <c r="O4113" t="s">
        <v>8275</v>
      </c>
      <c r="P4113" s="16">
        <f t="shared" si="130"/>
        <v>42493.597013888888</v>
      </c>
      <c r="Q4113">
        <f t="shared" si="131"/>
        <v>2016</v>
      </c>
    </row>
    <row r="4114" spans="1:17" ht="17" customHeight="1" x14ac:dyDescent="0.2">
      <c r="A4114">
        <v>3600</v>
      </c>
      <c r="B4114" s="3" t="s">
        <v>3599</v>
      </c>
      <c r="C4114" s="3" t="s">
        <v>7710</v>
      </c>
      <c r="D4114" s="22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s="11" t="s">
        <v>8274</v>
      </c>
      <c r="O4114" t="s">
        <v>8275</v>
      </c>
      <c r="P4114" s="16">
        <f t="shared" si="130"/>
        <v>42628.849120370374</v>
      </c>
      <c r="Q4114">
        <f t="shared" si="131"/>
        <v>2016</v>
      </c>
    </row>
    <row r="4115" spans="1:17" ht="17" customHeight="1" x14ac:dyDescent="0.2">
      <c r="A4115">
        <v>3840</v>
      </c>
      <c r="B4115" s="3" t="s">
        <v>3837</v>
      </c>
      <c r="C4115" s="3" t="s">
        <v>7949</v>
      </c>
      <c r="D4115" s="22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1" t="s">
        <v>8274</v>
      </c>
      <c r="O4115" t="s">
        <v>8275</v>
      </c>
      <c r="P4115" s="16">
        <f t="shared" si="130"/>
        <v>42432.701724537037</v>
      </c>
      <c r="Q4115">
        <f t="shared" si="131"/>
        <v>2016</v>
      </c>
    </row>
  </sheetData>
  <autoFilter ref="A1:Q4115" xr:uid="{00000000-0001-0000-0000-000000000000}">
    <sortState xmlns:xlrd2="http://schemas.microsoft.com/office/spreadsheetml/2017/richdata2" ref="A522:Q4115">
      <sortCondition descending="1" ref="D1:D411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8F34-C3BB-EB42-8076-F48FD71932D9}">
  <sheetPr codeName="Hoja12">
    <tabColor theme="5" tint="0.59999389629810485"/>
  </sheetPr>
  <dimension ref="A1:L529"/>
  <sheetViews>
    <sheetView workbookViewId="0">
      <selection activeCell="I13" sqref="I13"/>
    </sheetView>
  </sheetViews>
  <sheetFormatPr baseColWidth="10" defaultRowHeight="15" x14ac:dyDescent="0.2"/>
  <cols>
    <col min="1" max="8" width="12.83203125" customWidth="1"/>
  </cols>
  <sheetData>
    <row r="1" spans="1:8" s="3" customFormat="1" ht="57" x14ac:dyDescent="0.2">
      <c r="A1" s="19" t="s">
        <v>8352</v>
      </c>
      <c r="B1" t="s">
        <v>8218</v>
      </c>
      <c r="C1" t="s">
        <v>8220</v>
      </c>
      <c r="D1" t="s">
        <v>8219</v>
      </c>
      <c r="E1" s="19" t="s">
        <v>8353</v>
      </c>
      <c r="F1" s="19" t="s">
        <v>8354</v>
      </c>
      <c r="G1" s="19" t="s">
        <v>8355</v>
      </c>
      <c r="H1" s="19" t="s">
        <v>8356</v>
      </c>
    </row>
    <row r="2" spans="1:8" x14ac:dyDescent="0.2">
      <c r="A2" t="s">
        <v>8357</v>
      </c>
      <c r="B2">
        <f>+COUNTIFS(kickstarter!$D:$D,"&lt;1000",kickstarter!$F:$F,B$1,kickstarter!$O:$O,"plays")</f>
        <v>141</v>
      </c>
      <c r="C2">
        <f>+COUNTIFS(kickstarter!$D:$D,"&lt;1000",kickstarter!$F:$F,C$1,kickstarter!$O:$O,"plays")</f>
        <v>45</v>
      </c>
      <c r="D2">
        <f>+COUNTIFS(kickstarter!$D:$D,"&lt;1000",kickstarter!$F:$F,D$1,kickstarter!$O:$O,"plays")</f>
        <v>0</v>
      </c>
      <c r="E2">
        <f>+SUM(B2:D2)</f>
        <v>186</v>
      </c>
      <c r="F2" s="20">
        <f>+IFERROR(B2/$E2,"0")</f>
        <v>0.75806451612903225</v>
      </c>
      <c r="G2" s="20">
        <f t="shared" ref="G2:H2" si="0">+IFERROR(C2/$E2,"0")</f>
        <v>0.24193548387096775</v>
      </c>
      <c r="H2" s="20">
        <f t="shared" si="0"/>
        <v>0</v>
      </c>
    </row>
    <row r="3" spans="1:8" x14ac:dyDescent="0.2">
      <c r="A3" t="s">
        <v>8358</v>
      </c>
      <c r="B3">
        <f>+COUNTIFS(kickstarter!$D:$D,"&gt;=1000",kickstarter!$D:$D,"&lt;=4999",kickstarter!$F:$F,B$1,kickstarter!$O:$O,"plays")</f>
        <v>388</v>
      </c>
      <c r="C3">
        <f>+COUNTIFS(kickstarter!$D:$D,"&gt;=1000",kickstarter!$D:$D,"&lt;=4999",kickstarter!$F:$F,C$1,kickstarter!$O:$O,"plays")</f>
        <v>146</v>
      </c>
      <c r="D3">
        <f>+COUNTIFS(kickstarter!$D:$D,"&gt;=1000",kickstarter!$D:$D,"&lt;=4999",kickstarter!$F:$F,D$1,kickstarter!$O:$O,"plays")</f>
        <v>0</v>
      </c>
      <c r="E3">
        <f t="shared" ref="E3:E12" si="1">+SUM(B3:D3)</f>
        <v>534</v>
      </c>
      <c r="F3" s="20">
        <f t="shared" ref="F3:F12" si="2">+IFERROR(B3/$E3,"0")</f>
        <v>0.72659176029962547</v>
      </c>
      <c r="G3" s="20">
        <f t="shared" ref="G3:G12" si="3">+IFERROR(C3/$E3,"0")</f>
        <v>0.27340823970037453</v>
      </c>
      <c r="H3" s="20">
        <f t="shared" ref="H3:H12" si="4">+IFERROR(D3/$E3,"0")</f>
        <v>0</v>
      </c>
    </row>
    <row r="4" spans="1:8" x14ac:dyDescent="0.2">
      <c r="A4" t="s">
        <v>8359</v>
      </c>
      <c r="B4">
        <f>+COUNTIFS(kickstarter!$D:$D,"&gt;=5000",kickstarter!$D:$D,"&lt;=9999",kickstarter!$F:$F,B$1,kickstarter!$O:$O,"plays")</f>
        <v>93</v>
      </c>
      <c r="C4">
        <f>+COUNTIFS(kickstarter!$D:$D,"&gt;=5000",kickstarter!$D:$D,"&lt;=9999",kickstarter!$F:$F,C$1,kickstarter!$O:$O,"plays")</f>
        <v>76</v>
      </c>
      <c r="D4">
        <f>+COUNTIFS(kickstarter!$D:$D,"&gt;=5000",kickstarter!$D:$D,"&lt;=9999",kickstarter!$F:$F,D$1,kickstarter!$O:$O,"plays")</f>
        <v>0</v>
      </c>
      <c r="E4">
        <f t="shared" si="1"/>
        <v>169</v>
      </c>
      <c r="F4" s="20">
        <f t="shared" si="2"/>
        <v>0.55029585798816572</v>
      </c>
      <c r="G4" s="20">
        <f t="shared" si="3"/>
        <v>0.44970414201183434</v>
      </c>
      <c r="H4" s="20">
        <f t="shared" si="4"/>
        <v>0</v>
      </c>
    </row>
    <row r="5" spans="1:8" x14ac:dyDescent="0.2">
      <c r="A5" t="s">
        <v>8360</v>
      </c>
      <c r="B5">
        <f>+COUNTIFS(kickstarter!$D:$D,"&gt;=10000",kickstarter!$D:$D,"&lt;=14999",kickstarter!$F:$F,B$1,kickstarter!$O:$O,"plays")</f>
        <v>39</v>
      </c>
      <c r="C5">
        <f>+COUNTIFS(kickstarter!$D:$D,"&gt;=10000",kickstarter!$D:$D,"&lt;=14999",kickstarter!$F:$F,C$1,kickstarter!$O:$O,"plays")</f>
        <v>33</v>
      </c>
      <c r="D5">
        <f>+COUNTIFS(kickstarter!$D:$D,"&gt;=10000",kickstarter!$D:$D,"&lt;=14999",kickstarter!$F:$F,D$1,kickstarter!$O:$O,"plays")</f>
        <v>0</v>
      </c>
      <c r="E5">
        <f t="shared" si="1"/>
        <v>72</v>
      </c>
      <c r="F5" s="20">
        <f t="shared" si="2"/>
        <v>0.54166666666666663</v>
      </c>
      <c r="G5" s="20">
        <f t="shared" si="3"/>
        <v>0.45833333333333331</v>
      </c>
      <c r="H5" s="20">
        <f t="shared" si="4"/>
        <v>0</v>
      </c>
    </row>
    <row r="6" spans="1:8" x14ac:dyDescent="0.2">
      <c r="A6" t="s">
        <v>8361</v>
      </c>
      <c r="B6">
        <f>+COUNTIFS(kickstarter!$D:$D,"&gt;=15000",kickstarter!$D:$D,"&lt;=19999",kickstarter!$F:$F,B$1,kickstarter!$O:$O,"plays")</f>
        <v>12</v>
      </c>
      <c r="C6">
        <f>+COUNTIFS(kickstarter!$D:$D,"&gt;=15000",kickstarter!$D:$D,"&lt;=19999",kickstarter!$F:$F,C$1,kickstarter!$O:$O,"plays")</f>
        <v>12</v>
      </c>
      <c r="D6">
        <f>+COUNTIFS(kickstarter!$D:$D,"&gt;=15000",kickstarter!$D:$D,"&lt;=19999",kickstarter!$F:$F,D$1,kickstarter!$O:$O,"plays")</f>
        <v>0</v>
      </c>
      <c r="E6">
        <f t="shared" si="1"/>
        <v>24</v>
      </c>
      <c r="F6" s="20">
        <f t="shared" si="2"/>
        <v>0.5</v>
      </c>
      <c r="G6" s="20">
        <f t="shared" si="3"/>
        <v>0.5</v>
      </c>
      <c r="H6" s="20">
        <f t="shared" si="4"/>
        <v>0</v>
      </c>
    </row>
    <row r="7" spans="1:8" x14ac:dyDescent="0.2">
      <c r="A7" t="s">
        <v>8362</v>
      </c>
      <c r="B7">
        <f>+COUNTIFS(kickstarter!$D:$D,"&gt;=25000",kickstarter!$D:$D,"&lt;=29999",kickstarter!$F:$F,B$1,kickstarter!$O:$O,"plays")</f>
        <v>1</v>
      </c>
      <c r="C7">
        <f>+COUNTIFS(kickstarter!$D:$D,"&gt;=25000",kickstarter!$D:$D,"&lt;=29999",kickstarter!$F:$F,C$1,kickstarter!$O:$O,"plays")</f>
        <v>4</v>
      </c>
      <c r="D7">
        <f>+COUNTIFS(kickstarter!$D:$D,"&gt;=25000",kickstarter!$D:$D,"&lt;=29999",kickstarter!$F:$F,D$1,kickstarter!$O:$O,"plays")</f>
        <v>0</v>
      </c>
      <c r="E7">
        <f t="shared" si="1"/>
        <v>5</v>
      </c>
      <c r="F7" s="20">
        <f>+IFERROR(B7/$E7,"0")</f>
        <v>0.2</v>
      </c>
      <c r="G7" s="20">
        <f>+IFERROR(C7/$E7,"0")</f>
        <v>0.8</v>
      </c>
      <c r="H7" s="20">
        <f t="shared" si="4"/>
        <v>0</v>
      </c>
    </row>
    <row r="8" spans="1:8" x14ac:dyDescent="0.2">
      <c r="A8" t="s">
        <v>8363</v>
      </c>
      <c r="B8">
        <f>+COUNTIFS(kickstarter!$D:$D,"&gt;=30000",kickstarter!$D:$D,"&lt;=34999",kickstarter!$F:$F,B$1,kickstarter!$O:$O,"plays")</f>
        <v>3</v>
      </c>
      <c r="C8">
        <f>+COUNTIFS(kickstarter!$D:$D,"&gt;=30000",kickstarter!$D:$D,"&lt;=34999",kickstarter!$F:$F,C$1,kickstarter!$O:$O,"plays")</f>
        <v>8</v>
      </c>
      <c r="D8">
        <f>+COUNTIFS(kickstarter!$D:$D,"&gt;=30000",kickstarter!$D:$D,"&lt;=34999",kickstarter!$F:$F,D$1,kickstarter!$O:$O,"plays")</f>
        <v>0</v>
      </c>
      <c r="E8">
        <f t="shared" si="1"/>
        <v>11</v>
      </c>
      <c r="F8" s="20">
        <f t="shared" si="2"/>
        <v>0.27272727272727271</v>
      </c>
      <c r="G8" s="20">
        <f t="shared" si="3"/>
        <v>0.72727272727272729</v>
      </c>
      <c r="H8" s="20">
        <f t="shared" si="4"/>
        <v>0</v>
      </c>
    </row>
    <row r="9" spans="1:8" x14ac:dyDescent="0.2">
      <c r="A9" t="s">
        <v>8364</v>
      </c>
      <c r="B9">
        <f>+COUNTIFS(kickstarter!$D:$D,"&gt;=35000",kickstarter!$D:$D,"&lt;=39999",kickstarter!$F:$F,B$1,kickstarter!$O:$O,"plays")</f>
        <v>4</v>
      </c>
      <c r="C9">
        <f>+COUNTIFS(kickstarter!$D:$D,"&gt;=35000",kickstarter!$D:$D,"&lt;=39999",kickstarter!$F:$F,C$1,kickstarter!$O:$O,"plays")</f>
        <v>2</v>
      </c>
      <c r="D9">
        <f>+COUNTIFS(kickstarter!$D:$D,"&gt;=35000",kickstarter!$D:$D,"&lt;=39999",kickstarter!$F:$F,D$1,kickstarter!$O:$O,"plays")</f>
        <v>0</v>
      </c>
      <c r="E9">
        <f t="shared" si="1"/>
        <v>6</v>
      </c>
      <c r="F9" s="20">
        <f t="shared" si="2"/>
        <v>0.66666666666666663</v>
      </c>
      <c r="G9" s="20">
        <f t="shared" si="3"/>
        <v>0.33333333333333331</v>
      </c>
      <c r="H9" s="20">
        <f t="shared" si="4"/>
        <v>0</v>
      </c>
    </row>
    <row r="10" spans="1:8" x14ac:dyDescent="0.2">
      <c r="A10" t="s">
        <v>8365</v>
      </c>
      <c r="B10">
        <f>+COUNTIFS(kickstarter!$D:$D,"&gt;=40000",kickstarter!$D:$D,"&lt;=44999",kickstarter!$F:$F,B$1,kickstarter!$O:$O,"plays")</f>
        <v>2</v>
      </c>
      <c r="C10">
        <f>+COUNTIFS(kickstarter!$D:$D,"&gt;=40000",kickstarter!$D:$D,"&lt;=44999",kickstarter!$F:$F,C$1,kickstarter!$O:$O,"plays")</f>
        <v>1</v>
      </c>
      <c r="D10">
        <f>+COUNTIFS(kickstarter!$D:$D,"&gt;=40000",kickstarter!$D:$D,"&lt;=44999",kickstarter!$F:$F,D$1,kickstarter!$O:$O,"plays")</f>
        <v>0</v>
      </c>
      <c r="E10">
        <f t="shared" si="1"/>
        <v>3</v>
      </c>
      <c r="F10" s="20">
        <f t="shared" ref="F10:F11" si="5">+IFERROR(B10/$E10,"0")</f>
        <v>0.66666666666666663</v>
      </c>
      <c r="G10" s="20">
        <f t="shared" ref="G10:G11" si="6">+IFERROR(C10/$E10,"0")</f>
        <v>0.33333333333333331</v>
      </c>
      <c r="H10" s="20">
        <f t="shared" ref="H10:H11" si="7">+IFERROR(D10/$E10,"0")</f>
        <v>0</v>
      </c>
    </row>
    <row r="11" spans="1:8" x14ac:dyDescent="0.2">
      <c r="A11" t="s">
        <v>8366</v>
      </c>
      <c r="B11">
        <f>+COUNTIFS(kickstarter!$D:$D,"&gt;=45000",kickstarter!$D:$D,"&lt;=49999",kickstarter!$F:$F,B$1,kickstarter!$O:$O,"plays")</f>
        <v>0</v>
      </c>
      <c r="C11">
        <f>+COUNTIFS(kickstarter!$D:$D,"&gt;=45000",kickstarter!$D:$D,"&lt;=49999",kickstarter!$F:$F,C$1,kickstarter!$O:$O,"plays")</f>
        <v>1</v>
      </c>
      <c r="D11">
        <f>+COUNTIFS(kickstarter!$D:$D,"&gt;=45000",kickstarter!$D:$D,"&lt;=49999",kickstarter!$F:$F,D$1,kickstarter!$O:$O,"plays")</f>
        <v>0</v>
      </c>
      <c r="E11">
        <f t="shared" si="1"/>
        <v>1</v>
      </c>
      <c r="F11" s="20">
        <f t="shared" si="5"/>
        <v>0</v>
      </c>
      <c r="G11" s="20">
        <f t="shared" si="6"/>
        <v>1</v>
      </c>
      <c r="H11" s="20">
        <f t="shared" si="7"/>
        <v>0</v>
      </c>
    </row>
    <row r="12" spans="1:8" x14ac:dyDescent="0.2">
      <c r="A12" t="s">
        <v>8367</v>
      </c>
      <c r="B12">
        <f>+COUNTIFS(kickstarter!$D:$D,"&gt;=50000",kickstarter!$F:$F,B$1,kickstarter!$O:$O,"plays")</f>
        <v>2</v>
      </c>
      <c r="C12">
        <f>+COUNTIFS(kickstarter!$D:$D,"&gt;=50000",kickstarter!$F:$F,C$1,kickstarter!$O:$O,"plays")</f>
        <v>14</v>
      </c>
      <c r="D12">
        <f>+COUNTIFS(kickstarter!$D:$D,"&gt;=50000",kickstarter!$F:$F,D$1,kickstarter!$O:$O,"plays")</f>
        <v>0</v>
      </c>
      <c r="E12">
        <f t="shared" si="1"/>
        <v>16</v>
      </c>
      <c r="F12" s="20">
        <f t="shared" si="2"/>
        <v>0.125</v>
      </c>
      <c r="G12" s="20">
        <f t="shared" si="3"/>
        <v>0.875</v>
      </c>
      <c r="H12" s="20">
        <f t="shared" si="4"/>
        <v>0</v>
      </c>
    </row>
    <row r="528" spans="11:11" x14ac:dyDescent="0.2">
      <c r="K528" t="b">
        <v>0</v>
      </c>
    </row>
    <row r="529" spans="12:12" x14ac:dyDescent="0.2">
      <c r="L529">
        <v>2</v>
      </c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C1DF-F5BE-8A42-8BF0-8CB465A9B43A}">
  <sheetPr codeName="Hoja9"/>
  <dimension ref="A1:C14"/>
  <sheetViews>
    <sheetView zoomScale="167" workbookViewId="0">
      <selection activeCell="D13" sqref="D13"/>
    </sheetView>
  </sheetViews>
  <sheetFormatPr baseColWidth="10" defaultRowHeight="15" x14ac:dyDescent="0.2"/>
  <cols>
    <col min="1" max="1" width="23.1640625" bestFit="1" customWidth="1"/>
    <col min="2" max="2" width="11.1640625" bestFit="1" customWidth="1"/>
  </cols>
  <sheetData>
    <row r="1" spans="1:3" x14ac:dyDescent="0.2">
      <c r="B1" t="s">
        <v>8336</v>
      </c>
      <c r="C1" t="s">
        <v>8337</v>
      </c>
    </row>
    <row r="2" spans="1:3" x14ac:dyDescent="0.2">
      <c r="A2" t="s">
        <v>8338</v>
      </c>
      <c r="B2" s="18">
        <v>5048.8786407766993</v>
      </c>
      <c r="C2" s="18">
        <v>10554.212</v>
      </c>
    </row>
    <row r="3" spans="1:3" x14ac:dyDescent="0.2">
      <c r="A3" t="s">
        <v>8339</v>
      </c>
      <c r="B3" s="18">
        <v>3000</v>
      </c>
      <c r="C3" s="18">
        <v>5000</v>
      </c>
    </row>
    <row r="4" spans="1:3" x14ac:dyDescent="0.2">
      <c r="A4" t="s">
        <v>8343</v>
      </c>
      <c r="B4" s="18">
        <v>7748.7537726373303</v>
      </c>
      <c r="C4" s="18">
        <v>21967.731061515115</v>
      </c>
    </row>
    <row r="5" spans="1:3" x14ac:dyDescent="0.2">
      <c r="A5" t="s">
        <v>8344</v>
      </c>
      <c r="B5" s="18">
        <v>5000</v>
      </c>
      <c r="C5" s="18">
        <v>10000</v>
      </c>
    </row>
    <row r="6" spans="1:3" x14ac:dyDescent="0.2">
      <c r="A6" t="s">
        <v>8345</v>
      </c>
      <c r="B6" s="18">
        <v>1500</v>
      </c>
      <c r="C6" s="18">
        <v>2000</v>
      </c>
    </row>
    <row r="7" spans="1:3" x14ac:dyDescent="0.2">
      <c r="A7" t="s">
        <v>8346</v>
      </c>
      <c r="B7" s="18">
        <v>3500</v>
      </c>
      <c r="C7" s="18">
        <v>8000</v>
      </c>
    </row>
    <row r="8" spans="1:3" x14ac:dyDescent="0.2">
      <c r="A8" t="s">
        <v>8342</v>
      </c>
      <c r="B8" s="18"/>
      <c r="C8" s="18"/>
    </row>
    <row r="9" spans="1:3" x14ac:dyDescent="0.2">
      <c r="A9" t="s">
        <v>8340</v>
      </c>
      <c r="B9" s="18">
        <v>5601.5458009708727</v>
      </c>
      <c r="C9" s="18">
        <v>558.65484000000004</v>
      </c>
    </row>
    <row r="10" spans="1:3" x14ac:dyDescent="0.2">
      <c r="A10" t="s">
        <v>8341</v>
      </c>
      <c r="B10" s="18">
        <v>3167.5</v>
      </c>
      <c r="C10" s="18">
        <v>103</v>
      </c>
    </row>
    <row r="11" spans="1:3" x14ac:dyDescent="0.2">
      <c r="A11" t="s">
        <v>8347</v>
      </c>
      <c r="B11">
        <v>8334.5731699164608</v>
      </c>
      <c r="C11">
        <v>1330.5230280400915</v>
      </c>
    </row>
    <row r="12" spans="1:3" x14ac:dyDescent="0.2">
      <c r="A12" t="s">
        <v>8348</v>
      </c>
      <c r="B12">
        <v>5699</v>
      </c>
      <c r="C12">
        <v>501</v>
      </c>
    </row>
    <row r="13" spans="1:3" x14ac:dyDescent="0.2">
      <c r="A13" t="s">
        <v>8349</v>
      </c>
      <c r="B13">
        <v>1716.5074999999999</v>
      </c>
      <c r="C13">
        <v>9.25</v>
      </c>
    </row>
    <row r="14" spans="1:3" x14ac:dyDescent="0.2">
      <c r="A14" t="s">
        <v>8350</v>
      </c>
      <c r="B14" s="18">
        <v>3982.4925000000003</v>
      </c>
      <c r="C14" s="18"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8BA48-99EF-7444-8357-0C3DEAB36ACD}">
  <sheetPr codeName="Hoja10"/>
  <dimension ref="A1:C246"/>
  <sheetViews>
    <sheetView workbookViewId="0">
      <selection activeCell="A15" sqref="A15"/>
    </sheetView>
  </sheetViews>
  <sheetFormatPr baseColWidth="10" defaultRowHeight="15" x14ac:dyDescent="0.2"/>
  <cols>
    <col min="1" max="1" width="38.5" style="3" customWidth="1"/>
  </cols>
  <sheetData>
    <row r="1" spans="1:3" ht="16" x14ac:dyDescent="0.2">
      <c r="A1" s="2" t="s">
        <v>1</v>
      </c>
      <c r="B1" t="s">
        <v>4110</v>
      </c>
    </row>
    <row r="2" spans="1:3" ht="18" x14ac:dyDescent="0.2">
      <c r="A2" s="17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+VLOOKUP(A2,kickstarter!B:D,3,0)</f>
        <v>2000</v>
      </c>
    </row>
    <row r="3" spans="1:3" ht="18" x14ac:dyDescent="0.2">
      <c r="A3" s="17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+VLOOKUP(A3,kickstarter!B:D,3,0)</f>
        <v>2000</v>
      </c>
    </row>
    <row r="4" spans="1:3" ht="18" x14ac:dyDescent="0.2">
      <c r="A4" s="17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+VLOOKUP(A4,kickstarter!B:D,3,0)</f>
        <v>1500</v>
      </c>
    </row>
    <row r="5" spans="1:3" ht="18" x14ac:dyDescent="0.2">
      <c r="A5" s="17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+VLOOKUP(A5,kickstarter!B:D,3,0)</f>
        <v>1000</v>
      </c>
    </row>
    <row r="6" spans="1:3" ht="18" x14ac:dyDescent="0.2">
      <c r="A6" s="17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+VLOOKUP(A6,kickstarter!B:D,3,0)</f>
        <v>4000</v>
      </c>
    </row>
    <row r="246" spans="1:1" x14ac:dyDescent="0.2">
      <c r="A24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category statistics</vt:lpstr>
      <vt:lpstr>sybcategory statistics</vt:lpstr>
      <vt:lpstr>Hoja3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Antonio Cerda Ocejo</cp:lastModifiedBy>
  <dcterms:created xsi:type="dcterms:W3CDTF">2017-04-20T15:17:24Z</dcterms:created>
  <dcterms:modified xsi:type="dcterms:W3CDTF">2022-09-26T18:32:28Z</dcterms:modified>
</cp:coreProperties>
</file>