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6b35523ffeb5f9/shared/"/>
    </mc:Choice>
  </mc:AlternateContent>
  <xr:revisionPtr revIDLastSave="279" documentId="8_{D43C61CC-125F-4302-BA31-1454129044FC}" xr6:coauthVersionLast="45" xr6:coauthVersionMax="45" xr10:uidLastSave="{79FAC569-E26C-4974-BAF1-253B6604BA4E}"/>
  <bookViews>
    <workbookView xWindow="-120" yWindow="-120" windowWidth="29040" windowHeight="15840" xr2:uid="{A5B8A865-B904-4109-B754-D7B9B5186A55}"/>
  </bookViews>
  <sheets>
    <sheet name="Words" sheetId="1" r:id="rId1"/>
    <sheet name="Deck" sheetId="4" r:id="rId2"/>
  </sheets>
  <definedNames>
    <definedName name="_xlnm._FilterDatabase" localSheetId="0" hidden="1">Words!$A$1:$G$147</definedName>
    <definedName name="anchor_1">Words!$I$1</definedName>
    <definedName name="anchor_2">Words!$L$1</definedName>
    <definedName name="anchor_3">Words!$O$1</definedName>
    <definedName name="anchor_4">Words!$R$1</definedName>
    <definedName name="anchor_row">#REF!</definedName>
    <definedName name="card">#REF!</definedName>
    <definedName name="max_rows">#REF!</definedName>
    <definedName name="number_of_cards">#REF!</definedName>
    <definedName name="number_of_columns">#REF!</definedName>
    <definedName name="wordlist">OFFSET(Words!$A$1,1,0,COUNTA(Words!$A:$A)-1,2)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9" i="1" l="1"/>
  <c r="F209" i="1"/>
  <c r="G209" i="1"/>
  <c r="B208" i="1"/>
  <c r="F208" i="1"/>
  <c r="G208" i="1"/>
  <c r="A152" i="4"/>
  <c r="U151" i="4"/>
  <c r="O151" i="4"/>
  <c r="A146" i="4"/>
  <c r="U145" i="4"/>
  <c r="O145" i="4"/>
  <c r="B207" i="1"/>
  <c r="F207" i="1"/>
  <c r="G207" i="1"/>
  <c r="B206" i="1"/>
  <c r="F206" i="1"/>
  <c r="G206" i="1"/>
  <c r="B157" i="1"/>
  <c r="F157" i="1"/>
  <c r="G157" i="1"/>
  <c r="B105" i="1"/>
  <c r="F105" i="1"/>
  <c r="G105" i="1"/>
  <c r="B53" i="1"/>
  <c r="F53" i="1"/>
  <c r="G53" i="1"/>
  <c r="B52" i="1"/>
  <c r="F52" i="1"/>
  <c r="G52" i="1"/>
  <c r="B51" i="1"/>
  <c r="F51" i="1"/>
  <c r="G51" i="1"/>
  <c r="B104" i="1"/>
  <c r="F104" i="1"/>
  <c r="G104" i="1"/>
  <c r="B205" i="1"/>
  <c r="F205" i="1"/>
  <c r="G205" i="1"/>
  <c r="B156" i="1"/>
  <c r="F156" i="1"/>
  <c r="G156" i="1"/>
  <c r="B111" i="1"/>
  <c r="F111" i="1"/>
  <c r="G111" i="1"/>
  <c r="E152" i="4" l="1"/>
  <c r="A153" i="4"/>
  <c r="E146" i="4"/>
  <c r="A147" i="4"/>
  <c r="A140" i="4"/>
  <c r="U139" i="4"/>
  <c r="O139" i="4"/>
  <c r="A134" i="4"/>
  <c r="U133" i="4"/>
  <c r="O133" i="4"/>
  <c r="A128" i="4"/>
  <c r="U127" i="4"/>
  <c r="O127" i="4"/>
  <c r="B179" i="1"/>
  <c r="F179" i="1"/>
  <c r="G179" i="1"/>
  <c r="B150" i="1"/>
  <c r="F150" i="1"/>
  <c r="G150" i="1"/>
  <c r="B56" i="1"/>
  <c r="F56" i="1"/>
  <c r="G56" i="1"/>
  <c r="B197" i="1"/>
  <c r="F197" i="1"/>
  <c r="G197" i="1"/>
  <c r="B81" i="1"/>
  <c r="F81" i="1"/>
  <c r="G81" i="1"/>
  <c r="B134" i="1"/>
  <c r="F134" i="1"/>
  <c r="G134" i="1"/>
  <c r="B196" i="1"/>
  <c r="F196" i="1"/>
  <c r="G196" i="1"/>
  <c r="B66" i="1"/>
  <c r="F66" i="1"/>
  <c r="G66" i="1"/>
  <c r="B91" i="1"/>
  <c r="F91" i="1"/>
  <c r="G91" i="1"/>
  <c r="B98" i="1"/>
  <c r="F98" i="1"/>
  <c r="G98" i="1"/>
  <c r="B72" i="1"/>
  <c r="F72" i="1"/>
  <c r="G72" i="1"/>
  <c r="B82" i="1"/>
  <c r="F82" i="1"/>
  <c r="G82" i="1"/>
  <c r="B174" i="1"/>
  <c r="F174" i="1"/>
  <c r="G174" i="1"/>
  <c r="B138" i="1"/>
  <c r="F138" i="1"/>
  <c r="G138" i="1"/>
  <c r="B118" i="1"/>
  <c r="F118" i="1"/>
  <c r="G118" i="1"/>
  <c r="B31" i="1"/>
  <c r="F31" i="1"/>
  <c r="G31" i="1"/>
  <c r="B116" i="1"/>
  <c r="F116" i="1"/>
  <c r="G116" i="1"/>
  <c r="B178" i="1"/>
  <c r="F178" i="1"/>
  <c r="G178" i="1"/>
  <c r="B113" i="1"/>
  <c r="F113" i="1"/>
  <c r="G113" i="1"/>
  <c r="B130" i="1"/>
  <c r="F130" i="1"/>
  <c r="G130" i="1"/>
  <c r="B153" i="1"/>
  <c r="F153" i="1"/>
  <c r="G153" i="1"/>
  <c r="B101" i="1"/>
  <c r="F101" i="1"/>
  <c r="G101" i="1"/>
  <c r="B193" i="1"/>
  <c r="F193" i="1"/>
  <c r="G193" i="1"/>
  <c r="B147" i="1"/>
  <c r="F147" i="1"/>
  <c r="G147" i="1"/>
  <c r="U121" i="4"/>
  <c r="O121" i="4"/>
  <c r="B115" i="1"/>
  <c r="F115" i="1"/>
  <c r="G115" i="1"/>
  <c r="A154" i="4" l="1"/>
  <c r="E153" i="4"/>
  <c r="A148" i="4"/>
  <c r="E147" i="4"/>
  <c r="E140" i="4"/>
  <c r="A141" i="4"/>
  <c r="E134" i="4"/>
  <c r="A135" i="4"/>
  <c r="E128" i="4"/>
  <c r="A129" i="4"/>
  <c r="U115" i="4"/>
  <c r="O115" i="4"/>
  <c r="U109" i="4"/>
  <c r="O109" i="4"/>
  <c r="B29" i="1"/>
  <c r="F29" i="1"/>
  <c r="G29" i="1"/>
  <c r="B19" i="1"/>
  <c r="F19" i="1"/>
  <c r="G1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20" i="1"/>
  <c r="B21" i="1"/>
  <c r="B23" i="1"/>
  <c r="B24" i="1"/>
  <c r="B25" i="1"/>
  <c r="B26" i="1"/>
  <c r="B27" i="1"/>
  <c r="B28" i="1"/>
  <c r="B30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7" i="1"/>
  <c r="B48" i="1"/>
  <c r="B49" i="1"/>
  <c r="B22" i="1"/>
  <c r="B50" i="1"/>
  <c r="B59" i="1"/>
  <c r="B126" i="1"/>
  <c r="B97" i="1"/>
  <c r="B54" i="1"/>
  <c r="B55" i="1"/>
  <c r="B57" i="1"/>
  <c r="B58" i="1"/>
  <c r="B60" i="1"/>
  <c r="B61" i="1"/>
  <c r="B63" i="1"/>
  <c r="B64" i="1"/>
  <c r="B65" i="1"/>
  <c r="B67" i="1"/>
  <c r="B68" i="1"/>
  <c r="B69" i="1"/>
  <c r="B117" i="1"/>
  <c r="B71" i="1"/>
  <c r="B73" i="1"/>
  <c r="B75" i="1"/>
  <c r="B76" i="1"/>
  <c r="B78" i="1"/>
  <c r="B79" i="1"/>
  <c r="B80" i="1"/>
  <c r="B83" i="1"/>
  <c r="B84" i="1"/>
  <c r="B85" i="1"/>
  <c r="B86" i="1"/>
  <c r="B87" i="1"/>
  <c r="B88" i="1"/>
  <c r="B89" i="1"/>
  <c r="B90" i="1"/>
  <c r="B92" i="1"/>
  <c r="B93" i="1"/>
  <c r="B94" i="1"/>
  <c r="B46" i="1"/>
  <c r="B95" i="1"/>
  <c r="B96" i="1"/>
  <c r="B99" i="1"/>
  <c r="B100" i="1"/>
  <c r="B102" i="1"/>
  <c r="B103" i="1"/>
  <c r="B62" i="1"/>
  <c r="B70" i="1"/>
  <c r="B77" i="1"/>
  <c r="B195" i="1"/>
  <c r="B119" i="1"/>
  <c r="B128" i="1"/>
  <c r="B120" i="1"/>
  <c r="B125" i="1"/>
  <c r="B151" i="1"/>
  <c r="B155" i="1"/>
  <c r="B107" i="1"/>
  <c r="B108" i="1"/>
  <c r="B109" i="1"/>
  <c r="B110" i="1"/>
  <c r="B112" i="1"/>
  <c r="B121" i="1"/>
  <c r="B123" i="1"/>
  <c r="B127" i="1"/>
  <c r="B135" i="1"/>
  <c r="B131" i="1"/>
  <c r="B133" i="1"/>
  <c r="B136" i="1"/>
  <c r="B139" i="1"/>
  <c r="B140" i="1"/>
  <c r="B141" i="1"/>
  <c r="B142" i="1"/>
  <c r="B144" i="1"/>
  <c r="B146" i="1"/>
  <c r="B148" i="1"/>
  <c r="B149" i="1"/>
  <c r="B152" i="1"/>
  <c r="B154" i="1"/>
  <c r="B132" i="1"/>
  <c r="B74" i="1"/>
  <c r="B143" i="1"/>
  <c r="B114" i="1"/>
  <c r="B129" i="1"/>
  <c r="B124" i="1"/>
  <c r="B169" i="1"/>
  <c r="B188" i="1"/>
  <c r="B199" i="1"/>
  <c r="B202" i="1"/>
  <c r="B161" i="1"/>
  <c r="B159" i="1"/>
  <c r="B160" i="1"/>
  <c r="B106" i="1"/>
  <c r="B162" i="1"/>
  <c r="B163" i="1"/>
  <c r="B164" i="1"/>
  <c r="B165" i="1"/>
  <c r="B166" i="1"/>
  <c r="B168" i="1"/>
  <c r="B172" i="1"/>
  <c r="B173" i="1"/>
  <c r="B176" i="1"/>
  <c r="B177" i="1"/>
  <c r="B181" i="1"/>
  <c r="B182" i="1"/>
  <c r="B183" i="1"/>
  <c r="B184" i="1"/>
  <c r="B185" i="1"/>
  <c r="B186" i="1"/>
  <c r="B187" i="1"/>
  <c r="B189" i="1"/>
  <c r="B190" i="1"/>
  <c r="B191" i="1"/>
  <c r="B192" i="1"/>
  <c r="B194" i="1"/>
  <c r="B198" i="1"/>
  <c r="B201" i="1"/>
  <c r="B203" i="1"/>
  <c r="B204" i="1"/>
  <c r="B158" i="1"/>
  <c r="B175" i="1"/>
  <c r="B200" i="1"/>
  <c r="B171" i="1"/>
  <c r="B167" i="1"/>
  <c r="B145" i="1"/>
  <c r="B170" i="1"/>
  <c r="B180" i="1"/>
  <c r="B137" i="1"/>
  <c r="B122" i="1"/>
  <c r="B2" i="1"/>
  <c r="F122" i="1"/>
  <c r="G122" i="1"/>
  <c r="F137" i="1"/>
  <c r="G137" i="1"/>
  <c r="F180" i="1"/>
  <c r="G180" i="1"/>
  <c r="F170" i="1"/>
  <c r="G170" i="1"/>
  <c r="U1" i="4"/>
  <c r="U103" i="4"/>
  <c r="U97" i="4"/>
  <c r="U91" i="4"/>
  <c r="U85" i="4"/>
  <c r="U79" i="4"/>
  <c r="U73" i="4"/>
  <c r="U67" i="4"/>
  <c r="U61" i="4"/>
  <c r="U55" i="4"/>
  <c r="U49" i="4"/>
  <c r="U43" i="4"/>
  <c r="U37" i="4"/>
  <c r="U31" i="4"/>
  <c r="U25" i="4"/>
  <c r="U19" i="4"/>
  <c r="U13" i="4"/>
  <c r="U7" i="4"/>
  <c r="O103" i="4"/>
  <c r="O97" i="4"/>
  <c r="O91" i="4"/>
  <c r="O85" i="4"/>
  <c r="O79" i="4"/>
  <c r="O73" i="4"/>
  <c r="O67" i="4"/>
  <c r="O61" i="4"/>
  <c r="O55" i="4"/>
  <c r="O49" i="4"/>
  <c r="O43" i="4"/>
  <c r="O37" i="4"/>
  <c r="O31" i="4"/>
  <c r="O25" i="4"/>
  <c r="O19" i="4"/>
  <c r="O13" i="4"/>
  <c r="O7" i="4"/>
  <c r="F145" i="1"/>
  <c r="G145" i="1"/>
  <c r="E3" i="4"/>
  <c r="E4" i="4"/>
  <c r="E5" i="4"/>
  <c r="A8" i="4" s="1"/>
  <c r="E2" i="4"/>
  <c r="A155" i="4" l="1"/>
  <c r="E154" i="4"/>
  <c r="A149" i="4"/>
  <c r="E148" i="4"/>
  <c r="A142" i="4"/>
  <c r="E141" i="4"/>
  <c r="A136" i="4"/>
  <c r="E135" i="4"/>
  <c r="A130" i="4"/>
  <c r="E129" i="4"/>
  <c r="A9" i="4"/>
  <c r="E8" i="4"/>
  <c r="S1" i="1" a="1"/>
  <c r="S1" i="1" s="1"/>
  <c r="P1" i="1" a="1"/>
  <c r="B148" i="4" s="1"/>
  <c r="J1" i="1" a="1"/>
  <c r="M1" i="1" a="1"/>
  <c r="B153" i="4" s="1"/>
  <c r="F124" i="1"/>
  <c r="G124" i="1"/>
  <c r="F129" i="1"/>
  <c r="G129" i="1"/>
  <c r="F114" i="1"/>
  <c r="G114" i="1"/>
  <c r="F143" i="1"/>
  <c r="G143" i="1"/>
  <c r="F77" i="1"/>
  <c r="G77" i="1"/>
  <c r="F70" i="1"/>
  <c r="G70" i="1"/>
  <c r="F167" i="1"/>
  <c r="G167" i="1"/>
  <c r="F22" i="1"/>
  <c r="G22" i="1"/>
  <c r="F62" i="1"/>
  <c r="G62" i="1"/>
  <c r="F74" i="1"/>
  <c r="G74" i="1"/>
  <c r="F171" i="1"/>
  <c r="G171" i="1"/>
  <c r="F161" i="1"/>
  <c r="G161" i="1"/>
  <c r="F200" i="1"/>
  <c r="G200" i="1"/>
  <c r="F132" i="1"/>
  <c r="G132" i="1"/>
  <c r="F175" i="1"/>
  <c r="G175" i="1"/>
  <c r="F158" i="1"/>
  <c r="G158" i="1"/>
  <c r="G135" i="1"/>
  <c r="F135" i="1"/>
  <c r="G3" i="1"/>
  <c r="G4" i="1"/>
  <c r="G5" i="1"/>
  <c r="G6" i="1"/>
  <c r="G7" i="1"/>
  <c r="G8" i="1"/>
  <c r="G9" i="1"/>
  <c r="G10" i="1"/>
  <c r="G59" i="1"/>
  <c r="G11" i="1"/>
  <c r="G12" i="1"/>
  <c r="G13" i="1"/>
  <c r="G14" i="1"/>
  <c r="G15" i="1"/>
  <c r="G16" i="1"/>
  <c r="G17" i="1"/>
  <c r="G18" i="1"/>
  <c r="G20" i="1"/>
  <c r="G21" i="1"/>
  <c r="G23" i="1"/>
  <c r="G24" i="1"/>
  <c r="G25" i="1"/>
  <c r="G26" i="1"/>
  <c r="G27" i="1"/>
  <c r="G28" i="1"/>
  <c r="G126" i="1"/>
  <c r="G30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195" i="1"/>
  <c r="G97" i="1"/>
  <c r="G47" i="1"/>
  <c r="G48" i="1"/>
  <c r="G49" i="1"/>
  <c r="G55" i="1"/>
  <c r="G57" i="1"/>
  <c r="G58" i="1"/>
  <c r="G60" i="1"/>
  <c r="G61" i="1"/>
  <c r="G64" i="1"/>
  <c r="G67" i="1"/>
  <c r="G68" i="1"/>
  <c r="G69" i="1"/>
  <c r="G117" i="1"/>
  <c r="G119" i="1"/>
  <c r="G120" i="1"/>
  <c r="G71" i="1"/>
  <c r="G73" i="1"/>
  <c r="G76" i="1"/>
  <c r="G125" i="1"/>
  <c r="G78" i="1"/>
  <c r="G128" i="1"/>
  <c r="G79" i="1"/>
  <c r="G80" i="1"/>
  <c r="G83" i="1"/>
  <c r="G84" i="1"/>
  <c r="G85" i="1"/>
  <c r="G86" i="1"/>
  <c r="G87" i="1"/>
  <c r="G88" i="1"/>
  <c r="G89" i="1"/>
  <c r="G90" i="1"/>
  <c r="G92" i="1"/>
  <c r="G93" i="1"/>
  <c r="G94" i="1"/>
  <c r="G95" i="1"/>
  <c r="G96" i="1"/>
  <c r="G99" i="1"/>
  <c r="G151" i="1"/>
  <c r="G100" i="1"/>
  <c r="G103" i="1"/>
  <c r="G155" i="1"/>
  <c r="G63" i="1"/>
  <c r="G50" i="1"/>
  <c r="G75" i="1"/>
  <c r="G102" i="1"/>
  <c r="G65" i="1"/>
  <c r="G54" i="1"/>
  <c r="G46" i="1"/>
  <c r="G107" i="1"/>
  <c r="G109" i="1"/>
  <c r="G110" i="1"/>
  <c r="G112" i="1"/>
  <c r="G169" i="1"/>
  <c r="G121" i="1"/>
  <c r="G123" i="1"/>
  <c r="G148" i="1"/>
  <c r="G131" i="1"/>
  <c r="G133" i="1"/>
  <c r="G188" i="1"/>
  <c r="G139" i="1"/>
  <c r="G140" i="1"/>
  <c r="G141" i="1"/>
  <c r="G142" i="1"/>
  <c r="G144" i="1"/>
  <c r="G149" i="1"/>
  <c r="G199" i="1"/>
  <c r="G202" i="1"/>
  <c r="G127" i="1"/>
  <c r="G152" i="1"/>
  <c r="G136" i="1"/>
  <c r="G146" i="1"/>
  <c r="G108" i="1"/>
  <c r="G160" i="1"/>
  <c r="G106" i="1"/>
  <c r="G163" i="1"/>
  <c r="G165" i="1"/>
  <c r="G176" i="1"/>
  <c r="G182" i="1"/>
  <c r="G183" i="1"/>
  <c r="G189" i="1"/>
  <c r="G190" i="1"/>
  <c r="G191" i="1"/>
  <c r="G192" i="1"/>
  <c r="G198" i="1"/>
  <c r="G201" i="1"/>
  <c r="G203" i="1"/>
  <c r="G194" i="1"/>
  <c r="G173" i="1"/>
  <c r="G186" i="1"/>
  <c r="G177" i="1"/>
  <c r="G159" i="1"/>
  <c r="G164" i="1"/>
  <c r="G187" i="1"/>
  <c r="G166" i="1"/>
  <c r="G184" i="1"/>
  <c r="G162" i="1"/>
  <c r="G181" i="1"/>
  <c r="G204" i="1"/>
  <c r="G185" i="1"/>
  <c r="G168" i="1"/>
  <c r="G172" i="1"/>
  <c r="G154" i="1"/>
  <c r="G2" i="1"/>
  <c r="F154" i="1"/>
  <c r="F172" i="1"/>
  <c r="F168" i="1"/>
  <c r="F108" i="1"/>
  <c r="F46" i="1"/>
  <c r="F185" i="1"/>
  <c r="F204" i="1"/>
  <c r="F181" i="1"/>
  <c r="F162" i="1"/>
  <c r="F184" i="1"/>
  <c r="F146" i="1"/>
  <c r="F166" i="1"/>
  <c r="F136" i="1"/>
  <c r="F187" i="1"/>
  <c r="F164" i="1"/>
  <c r="F159" i="1"/>
  <c r="F177" i="1"/>
  <c r="F54" i="1"/>
  <c r="F186" i="1"/>
  <c r="F173" i="1"/>
  <c r="F65" i="1"/>
  <c r="F102" i="1"/>
  <c r="F75" i="1"/>
  <c r="F50" i="1"/>
  <c r="F152" i="1"/>
  <c r="F194" i="1"/>
  <c r="F63" i="1"/>
  <c r="F127" i="1"/>
  <c r="F73" i="1"/>
  <c r="F67" i="1"/>
  <c r="F68" i="1"/>
  <c r="F80" i="1"/>
  <c r="F83" i="1"/>
  <c r="F176" i="1"/>
  <c r="F141" i="1"/>
  <c r="F202" i="1"/>
  <c r="F112" i="1"/>
  <c r="F189" i="1"/>
  <c r="F148" i="1"/>
  <c r="F60" i="1"/>
  <c r="F126" i="1"/>
  <c r="F110" i="1"/>
  <c r="F188" i="1"/>
  <c r="F128" i="1"/>
  <c r="F155" i="1"/>
  <c r="F149" i="1"/>
  <c r="F12" i="1"/>
  <c r="F55" i="1"/>
  <c r="F92" i="1"/>
  <c r="F190" i="1"/>
  <c r="F169" i="1"/>
  <c r="F165" i="1"/>
  <c r="F142" i="1"/>
  <c r="F18" i="1"/>
  <c r="F119" i="1"/>
  <c r="F87" i="1"/>
  <c r="F195" i="1"/>
  <c r="F2" i="1"/>
  <c r="F3" i="1"/>
  <c r="F4" i="1"/>
  <c r="F5" i="1"/>
  <c r="F6" i="1"/>
  <c r="F7" i="1"/>
  <c r="F8" i="1"/>
  <c r="F163" i="1"/>
  <c r="F9" i="1"/>
  <c r="F58" i="1"/>
  <c r="F10" i="1"/>
  <c r="F59" i="1"/>
  <c r="F13" i="1"/>
  <c r="F14" i="1"/>
  <c r="F15" i="1"/>
  <c r="F16" i="1"/>
  <c r="F17" i="1"/>
  <c r="F20" i="1"/>
  <c r="F64" i="1"/>
  <c r="F21" i="1"/>
  <c r="F69" i="1"/>
  <c r="F23" i="1"/>
  <c r="F24" i="1"/>
  <c r="F25" i="1"/>
  <c r="F26" i="1"/>
  <c r="F120" i="1"/>
  <c r="F71" i="1"/>
  <c r="F27" i="1"/>
  <c r="F28" i="1"/>
  <c r="F76" i="1"/>
  <c r="F78" i="1"/>
  <c r="F131" i="1"/>
  <c r="F182" i="1"/>
  <c r="F79" i="1"/>
  <c r="F30" i="1"/>
  <c r="F133" i="1"/>
  <c r="F32" i="1"/>
  <c r="F33" i="1"/>
  <c r="F34" i="1"/>
  <c r="F35" i="1"/>
  <c r="F36" i="1"/>
  <c r="F37" i="1"/>
  <c r="F38" i="1"/>
  <c r="F39" i="1"/>
  <c r="F89" i="1"/>
  <c r="F40" i="1"/>
  <c r="F139" i="1"/>
  <c r="F41" i="1"/>
  <c r="F90" i="1"/>
  <c r="F140" i="1"/>
  <c r="F93" i="1"/>
  <c r="F42" i="1"/>
  <c r="F43" i="1"/>
  <c r="F44" i="1"/>
  <c r="F45" i="1"/>
  <c r="F96" i="1"/>
  <c r="F97" i="1"/>
  <c r="F47" i="1"/>
  <c r="F48" i="1"/>
  <c r="F49" i="1"/>
  <c r="F99" i="1"/>
  <c r="F151" i="1"/>
  <c r="F100" i="1"/>
  <c r="F199" i="1"/>
  <c r="F103" i="1"/>
  <c r="F57" i="1"/>
  <c r="F61" i="1"/>
  <c r="F117" i="1"/>
  <c r="F121" i="1"/>
  <c r="F123" i="1"/>
  <c r="F125" i="1"/>
  <c r="F84" i="1"/>
  <c r="F85" i="1"/>
  <c r="F86" i="1"/>
  <c r="F88" i="1"/>
  <c r="F94" i="1"/>
  <c r="F95" i="1"/>
  <c r="F106" i="1"/>
  <c r="F109" i="1"/>
  <c r="F107" i="1"/>
  <c r="F183" i="1"/>
  <c r="F144" i="1"/>
  <c r="F191" i="1"/>
  <c r="F192" i="1"/>
  <c r="F160" i="1"/>
  <c r="F203" i="1"/>
  <c r="F201" i="1"/>
  <c r="F198" i="1"/>
  <c r="F11" i="1"/>
  <c r="H154" i="4" l="1"/>
  <c r="B154" i="4"/>
  <c r="N153" i="4"/>
  <c r="D153" i="4"/>
  <c r="M153" i="4"/>
  <c r="C153" i="4"/>
  <c r="O153" i="4" s="1"/>
  <c r="B152" i="4"/>
  <c r="H152" i="4"/>
  <c r="B155" i="4"/>
  <c r="E155" i="4"/>
  <c r="H155" i="4" s="1"/>
  <c r="H153" i="4"/>
  <c r="N148" i="4"/>
  <c r="D148" i="4"/>
  <c r="M148" i="4"/>
  <c r="C148" i="4"/>
  <c r="O148" i="4" s="1"/>
  <c r="M1" i="1"/>
  <c r="B3" i="4" s="1"/>
  <c r="B147" i="4"/>
  <c r="H148" i="4"/>
  <c r="B140" i="4"/>
  <c r="D140" i="4" s="1"/>
  <c r="B146" i="4"/>
  <c r="H146" i="4"/>
  <c r="B149" i="4"/>
  <c r="E149" i="4"/>
  <c r="H149" i="4" s="1"/>
  <c r="H147" i="4"/>
  <c r="H141" i="4"/>
  <c r="B141" i="4"/>
  <c r="N140" i="4"/>
  <c r="B142" i="4"/>
  <c r="A143" i="4"/>
  <c r="E142" i="4"/>
  <c r="H142" i="4" s="1"/>
  <c r="H140" i="4"/>
  <c r="H135" i="4"/>
  <c r="B135" i="4"/>
  <c r="B128" i="4"/>
  <c r="D128" i="4" s="1"/>
  <c r="B134" i="4"/>
  <c r="B136" i="4"/>
  <c r="A137" i="4"/>
  <c r="E136" i="4"/>
  <c r="H136" i="4" s="1"/>
  <c r="H134" i="4"/>
  <c r="H129" i="4"/>
  <c r="B129" i="4"/>
  <c r="N128" i="4"/>
  <c r="B130" i="4"/>
  <c r="A131" i="4"/>
  <c r="E130" i="4"/>
  <c r="H130" i="4" s="1"/>
  <c r="H128" i="4"/>
  <c r="E9" i="4"/>
  <c r="A10" i="4"/>
  <c r="B9" i="4"/>
  <c r="H8" i="4"/>
  <c r="P1" i="1"/>
  <c r="H9" i="4"/>
  <c r="T9" i="4" s="1"/>
  <c r="H3" i="4"/>
  <c r="H4" i="4"/>
  <c r="B5" i="4"/>
  <c r="H5" i="4"/>
  <c r="J1" i="1"/>
  <c r="M140" i="4" l="1"/>
  <c r="T155" i="4"/>
  <c r="J155" i="4"/>
  <c r="S155" i="4"/>
  <c r="I155" i="4"/>
  <c r="U155" i="4" s="1"/>
  <c r="T152" i="4"/>
  <c r="J152" i="4"/>
  <c r="S152" i="4"/>
  <c r="I152" i="4"/>
  <c r="U152" i="4" s="1"/>
  <c r="P153" i="4"/>
  <c r="N154" i="4"/>
  <c r="D154" i="4"/>
  <c r="M154" i="4"/>
  <c r="C154" i="4"/>
  <c r="O154" i="4" s="1"/>
  <c r="T153" i="4"/>
  <c r="J153" i="4"/>
  <c r="S153" i="4"/>
  <c r="I153" i="4"/>
  <c r="U153" i="4" s="1"/>
  <c r="N155" i="4"/>
  <c r="D155" i="4"/>
  <c r="M155" i="4"/>
  <c r="C155" i="4"/>
  <c r="O155" i="4" s="1"/>
  <c r="N152" i="4"/>
  <c r="D152" i="4"/>
  <c r="M152" i="4"/>
  <c r="C152" i="4"/>
  <c r="O152" i="4" s="1"/>
  <c r="T154" i="4"/>
  <c r="J154" i="4"/>
  <c r="S154" i="4"/>
  <c r="I154" i="4"/>
  <c r="U154" i="4" s="1"/>
  <c r="T149" i="4"/>
  <c r="J149" i="4"/>
  <c r="S149" i="4"/>
  <c r="I149" i="4"/>
  <c r="U149" i="4" s="1"/>
  <c r="T146" i="4"/>
  <c r="J146" i="4"/>
  <c r="S146" i="4"/>
  <c r="I146" i="4"/>
  <c r="U146" i="4" s="1"/>
  <c r="N147" i="4"/>
  <c r="D147" i="4"/>
  <c r="M147" i="4"/>
  <c r="C147" i="4"/>
  <c r="O147" i="4" s="1"/>
  <c r="P148" i="4"/>
  <c r="C140" i="4"/>
  <c r="O140" i="4" s="1"/>
  <c r="P140" i="4" s="1"/>
  <c r="T147" i="4"/>
  <c r="J147" i="4"/>
  <c r="S147" i="4"/>
  <c r="I147" i="4"/>
  <c r="U147" i="4" s="1"/>
  <c r="N149" i="4"/>
  <c r="D149" i="4"/>
  <c r="M149" i="4"/>
  <c r="C149" i="4"/>
  <c r="O149" i="4" s="1"/>
  <c r="N146" i="4"/>
  <c r="D146" i="4"/>
  <c r="M146" i="4"/>
  <c r="C146" i="4"/>
  <c r="O146" i="4" s="1"/>
  <c r="T148" i="4"/>
  <c r="J148" i="4"/>
  <c r="S148" i="4"/>
  <c r="I148" i="4"/>
  <c r="U148" i="4" s="1"/>
  <c r="M128" i="4"/>
  <c r="C128" i="4"/>
  <c r="O128" i="4" s="1"/>
  <c r="P128" i="4" s="1"/>
  <c r="T140" i="4"/>
  <c r="J140" i="4"/>
  <c r="S140" i="4"/>
  <c r="I140" i="4"/>
  <c r="U140" i="4" s="1"/>
  <c r="B143" i="4"/>
  <c r="E143" i="4"/>
  <c r="H143" i="4" s="1"/>
  <c r="N141" i="4"/>
  <c r="D141" i="4"/>
  <c r="M141" i="4"/>
  <c r="C141" i="4"/>
  <c r="O141" i="4" s="1"/>
  <c r="T142" i="4"/>
  <c r="J142" i="4"/>
  <c r="S142" i="4"/>
  <c r="I142" i="4"/>
  <c r="U142" i="4" s="1"/>
  <c r="N142" i="4"/>
  <c r="D142" i="4"/>
  <c r="M142" i="4"/>
  <c r="C142" i="4"/>
  <c r="O142" i="4" s="1"/>
  <c r="T141" i="4"/>
  <c r="J141" i="4"/>
  <c r="S141" i="4"/>
  <c r="I141" i="4"/>
  <c r="U141" i="4" s="1"/>
  <c r="T134" i="4"/>
  <c r="J134" i="4"/>
  <c r="S134" i="4"/>
  <c r="I134" i="4"/>
  <c r="U134" i="4" s="1"/>
  <c r="B137" i="4"/>
  <c r="E137" i="4"/>
  <c r="H137" i="4" s="1"/>
  <c r="N134" i="4"/>
  <c r="D134" i="4"/>
  <c r="M134" i="4"/>
  <c r="C134" i="4"/>
  <c r="O134" i="4" s="1"/>
  <c r="N135" i="4"/>
  <c r="D135" i="4"/>
  <c r="M135" i="4"/>
  <c r="C135" i="4"/>
  <c r="O135" i="4" s="1"/>
  <c r="T136" i="4"/>
  <c r="J136" i="4"/>
  <c r="S136" i="4"/>
  <c r="I136" i="4"/>
  <c r="U136" i="4" s="1"/>
  <c r="N136" i="4"/>
  <c r="D136" i="4"/>
  <c r="M136" i="4"/>
  <c r="C136" i="4"/>
  <c r="O136" i="4" s="1"/>
  <c r="T135" i="4"/>
  <c r="J135" i="4"/>
  <c r="S135" i="4"/>
  <c r="I135" i="4"/>
  <c r="U135" i="4" s="1"/>
  <c r="T128" i="4"/>
  <c r="J128" i="4"/>
  <c r="S128" i="4"/>
  <c r="I128" i="4"/>
  <c r="U128" i="4" s="1"/>
  <c r="B131" i="4"/>
  <c r="E131" i="4"/>
  <c r="H131" i="4" s="1"/>
  <c r="N129" i="4"/>
  <c r="D129" i="4"/>
  <c r="M129" i="4"/>
  <c r="C129" i="4"/>
  <c r="O129" i="4" s="1"/>
  <c r="T130" i="4"/>
  <c r="J130" i="4"/>
  <c r="S130" i="4"/>
  <c r="I130" i="4"/>
  <c r="U130" i="4" s="1"/>
  <c r="N130" i="4"/>
  <c r="D130" i="4"/>
  <c r="M130" i="4"/>
  <c r="C130" i="4"/>
  <c r="O130" i="4" s="1"/>
  <c r="T129" i="4"/>
  <c r="J129" i="4"/>
  <c r="S129" i="4"/>
  <c r="I129" i="4"/>
  <c r="U129" i="4" s="1"/>
  <c r="A11" i="4"/>
  <c r="E10" i="4"/>
  <c r="H10" i="4" s="1"/>
  <c r="T10" i="4" s="1"/>
  <c r="S3" i="4"/>
  <c r="T3" i="4"/>
  <c r="S5" i="4"/>
  <c r="T5" i="4"/>
  <c r="S4" i="4"/>
  <c r="T4" i="4"/>
  <c r="J8" i="4"/>
  <c r="T8" i="4"/>
  <c r="C9" i="4"/>
  <c r="O9" i="4" s="1"/>
  <c r="N9" i="4"/>
  <c r="D3" i="4"/>
  <c r="N3" i="4"/>
  <c r="D5" i="4"/>
  <c r="N5" i="4"/>
  <c r="S8" i="4"/>
  <c r="M9" i="4"/>
  <c r="D9" i="4"/>
  <c r="P9" i="4" s="1"/>
  <c r="B10" i="4"/>
  <c r="I8" i="4"/>
  <c r="U8" i="4" s="1"/>
  <c r="C3" i="4"/>
  <c r="O3" i="4" s="1"/>
  <c r="M5" i="4"/>
  <c r="B4" i="4"/>
  <c r="H2" i="4"/>
  <c r="B8" i="4"/>
  <c r="N8" i="4" s="1"/>
  <c r="I9" i="4"/>
  <c r="U9" i="4" s="1"/>
  <c r="S9" i="4"/>
  <c r="J9" i="4"/>
  <c r="M3" i="4"/>
  <c r="C5" i="4"/>
  <c r="O5" i="4" s="1"/>
  <c r="I5" i="4"/>
  <c r="U5" i="4" s="1"/>
  <c r="J5" i="4"/>
  <c r="J4" i="4"/>
  <c r="I4" i="4"/>
  <c r="U4" i="4" s="1"/>
  <c r="I3" i="4"/>
  <c r="U3" i="4" s="1"/>
  <c r="J3" i="4"/>
  <c r="B2" i="4"/>
  <c r="V152" i="4" l="1"/>
  <c r="V155" i="4"/>
  <c r="V154" i="4"/>
  <c r="P152" i="4"/>
  <c r="P155" i="4"/>
  <c r="V153" i="4"/>
  <c r="P154" i="4"/>
  <c r="V148" i="4"/>
  <c r="P146" i="4"/>
  <c r="P149" i="4"/>
  <c r="V147" i="4"/>
  <c r="P147" i="4"/>
  <c r="V146" i="4"/>
  <c r="V149" i="4"/>
  <c r="V9" i="4"/>
  <c r="V4" i="4"/>
  <c r="V3" i="4"/>
  <c r="V5" i="4"/>
  <c r="V8" i="4"/>
  <c r="V129" i="4"/>
  <c r="V130" i="4"/>
  <c r="V128" i="4"/>
  <c r="V135" i="4"/>
  <c r="V136" i="4"/>
  <c r="V134" i="4"/>
  <c r="V141" i="4"/>
  <c r="V142" i="4"/>
  <c r="V140" i="4"/>
  <c r="P142" i="4"/>
  <c r="P141" i="4"/>
  <c r="P136" i="4"/>
  <c r="P135" i="4"/>
  <c r="P134" i="4"/>
  <c r="P130" i="4"/>
  <c r="P129" i="4"/>
  <c r="P5" i="4"/>
  <c r="P3" i="4"/>
  <c r="T143" i="4"/>
  <c r="J143" i="4"/>
  <c r="S143" i="4"/>
  <c r="I143" i="4"/>
  <c r="U143" i="4" s="1"/>
  <c r="N143" i="4"/>
  <c r="D143" i="4"/>
  <c r="M143" i="4"/>
  <c r="C143" i="4"/>
  <c r="O143" i="4" s="1"/>
  <c r="T137" i="4"/>
  <c r="J137" i="4"/>
  <c r="S137" i="4"/>
  <c r="I137" i="4"/>
  <c r="U137" i="4" s="1"/>
  <c r="N137" i="4"/>
  <c r="D137" i="4"/>
  <c r="M137" i="4"/>
  <c r="C137" i="4"/>
  <c r="O137" i="4" s="1"/>
  <c r="T131" i="4"/>
  <c r="J131" i="4"/>
  <c r="S131" i="4"/>
  <c r="I131" i="4"/>
  <c r="U131" i="4" s="1"/>
  <c r="N131" i="4"/>
  <c r="D131" i="4"/>
  <c r="M131" i="4"/>
  <c r="C131" i="4"/>
  <c r="O131" i="4" s="1"/>
  <c r="S10" i="4"/>
  <c r="I10" i="4"/>
  <c r="U10" i="4" s="1"/>
  <c r="J10" i="4"/>
  <c r="E11" i="4"/>
  <c r="B11" i="4"/>
  <c r="S2" i="4"/>
  <c r="T2" i="4"/>
  <c r="D10" i="4"/>
  <c r="N10" i="4"/>
  <c r="M10" i="4"/>
  <c r="D4" i="4"/>
  <c r="N4" i="4"/>
  <c r="D2" i="4"/>
  <c r="N2" i="4"/>
  <c r="M4" i="4"/>
  <c r="C10" i="4"/>
  <c r="O10" i="4" s="1"/>
  <c r="C4" i="4"/>
  <c r="O4" i="4" s="1"/>
  <c r="I2" i="4"/>
  <c r="U2" i="4" s="1"/>
  <c r="J2" i="4"/>
  <c r="M8" i="4"/>
  <c r="D8" i="4"/>
  <c r="C8" i="4"/>
  <c r="O8" i="4" s="1"/>
  <c r="M2" i="4"/>
  <c r="C2" i="4"/>
  <c r="O2" i="4" s="1"/>
  <c r="V143" i="4" l="1"/>
  <c r="V2" i="4"/>
  <c r="V131" i="4"/>
  <c r="V137" i="4"/>
  <c r="V10" i="4"/>
  <c r="P143" i="4"/>
  <c r="P137" i="4"/>
  <c r="P131" i="4"/>
  <c r="P10" i="4"/>
  <c r="P8" i="4"/>
  <c r="P4" i="4"/>
  <c r="P2" i="4"/>
  <c r="A14" i="4"/>
  <c r="H11" i="4"/>
  <c r="M11" i="4"/>
  <c r="C11" i="4"/>
  <c r="O11" i="4" s="1"/>
  <c r="D11" i="4"/>
  <c r="N11" i="4"/>
  <c r="P11" i="4" l="1"/>
  <c r="T11" i="4"/>
  <c r="I11" i="4"/>
  <c r="U11" i="4" s="1"/>
  <c r="J11" i="4"/>
  <c r="S11" i="4"/>
  <c r="E14" i="4"/>
  <c r="H14" i="4" s="1"/>
  <c r="A15" i="4"/>
  <c r="B14" i="4"/>
  <c r="V11" i="4" l="1"/>
  <c r="N14" i="4"/>
  <c r="C14" i="4"/>
  <c r="O14" i="4" s="1"/>
  <c r="D14" i="4"/>
  <c r="M14" i="4"/>
  <c r="T14" i="4"/>
  <c r="I14" i="4"/>
  <c r="U14" i="4" s="1"/>
  <c r="J14" i="4"/>
  <c r="S14" i="4"/>
  <c r="A16" i="4"/>
  <c r="B15" i="4"/>
  <c r="E15" i="4"/>
  <c r="H15" i="4" s="1"/>
  <c r="V14" i="4" l="1"/>
  <c r="P14" i="4"/>
  <c r="N15" i="4"/>
  <c r="M15" i="4"/>
  <c r="C15" i="4"/>
  <c r="O15" i="4" s="1"/>
  <c r="D15" i="4"/>
  <c r="T15" i="4"/>
  <c r="I15" i="4"/>
  <c r="U15" i="4" s="1"/>
  <c r="J15" i="4"/>
  <c r="S15" i="4"/>
  <c r="A17" i="4"/>
  <c r="B16" i="4"/>
  <c r="E16" i="4"/>
  <c r="H16" i="4" s="1"/>
  <c r="V15" i="4" l="1"/>
  <c r="P15" i="4"/>
  <c r="N16" i="4"/>
  <c r="M16" i="4"/>
  <c r="C16" i="4"/>
  <c r="O16" i="4" s="1"/>
  <c r="D16" i="4"/>
  <c r="T16" i="4"/>
  <c r="I16" i="4"/>
  <c r="U16" i="4" s="1"/>
  <c r="J16" i="4"/>
  <c r="S16" i="4"/>
  <c r="B17" i="4"/>
  <c r="E17" i="4"/>
  <c r="V16" i="4" l="1"/>
  <c r="P16" i="4"/>
  <c r="H17" i="4"/>
  <c r="A20" i="4"/>
  <c r="N17" i="4"/>
  <c r="C17" i="4"/>
  <c r="O17" i="4" s="1"/>
  <c r="D17" i="4"/>
  <c r="M17" i="4"/>
  <c r="P17" i="4" l="1"/>
  <c r="E20" i="4"/>
  <c r="H20" i="4" s="1"/>
  <c r="T20" i="4" s="1"/>
  <c r="A21" i="4"/>
  <c r="B20" i="4"/>
  <c r="N20" i="4" s="1"/>
  <c r="T17" i="4"/>
  <c r="S17" i="4"/>
  <c r="I17" i="4"/>
  <c r="U17" i="4" s="1"/>
  <c r="J17" i="4"/>
  <c r="V17" i="4" l="1"/>
  <c r="M20" i="4"/>
  <c r="B21" i="4"/>
  <c r="E21" i="4"/>
  <c r="H21" i="4" s="1"/>
  <c r="A22" i="4"/>
  <c r="C20" i="4"/>
  <c r="O20" i="4" s="1"/>
  <c r="D20" i="4"/>
  <c r="S20" i="4"/>
  <c r="I20" i="4"/>
  <c r="U20" i="4" s="1"/>
  <c r="J20" i="4"/>
  <c r="V20" i="4" l="1"/>
  <c r="P20" i="4"/>
  <c r="T21" i="4"/>
  <c r="S21" i="4"/>
  <c r="I21" i="4"/>
  <c r="U21" i="4" s="1"/>
  <c r="J21" i="4"/>
  <c r="B22" i="4"/>
  <c r="E22" i="4"/>
  <c r="H22" i="4" s="1"/>
  <c r="A23" i="4"/>
  <c r="N21" i="4"/>
  <c r="C21" i="4"/>
  <c r="O21" i="4" s="1"/>
  <c r="D21" i="4"/>
  <c r="M21" i="4"/>
  <c r="V21" i="4" l="1"/>
  <c r="P21" i="4"/>
  <c r="T22" i="4"/>
  <c r="I22" i="4"/>
  <c r="U22" i="4" s="1"/>
  <c r="J22" i="4"/>
  <c r="S22" i="4"/>
  <c r="E23" i="4"/>
  <c r="B23" i="4"/>
  <c r="N22" i="4"/>
  <c r="M22" i="4"/>
  <c r="C22" i="4"/>
  <c r="O22" i="4" s="1"/>
  <c r="D22" i="4"/>
  <c r="V22" i="4" l="1"/>
  <c r="P22" i="4"/>
  <c r="N23" i="4"/>
  <c r="C23" i="4"/>
  <c r="O23" i="4" s="1"/>
  <c r="D23" i="4"/>
  <c r="M23" i="4"/>
  <c r="H23" i="4"/>
  <c r="A26" i="4"/>
  <c r="P23" i="4" l="1"/>
  <c r="E26" i="4"/>
  <c r="H26" i="4" s="1"/>
  <c r="A27" i="4"/>
  <c r="B26" i="4"/>
  <c r="T23" i="4"/>
  <c r="S23" i="4"/>
  <c r="I23" i="4"/>
  <c r="U23" i="4" s="1"/>
  <c r="J23" i="4"/>
  <c r="V23" i="4" l="1"/>
  <c r="A28" i="4"/>
  <c r="B27" i="4"/>
  <c r="E27" i="4"/>
  <c r="H27" i="4" s="1"/>
  <c r="N26" i="4"/>
  <c r="C26" i="4"/>
  <c r="O26" i="4" s="1"/>
  <c r="D26" i="4"/>
  <c r="M26" i="4"/>
  <c r="T26" i="4"/>
  <c r="I26" i="4"/>
  <c r="U26" i="4" s="1"/>
  <c r="J26" i="4"/>
  <c r="S26" i="4"/>
  <c r="V26" i="4" l="1"/>
  <c r="P26" i="4"/>
  <c r="N27" i="4"/>
  <c r="M27" i="4"/>
  <c r="C27" i="4"/>
  <c r="O27" i="4" s="1"/>
  <c r="D27" i="4"/>
  <c r="T27" i="4"/>
  <c r="I27" i="4"/>
  <c r="U27" i="4" s="1"/>
  <c r="J27" i="4"/>
  <c r="S27" i="4"/>
  <c r="A29" i="4"/>
  <c r="B28" i="4"/>
  <c r="E28" i="4"/>
  <c r="H28" i="4" s="1"/>
  <c r="V27" i="4" l="1"/>
  <c r="P27" i="4"/>
  <c r="N28" i="4"/>
  <c r="C28" i="4"/>
  <c r="O28" i="4" s="1"/>
  <c r="D28" i="4"/>
  <c r="M28" i="4"/>
  <c r="T28" i="4"/>
  <c r="S28" i="4"/>
  <c r="I28" i="4"/>
  <c r="U28" i="4" s="1"/>
  <c r="J28" i="4"/>
  <c r="E29" i="4"/>
  <c r="B29" i="4"/>
  <c r="V28" i="4" l="1"/>
  <c r="P28" i="4"/>
  <c r="N29" i="4"/>
  <c r="M29" i="4"/>
  <c r="C29" i="4"/>
  <c r="O29" i="4" s="1"/>
  <c r="D29" i="4"/>
  <c r="H29" i="4"/>
  <c r="A32" i="4"/>
  <c r="P29" i="4" l="1"/>
  <c r="E32" i="4"/>
  <c r="H32" i="4" s="1"/>
  <c r="A33" i="4"/>
  <c r="B32" i="4"/>
  <c r="T29" i="4"/>
  <c r="I29" i="4"/>
  <c r="U29" i="4" s="1"/>
  <c r="J29" i="4"/>
  <c r="S29" i="4"/>
  <c r="V29" i="4" l="1"/>
  <c r="B33" i="4"/>
  <c r="E33" i="4"/>
  <c r="H33" i="4" s="1"/>
  <c r="A34" i="4"/>
  <c r="N32" i="4"/>
  <c r="M32" i="4"/>
  <c r="C32" i="4"/>
  <c r="O32" i="4" s="1"/>
  <c r="D32" i="4"/>
  <c r="T32" i="4"/>
  <c r="S32" i="4"/>
  <c r="I32" i="4"/>
  <c r="U32" i="4" s="1"/>
  <c r="J32" i="4"/>
  <c r="V32" i="4" l="1"/>
  <c r="P32" i="4"/>
  <c r="B34" i="4"/>
  <c r="E34" i="4"/>
  <c r="H34" i="4" s="1"/>
  <c r="A35" i="4"/>
  <c r="N33" i="4"/>
  <c r="C33" i="4"/>
  <c r="O33" i="4" s="1"/>
  <c r="D33" i="4"/>
  <c r="M33" i="4"/>
  <c r="T33" i="4"/>
  <c r="S33" i="4"/>
  <c r="I33" i="4"/>
  <c r="U33" i="4" s="1"/>
  <c r="J33" i="4"/>
  <c r="V33" i="4" l="1"/>
  <c r="P33" i="4"/>
  <c r="T34" i="4"/>
  <c r="I34" i="4"/>
  <c r="U34" i="4" s="1"/>
  <c r="J34" i="4"/>
  <c r="S34" i="4"/>
  <c r="B35" i="4"/>
  <c r="E35" i="4"/>
  <c r="N34" i="4"/>
  <c r="M34" i="4"/>
  <c r="C34" i="4"/>
  <c r="O34" i="4" s="1"/>
  <c r="D34" i="4"/>
  <c r="V34" i="4" l="1"/>
  <c r="P34" i="4"/>
  <c r="N35" i="4"/>
  <c r="C35" i="4"/>
  <c r="O35" i="4" s="1"/>
  <c r="D35" i="4"/>
  <c r="M35" i="4"/>
  <c r="H35" i="4"/>
  <c r="A38" i="4"/>
  <c r="P35" i="4" l="1"/>
  <c r="T35" i="4"/>
  <c r="S35" i="4"/>
  <c r="I35" i="4"/>
  <c r="U35" i="4" s="1"/>
  <c r="J35" i="4"/>
  <c r="E38" i="4"/>
  <c r="H38" i="4" s="1"/>
  <c r="A39" i="4"/>
  <c r="B38" i="4"/>
  <c r="V35" i="4" l="1"/>
  <c r="A40" i="4"/>
  <c r="B39" i="4"/>
  <c r="E39" i="4"/>
  <c r="H39" i="4" s="1"/>
  <c r="N38" i="4"/>
  <c r="C38" i="4"/>
  <c r="O38" i="4" s="1"/>
  <c r="D38" i="4"/>
  <c r="M38" i="4"/>
  <c r="T38" i="4"/>
  <c r="I38" i="4"/>
  <c r="U38" i="4" s="1"/>
  <c r="J38" i="4"/>
  <c r="S38" i="4"/>
  <c r="V38" i="4" l="1"/>
  <c r="P38" i="4"/>
  <c r="N39" i="4"/>
  <c r="M39" i="4"/>
  <c r="C39" i="4"/>
  <c r="O39" i="4" s="1"/>
  <c r="D39" i="4"/>
  <c r="T39" i="4"/>
  <c r="I39" i="4"/>
  <c r="U39" i="4" s="1"/>
  <c r="J39" i="4"/>
  <c r="S39" i="4"/>
  <c r="A41" i="4"/>
  <c r="B40" i="4"/>
  <c r="E40" i="4"/>
  <c r="H40" i="4" s="1"/>
  <c r="V39" i="4" l="1"/>
  <c r="P39" i="4"/>
  <c r="N40" i="4"/>
  <c r="M40" i="4"/>
  <c r="C40" i="4"/>
  <c r="O40" i="4" s="1"/>
  <c r="D40" i="4"/>
  <c r="T40" i="4"/>
  <c r="I40" i="4"/>
  <c r="U40" i="4" s="1"/>
  <c r="J40" i="4"/>
  <c r="S40" i="4"/>
  <c r="B41" i="4"/>
  <c r="E41" i="4"/>
  <c r="V40" i="4" l="1"/>
  <c r="P40" i="4"/>
  <c r="N41" i="4"/>
  <c r="C41" i="4"/>
  <c r="O41" i="4" s="1"/>
  <c r="D41" i="4"/>
  <c r="M41" i="4"/>
  <c r="H41" i="4"/>
  <c r="A44" i="4"/>
  <c r="P41" i="4" l="1"/>
  <c r="T41" i="4"/>
  <c r="S41" i="4"/>
  <c r="I41" i="4"/>
  <c r="U41" i="4" s="1"/>
  <c r="J41" i="4"/>
  <c r="E44" i="4"/>
  <c r="H44" i="4" s="1"/>
  <c r="A45" i="4"/>
  <c r="B44" i="4"/>
  <c r="V41" i="4" l="1"/>
  <c r="B45" i="4"/>
  <c r="E45" i="4"/>
  <c r="H45" i="4" s="1"/>
  <c r="A46" i="4"/>
  <c r="N44" i="4"/>
  <c r="M44" i="4"/>
  <c r="D44" i="4"/>
  <c r="C44" i="4"/>
  <c r="O44" i="4" s="1"/>
  <c r="T44" i="4"/>
  <c r="S44" i="4"/>
  <c r="I44" i="4"/>
  <c r="U44" i="4" s="1"/>
  <c r="J44" i="4"/>
  <c r="V44" i="4" l="1"/>
  <c r="P44" i="4"/>
  <c r="T45" i="4"/>
  <c r="S45" i="4"/>
  <c r="I45" i="4"/>
  <c r="U45" i="4" s="1"/>
  <c r="J45" i="4"/>
  <c r="B46" i="4"/>
  <c r="E46" i="4"/>
  <c r="H46" i="4" s="1"/>
  <c r="A47" i="4"/>
  <c r="N45" i="4"/>
  <c r="C45" i="4"/>
  <c r="O45" i="4" s="1"/>
  <c r="D45" i="4"/>
  <c r="M45" i="4"/>
  <c r="V45" i="4" l="1"/>
  <c r="P45" i="4"/>
  <c r="B47" i="4"/>
  <c r="E47" i="4"/>
  <c r="N46" i="4"/>
  <c r="M46" i="4"/>
  <c r="C46" i="4"/>
  <c r="O46" i="4" s="1"/>
  <c r="D46" i="4"/>
  <c r="T46" i="4"/>
  <c r="I46" i="4"/>
  <c r="U46" i="4" s="1"/>
  <c r="J46" i="4"/>
  <c r="S46" i="4"/>
  <c r="V46" i="4" l="1"/>
  <c r="P46" i="4"/>
  <c r="H47" i="4"/>
  <c r="A50" i="4"/>
  <c r="N47" i="4"/>
  <c r="C47" i="4"/>
  <c r="O47" i="4" s="1"/>
  <c r="D47" i="4"/>
  <c r="M47" i="4"/>
  <c r="P47" i="4" l="1"/>
  <c r="T47" i="4"/>
  <c r="S47" i="4"/>
  <c r="I47" i="4"/>
  <c r="U47" i="4" s="1"/>
  <c r="J47" i="4"/>
  <c r="E50" i="4"/>
  <c r="H50" i="4" s="1"/>
  <c r="A51" i="4"/>
  <c r="B50" i="4"/>
  <c r="V47" i="4" l="1"/>
  <c r="A52" i="4"/>
  <c r="B51" i="4"/>
  <c r="E51" i="4"/>
  <c r="H51" i="4" s="1"/>
  <c r="N50" i="4"/>
  <c r="C50" i="4"/>
  <c r="O50" i="4" s="1"/>
  <c r="D50" i="4"/>
  <c r="M50" i="4"/>
  <c r="T50" i="4"/>
  <c r="I50" i="4"/>
  <c r="U50" i="4" s="1"/>
  <c r="J50" i="4"/>
  <c r="S50" i="4"/>
  <c r="V50" i="4" l="1"/>
  <c r="P50" i="4"/>
  <c r="N51" i="4"/>
  <c r="M51" i="4"/>
  <c r="C51" i="4"/>
  <c r="O51" i="4" s="1"/>
  <c r="D51" i="4"/>
  <c r="T51" i="4"/>
  <c r="I51" i="4"/>
  <c r="U51" i="4" s="1"/>
  <c r="J51" i="4"/>
  <c r="S51" i="4"/>
  <c r="A53" i="4"/>
  <c r="E52" i="4"/>
  <c r="H52" i="4" s="1"/>
  <c r="B52" i="4"/>
  <c r="V51" i="4" l="1"/>
  <c r="P51" i="4"/>
  <c r="T52" i="4"/>
  <c r="I52" i="4"/>
  <c r="U52" i="4" s="1"/>
  <c r="J52" i="4"/>
  <c r="S52" i="4"/>
  <c r="N52" i="4"/>
  <c r="M52" i="4"/>
  <c r="C52" i="4"/>
  <c r="O52" i="4" s="1"/>
  <c r="D52" i="4"/>
  <c r="B53" i="4"/>
  <c r="E53" i="4"/>
  <c r="V52" i="4" l="1"/>
  <c r="P52" i="4"/>
  <c r="H53" i="4"/>
  <c r="A56" i="4"/>
  <c r="N53" i="4"/>
  <c r="C53" i="4"/>
  <c r="O53" i="4" s="1"/>
  <c r="D53" i="4"/>
  <c r="M53" i="4"/>
  <c r="P53" i="4" l="1"/>
  <c r="E56" i="4"/>
  <c r="H56" i="4" s="1"/>
  <c r="A57" i="4"/>
  <c r="B56" i="4"/>
  <c r="T53" i="4"/>
  <c r="S53" i="4"/>
  <c r="I53" i="4"/>
  <c r="U53" i="4" s="1"/>
  <c r="J53" i="4"/>
  <c r="V53" i="4" l="1"/>
  <c r="B57" i="4"/>
  <c r="E57" i="4"/>
  <c r="H57" i="4" s="1"/>
  <c r="A58" i="4"/>
  <c r="N56" i="4"/>
  <c r="M56" i="4"/>
  <c r="C56" i="4"/>
  <c r="O56" i="4" s="1"/>
  <c r="D56" i="4"/>
  <c r="T56" i="4"/>
  <c r="S56" i="4"/>
  <c r="J56" i="4"/>
  <c r="I56" i="4"/>
  <c r="U56" i="4" s="1"/>
  <c r="V56" i="4" l="1"/>
  <c r="P56" i="4"/>
  <c r="T57" i="4"/>
  <c r="S57" i="4"/>
  <c r="J57" i="4"/>
  <c r="I57" i="4"/>
  <c r="U57" i="4" s="1"/>
  <c r="B58" i="4"/>
  <c r="E58" i="4"/>
  <c r="H58" i="4" s="1"/>
  <c r="A59" i="4"/>
  <c r="N57" i="4"/>
  <c r="C57" i="4"/>
  <c r="O57" i="4" s="1"/>
  <c r="D57" i="4"/>
  <c r="M57" i="4"/>
  <c r="V57" i="4" l="1"/>
  <c r="P57" i="4"/>
  <c r="B59" i="4"/>
  <c r="E59" i="4"/>
  <c r="N58" i="4"/>
  <c r="M58" i="4"/>
  <c r="C58" i="4"/>
  <c r="O58" i="4" s="1"/>
  <c r="D58" i="4"/>
  <c r="T58" i="4"/>
  <c r="I58" i="4"/>
  <c r="U58" i="4" s="1"/>
  <c r="J58" i="4"/>
  <c r="S58" i="4"/>
  <c r="V58" i="4" l="1"/>
  <c r="P58" i="4"/>
  <c r="H59" i="4"/>
  <c r="A62" i="4"/>
  <c r="N59" i="4"/>
  <c r="C59" i="4"/>
  <c r="O59" i="4" s="1"/>
  <c r="D59" i="4"/>
  <c r="M59" i="4"/>
  <c r="P59" i="4" l="1"/>
  <c r="E62" i="4"/>
  <c r="H62" i="4" s="1"/>
  <c r="A63" i="4"/>
  <c r="B62" i="4"/>
  <c r="T59" i="4"/>
  <c r="S59" i="4"/>
  <c r="I59" i="4"/>
  <c r="U59" i="4" s="1"/>
  <c r="J59" i="4"/>
  <c r="V59" i="4" l="1"/>
  <c r="A64" i="4"/>
  <c r="B63" i="4"/>
  <c r="E63" i="4"/>
  <c r="H63" i="4" s="1"/>
  <c r="N62" i="4"/>
  <c r="C62" i="4"/>
  <c r="O62" i="4" s="1"/>
  <c r="D62" i="4"/>
  <c r="M62" i="4"/>
  <c r="T62" i="4"/>
  <c r="I62" i="4"/>
  <c r="U62" i="4" s="1"/>
  <c r="J62" i="4"/>
  <c r="S62" i="4"/>
  <c r="V62" i="4" l="1"/>
  <c r="P62" i="4"/>
  <c r="N63" i="4"/>
  <c r="C63" i="4"/>
  <c r="O63" i="4" s="1"/>
  <c r="D63" i="4"/>
  <c r="M63" i="4"/>
  <c r="T63" i="4"/>
  <c r="S63" i="4"/>
  <c r="J63" i="4"/>
  <c r="I63" i="4"/>
  <c r="U63" i="4" s="1"/>
  <c r="A65" i="4"/>
  <c r="B64" i="4"/>
  <c r="E64" i="4"/>
  <c r="H64" i="4" s="1"/>
  <c r="V63" i="4" l="1"/>
  <c r="P63" i="4"/>
  <c r="N64" i="4"/>
  <c r="M64" i="4"/>
  <c r="C64" i="4"/>
  <c r="O64" i="4" s="1"/>
  <c r="D64" i="4"/>
  <c r="T64" i="4"/>
  <c r="I64" i="4"/>
  <c r="U64" i="4" s="1"/>
  <c r="J64" i="4"/>
  <c r="S64" i="4"/>
  <c r="B65" i="4"/>
  <c r="E65" i="4"/>
  <c r="V64" i="4" l="1"/>
  <c r="P64" i="4"/>
  <c r="H65" i="4"/>
  <c r="A68" i="4"/>
  <c r="N65" i="4"/>
  <c r="C65" i="4"/>
  <c r="O65" i="4" s="1"/>
  <c r="D65" i="4"/>
  <c r="M65" i="4"/>
  <c r="P65" i="4" l="1"/>
  <c r="E68" i="4"/>
  <c r="H68" i="4" s="1"/>
  <c r="A69" i="4"/>
  <c r="B68" i="4"/>
  <c r="T65" i="4"/>
  <c r="S65" i="4"/>
  <c r="I65" i="4"/>
  <c r="U65" i="4" s="1"/>
  <c r="J65" i="4"/>
  <c r="V65" i="4" l="1"/>
  <c r="B69" i="4"/>
  <c r="E69" i="4"/>
  <c r="H69" i="4" s="1"/>
  <c r="A70" i="4"/>
  <c r="N68" i="4"/>
  <c r="C68" i="4"/>
  <c r="O68" i="4" s="1"/>
  <c r="D68" i="4"/>
  <c r="M68" i="4"/>
  <c r="T68" i="4"/>
  <c r="I68" i="4"/>
  <c r="U68" i="4" s="1"/>
  <c r="J68" i="4"/>
  <c r="S68" i="4"/>
  <c r="V68" i="4" l="1"/>
  <c r="P68" i="4"/>
  <c r="A71" i="4"/>
  <c r="B70" i="4"/>
  <c r="E70" i="4"/>
  <c r="H70" i="4" s="1"/>
  <c r="N69" i="4"/>
  <c r="M69" i="4"/>
  <c r="D69" i="4"/>
  <c r="C69" i="4"/>
  <c r="O69" i="4" s="1"/>
  <c r="T69" i="4"/>
  <c r="I69" i="4"/>
  <c r="U69" i="4" s="1"/>
  <c r="J69" i="4"/>
  <c r="S69" i="4"/>
  <c r="V69" i="4" l="1"/>
  <c r="P69" i="4"/>
  <c r="N70" i="4"/>
  <c r="M70" i="4"/>
  <c r="C70" i="4"/>
  <c r="O70" i="4" s="1"/>
  <c r="D70" i="4"/>
  <c r="T70" i="4"/>
  <c r="I70" i="4"/>
  <c r="U70" i="4" s="1"/>
  <c r="J70" i="4"/>
  <c r="S70" i="4"/>
  <c r="B71" i="4"/>
  <c r="E71" i="4"/>
  <c r="V70" i="4" l="1"/>
  <c r="P70" i="4"/>
  <c r="H71" i="4"/>
  <c r="A74" i="4"/>
  <c r="N71" i="4"/>
  <c r="C71" i="4"/>
  <c r="O71" i="4" s="1"/>
  <c r="D71" i="4"/>
  <c r="M71" i="4"/>
  <c r="P71" i="4" l="1"/>
  <c r="E74" i="4"/>
  <c r="H74" i="4" s="1"/>
  <c r="A75" i="4"/>
  <c r="B74" i="4"/>
  <c r="T71" i="4"/>
  <c r="S71" i="4"/>
  <c r="I71" i="4"/>
  <c r="U71" i="4" s="1"/>
  <c r="J71" i="4"/>
  <c r="V71" i="4" l="1"/>
  <c r="A76" i="4"/>
  <c r="B75" i="4"/>
  <c r="E75" i="4"/>
  <c r="H75" i="4" s="1"/>
  <c r="N74" i="4"/>
  <c r="M74" i="4"/>
  <c r="D74" i="4"/>
  <c r="C74" i="4"/>
  <c r="O74" i="4" s="1"/>
  <c r="T74" i="4"/>
  <c r="S74" i="4"/>
  <c r="I74" i="4"/>
  <c r="U74" i="4" s="1"/>
  <c r="J74" i="4"/>
  <c r="V74" i="4" l="1"/>
  <c r="P74" i="4"/>
  <c r="N75" i="4"/>
  <c r="C75" i="4"/>
  <c r="O75" i="4" s="1"/>
  <c r="D75" i="4"/>
  <c r="M75" i="4"/>
  <c r="T75" i="4"/>
  <c r="S75" i="4"/>
  <c r="I75" i="4"/>
  <c r="U75" i="4" s="1"/>
  <c r="J75" i="4"/>
  <c r="B76" i="4"/>
  <c r="E76" i="4"/>
  <c r="H76" i="4" s="1"/>
  <c r="A77" i="4"/>
  <c r="V75" i="4" l="1"/>
  <c r="P75" i="4"/>
  <c r="T76" i="4"/>
  <c r="I76" i="4"/>
  <c r="U76" i="4" s="1"/>
  <c r="J76" i="4"/>
  <c r="S76" i="4"/>
  <c r="B77" i="4"/>
  <c r="E77" i="4"/>
  <c r="N76" i="4"/>
  <c r="M76" i="4"/>
  <c r="C76" i="4"/>
  <c r="O76" i="4" s="1"/>
  <c r="D76" i="4"/>
  <c r="V76" i="4" l="1"/>
  <c r="P76" i="4"/>
  <c r="H77" i="4"/>
  <c r="A80" i="4"/>
  <c r="N77" i="4"/>
  <c r="M77" i="4"/>
  <c r="C77" i="4"/>
  <c r="O77" i="4" s="1"/>
  <c r="D77" i="4"/>
  <c r="P77" i="4" l="1"/>
  <c r="E80" i="4"/>
  <c r="H80" i="4" s="1"/>
  <c r="A81" i="4"/>
  <c r="B80" i="4"/>
  <c r="T77" i="4"/>
  <c r="I77" i="4"/>
  <c r="U77" i="4" s="1"/>
  <c r="J77" i="4"/>
  <c r="S77" i="4"/>
  <c r="V77" i="4" l="1"/>
  <c r="B81" i="4"/>
  <c r="E81" i="4"/>
  <c r="H81" i="4" s="1"/>
  <c r="A82" i="4"/>
  <c r="N80" i="4"/>
  <c r="C80" i="4"/>
  <c r="O80" i="4" s="1"/>
  <c r="D80" i="4"/>
  <c r="M80" i="4"/>
  <c r="T80" i="4"/>
  <c r="I80" i="4"/>
  <c r="U80" i="4" s="1"/>
  <c r="J80" i="4"/>
  <c r="S80" i="4"/>
  <c r="V80" i="4" l="1"/>
  <c r="P80" i="4"/>
  <c r="A83" i="4"/>
  <c r="E82" i="4"/>
  <c r="H82" i="4" s="1"/>
  <c r="B82" i="4"/>
  <c r="N81" i="4"/>
  <c r="M81" i="4"/>
  <c r="C81" i="4"/>
  <c r="O81" i="4" s="1"/>
  <c r="D81" i="4"/>
  <c r="T81" i="4"/>
  <c r="I81" i="4"/>
  <c r="U81" i="4" s="1"/>
  <c r="J81" i="4"/>
  <c r="S81" i="4"/>
  <c r="V81" i="4" l="1"/>
  <c r="P81" i="4"/>
  <c r="T82" i="4"/>
  <c r="S82" i="4"/>
  <c r="I82" i="4"/>
  <c r="U82" i="4" s="1"/>
  <c r="J82" i="4"/>
  <c r="N82" i="4"/>
  <c r="C82" i="4"/>
  <c r="O82" i="4" s="1"/>
  <c r="D82" i="4"/>
  <c r="M82" i="4"/>
  <c r="E83" i="4"/>
  <c r="B83" i="4"/>
  <c r="V82" i="4" l="1"/>
  <c r="P82" i="4"/>
  <c r="H83" i="4"/>
  <c r="A86" i="4"/>
  <c r="N83" i="4"/>
  <c r="C83" i="4"/>
  <c r="O83" i="4" s="1"/>
  <c r="D83" i="4"/>
  <c r="M83" i="4"/>
  <c r="P83" i="4" l="1"/>
  <c r="E86" i="4"/>
  <c r="H86" i="4" s="1"/>
  <c r="A87" i="4"/>
  <c r="B86" i="4"/>
  <c r="T83" i="4"/>
  <c r="S83" i="4"/>
  <c r="I83" i="4"/>
  <c r="U83" i="4" s="1"/>
  <c r="J83" i="4"/>
  <c r="V83" i="4" l="1"/>
  <c r="N86" i="4"/>
  <c r="M86" i="4"/>
  <c r="C86" i="4"/>
  <c r="O86" i="4" s="1"/>
  <c r="D86" i="4"/>
  <c r="T86" i="4"/>
  <c r="S86" i="4"/>
  <c r="J86" i="4"/>
  <c r="I86" i="4"/>
  <c r="U86" i="4" s="1"/>
  <c r="A88" i="4"/>
  <c r="B87" i="4"/>
  <c r="E87" i="4"/>
  <c r="H87" i="4" s="1"/>
  <c r="V86" i="4" l="1"/>
  <c r="P86" i="4"/>
  <c r="N87" i="4"/>
  <c r="M87" i="4"/>
  <c r="C87" i="4"/>
  <c r="O87" i="4" s="1"/>
  <c r="D87" i="4"/>
  <c r="T87" i="4"/>
  <c r="I87" i="4"/>
  <c r="U87" i="4" s="1"/>
  <c r="J87" i="4"/>
  <c r="S87" i="4"/>
  <c r="B88" i="4"/>
  <c r="E88" i="4"/>
  <c r="H88" i="4" s="1"/>
  <c r="A89" i="4"/>
  <c r="V87" i="4" l="1"/>
  <c r="P87" i="4"/>
  <c r="E89" i="4"/>
  <c r="B89" i="4"/>
  <c r="N88" i="4"/>
  <c r="C88" i="4"/>
  <c r="O88" i="4" s="1"/>
  <c r="D88" i="4"/>
  <c r="M88" i="4"/>
  <c r="T88" i="4"/>
  <c r="S88" i="4"/>
  <c r="I88" i="4"/>
  <c r="U88" i="4" s="1"/>
  <c r="J88" i="4"/>
  <c r="V88" i="4" l="1"/>
  <c r="P88" i="4"/>
  <c r="N89" i="4"/>
  <c r="C89" i="4"/>
  <c r="O89" i="4" s="1"/>
  <c r="D89" i="4"/>
  <c r="M89" i="4"/>
  <c r="H89" i="4"/>
  <c r="A92" i="4"/>
  <c r="P89" i="4" l="1"/>
  <c r="T89" i="4"/>
  <c r="S89" i="4"/>
  <c r="I89" i="4"/>
  <c r="U89" i="4" s="1"/>
  <c r="J89" i="4"/>
  <c r="E92" i="4"/>
  <c r="H92" i="4" s="1"/>
  <c r="A93" i="4"/>
  <c r="B92" i="4"/>
  <c r="V89" i="4" l="1"/>
  <c r="B93" i="4"/>
  <c r="E93" i="4"/>
  <c r="H93" i="4" s="1"/>
  <c r="A94" i="4"/>
  <c r="N92" i="4"/>
  <c r="M92" i="4"/>
  <c r="C92" i="4"/>
  <c r="O92" i="4" s="1"/>
  <c r="D92" i="4"/>
  <c r="T92" i="4"/>
  <c r="S92" i="4"/>
  <c r="J92" i="4"/>
  <c r="I92" i="4"/>
  <c r="U92" i="4" s="1"/>
  <c r="V92" i="4" l="1"/>
  <c r="P92" i="4"/>
  <c r="T93" i="4"/>
  <c r="S93" i="4"/>
  <c r="J93" i="4"/>
  <c r="I93" i="4"/>
  <c r="U93" i="4" s="1"/>
  <c r="B94" i="4"/>
  <c r="E94" i="4"/>
  <c r="H94" i="4" s="1"/>
  <c r="A95" i="4"/>
  <c r="N93" i="4"/>
  <c r="C93" i="4"/>
  <c r="O93" i="4" s="1"/>
  <c r="D93" i="4"/>
  <c r="M93" i="4"/>
  <c r="V93" i="4" l="1"/>
  <c r="P93" i="4"/>
  <c r="E95" i="4"/>
  <c r="B95" i="4"/>
  <c r="N94" i="4"/>
  <c r="C94" i="4"/>
  <c r="O94" i="4" s="1"/>
  <c r="D94" i="4"/>
  <c r="M94" i="4"/>
  <c r="T94" i="4"/>
  <c r="S94" i="4"/>
  <c r="I94" i="4"/>
  <c r="U94" i="4" s="1"/>
  <c r="J94" i="4"/>
  <c r="V94" i="4" l="1"/>
  <c r="P94" i="4"/>
  <c r="N95" i="4"/>
  <c r="C95" i="4"/>
  <c r="O95" i="4" s="1"/>
  <c r="D95" i="4"/>
  <c r="M95" i="4"/>
  <c r="H95" i="4"/>
  <c r="A98" i="4"/>
  <c r="P95" i="4" l="1"/>
  <c r="E98" i="4"/>
  <c r="H98" i="4" s="1"/>
  <c r="A99" i="4"/>
  <c r="B98" i="4"/>
  <c r="T95" i="4"/>
  <c r="S95" i="4"/>
  <c r="I95" i="4"/>
  <c r="U95" i="4" s="1"/>
  <c r="J95" i="4"/>
  <c r="V95" i="4" l="1"/>
  <c r="B99" i="4"/>
  <c r="E99" i="4"/>
  <c r="H99" i="4" s="1"/>
  <c r="A100" i="4"/>
  <c r="N98" i="4"/>
  <c r="C98" i="4"/>
  <c r="O98" i="4" s="1"/>
  <c r="D98" i="4"/>
  <c r="M98" i="4"/>
  <c r="T98" i="4"/>
  <c r="I98" i="4"/>
  <c r="U98" i="4" s="1"/>
  <c r="J98" i="4"/>
  <c r="S98" i="4"/>
  <c r="V98" i="4" l="1"/>
  <c r="P98" i="4"/>
  <c r="T99" i="4"/>
  <c r="S99" i="4"/>
  <c r="J99" i="4"/>
  <c r="I99" i="4"/>
  <c r="U99" i="4" s="1"/>
  <c r="A101" i="4"/>
  <c r="B100" i="4"/>
  <c r="E100" i="4"/>
  <c r="H100" i="4" s="1"/>
  <c r="N99" i="4"/>
  <c r="C99" i="4"/>
  <c r="O99" i="4" s="1"/>
  <c r="D99" i="4"/>
  <c r="M99" i="4"/>
  <c r="V99" i="4" l="1"/>
  <c r="P99" i="4"/>
  <c r="N100" i="4"/>
  <c r="C100" i="4"/>
  <c r="O100" i="4" s="1"/>
  <c r="D100" i="4"/>
  <c r="M100" i="4"/>
  <c r="T100" i="4"/>
  <c r="S100" i="4"/>
  <c r="I100" i="4"/>
  <c r="U100" i="4" s="1"/>
  <c r="J100" i="4"/>
  <c r="E101" i="4"/>
  <c r="B101" i="4"/>
  <c r="V100" i="4" l="1"/>
  <c r="P100" i="4"/>
  <c r="N101" i="4"/>
  <c r="M101" i="4"/>
  <c r="C101" i="4"/>
  <c r="O101" i="4" s="1"/>
  <c r="D101" i="4"/>
  <c r="H101" i="4"/>
  <c r="A104" i="4"/>
  <c r="P101" i="4" l="1"/>
  <c r="E104" i="4"/>
  <c r="H104" i="4" s="1"/>
  <c r="A105" i="4"/>
  <c r="B104" i="4"/>
  <c r="T101" i="4"/>
  <c r="I101" i="4"/>
  <c r="U101" i="4" s="1"/>
  <c r="J101" i="4"/>
  <c r="S101" i="4"/>
  <c r="V101" i="4" l="1"/>
  <c r="A106" i="4"/>
  <c r="B105" i="4"/>
  <c r="E105" i="4"/>
  <c r="H105" i="4" s="1"/>
  <c r="N104" i="4"/>
  <c r="C104" i="4"/>
  <c r="O104" i="4" s="1"/>
  <c r="D104" i="4"/>
  <c r="M104" i="4"/>
  <c r="T104" i="4"/>
  <c r="I104" i="4"/>
  <c r="U104" i="4" s="1"/>
  <c r="J104" i="4"/>
  <c r="S104" i="4"/>
  <c r="V104" i="4" l="1"/>
  <c r="P104" i="4"/>
  <c r="T105" i="4"/>
  <c r="I105" i="4"/>
  <c r="U105" i="4" s="1"/>
  <c r="J105" i="4"/>
  <c r="S105" i="4"/>
  <c r="A107" i="4"/>
  <c r="B106" i="4"/>
  <c r="E106" i="4"/>
  <c r="H106" i="4" s="1"/>
  <c r="N105" i="4"/>
  <c r="M105" i="4"/>
  <c r="D105" i="4"/>
  <c r="C105" i="4"/>
  <c r="O105" i="4" s="1"/>
  <c r="P105" i="4" l="1"/>
  <c r="V105" i="4"/>
  <c r="N106" i="4"/>
  <c r="M106" i="4"/>
  <c r="C106" i="4"/>
  <c r="O106" i="4" s="1"/>
  <c r="D106" i="4"/>
  <c r="T106" i="4"/>
  <c r="I106" i="4"/>
  <c r="U106" i="4" s="1"/>
  <c r="J106" i="4"/>
  <c r="S106" i="4"/>
  <c r="B107" i="4"/>
  <c r="E107" i="4"/>
  <c r="V106" i="4" l="1"/>
  <c r="P106" i="4"/>
  <c r="H107" i="4"/>
  <c r="I107" i="4" s="1"/>
  <c r="U107" i="4" s="1"/>
  <c r="A110" i="4"/>
  <c r="N107" i="4"/>
  <c r="M107" i="4"/>
  <c r="C107" i="4"/>
  <c r="O107" i="4" s="1"/>
  <c r="D107" i="4"/>
  <c r="P107" i="4" l="1"/>
  <c r="T107" i="4"/>
  <c r="S107" i="4"/>
  <c r="J107" i="4"/>
  <c r="V107" i="4" s="1"/>
  <c r="E110" i="4"/>
  <c r="H110" i="4" s="1"/>
  <c r="A111" i="4"/>
  <c r="B110" i="4"/>
  <c r="N110" i="4" l="1"/>
  <c r="D110" i="4"/>
  <c r="C110" i="4"/>
  <c r="O110" i="4" s="1"/>
  <c r="M110" i="4"/>
  <c r="B111" i="4"/>
  <c r="E111" i="4"/>
  <c r="H111" i="4" s="1"/>
  <c r="A112" i="4"/>
  <c r="T110" i="4"/>
  <c r="S110" i="4"/>
  <c r="J110" i="4"/>
  <c r="I110" i="4"/>
  <c r="U110" i="4" s="1"/>
  <c r="V110" i="4" l="1"/>
  <c r="P110" i="4"/>
  <c r="J111" i="4"/>
  <c r="I111" i="4"/>
  <c r="U111" i="4" s="1"/>
  <c r="T111" i="4"/>
  <c r="S111" i="4"/>
  <c r="A113" i="4"/>
  <c r="B112" i="4"/>
  <c r="E112" i="4"/>
  <c r="H112" i="4" s="1"/>
  <c r="D111" i="4"/>
  <c r="C111" i="4"/>
  <c r="O111" i="4" s="1"/>
  <c r="N111" i="4"/>
  <c r="M111" i="4"/>
  <c r="P111" i="4" l="1"/>
  <c r="V111" i="4"/>
  <c r="T112" i="4"/>
  <c r="S112" i="4"/>
  <c r="J112" i="4"/>
  <c r="I112" i="4"/>
  <c r="U112" i="4" s="1"/>
  <c r="E113" i="4"/>
  <c r="B113" i="4"/>
  <c r="N112" i="4"/>
  <c r="M112" i="4"/>
  <c r="D112" i="4"/>
  <c r="C112" i="4"/>
  <c r="O112" i="4" s="1"/>
  <c r="V112" i="4" l="1"/>
  <c r="P112" i="4"/>
  <c r="N113" i="4"/>
  <c r="M113" i="4"/>
  <c r="D113" i="4"/>
  <c r="C113" i="4"/>
  <c r="O113" i="4" s="1"/>
  <c r="H113" i="4"/>
  <c r="A116" i="4"/>
  <c r="P113" i="4" l="1"/>
  <c r="E116" i="4"/>
  <c r="H116" i="4" s="1"/>
  <c r="A117" i="4"/>
  <c r="B116" i="4"/>
  <c r="T113" i="4"/>
  <c r="S113" i="4"/>
  <c r="J113" i="4"/>
  <c r="I113" i="4"/>
  <c r="U113" i="4" s="1"/>
  <c r="V113" i="4" l="1"/>
  <c r="N116" i="4"/>
  <c r="M116" i="4"/>
  <c r="D116" i="4"/>
  <c r="C116" i="4"/>
  <c r="O116" i="4" s="1"/>
  <c r="J116" i="4"/>
  <c r="I116" i="4"/>
  <c r="U116" i="4" s="1"/>
  <c r="T116" i="4"/>
  <c r="S116" i="4"/>
  <c r="A118" i="4"/>
  <c r="B117" i="4"/>
  <c r="E117" i="4"/>
  <c r="H117" i="4" s="1"/>
  <c r="V116" i="4" l="1"/>
  <c r="P116" i="4"/>
  <c r="T117" i="4"/>
  <c r="S117" i="4"/>
  <c r="J117" i="4"/>
  <c r="I117" i="4"/>
  <c r="U117" i="4" s="1"/>
  <c r="B118" i="4"/>
  <c r="E118" i="4"/>
  <c r="H118" i="4" s="1"/>
  <c r="A119" i="4"/>
  <c r="N117" i="4"/>
  <c r="M117" i="4"/>
  <c r="D117" i="4"/>
  <c r="C117" i="4"/>
  <c r="O117" i="4" s="1"/>
  <c r="V117" i="4" l="1"/>
  <c r="P117" i="4"/>
  <c r="J118" i="4"/>
  <c r="I118" i="4"/>
  <c r="U118" i="4" s="1"/>
  <c r="T118" i="4"/>
  <c r="S118" i="4"/>
  <c r="E119" i="4"/>
  <c r="B119" i="4"/>
  <c r="D118" i="4"/>
  <c r="C118" i="4"/>
  <c r="O118" i="4" s="1"/>
  <c r="N118" i="4"/>
  <c r="M118" i="4"/>
  <c r="V118" i="4" l="1"/>
  <c r="P118" i="4"/>
  <c r="H119" i="4"/>
  <c r="A122" i="4"/>
  <c r="N119" i="4"/>
  <c r="M119" i="4"/>
  <c r="D119" i="4"/>
  <c r="C119" i="4"/>
  <c r="O119" i="4" s="1"/>
  <c r="P119" i="4" l="1"/>
  <c r="T119" i="4"/>
  <c r="S119" i="4"/>
  <c r="J119" i="4"/>
  <c r="I119" i="4"/>
  <c r="U119" i="4" s="1"/>
  <c r="E122" i="4"/>
  <c r="H122" i="4" s="1"/>
  <c r="A123" i="4"/>
  <c r="B122" i="4"/>
  <c r="V119" i="4" l="1"/>
  <c r="N122" i="4"/>
  <c r="M122" i="4"/>
  <c r="D122" i="4"/>
  <c r="C122" i="4"/>
  <c r="O122" i="4" s="1"/>
  <c r="T122" i="4"/>
  <c r="S122" i="4"/>
  <c r="J122" i="4"/>
  <c r="I122" i="4"/>
  <c r="U122" i="4" s="1"/>
  <c r="A124" i="4"/>
  <c r="E123" i="4"/>
  <c r="H123" i="4" s="1"/>
  <c r="B123" i="4"/>
  <c r="V122" i="4" l="1"/>
  <c r="P122" i="4"/>
  <c r="T123" i="4"/>
  <c r="I123" i="4"/>
  <c r="U123" i="4" s="1"/>
  <c r="S123" i="4"/>
  <c r="J123" i="4"/>
  <c r="N123" i="4"/>
  <c r="M123" i="4"/>
  <c r="D123" i="4"/>
  <c r="C123" i="4"/>
  <c r="O123" i="4" s="1"/>
  <c r="B124" i="4"/>
  <c r="E124" i="4"/>
  <c r="H124" i="4" s="1"/>
  <c r="A125" i="4"/>
  <c r="V123" i="4" l="1"/>
  <c r="P123" i="4"/>
  <c r="J124" i="4"/>
  <c r="I124" i="4"/>
  <c r="U124" i="4" s="1"/>
  <c r="T124" i="4"/>
  <c r="S124" i="4"/>
  <c r="B125" i="4"/>
  <c r="E125" i="4"/>
  <c r="H125" i="4" s="1"/>
  <c r="D124" i="4"/>
  <c r="C124" i="4"/>
  <c r="O124" i="4" s="1"/>
  <c r="N124" i="4"/>
  <c r="M124" i="4"/>
  <c r="V124" i="4" l="1"/>
  <c r="P124" i="4"/>
  <c r="T125" i="4"/>
  <c r="S125" i="4"/>
  <c r="J125" i="4"/>
  <c r="I125" i="4"/>
  <c r="U125" i="4" s="1"/>
  <c r="D125" i="4"/>
  <c r="C125" i="4"/>
  <c r="O125" i="4" s="1"/>
  <c r="N125" i="4"/>
  <c r="M125" i="4"/>
  <c r="V125" i="4" l="1"/>
  <c r="P12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<sst xmlns="http://schemas.openxmlformats.org/spreadsheetml/2006/main" count="455" uniqueCount="302">
  <si>
    <t>cup</t>
  </si>
  <si>
    <t>cake</t>
  </si>
  <si>
    <t>owl</t>
  </si>
  <si>
    <t>glasses</t>
  </si>
  <si>
    <t>penguin</t>
  </si>
  <si>
    <t>orange juice</t>
  </si>
  <si>
    <t>carrot</t>
  </si>
  <si>
    <t>broccoli</t>
  </si>
  <si>
    <t>spaghetti</t>
  </si>
  <si>
    <t>van</t>
  </si>
  <si>
    <t>scooter</t>
  </si>
  <si>
    <t>bus</t>
  </si>
  <si>
    <t>truck</t>
  </si>
  <si>
    <t>swan</t>
  </si>
  <si>
    <t>cat</t>
  </si>
  <si>
    <t>dog</t>
  </si>
  <si>
    <t>castle</t>
  </si>
  <si>
    <t>flag</t>
  </si>
  <si>
    <t>princess</t>
  </si>
  <si>
    <t>fairy</t>
  </si>
  <si>
    <t>ball</t>
  </si>
  <si>
    <t>gloves</t>
  </si>
  <si>
    <t>scarf</t>
  </si>
  <si>
    <t>monkey</t>
  </si>
  <si>
    <t>sea</t>
  </si>
  <si>
    <t>boat</t>
  </si>
  <si>
    <t>ship</t>
  </si>
  <si>
    <t>island</t>
  </si>
  <si>
    <t>doll</t>
  </si>
  <si>
    <t>heart</t>
  </si>
  <si>
    <t>rabbit</t>
  </si>
  <si>
    <t>crown</t>
  </si>
  <si>
    <t>pear</t>
  </si>
  <si>
    <t>tomato</t>
  </si>
  <si>
    <t>apple</t>
  </si>
  <si>
    <t>tree</t>
  </si>
  <si>
    <t>train</t>
  </si>
  <si>
    <t>bridge</t>
  </si>
  <si>
    <t>plane</t>
  </si>
  <si>
    <t>spade</t>
  </si>
  <si>
    <t>horse</t>
  </si>
  <si>
    <t>snow man</t>
  </si>
  <si>
    <t>umbrella</t>
  </si>
  <si>
    <t>rain</t>
  </si>
  <si>
    <t>mole</t>
  </si>
  <si>
    <t>ladybird</t>
  </si>
  <si>
    <t>fly</t>
  </si>
  <si>
    <t>butterfly</t>
  </si>
  <si>
    <t>bed</t>
  </si>
  <si>
    <t>mouse</t>
  </si>
  <si>
    <t>sheep</t>
  </si>
  <si>
    <t>cow</t>
  </si>
  <si>
    <t>hair</t>
  </si>
  <si>
    <t>mermaid</t>
  </si>
  <si>
    <t>boot</t>
  </si>
  <si>
    <t>girl</t>
  </si>
  <si>
    <t>boy</t>
  </si>
  <si>
    <t>baby</t>
  </si>
  <si>
    <t>bouncy ball</t>
  </si>
  <si>
    <t>duck</t>
  </si>
  <si>
    <t>hat</t>
  </si>
  <si>
    <t>cloud</t>
  </si>
  <si>
    <t>turtle</t>
  </si>
  <si>
    <t>snake</t>
  </si>
  <si>
    <t>fox</t>
  </si>
  <si>
    <t>hedgehog</t>
  </si>
  <si>
    <t>piano</t>
  </si>
  <si>
    <t>bubbles</t>
  </si>
  <si>
    <t>rocket</t>
  </si>
  <si>
    <t>moon</t>
  </si>
  <si>
    <t>planet</t>
  </si>
  <si>
    <t>sweet</t>
  </si>
  <si>
    <t>teddy bear</t>
  </si>
  <si>
    <t>pig</t>
  </si>
  <si>
    <t>flower</t>
  </si>
  <si>
    <t>spider</t>
  </si>
  <si>
    <t>ant</t>
  </si>
  <si>
    <t>worm</t>
  </si>
  <si>
    <t>Word</t>
  </si>
  <si>
    <t>Duplicate</t>
  </si>
  <si>
    <t>Point Drawing</t>
  </si>
  <si>
    <t>watermelon</t>
  </si>
  <si>
    <t>backpack</t>
  </si>
  <si>
    <t>Advanced</t>
  </si>
  <si>
    <t>toddler</t>
  </si>
  <si>
    <t>wind</t>
  </si>
  <si>
    <t>spring</t>
  </si>
  <si>
    <t>summer</t>
  </si>
  <si>
    <t>winter</t>
  </si>
  <si>
    <t>storm</t>
  </si>
  <si>
    <t>composter</t>
  </si>
  <si>
    <t>bridge troll</t>
  </si>
  <si>
    <t>puppy</t>
  </si>
  <si>
    <t>Extra</t>
  </si>
  <si>
    <t>treasure island</t>
  </si>
  <si>
    <t>rainbow</t>
  </si>
  <si>
    <t>star</t>
  </si>
  <si>
    <t>treasure</t>
  </si>
  <si>
    <t>ant hill</t>
  </si>
  <si>
    <t>ballerina</t>
  </si>
  <si>
    <t>see-saw</t>
  </si>
  <si>
    <t>water slide</t>
  </si>
  <si>
    <t>spaceship</t>
  </si>
  <si>
    <t>sea turtle</t>
  </si>
  <si>
    <t>Length</t>
  </si>
  <si>
    <t>sleeping</t>
  </si>
  <si>
    <t>snoring</t>
  </si>
  <si>
    <t>rocking horse</t>
  </si>
  <si>
    <t>sleeping beauty</t>
  </si>
  <si>
    <t>christmas</t>
  </si>
  <si>
    <t>shooting star</t>
  </si>
  <si>
    <t>computer</t>
  </si>
  <si>
    <t>ipad</t>
  </si>
  <si>
    <t>stickman house</t>
  </si>
  <si>
    <t>crescent moon</t>
  </si>
  <si>
    <t>peter rabbit</t>
  </si>
  <si>
    <t>solar system</t>
  </si>
  <si>
    <t>Easter rabbit</t>
  </si>
  <si>
    <t>slide</t>
  </si>
  <si>
    <t>waves</t>
  </si>
  <si>
    <t>… with ribbons</t>
  </si>
  <si>
    <t>bike</t>
  </si>
  <si>
    <t>cycling fast</t>
  </si>
  <si>
    <t>car</t>
  </si>
  <si>
    <t>racing car</t>
  </si>
  <si>
    <t>pirate ship</t>
  </si>
  <si>
    <t>the Queen</t>
  </si>
  <si>
    <t>Words</t>
  </si>
  <si>
    <t>Extra Points</t>
  </si>
  <si>
    <t>Extra word</t>
  </si>
  <si>
    <t>tiger</t>
  </si>
  <si>
    <t>zebra</t>
  </si>
  <si>
    <t>lion</t>
  </si>
  <si>
    <t>seagull</t>
  </si>
  <si>
    <t>caterpillar</t>
  </si>
  <si>
    <t>candle</t>
  </si>
  <si>
    <t>shed</t>
  </si>
  <si>
    <t>dolphin</t>
  </si>
  <si>
    <t>whale</t>
  </si>
  <si>
    <t>snail</t>
  </si>
  <si>
    <t>Gruffalo</t>
  </si>
  <si>
    <t>Ice-cream van</t>
  </si>
  <si>
    <t>key</t>
  </si>
  <si>
    <t>nose</t>
  </si>
  <si>
    <t>mouth</t>
  </si>
  <si>
    <t>eye</t>
  </si>
  <si>
    <t>ears</t>
  </si>
  <si>
    <t>hand</t>
  </si>
  <si>
    <t>tent</t>
  </si>
  <si>
    <t>Saturn</t>
  </si>
  <si>
    <t>king</t>
  </si>
  <si>
    <t>clock</t>
  </si>
  <si>
    <t>sword</t>
  </si>
  <si>
    <t>wand</t>
  </si>
  <si>
    <t>water</t>
  </si>
  <si>
    <t>house</t>
  </si>
  <si>
    <t>window</t>
  </si>
  <si>
    <t>door</t>
  </si>
  <si>
    <t>frog</t>
  </si>
  <si>
    <t>school</t>
  </si>
  <si>
    <t>banana</t>
  </si>
  <si>
    <t>apple juice</t>
  </si>
  <si>
    <t>bowling ball</t>
  </si>
  <si>
    <t>bunker bed</t>
  </si>
  <si>
    <t>canoe</t>
  </si>
  <si>
    <t>cupcake</t>
  </si>
  <si>
    <t>Sunday roast</t>
  </si>
  <si>
    <t>hospital</t>
  </si>
  <si>
    <t>ambulance</t>
  </si>
  <si>
    <t>cello tape</t>
  </si>
  <si>
    <t>scissors</t>
  </si>
  <si>
    <t>piggy bank</t>
  </si>
  <si>
    <t>rock</t>
  </si>
  <si>
    <t>dandelion</t>
  </si>
  <si>
    <t>swings</t>
  </si>
  <si>
    <t>playground</t>
  </si>
  <si>
    <t>big ben</t>
  </si>
  <si>
    <t>zoo</t>
  </si>
  <si>
    <t>sun</t>
  </si>
  <si>
    <t>book</t>
  </si>
  <si>
    <t>fly and poo</t>
  </si>
  <si>
    <t>magician hat</t>
  </si>
  <si>
    <t>lamb</t>
  </si>
  <si>
    <t>birthday</t>
  </si>
  <si>
    <t>knight</t>
  </si>
  <si>
    <t>dragon</t>
  </si>
  <si>
    <t>tiger came to tea</t>
  </si>
  <si>
    <t>doll house</t>
  </si>
  <si>
    <t>wolf</t>
  </si>
  <si>
    <t>sea lion</t>
  </si>
  <si>
    <t>pencil</t>
  </si>
  <si>
    <t>alien</t>
  </si>
  <si>
    <t>giant</t>
  </si>
  <si>
    <t>mountain</t>
  </si>
  <si>
    <t>volcano</t>
  </si>
  <si>
    <t>beach</t>
  </si>
  <si>
    <t>farm</t>
  </si>
  <si>
    <t>hen</t>
  </si>
  <si>
    <t>chicken</t>
  </si>
  <si>
    <t>egg</t>
  </si>
  <si>
    <t>dinosaur</t>
  </si>
  <si>
    <t>fork</t>
  </si>
  <si>
    <t>knife</t>
  </si>
  <si>
    <t>spoon</t>
  </si>
  <si>
    <t>fire</t>
  </si>
  <si>
    <t>magic</t>
  </si>
  <si>
    <t>ice</t>
  </si>
  <si>
    <t>bus stop</t>
  </si>
  <si>
    <t>fairy godmother</t>
  </si>
  <si>
    <t>Random Position</t>
  </si>
  <si>
    <t>London eye</t>
  </si>
  <si>
    <t>strawberry</t>
  </si>
  <si>
    <t>Grown-Ups</t>
  </si>
  <si>
    <t>escalator</t>
  </si>
  <si>
    <t>library</t>
  </si>
  <si>
    <t>ruler</t>
  </si>
  <si>
    <t>helicopter</t>
  </si>
  <si>
    <t>mom</t>
  </si>
  <si>
    <t>dad</t>
  </si>
  <si>
    <t>autumn</t>
  </si>
  <si>
    <t>father Christmas</t>
  </si>
  <si>
    <t>ice cream</t>
  </si>
  <si>
    <t>brown leaves</t>
  </si>
  <si>
    <t>doing a courtsy</t>
  </si>
  <si>
    <t>and a monkey</t>
  </si>
  <si>
    <t>with surfing man</t>
  </si>
  <si>
    <t>at 3 o'clock</t>
  </si>
  <si>
    <t>Olaf</t>
  </si>
  <si>
    <t>from a country</t>
  </si>
  <si>
    <t>campfire</t>
  </si>
  <si>
    <t>stuck in chimney</t>
  </si>
  <si>
    <t>hiking boots</t>
  </si>
  <si>
    <t>famous boy</t>
  </si>
  <si>
    <t>rubbish truck</t>
  </si>
  <si>
    <t>tea pot</t>
  </si>
  <si>
    <t>tea party</t>
  </si>
  <si>
    <t>fire truck</t>
  </si>
  <si>
    <t>rescuing kitty</t>
  </si>
  <si>
    <t>cup of coffee</t>
  </si>
  <si>
    <t>Earth</t>
  </si>
  <si>
    <t>double rainbow</t>
  </si>
  <si>
    <t>sand castle</t>
  </si>
  <si>
    <t>incy wincy spider</t>
  </si>
  <si>
    <t>mountain rescue</t>
  </si>
  <si>
    <t>television</t>
  </si>
  <si>
    <t>remote control</t>
  </si>
  <si>
    <t>swimming pool</t>
  </si>
  <si>
    <t>wave</t>
  </si>
  <si>
    <t>wizard</t>
  </si>
  <si>
    <t>magic wand</t>
  </si>
  <si>
    <t>elephant</t>
  </si>
  <si>
    <t>kangooroo</t>
  </si>
  <si>
    <t>football</t>
  </si>
  <si>
    <t>pan</t>
  </si>
  <si>
    <t>glass of water</t>
  </si>
  <si>
    <t>sausage and mash</t>
  </si>
  <si>
    <t>necklace</t>
  </si>
  <si>
    <t>hair clip</t>
  </si>
  <si>
    <t>trouser</t>
  </si>
  <si>
    <t>shorts</t>
  </si>
  <si>
    <t>dress</t>
  </si>
  <si>
    <t>teacher</t>
  </si>
  <si>
    <t>music</t>
  </si>
  <si>
    <t>mushroom</t>
  </si>
  <si>
    <t>tooth fairy</t>
  </si>
  <si>
    <t>bottle</t>
  </si>
  <si>
    <t>train tracks</t>
  </si>
  <si>
    <t>lego</t>
  </si>
  <si>
    <t>children</t>
  </si>
  <si>
    <t>goalkeeper</t>
  </si>
  <si>
    <t>nativity play</t>
  </si>
  <si>
    <t>bottle of milk</t>
  </si>
  <si>
    <t>treasure map</t>
  </si>
  <si>
    <t>train station</t>
  </si>
  <si>
    <t>train crossing</t>
  </si>
  <si>
    <t>Mog the cat</t>
  </si>
  <si>
    <t>camping</t>
  </si>
  <si>
    <t>doctors</t>
  </si>
  <si>
    <t>trampoline</t>
  </si>
  <si>
    <t>snakes and ladder</t>
  </si>
  <si>
    <t>game</t>
  </si>
  <si>
    <t>police</t>
  </si>
  <si>
    <t>chasing thieves</t>
  </si>
  <si>
    <t>otter</t>
  </si>
  <si>
    <t>mat</t>
  </si>
  <si>
    <t>knee</t>
  </si>
  <si>
    <t>light</t>
  </si>
  <si>
    <t>lolly</t>
  </si>
  <si>
    <t>sing</t>
  </si>
  <si>
    <t>stair</t>
  </si>
  <si>
    <t>yell</t>
  </si>
  <si>
    <t>run</t>
  </si>
  <si>
    <t>elsa</t>
  </si>
  <si>
    <t>moana</t>
  </si>
  <si>
    <t>alien ship</t>
  </si>
  <si>
    <t>love</t>
  </si>
  <si>
    <t>kitchen</t>
  </si>
  <si>
    <t>cucumber</t>
  </si>
  <si>
    <t>foam</t>
  </si>
  <si>
    <t>...on a nose</t>
  </si>
  <si>
    <t>...beanstalk</t>
  </si>
  <si>
    <t>galaxy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</si>
</sst>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0" xfId="0" applyFont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/>
    <xf numFmtId="0" fontId="2" fillId="0" borderId="9" xfId="0" applyFont="1" applyBorder="1"/>
    <xf numFmtId="0" fontId="1" fillId="0" borderId="0" xfId="0" applyFont="1" applyBorder="1"/>
    <xf numFmtId="0" fontId="0" fillId="0" borderId="0" xfId="0" applyFont="1" applyBorder="1"/>
    <xf numFmtId="0" fontId="5" fillId="0" borderId="0" xfId="0" applyFont="1"/>
    <xf numFmtId="0" fontId="6" fillId="0" borderId="3" xfId="0" quotePrefix="1" applyFont="1" applyBorder="1"/>
    <xf numFmtId="0" fontId="5" fillId="0" borderId="0" xfId="0" applyFont="1" applyBorder="1" applyAlignment="1">
      <alignment vertical="center"/>
    </xf>
    <xf numFmtId="0" fontId="5" fillId="0" borderId="8" xfId="0" applyFont="1" applyBorder="1"/>
    <xf numFmtId="0" fontId="0" fillId="0" borderId="0" xfId="0" applyFont="1" applyBorder="1" applyAlignment="1">
      <alignment horizontal="left" vertical="center"/>
    </xf>
    <xf numFmtId="43" fontId="5" fillId="0" borderId="0" xfId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/>
    <xf numFmtId="0" fontId="4" fillId="0" borderId="12" xfId="0" applyFont="1" applyBorder="1"/>
    <xf numFmtId="0" fontId="0" fillId="0" borderId="12" xfId="0" applyFont="1" applyBorder="1"/>
    <xf numFmtId="0" fontId="0" fillId="2" borderId="0" xfId="0" applyFont="1" applyFill="1"/>
    <xf numFmtId="0" fontId="0" fillId="3" borderId="1" xfId="0" applyFont="1" applyFill="1" applyBorder="1"/>
    <xf numFmtId="0" fontId="0" fillId="3" borderId="0" xfId="0" applyFont="1" applyFill="1" applyBorder="1"/>
    <xf numFmtId="0" fontId="0" fillId="4" borderId="0" xfId="0" applyFont="1" applyFill="1"/>
    <xf numFmtId="0" fontId="0" fillId="5" borderId="1" xfId="0" applyFont="1" applyFill="1" applyBorder="1"/>
    <xf numFmtId="0" fontId="0" fillId="5" borderId="0" xfId="0" applyFont="1" applyFill="1" applyBorder="1"/>
    <xf numFmtId="0" fontId="0" fillId="6" borderId="0" xfId="0" applyFont="1" applyFill="1"/>
    <xf numFmtId="0" fontId="0" fillId="7" borderId="1" xfId="0" applyFont="1" applyFill="1" applyBorder="1"/>
    <xf numFmtId="0" fontId="0" fillId="7" borderId="0" xfId="0" applyFont="1" applyFill="1" applyBorder="1"/>
    <xf numFmtId="0" fontId="0" fillId="8" borderId="0" xfId="0" applyFont="1" applyFill="1"/>
    <xf numFmtId="0" fontId="0" fillId="9" borderId="1" xfId="0" applyFont="1" applyFill="1" applyBorder="1"/>
    <xf numFmtId="0" fontId="0" fillId="0" borderId="13" xfId="0" applyFont="1" applyBorder="1"/>
    <xf numFmtId="0" fontId="7" fillId="0" borderId="14" xfId="0" applyFont="1" applyBorder="1"/>
    <xf numFmtId="0" fontId="1" fillId="0" borderId="14" xfId="0" applyFont="1" applyBorder="1"/>
    <xf numFmtId="0" fontId="1" fillId="0" borderId="11" xfId="0" applyFont="1" applyBorder="1"/>
    <xf numFmtId="0" fontId="4" fillId="0" borderId="15" xfId="0" applyFont="1" applyBorder="1"/>
    <xf numFmtId="0" fontId="0" fillId="0" borderId="15" xfId="0" applyFont="1" applyBorder="1"/>
    <xf numFmtId="0" fontId="0" fillId="0" borderId="10" xfId="0" applyFont="1" applyBorder="1"/>
    <xf numFmtId="0" fontId="4" fillId="0" borderId="0" xfId="0" applyFont="1" applyBorder="1"/>
    <xf numFmtId="0" fontId="8" fillId="0" borderId="3" xfId="0" applyFont="1" applyBorder="1"/>
    <xf numFmtId="0" fontId="8" fillId="0" borderId="0" xfId="0" applyFont="1" applyBorder="1" applyAlignment="1">
      <alignment vertical="center"/>
    </xf>
    <xf numFmtId="0" fontId="8" fillId="0" borderId="8" xfId="0" applyFont="1" applyBorder="1"/>
    <xf numFmtId="0" fontId="8" fillId="0" borderId="0" xfId="0" applyFont="1"/>
    <xf numFmtId="0" fontId="8" fillId="0" borderId="3" xfId="0" applyFont="1" applyBorder="1" applyAlignment="1">
      <alignment horizontal="left"/>
    </xf>
    <xf numFmtId="1" fontId="8" fillId="0" borderId="0" xfId="0" applyNumberFormat="1" applyFont="1" applyBorder="1" applyAlignment="1">
      <alignment horizontal="left" vertical="center"/>
    </xf>
    <xf numFmtId="0" fontId="8" fillId="0" borderId="8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A5DE10-0D2E-403B-BD46-CF5525542818}" name="Table1" displayName="Table1" ref="A1:G209" totalsRowShown="0" headerRowDxfId="10" dataDxfId="8" headerRowBorderDxfId="9" tableBorderDxfId="7">
  <autoFilter ref="A1:G209" xr:uid="{571A5C36-0303-427A-9437-837BED5D01C5}"/>
  <sortState xmlns:xlrd2="http://schemas.microsoft.com/office/spreadsheetml/2017/richdata2" ref="A2:G209">
    <sortCondition ref="C1:C209"/>
  </sortState>
  <tableColumns count="7">
    <tableColumn id="1" xr3:uid="{C04F8F9A-9D23-401D-9E8A-2515C22A706F}" name="Word" dataDxfId="6"/>
    <tableColumn id="2" xr3:uid="{AD49E273-E918-4F36-9BE3-D9286F9DDD74}" name="Random Position" dataDxfId="5">
      <calculatedColumnFormula>RANDBETWEEN(1,COUNTA($A:$A)*10)</calculatedColumnFormula>
    </tableColumn>
    <tableColumn id="3" xr3:uid="{F4227F3D-FCCB-462B-ADA3-08F679F4A193}" name="Point Drawing" dataDxfId="4"/>
    <tableColumn id="4" xr3:uid="{C509C092-A646-4F98-A355-AD623D11F3E2}" name="Advanced" dataDxfId="3"/>
    <tableColumn id="5" xr3:uid="{A428B343-D185-4F90-9ABA-5DEFC0135C2F}" name="Extra" dataDxfId="2"/>
    <tableColumn id="6" xr3:uid="{9C47C1D9-BB6F-4E17-B7CC-E1D9217264A5}" name="Length" dataDxfId="1">
      <calculatedColumnFormula>LEN(A2)</calculatedColumnFormula>
    </tableColumn>
    <tableColumn id="7" xr3:uid="{377FBAD3-A082-4E28-934E-7797E35D3ED1}" name="Duplicate" dataDxfId="0">
      <calculatedColumnFormula>IF(OR((COUNTIF(A:A,D2)+COUNTIF(D:D,D2))&gt;1, (COUNTIF(A:A,A2)+COUNTIF(D:D,A2))&gt;1),"DUPLICATE","OK")</calculatedColumnFormula>
    </tableColumn>
  </tableColumns>
  <tableStyleInfo name="TableStyleMedium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D513-E831-48B3-AFDC-85D54347B7A1}">
  <sheetPr codeName="Sheet1"/>
  <dimension ref="A1:T209"/>
  <sheetViews>
    <sheetView tabSelected="1" topLeftCell="A10" zoomScale="85" zoomScaleNormal="85" workbookViewId="0">
      <selection activeCell="D5" sqref="D5"/>
    </sheetView>
  </sheetViews>
  <sheetFormatPr defaultColWidth="9.140625" defaultRowHeight="15" x14ac:dyDescent="0.25"/>
  <cols>
    <col min="1" max="1" width="19.42578125" style="22" customWidth="1"/>
    <col min="2" max="2" width="22.42578125" style="1" customWidth="1"/>
    <col min="3" max="3" width="19" style="1" customWidth="1"/>
    <col min="4" max="4" width="20.85546875" style="1" customWidth="1"/>
    <col min="5" max="6" width="17" style="1" customWidth="1"/>
    <col min="7" max="7" width="14.28515625" style="1" customWidth="1"/>
    <col min="8" max="8" width="9.140625" style="1"/>
    <col min="9" max="9" width="9.140625" style="25"/>
    <col min="10" max="11" width="17.85546875" style="25" customWidth="1"/>
    <col min="12" max="12" width="9.140625" style="28"/>
    <col min="13" max="14" width="17.85546875" style="28" customWidth="1"/>
    <col min="15" max="15" width="9.140625" style="31"/>
    <col min="16" max="17" width="17.85546875" style="31" customWidth="1"/>
    <col min="18" max="18" width="9.140625" style="34"/>
    <col min="19" max="19" width="17.85546875" style="34" customWidth="1"/>
    <col min="20" max="20" width="9.140625" style="34"/>
    <col min="21" max="16384" width="9.140625" style="1"/>
  </cols>
  <sheetData>
    <row r="1" spans="1:20" x14ac:dyDescent="0.25">
      <c r="A1" s="37" t="s">
        <v>78</v>
      </c>
      <c r="B1" s="38" t="s">
        <v>209</v>
      </c>
      <c r="C1" s="38" t="s">
        <v>80</v>
      </c>
      <c r="D1" s="38" t="s">
        <v>83</v>
      </c>
      <c r="E1" s="38" t="s">
        <v>93</v>
      </c>
      <c r="F1" s="38" t="s">
        <v>104</v>
      </c>
      <c r="G1" s="39" t="s">
        <v>79</v>
      </c>
      <c r="I1" s="25">
        <v>1</v>
      </c>
      <c r="J1" s="26" t="str" cm="1">
        <f t="array" aca="1" ref="J1:K52" ca="1">_xlfn._xlws.SORT(_xlfn._xlws.FILTER(wordlist,OFFSET(wordlist,0,2,,1)=I$1,"No Results"),2)</f>
        <v>moon</v>
      </c>
      <c r="K1" s="27">
        <f ca="1"/>
        <v>70</v>
      </c>
      <c r="L1" s="28">
        <v>2</v>
      </c>
      <c r="M1" s="29" t="str" cm="1">
        <f t="array" aca="1" ref="M1:N52" ca="1">_xlfn._xlws.SORT(_xlfn._xlws.FILTER(wordlist,OFFSET(wordlist,0,2,,1)=L$1,"No Results"),2)</f>
        <v>nose</v>
      </c>
      <c r="N1" s="30">
        <f ca="1"/>
        <v>31</v>
      </c>
      <c r="O1" s="31">
        <v>3</v>
      </c>
      <c r="P1" s="32" t="str" cm="1">
        <f t="array" aca="1" ref="P1:Q52" ca="1">_xlfn._xlws.SORT(_xlfn._xlws.FILTER(wordlist,OFFSET(wordlist,0,2,,1)=O$1,"No Results"),2)</f>
        <v>key</v>
      </c>
      <c r="Q1" s="33">
        <f ca="1"/>
        <v>43</v>
      </c>
      <c r="R1" s="34">
        <v>4</v>
      </c>
      <c r="S1" s="35" t="str" cm="1">
        <f t="array" aca="1" ref="S1:T52" ca="1">_xlfn._xlws.SORT(_xlfn._xlws.FILTER(wordlist,OFFSET(wordlist,0,2,,1)=R$1,"No Results"),2)</f>
        <v>ambulance</v>
      </c>
      <c r="T1" s="34">
        <f ca="1"/>
        <v>96</v>
      </c>
    </row>
    <row r="2" spans="1:20" x14ac:dyDescent="0.25">
      <c r="A2" s="23" t="s">
        <v>76</v>
      </c>
      <c r="B2" s="24">
        <f ca="1">RANDBETWEEN(1,COUNTA($A:$A)*10)</f>
        <v>1359</v>
      </c>
      <c r="C2" s="24">
        <v>1</v>
      </c>
      <c r="D2" s="24" t="s">
        <v>98</v>
      </c>
      <c r="E2" s="24"/>
      <c r="F2" s="24">
        <f>LEN(A2)</f>
        <v>3</v>
      </c>
      <c r="G2" s="36" t="str">
        <f>IF(OR((COUNTIF(A:A,D2)+COUNTIF(D:D,D2))&gt;1, (COUNTIF(A:A,A2)+COUNTIF(D:D,A2))&gt;1),"DUPLICATE","OK")</f>
        <v>OK</v>
      </c>
      <c r="J2" s="25" t="str">
        <f ca="1"/>
        <v>cloud</v>
      </c>
      <c r="K2" s="25">
        <f ca="1"/>
        <v>85</v>
      </c>
      <c r="M2" s="28" t="str">
        <f ca="1"/>
        <v>doll</v>
      </c>
      <c r="N2" s="28">
        <f ca="1"/>
        <v>57</v>
      </c>
      <c r="P2" s="31" t="str">
        <f ca="1"/>
        <v>sleeping</v>
      </c>
      <c r="Q2" s="31">
        <f ca="1"/>
        <v>127</v>
      </c>
      <c r="S2" s="34" t="str">
        <f ca="1"/>
        <v>alien</v>
      </c>
      <c r="T2" s="34">
        <f ca="1"/>
        <v>154</v>
      </c>
    </row>
    <row r="3" spans="1:20" x14ac:dyDescent="0.25">
      <c r="A3" s="23" t="s">
        <v>34</v>
      </c>
      <c r="B3" s="24">
        <f ca="1">RANDBETWEEN(1,COUNTA($A:$A)*10)</f>
        <v>999</v>
      </c>
      <c r="C3" s="24">
        <v>1</v>
      </c>
      <c r="D3" s="24" t="s">
        <v>161</v>
      </c>
      <c r="E3" s="24"/>
      <c r="F3" s="24">
        <f>LEN(A3)</f>
        <v>5</v>
      </c>
      <c r="G3" s="36" t="str">
        <f>IF(OR((COUNTIF(A:A,D3)+COUNTIF(D:D,D3))&gt;1, (COUNTIF(A:A,A3)+COUNTIF(D:D,A3))&gt;1),"DUPLICATE","OK")</f>
        <v>OK</v>
      </c>
      <c r="J3" s="25" t="str">
        <f ca="1"/>
        <v>dad</v>
      </c>
      <c r="K3" s="25">
        <f ca="1"/>
        <v>99</v>
      </c>
      <c r="M3" s="28" t="str">
        <f ca="1"/>
        <v>mouth</v>
      </c>
      <c r="N3" s="28">
        <f ca="1"/>
        <v>133</v>
      </c>
      <c r="P3" s="31" t="str">
        <f ca="1"/>
        <v>wizard</v>
      </c>
      <c r="Q3" s="31">
        <f ca="1"/>
        <v>178</v>
      </c>
      <c r="S3" s="34" t="str">
        <f ca="1"/>
        <v>spring</v>
      </c>
      <c r="T3" s="34">
        <f ca="1"/>
        <v>165</v>
      </c>
    </row>
    <row r="4" spans="1:20" x14ac:dyDescent="0.25">
      <c r="A4" s="23" t="s">
        <v>57</v>
      </c>
      <c r="B4" s="24">
        <f ca="1">RANDBETWEEN(1,COUNTA($A:$A)*10)</f>
        <v>1259</v>
      </c>
      <c r="C4" s="24">
        <v>1</v>
      </c>
      <c r="D4" s="24" t="s">
        <v>84</v>
      </c>
      <c r="E4" s="24"/>
      <c r="F4" s="24">
        <f>LEN(A4)</f>
        <v>4</v>
      </c>
      <c r="G4" s="36" t="str">
        <f>IF(OR((COUNTIF(A:A,D4)+COUNTIF(D:D,D4))&gt;1, (COUNTIF(A:A,A4)+COUNTIF(D:D,A4))&gt;1),"DUPLICATE","OK")</f>
        <v>OK</v>
      </c>
      <c r="J4" s="25" t="str">
        <f ca="1"/>
        <v>car</v>
      </c>
      <c r="K4" s="25">
        <f ca="1"/>
        <v>145</v>
      </c>
      <c r="M4" s="28" t="str">
        <f ca="1"/>
        <v>hand</v>
      </c>
      <c r="N4" s="28">
        <f ca="1"/>
        <v>179</v>
      </c>
      <c r="P4" s="31" t="str">
        <f ca="1"/>
        <v>turtle</v>
      </c>
      <c r="Q4" s="31">
        <f ca="1"/>
        <v>227</v>
      </c>
      <c r="S4" s="34" t="str">
        <f ca="1"/>
        <v>swimming pool</v>
      </c>
      <c r="T4" s="34">
        <f ca="1"/>
        <v>252</v>
      </c>
    </row>
    <row r="5" spans="1:20" x14ac:dyDescent="0.25">
      <c r="A5" s="23" t="s">
        <v>20</v>
      </c>
      <c r="B5" s="24">
        <f ca="1">RANDBETWEEN(1,COUNTA($A:$A)*10)</f>
        <v>962</v>
      </c>
      <c r="C5" s="24">
        <v>1</v>
      </c>
      <c r="D5" s="24" t="s">
        <v>162</v>
      </c>
      <c r="E5" s="24"/>
      <c r="F5" s="24">
        <f>LEN(A5)</f>
        <v>4</v>
      </c>
      <c r="G5" s="36" t="str">
        <f>IF(OR((COUNTIF(A:A,D5)+COUNTIF(D:D,D5))&gt;1, (COUNTIF(A:A,A5)+COUNTIF(D:D,A5))&gt;1),"DUPLICATE","OK")</f>
        <v>OK</v>
      </c>
      <c r="J5" s="25" t="str">
        <f ca="1"/>
        <v>plane</v>
      </c>
      <c r="K5" s="25">
        <f ca="1"/>
        <v>215</v>
      </c>
      <c r="M5" s="28" t="str">
        <f ca="1"/>
        <v>trouser</v>
      </c>
      <c r="N5" s="28">
        <f ca="1"/>
        <v>179</v>
      </c>
      <c r="P5" s="31" t="str">
        <f ca="1"/>
        <v>television</v>
      </c>
      <c r="Q5" s="31">
        <f ca="1"/>
        <v>230</v>
      </c>
      <c r="S5" s="34" t="str">
        <f ca="1"/>
        <v>London eye</v>
      </c>
      <c r="T5" s="34">
        <f ca="1"/>
        <v>309</v>
      </c>
    </row>
    <row r="6" spans="1:20" x14ac:dyDescent="0.25">
      <c r="A6" s="23" t="s">
        <v>48</v>
      </c>
      <c r="B6" s="24">
        <f ca="1">RANDBETWEEN(1,COUNTA($A:$A)*10)</f>
        <v>1972</v>
      </c>
      <c r="C6" s="24">
        <v>1</v>
      </c>
      <c r="D6" s="24" t="s">
        <v>163</v>
      </c>
      <c r="E6" s="24">
        <v>2</v>
      </c>
      <c r="F6" s="24">
        <f>LEN(A6)</f>
        <v>3</v>
      </c>
      <c r="G6" s="36" t="str">
        <f>IF(OR((COUNTIF(A:A,D6)+COUNTIF(D:D,D6))&gt;1, (COUNTIF(A:A,A6)+COUNTIF(D:D,A6))&gt;1),"DUPLICATE","OK")</f>
        <v>OK</v>
      </c>
      <c r="J6" s="25" t="str">
        <f ca="1"/>
        <v>rocket</v>
      </c>
      <c r="K6" s="25">
        <f ca="1"/>
        <v>227</v>
      </c>
      <c r="M6" s="28" t="str">
        <f ca="1"/>
        <v>castle</v>
      </c>
      <c r="N6" s="28">
        <f ca="1"/>
        <v>301</v>
      </c>
      <c r="P6" s="31" t="str">
        <f ca="1"/>
        <v>music</v>
      </c>
      <c r="Q6" s="31">
        <f ca="1"/>
        <v>237</v>
      </c>
      <c r="S6" s="34" t="str">
        <f ca="1"/>
        <v>treasure</v>
      </c>
      <c r="T6" s="34">
        <f ca="1"/>
        <v>386</v>
      </c>
    </row>
    <row r="7" spans="1:20" x14ac:dyDescent="0.25">
      <c r="A7" s="23" t="s">
        <v>25</v>
      </c>
      <c r="B7" s="24">
        <f ca="1">RANDBETWEEN(1,COUNTA($A:$A)*10)</f>
        <v>1925</v>
      </c>
      <c r="C7" s="24">
        <v>1</v>
      </c>
      <c r="D7" s="24" t="s">
        <v>164</v>
      </c>
      <c r="E7" s="24"/>
      <c r="F7" s="24">
        <f>LEN(A7)</f>
        <v>4</v>
      </c>
      <c r="G7" s="36" t="str">
        <f>IF(OR((COUNTIF(A:A,D7)+COUNTIF(D:D,D7))&gt;1, (COUNTIF(A:A,A7)+COUNTIF(D:D,A7))&gt;1),"DUPLICATE","OK")</f>
        <v>OK</v>
      </c>
      <c r="J7" s="25" t="str">
        <f ca="1"/>
        <v>pan</v>
      </c>
      <c r="K7" s="25">
        <f ca="1"/>
        <v>231</v>
      </c>
      <c r="M7" s="28" t="str">
        <f ca="1"/>
        <v>truck</v>
      </c>
      <c r="N7" s="28">
        <f ca="1"/>
        <v>315</v>
      </c>
      <c r="P7" s="31" t="str">
        <f ca="1"/>
        <v>pencil</v>
      </c>
      <c r="Q7" s="31">
        <f ca="1"/>
        <v>252</v>
      </c>
      <c r="S7" s="34" t="str">
        <f ca="1"/>
        <v>beach</v>
      </c>
      <c r="T7" s="34">
        <f ca="1"/>
        <v>423</v>
      </c>
    </row>
    <row r="8" spans="1:20" x14ac:dyDescent="0.25">
      <c r="A8" s="23" t="s">
        <v>54</v>
      </c>
      <c r="B8" s="24">
        <f ca="1">RANDBETWEEN(1,COUNTA($A:$A)*10)</f>
        <v>839</v>
      </c>
      <c r="C8" s="24">
        <v>1</v>
      </c>
      <c r="D8" s="24" t="s">
        <v>231</v>
      </c>
      <c r="E8" s="24"/>
      <c r="F8" s="24">
        <f>LEN(A8)</f>
        <v>4</v>
      </c>
      <c r="G8" s="36" t="str">
        <f>IF(OR((COUNTIF(A:A,D8)+COUNTIF(D:D,D8))&gt;1, (COUNTIF(A:A,A8)+COUNTIF(D:D,A8))&gt;1),"DUPLICATE","OK")</f>
        <v>OK</v>
      </c>
      <c r="J8" s="25" t="str">
        <f ca="1"/>
        <v>heart</v>
      </c>
      <c r="K8" s="25">
        <f ca="1"/>
        <v>263</v>
      </c>
      <c r="M8" s="28" t="str">
        <f ca="1"/>
        <v>bottle</v>
      </c>
      <c r="N8" s="28">
        <f ca="1"/>
        <v>344</v>
      </c>
      <c r="P8" s="31" t="str">
        <f ca="1"/>
        <v>mouse</v>
      </c>
      <c r="Q8" s="31">
        <f ca="1"/>
        <v>316</v>
      </c>
      <c r="S8" s="34" t="str">
        <f ca="1"/>
        <v>elsa</v>
      </c>
      <c r="T8" s="34">
        <f ca="1"/>
        <v>494</v>
      </c>
    </row>
    <row r="9" spans="1:20" x14ac:dyDescent="0.25">
      <c r="A9" s="23" t="s">
        <v>56</v>
      </c>
      <c r="B9" s="24">
        <f ca="1">RANDBETWEEN(1,COUNTA($A:$A)*10)</f>
        <v>1007</v>
      </c>
      <c r="C9" s="24">
        <v>1</v>
      </c>
      <c r="D9" s="24" t="s">
        <v>232</v>
      </c>
      <c r="E9" s="24"/>
      <c r="F9" s="24">
        <f>LEN(A9)</f>
        <v>3</v>
      </c>
      <c r="G9" s="36" t="str">
        <f>IF(OR((COUNTIF(A:A,D9)+COUNTIF(D:D,D9))&gt;1, (COUNTIF(A:A,A9)+COUNTIF(D:D,A9))&gt;1),"DUPLICATE","OK")</f>
        <v>OK</v>
      </c>
      <c r="J9" s="25" t="str">
        <f ca="1"/>
        <v>rain</v>
      </c>
      <c r="K9" s="25">
        <f ca="1"/>
        <v>265</v>
      </c>
      <c r="M9" s="28" t="str">
        <f ca="1"/>
        <v>ship</v>
      </c>
      <c r="N9" s="28">
        <f ca="1"/>
        <v>398</v>
      </c>
      <c r="P9" s="31" t="str">
        <f ca="1"/>
        <v>swings</v>
      </c>
      <c r="Q9" s="31">
        <f ca="1"/>
        <v>365</v>
      </c>
      <c r="S9" s="34" t="str">
        <f ca="1"/>
        <v>tooth fairy</v>
      </c>
      <c r="T9" s="34">
        <f ca="1"/>
        <v>503</v>
      </c>
    </row>
    <row r="10" spans="1:20" x14ac:dyDescent="0.25">
      <c r="A10" s="23" t="s">
        <v>11</v>
      </c>
      <c r="B10" s="24">
        <f ca="1">RANDBETWEEN(1,COUNTA($A:$A)*10)</f>
        <v>2083</v>
      </c>
      <c r="C10" s="24">
        <v>1</v>
      </c>
      <c r="D10" s="24" t="s">
        <v>207</v>
      </c>
      <c r="E10" s="24"/>
      <c r="F10" s="24">
        <f>LEN(A10)</f>
        <v>3</v>
      </c>
      <c r="G10" s="36" t="str">
        <f>IF(OR((COUNTIF(A:A,D10)+COUNTIF(D:D,D10))&gt;1, (COUNTIF(A:A,A10)+COUNTIF(D:D,A10))&gt;1),"DUPLICATE","OK")</f>
        <v>OK</v>
      </c>
      <c r="J10" s="25" t="str">
        <f ca="1"/>
        <v>light</v>
      </c>
      <c r="K10" s="25">
        <f ca="1"/>
        <v>276</v>
      </c>
      <c r="M10" s="28" t="str">
        <f ca="1"/>
        <v>swan</v>
      </c>
      <c r="N10" s="28">
        <f ca="1"/>
        <v>417</v>
      </c>
      <c r="P10" s="31" t="str">
        <f ca="1"/>
        <v>children</v>
      </c>
      <c r="Q10" s="31">
        <f ca="1"/>
        <v>448</v>
      </c>
      <c r="S10" s="34" t="str">
        <f ca="1"/>
        <v>bouncy ball</v>
      </c>
      <c r="T10" s="34">
        <f ca="1"/>
        <v>523</v>
      </c>
    </row>
    <row r="11" spans="1:20" x14ac:dyDescent="0.25">
      <c r="A11" s="23" t="s">
        <v>1</v>
      </c>
      <c r="B11" s="24">
        <f ca="1">RANDBETWEEN(1,COUNTA($A:$A)*10)</f>
        <v>432</v>
      </c>
      <c r="C11" s="24">
        <v>1</v>
      </c>
      <c r="D11" s="24" t="s">
        <v>165</v>
      </c>
      <c r="E11" s="24"/>
      <c r="F11" s="24">
        <f>LEN(A11)</f>
        <v>4</v>
      </c>
      <c r="G11" s="36" t="str">
        <f>IF(OR((COUNTIF(A:A,D11)+COUNTIF(D:D,D11))&gt;1, (COUNTIF(A:A,A11)+COUNTIF(D:D,A11))&gt;1),"DUPLICATE","OK")</f>
        <v>OK</v>
      </c>
      <c r="J11" s="25" t="str">
        <f ca="1"/>
        <v>snow man</v>
      </c>
      <c r="K11" s="25">
        <f ca="1"/>
        <v>320</v>
      </c>
      <c r="M11" s="28" t="str">
        <f ca="1"/>
        <v>knife</v>
      </c>
      <c r="N11" s="28">
        <f ca="1"/>
        <v>447</v>
      </c>
      <c r="P11" s="31" t="str">
        <f ca="1"/>
        <v>gloves</v>
      </c>
      <c r="Q11" s="31">
        <f ca="1"/>
        <v>465</v>
      </c>
      <c r="S11" s="34" t="str">
        <f ca="1"/>
        <v>volcano</v>
      </c>
      <c r="T11" s="34">
        <f ca="1"/>
        <v>540</v>
      </c>
    </row>
    <row r="12" spans="1:20" x14ac:dyDescent="0.25">
      <c r="A12" s="23" t="s">
        <v>123</v>
      </c>
      <c r="B12" s="24">
        <f ca="1">RANDBETWEEN(1,COUNTA($A:$A)*10)</f>
        <v>145</v>
      </c>
      <c r="C12" s="24">
        <v>1</v>
      </c>
      <c r="D12" s="24" t="s">
        <v>124</v>
      </c>
      <c r="E12" s="24"/>
      <c r="F12" s="24">
        <f>LEN(A12)</f>
        <v>3</v>
      </c>
      <c r="G12" s="36" t="str">
        <f>IF(OR((COUNTIF(A:A,D12)+COUNTIF(D:D,D12))&gt;1, (COUNTIF(A:A,A12)+COUNTIF(D:D,A12))&gt;1),"DUPLICATE","OK")</f>
        <v>OK</v>
      </c>
      <c r="J12" s="25" t="str">
        <f ca="1"/>
        <v>duck</v>
      </c>
      <c r="K12" s="25">
        <f ca="1"/>
        <v>334</v>
      </c>
      <c r="M12" s="28" t="str">
        <f ca="1"/>
        <v>house</v>
      </c>
      <c r="N12" s="28">
        <f ca="1"/>
        <v>456</v>
      </c>
      <c r="P12" s="31" t="str">
        <f ca="1"/>
        <v>strawberry</v>
      </c>
      <c r="Q12" s="31">
        <f ca="1"/>
        <v>475</v>
      </c>
      <c r="S12" s="34" t="str">
        <f ca="1"/>
        <v>yell</v>
      </c>
      <c r="T12" s="34">
        <f ca="1"/>
        <v>541</v>
      </c>
    </row>
    <row r="13" spans="1:20" x14ac:dyDescent="0.25">
      <c r="A13" s="23" t="s">
        <v>6</v>
      </c>
      <c r="B13" s="24">
        <f ca="1">RANDBETWEEN(1,COUNTA($A:$A)*10)</f>
        <v>1768</v>
      </c>
      <c r="C13" s="24">
        <v>1</v>
      </c>
      <c r="D13" s="24" t="s">
        <v>166</v>
      </c>
      <c r="E13" s="24"/>
      <c r="F13" s="24">
        <f>LEN(A13)</f>
        <v>6</v>
      </c>
      <c r="G13" s="36" t="str">
        <f>IF(OR((COUNTIF(A:A,D13)+COUNTIF(D:D,D13))&gt;1, (COUNTIF(A:A,A13)+COUNTIF(D:D,A13))&gt;1),"DUPLICATE","OK")</f>
        <v>OK</v>
      </c>
      <c r="J13" s="25" t="str">
        <f ca="1"/>
        <v>star</v>
      </c>
      <c r="K13" s="25">
        <f ca="1"/>
        <v>392</v>
      </c>
      <c r="M13" s="28" t="str">
        <f ca="1"/>
        <v>bike</v>
      </c>
      <c r="N13" s="28">
        <f ca="1"/>
        <v>521</v>
      </c>
      <c r="P13" s="31" t="str">
        <f ca="1"/>
        <v>bridge</v>
      </c>
      <c r="Q13" s="31">
        <f ca="1"/>
        <v>537</v>
      </c>
      <c r="S13" s="34" t="str">
        <f ca="1"/>
        <v>zoo</v>
      </c>
      <c r="T13" s="34">
        <f ca="1"/>
        <v>646</v>
      </c>
    </row>
    <row r="14" spans="1:20" x14ac:dyDescent="0.25">
      <c r="A14" s="23" t="s">
        <v>14</v>
      </c>
      <c r="B14" s="24">
        <f ca="1">RANDBETWEEN(1,COUNTA($A:$A)*10)</f>
        <v>1872</v>
      </c>
      <c r="C14" s="24">
        <v>1</v>
      </c>
      <c r="D14" s="24" t="s">
        <v>275</v>
      </c>
      <c r="E14" s="24"/>
      <c r="F14" s="24">
        <f>LEN(A14)</f>
        <v>3</v>
      </c>
      <c r="G14" s="36" t="str">
        <f>IF(OR((COUNTIF(A:A,D14)+COUNTIF(D:D,D14))&gt;1, (COUNTIF(A:A,A14)+COUNTIF(D:D,A14))&gt;1),"DUPLICATE","OK")</f>
        <v>OK</v>
      </c>
      <c r="J14" s="25" t="str">
        <f ca="1"/>
        <v>cake</v>
      </c>
      <c r="K14" s="25">
        <f ca="1"/>
        <v>432</v>
      </c>
      <c r="M14" s="28" t="str">
        <f ca="1"/>
        <v>owl</v>
      </c>
      <c r="N14" s="28">
        <f ca="1"/>
        <v>522</v>
      </c>
      <c r="P14" s="31" t="str">
        <f ca="1"/>
        <v>helicopter</v>
      </c>
      <c r="Q14" s="31">
        <f ca="1"/>
        <v>550</v>
      </c>
      <c r="S14" s="34" t="str">
        <f ca="1"/>
        <v>autumn</v>
      </c>
      <c r="T14" s="34">
        <f ca="1"/>
        <v>683</v>
      </c>
    </row>
    <row r="15" spans="1:20" x14ac:dyDescent="0.25">
      <c r="A15" s="23" t="s">
        <v>61</v>
      </c>
      <c r="B15" s="24">
        <f ca="1">RANDBETWEEN(1,COUNTA($A:$A)*10)</f>
        <v>85</v>
      </c>
      <c r="C15" s="24">
        <v>1</v>
      </c>
      <c r="D15" s="24"/>
      <c r="E15" s="24"/>
      <c r="F15" s="24">
        <f>LEN(A15)</f>
        <v>5</v>
      </c>
      <c r="G15" s="36" t="str">
        <f>IF(OR((COUNTIF(A:A,D15)+COUNTIF(D:D,D15))&gt;1, (COUNTIF(A:A,A15)+COUNTIF(D:D,A15))&gt;1),"DUPLICATE","OK")</f>
        <v>OK</v>
      </c>
      <c r="J15" s="25" t="str">
        <f ca="1"/>
        <v>knee</v>
      </c>
      <c r="K15" s="25">
        <f ca="1"/>
        <v>555</v>
      </c>
      <c r="M15" s="28" t="str">
        <f ca="1"/>
        <v>dress</v>
      </c>
      <c r="N15" s="28">
        <f ca="1"/>
        <v>531</v>
      </c>
      <c r="P15" s="31" t="str">
        <f ca="1"/>
        <v>ruler</v>
      </c>
      <c r="Q15" s="31">
        <f ca="1"/>
        <v>579</v>
      </c>
      <c r="S15" s="34" t="str">
        <f ca="1"/>
        <v>otter</v>
      </c>
      <c r="T15" s="34">
        <f ca="1"/>
        <v>765</v>
      </c>
    </row>
    <row r="16" spans="1:20" x14ac:dyDescent="0.25">
      <c r="A16" s="23" t="s">
        <v>51</v>
      </c>
      <c r="B16" s="24">
        <f ca="1">RANDBETWEEN(1,COUNTA($A:$A)*10)</f>
        <v>2063</v>
      </c>
      <c r="C16" s="24">
        <v>1</v>
      </c>
      <c r="D16" s="24" t="s">
        <v>182</v>
      </c>
      <c r="E16" s="24"/>
      <c r="F16" s="24">
        <f>LEN(A16)</f>
        <v>3</v>
      </c>
      <c r="G16" s="36" t="str">
        <f>IF(OR((COUNTIF(A:A,D16)+COUNTIF(D:D,D16))&gt;1, (COUNTIF(A:A,A16)+COUNTIF(D:D,A16))&gt;1),"DUPLICATE","OK")</f>
        <v>OK</v>
      </c>
      <c r="J16" s="25" t="str">
        <f ca="1"/>
        <v>pig</v>
      </c>
      <c r="K16" s="25">
        <f ca="1"/>
        <v>588</v>
      </c>
      <c r="M16" s="28" t="str">
        <f ca="1"/>
        <v>slide</v>
      </c>
      <c r="N16" s="28">
        <f ca="1"/>
        <v>547</v>
      </c>
      <c r="P16" s="31" t="str">
        <f ca="1"/>
        <v>train tracks</v>
      </c>
      <c r="Q16" s="31">
        <f ca="1"/>
        <v>581</v>
      </c>
      <c r="S16" s="34" t="str">
        <f ca="1"/>
        <v>shed</v>
      </c>
      <c r="T16" s="34">
        <f ca="1"/>
        <v>778</v>
      </c>
    </row>
    <row r="17" spans="1:20" x14ac:dyDescent="0.25">
      <c r="A17" s="23" t="s">
        <v>31</v>
      </c>
      <c r="B17" s="24">
        <f ca="1">RANDBETWEEN(1,COUNTA($A:$A)*10)</f>
        <v>704</v>
      </c>
      <c r="C17" s="24">
        <v>1</v>
      </c>
      <c r="D17" s="24" t="s">
        <v>126</v>
      </c>
      <c r="E17" s="24">
        <v>3</v>
      </c>
      <c r="F17" s="24">
        <f>LEN(A17)</f>
        <v>5</v>
      </c>
      <c r="G17" s="36" t="str">
        <f>IF(OR((COUNTIF(A:A,D17)+COUNTIF(D:D,D17))&gt;1, (COUNTIF(A:A,A17)+COUNTIF(D:D,A17))&gt;1),"DUPLICATE","OK")</f>
        <v>OK</v>
      </c>
      <c r="J17" s="25" t="str">
        <f ca="1"/>
        <v>water</v>
      </c>
      <c r="K17" s="25">
        <f ca="1"/>
        <v>602</v>
      </c>
      <c r="M17" s="28" t="str">
        <f ca="1"/>
        <v>mushroom</v>
      </c>
      <c r="N17" s="28">
        <f ca="1"/>
        <v>601</v>
      </c>
      <c r="P17" s="31" t="str">
        <f ca="1"/>
        <v>book</v>
      </c>
      <c r="Q17" s="31">
        <f ca="1"/>
        <v>600</v>
      </c>
      <c r="S17" s="34" t="str">
        <f ca="1"/>
        <v>winter</v>
      </c>
      <c r="T17" s="34">
        <f ca="1"/>
        <v>809</v>
      </c>
    </row>
    <row r="18" spans="1:20" x14ac:dyDescent="0.25">
      <c r="A18" s="23" t="s">
        <v>0</v>
      </c>
      <c r="B18" s="24">
        <f ca="1">RANDBETWEEN(1,COUNTA($A:$A)*10)</f>
        <v>1267</v>
      </c>
      <c r="C18" s="24">
        <v>1</v>
      </c>
      <c r="D18" s="24" t="s">
        <v>238</v>
      </c>
      <c r="E18" s="24"/>
      <c r="F18" s="24">
        <f>LEN(A18)</f>
        <v>3</v>
      </c>
      <c r="G18" s="36" t="str">
        <f>IF(OR((COUNTIF(A:A,D18)+COUNTIF(D:D,D18))&gt;1, (COUNTIF(A:A,A18)+COUNTIF(D:D,A18))&gt;1),"DUPLICATE","OK")</f>
        <v>OK</v>
      </c>
      <c r="J18" s="25" t="str">
        <f ca="1"/>
        <v>flag</v>
      </c>
      <c r="K18" s="25">
        <f ca="1"/>
        <v>618</v>
      </c>
      <c r="M18" s="28" t="str">
        <f ca="1"/>
        <v>clock</v>
      </c>
      <c r="N18" s="28">
        <f ca="1"/>
        <v>617</v>
      </c>
      <c r="P18" s="31" t="str">
        <f ca="1"/>
        <v>spoon</v>
      </c>
      <c r="Q18" s="31">
        <f ca="1"/>
        <v>722</v>
      </c>
      <c r="S18" s="34" t="str">
        <f ca="1"/>
        <v>father Christmas</v>
      </c>
      <c r="T18" s="34">
        <f ca="1"/>
        <v>817</v>
      </c>
    </row>
    <row r="19" spans="1:20" x14ac:dyDescent="0.25">
      <c r="A19" s="23" t="s">
        <v>218</v>
      </c>
      <c r="B19" s="24">
        <f ca="1">RANDBETWEEN(1,COUNTA($A:$A)*10)</f>
        <v>99</v>
      </c>
      <c r="C19" s="24">
        <v>1</v>
      </c>
      <c r="D19" s="24"/>
      <c r="E19" s="24"/>
      <c r="F19" s="24">
        <f>LEN(A19)</f>
        <v>3</v>
      </c>
      <c r="G19" s="36" t="str">
        <f>IF(OR((COUNTIF(A:A,D19)+COUNTIF(D:D,D19))&gt;1, (COUNTIF(A:A,A19)+COUNTIF(D:D,A19))&gt;1),"DUPLICATE","OK")</f>
        <v>OK</v>
      </c>
      <c r="J19" s="25" t="str">
        <f ca="1"/>
        <v>crown</v>
      </c>
      <c r="K19" s="25">
        <f ca="1"/>
        <v>704</v>
      </c>
      <c r="M19" s="28" t="str">
        <f ca="1"/>
        <v>ears</v>
      </c>
      <c r="N19" s="28">
        <f ca="1"/>
        <v>654</v>
      </c>
      <c r="P19" s="31" t="str">
        <f ca="1"/>
        <v>ice</v>
      </c>
      <c r="Q19" s="31">
        <f ca="1"/>
        <v>747</v>
      </c>
      <c r="S19" s="34" t="str">
        <f ca="1"/>
        <v>moana</v>
      </c>
      <c r="T19" s="34">
        <f ca="1"/>
        <v>888</v>
      </c>
    </row>
    <row r="20" spans="1:20" x14ac:dyDescent="0.25">
      <c r="A20" s="23" t="s">
        <v>15</v>
      </c>
      <c r="B20" s="24">
        <f ca="1">RANDBETWEEN(1,COUNTA($A:$A)*10)</f>
        <v>988</v>
      </c>
      <c r="C20" s="24">
        <v>1</v>
      </c>
      <c r="D20" s="24" t="s">
        <v>92</v>
      </c>
      <c r="E20" s="24"/>
      <c r="F20" s="24">
        <f>LEN(A20)</f>
        <v>3</v>
      </c>
      <c r="G20" s="36" t="str">
        <f>IF(OR((COUNTIF(A:A,D20)+COUNTIF(D:D,D20))&gt;1, (COUNTIF(A:A,A20)+COUNTIF(D:D,A20))&gt;1),"DUPLICATE","OK")</f>
        <v>OK</v>
      </c>
      <c r="J20" s="25" t="str">
        <f ca="1"/>
        <v>fly</v>
      </c>
      <c r="K20" s="25">
        <f ca="1"/>
        <v>777</v>
      </c>
      <c r="M20" s="28" t="str">
        <f ca="1"/>
        <v>sweet</v>
      </c>
      <c r="N20" s="28">
        <f ca="1"/>
        <v>661</v>
      </c>
      <c r="P20" s="31" t="str">
        <f ca="1"/>
        <v>snail</v>
      </c>
      <c r="Q20" s="31">
        <f ca="1"/>
        <v>762</v>
      </c>
      <c r="S20" s="34" t="str">
        <f ca="1"/>
        <v>computer</v>
      </c>
      <c r="T20" s="34">
        <f ca="1"/>
        <v>951</v>
      </c>
    </row>
    <row r="21" spans="1:20" x14ac:dyDescent="0.25">
      <c r="A21" s="23" t="s">
        <v>59</v>
      </c>
      <c r="B21" s="24">
        <f ca="1">RANDBETWEEN(1,COUNTA($A:$A)*10)</f>
        <v>334</v>
      </c>
      <c r="C21" s="24">
        <v>1</v>
      </c>
      <c r="D21" s="24"/>
      <c r="E21" s="24"/>
      <c r="F21" s="24">
        <f>LEN(A21)</f>
        <v>4</v>
      </c>
      <c r="G21" s="36" t="str">
        <f>IF(OR((COUNTIF(A:A,D21)+COUNTIF(D:D,D21))&gt;1, (COUNTIF(A:A,A21)+COUNTIF(D:D,A21))&gt;1),"DUPLICATE","OK")</f>
        <v>OK</v>
      </c>
      <c r="J21" s="25" t="str">
        <f ca="1"/>
        <v>boot</v>
      </c>
      <c r="K21" s="25">
        <f ca="1"/>
        <v>839</v>
      </c>
      <c r="M21" s="28" t="str">
        <f ca="1"/>
        <v>spaghetti</v>
      </c>
      <c r="N21" s="28">
        <f ca="1"/>
        <v>672</v>
      </c>
      <c r="P21" s="31" t="str">
        <f ca="1"/>
        <v>king</v>
      </c>
      <c r="Q21" s="31">
        <f ca="1"/>
        <v>820</v>
      </c>
      <c r="S21" s="34" t="str">
        <f ca="1"/>
        <v>big ben</v>
      </c>
      <c r="T21" s="34">
        <f ca="1"/>
        <v>973</v>
      </c>
    </row>
    <row r="22" spans="1:20" x14ac:dyDescent="0.25">
      <c r="A22" s="23" t="s">
        <v>199</v>
      </c>
      <c r="B22" s="24">
        <f ca="1">RANDBETWEEN(1,COUNTA($A:$A)*10)</f>
        <v>1374</v>
      </c>
      <c r="C22" s="24">
        <v>1</v>
      </c>
      <c r="D22" s="24"/>
      <c r="E22" s="24"/>
      <c r="F22" s="24">
        <f>LEN(A22)</f>
        <v>3</v>
      </c>
      <c r="G22" s="36" t="str">
        <f>IF(OR((COUNTIF(A:A,D22)+COUNTIF(D:D,D22))&gt;1, (COUNTIF(A:A,A22)+COUNTIF(D:D,A22))&gt;1),"DUPLICATE","OK")</f>
        <v>OK</v>
      </c>
      <c r="J22" s="25" t="str">
        <f ca="1"/>
        <v>ball</v>
      </c>
      <c r="K22" s="25">
        <f ca="1"/>
        <v>962</v>
      </c>
      <c r="M22" s="28" t="str">
        <f ca="1"/>
        <v>fairy</v>
      </c>
      <c r="N22" s="28">
        <f ca="1"/>
        <v>778</v>
      </c>
      <c r="P22" s="31" t="str">
        <f ca="1"/>
        <v>snoring</v>
      </c>
      <c r="Q22" s="31">
        <f ca="1"/>
        <v>946</v>
      </c>
      <c r="S22" s="34" t="str">
        <f ca="1"/>
        <v>Easter rabbit</v>
      </c>
      <c r="T22" s="34">
        <f ca="1"/>
        <v>997</v>
      </c>
    </row>
    <row r="23" spans="1:20" x14ac:dyDescent="0.25">
      <c r="A23" s="23" t="s">
        <v>17</v>
      </c>
      <c r="B23" s="24">
        <f ca="1">RANDBETWEEN(1,COUNTA($A:$A)*10)</f>
        <v>618</v>
      </c>
      <c r="C23" s="24">
        <v>1</v>
      </c>
      <c r="D23" s="24" t="s">
        <v>228</v>
      </c>
      <c r="E23" s="24"/>
      <c r="F23" s="24">
        <f>LEN(A23)</f>
        <v>4</v>
      </c>
      <c r="G23" s="36" t="str">
        <f>IF(OR((COUNTIF(A:A,D23)+COUNTIF(D:D,D23))&gt;1, (COUNTIF(A:A,A23)+COUNTIF(D:D,A23))&gt;1),"DUPLICATE","OK")</f>
        <v>OK</v>
      </c>
      <c r="J23" s="25" t="str">
        <f ca="1"/>
        <v>dog</v>
      </c>
      <c r="K23" s="25">
        <f ca="1"/>
        <v>988</v>
      </c>
      <c r="M23" s="28" t="str">
        <f ca="1"/>
        <v>rabbit</v>
      </c>
      <c r="N23" s="28">
        <f ca="1"/>
        <v>833</v>
      </c>
      <c r="P23" s="31" t="str">
        <f ca="1"/>
        <v>tiger</v>
      </c>
      <c r="Q23" s="31">
        <f ca="1"/>
        <v>1008</v>
      </c>
      <c r="S23" s="34" t="str">
        <f ca="1"/>
        <v>hospital</v>
      </c>
      <c r="T23" s="34">
        <f ca="1"/>
        <v>999</v>
      </c>
    </row>
    <row r="24" spans="1:20" x14ac:dyDescent="0.25">
      <c r="A24" s="23" t="s">
        <v>74</v>
      </c>
      <c r="B24" s="24">
        <f ca="1">RANDBETWEEN(1,COUNTA($A:$A)*10)</f>
        <v>2064</v>
      </c>
      <c r="C24" s="24">
        <v>1</v>
      </c>
      <c r="D24" s="24"/>
      <c r="E24" s="24"/>
      <c r="F24" s="24">
        <f>LEN(A24)</f>
        <v>6</v>
      </c>
      <c r="G24" s="36" t="str">
        <f>IF(OR((COUNTIF(A:A,D24)+COUNTIF(D:D,D24))&gt;1, (COUNTIF(A:A,A24)+COUNTIF(D:D,A24))&gt;1),"DUPLICATE","OK")</f>
        <v>OK</v>
      </c>
      <c r="J24" s="25" t="str">
        <f ca="1"/>
        <v>apple</v>
      </c>
      <c r="K24" s="25">
        <f ca="1"/>
        <v>999</v>
      </c>
      <c r="M24" s="28" t="str">
        <f ca="1"/>
        <v>umbrella</v>
      </c>
      <c r="N24" s="28">
        <f ca="1"/>
        <v>854</v>
      </c>
      <c r="P24" s="31" t="str">
        <f ca="1"/>
        <v>wolf</v>
      </c>
      <c r="Q24" s="31">
        <f ca="1"/>
        <v>1027</v>
      </c>
      <c r="S24" s="34" t="str">
        <f ca="1"/>
        <v>sword</v>
      </c>
      <c r="T24" s="34">
        <f ca="1"/>
        <v>1018</v>
      </c>
    </row>
    <row r="25" spans="1:20" x14ac:dyDescent="0.25">
      <c r="A25" s="23" t="s">
        <v>46</v>
      </c>
      <c r="B25" s="24">
        <f ca="1">RANDBETWEEN(1,COUNTA($A:$A)*10)</f>
        <v>777</v>
      </c>
      <c r="C25" s="24">
        <v>1</v>
      </c>
      <c r="D25" s="24" t="s">
        <v>180</v>
      </c>
      <c r="E25" s="24"/>
      <c r="F25" s="24">
        <f>LEN(A25)</f>
        <v>3</v>
      </c>
      <c r="G25" s="36" t="str">
        <f>IF(OR((COUNTIF(A:A,D25)+COUNTIF(D:D,D25))&gt;1, (COUNTIF(A:A,A25)+COUNTIF(D:D,A25))&gt;1),"DUPLICATE","OK")</f>
        <v>OK</v>
      </c>
      <c r="J25" s="25" t="str">
        <f ca="1"/>
        <v>boy</v>
      </c>
      <c r="K25" s="25">
        <f ca="1"/>
        <v>1007</v>
      </c>
      <c r="M25" s="28" t="str">
        <f ca="1"/>
        <v>worm</v>
      </c>
      <c r="N25" s="28">
        <f ca="1"/>
        <v>957</v>
      </c>
      <c r="P25" s="31" t="str">
        <f ca="1"/>
        <v>zebra</v>
      </c>
      <c r="Q25" s="31">
        <f ca="1"/>
        <v>1030</v>
      </c>
      <c r="S25" s="34" t="str">
        <f ca="1"/>
        <v>farm</v>
      </c>
      <c r="T25" s="34">
        <f ca="1"/>
        <v>1108</v>
      </c>
    </row>
    <row r="26" spans="1:20" x14ac:dyDescent="0.25">
      <c r="A26" s="23" t="s">
        <v>55</v>
      </c>
      <c r="B26" s="24">
        <f ca="1">RANDBETWEEN(1,COUNTA($A:$A)*10)</f>
        <v>1709</v>
      </c>
      <c r="C26" s="24">
        <v>1</v>
      </c>
      <c r="D26" s="24"/>
      <c r="E26" s="24"/>
      <c r="F26" s="24">
        <f>LEN(A26)</f>
        <v>4</v>
      </c>
      <c r="G26" s="36" t="str">
        <f>IF(OR((COUNTIF(A:A,D26)+COUNTIF(D:D,D26))&gt;1, (COUNTIF(A:A,A26)+COUNTIF(D:D,A26))&gt;1),"DUPLICATE","OK")</f>
        <v>OK</v>
      </c>
      <c r="J26" s="25" t="str">
        <f ca="1"/>
        <v>rainbow</v>
      </c>
      <c r="K26" s="25">
        <f ca="1"/>
        <v>1010</v>
      </c>
      <c r="M26" s="28" t="str">
        <f ca="1"/>
        <v>butterfly</v>
      </c>
      <c r="N26" s="28">
        <f ca="1"/>
        <v>1058</v>
      </c>
      <c r="P26" s="31" t="str">
        <f ca="1"/>
        <v>elephant</v>
      </c>
      <c r="Q26" s="31">
        <f ca="1"/>
        <v>1142</v>
      </c>
      <c r="S26" s="34" t="str">
        <f ca="1"/>
        <v>dragon</v>
      </c>
      <c r="T26" s="34">
        <f ca="1"/>
        <v>1152</v>
      </c>
    </row>
    <row r="27" spans="1:20" x14ac:dyDescent="0.25">
      <c r="A27" s="23" t="s">
        <v>60</v>
      </c>
      <c r="B27" s="24">
        <f ca="1">RANDBETWEEN(1,COUNTA($A:$A)*10)</f>
        <v>1048</v>
      </c>
      <c r="C27" s="24">
        <v>1</v>
      </c>
      <c r="D27" s="24" t="s">
        <v>181</v>
      </c>
      <c r="E27" s="24"/>
      <c r="F27" s="24">
        <f>LEN(A27)</f>
        <v>3</v>
      </c>
      <c r="G27" s="36" t="str">
        <f>IF(OR((COUNTIF(A:A,D27)+COUNTIF(D:D,D27))&gt;1, (COUNTIF(A:A,A27)+COUNTIF(D:D,A27))&gt;1),"DUPLICATE","OK")</f>
        <v>OK</v>
      </c>
      <c r="J27" s="25" t="str">
        <f ca="1"/>
        <v>tree</v>
      </c>
      <c r="K27" s="25">
        <f ca="1"/>
        <v>1010</v>
      </c>
      <c r="M27" s="28" t="str">
        <f ca="1"/>
        <v>wave</v>
      </c>
      <c r="N27" s="28">
        <f ca="1"/>
        <v>1092</v>
      </c>
      <c r="P27" s="31" t="str">
        <f ca="1"/>
        <v>police</v>
      </c>
      <c r="Q27" s="31">
        <f ca="1"/>
        <v>1195</v>
      </c>
      <c r="S27" s="34" t="str">
        <f ca="1"/>
        <v>escalator</v>
      </c>
      <c r="T27" s="34">
        <f ca="1"/>
        <v>1283</v>
      </c>
    </row>
    <row r="28" spans="1:20" x14ac:dyDescent="0.25">
      <c r="A28" s="23" t="s">
        <v>29</v>
      </c>
      <c r="B28" s="24">
        <f ca="1">RANDBETWEEN(1,COUNTA($A:$A)*10)</f>
        <v>263</v>
      </c>
      <c r="C28" s="24">
        <v>1</v>
      </c>
      <c r="D28" s="24" t="s">
        <v>295</v>
      </c>
      <c r="E28" s="24"/>
      <c r="F28" s="24">
        <f>LEN(A28)</f>
        <v>5</v>
      </c>
      <c r="G28" s="36" t="str">
        <f>IF(OR((COUNTIF(A:A,D28)+COUNTIF(D:D,D28))&gt;1, (COUNTIF(A:A,A28)+COUNTIF(D:D,A28))&gt;1),"DUPLICATE","OK")</f>
        <v>OK</v>
      </c>
      <c r="J28" s="25" t="str">
        <f ca="1"/>
        <v>hat</v>
      </c>
      <c r="K28" s="25">
        <f ca="1"/>
        <v>1048</v>
      </c>
      <c r="M28" s="28" t="str">
        <f ca="1"/>
        <v>banana</v>
      </c>
      <c r="N28" s="28">
        <f ca="1"/>
        <v>1118</v>
      </c>
      <c r="P28" s="31" t="str">
        <f ca="1"/>
        <v>glasses</v>
      </c>
      <c r="Q28" s="31">
        <f ca="1"/>
        <v>1198</v>
      </c>
      <c r="S28" s="34" t="str">
        <f ca="1"/>
        <v>tea pot</v>
      </c>
      <c r="T28" s="34">
        <f ca="1"/>
        <v>1316</v>
      </c>
    </row>
    <row r="29" spans="1:20" x14ac:dyDescent="0.25">
      <c r="A29" s="23" t="s">
        <v>217</v>
      </c>
      <c r="B29" s="24">
        <f ca="1">RANDBETWEEN(1,COUNTA($A:$A)*10)</f>
        <v>1322</v>
      </c>
      <c r="C29" s="24">
        <v>1</v>
      </c>
      <c r="D29" s="24"/>
      <c r="E29" s="24"/>
      <c r="F29" s="24">
        <f>LEN(A29)</f>
        <v>3</v>
      </c>
      <c r="G29" s="36" t="str">
        <f>IF(OR((COUNTIF(A:A,D29)+COUNTIF(D:D,D29))&gt;1, (COUNTIF(A:A,A29)+COUNTIF(D:D,A29))&gt;1),"DUPLICATE","OK")</f>
        <v>OK</v>
      </c>
      <c r="J29" s="25" t="str">
        <f ca="1"/>
        <v>princess</v>
      </c>
      <c r="K29" s="25">
        <f ca="1"/>
        <v>1155</v>
      </c>
      <c r="M29" s="28" t="str">
        <f ca="1"/>
        <v>candle</v>
      </c>
      <c r="N29" s="28">
        <f ca="1"/>
        <v>1202</v>
      </c>
      <c r="P29" s="31" t="str">
        <f ca="1"/>
        <v>tent</v>
      </c>
      <c r="Q29" s="31">
        <f ca="1"/>
        <v>1306</v>
      </c>
      <c r="S29" s="34" t="str">
        <f ca="1"/>
        <v>watermelon</v>
      </c>
      <c r="T29" s="34">
        <f ca="1"/>
        <v>1349</v>
      </c>
    </row>
    <row r="30" spans="1:20" x14ac:dyDescent="0.25">
      <c r="A30" s="23" t="s">
        <v>69</v>
      </c>
      <c r="B30" s="24">
        <f ca="1">RANDBETWEEN(1,COUNTA($A:$A)*10)</f>
        <v>70</v>
      </c>
      <c r="C30" s="24">
        <v>1</v>
      </c>
      <c r="D30" s="24" t="s">
        <v>114</v>
      </c>
      <c r="E30" s="24"/>
      <c r="F30" s="24">
        <f>LEN(A30)</f>
        <v>4</v>
      </c>
      <c r="G30" s="36" t="str">
        <f>IF(OR((COUNTIF(A:A,D30)+COUNTIF(D:D,D30))&gt;1, (COUNTIF(A:A,A30)+COUNTIF(D:D,A30))&gt;1),"DUPLICATE","OK")</f>
        <v>OK</v>
      </c>
      <c r="J30" s="25" t="str">
        <f ca="1"/>
        <v>baby</v>
      </c>
      <c r="K30" s="25">
        <f ca="1"/>
        <v>1259</v>
      </c>
      <c r="M30" s="28" t="str">
        <f ca="1"/>
        <v>ice cream</v>
      </c>
      <c r="N30" s="28">
        <f ca="1"/>
        <v>1227</v>
      </c>
      <c r="P30" s="31" t="str">
        <f ca="1"/>
        <v>rock</v>
      </c>
      <c r="Q30" s="31">
        <f ca="1"/>
        <v>1338</v>
      </c>
      <c r="S30" s="34" t="str">
        <f ca="1"/>
        <v>dinosaur</v>
      </c>
      <c r="T30" s="34">
        <f ca="1"/>
        <v>1366</v>
      </c>
    </row>
    <row r="31" spans="1:20" x14ac:dyDescent="0.25">
      <c r="A31" s="23" t="s">
        <v>253</v>
      </c>
      <c r="B31" s="24">
        <f ca="1">RANDBETWEEN(1,COUNTA($A:$A)*10)</f>
        <v>231</v>
      </c>
      <c r="C31" s="24">
        <v>1</v>
      </c>
      <c r="D31" s="24" t="s">
        <v>296</v>
      </c>
      <c r="E31" s="24"/>
      <c r="F31" s="24">
        <f>LEN(A31)</f>
        <v>3</v>
      </c>
      <c r="G31" s="36" t="str">
        <f>IF(OR((COUNTIF(A:A,D31)+COUNTIF(D:D,D31))&gt;1, (COUNTIF(A:A,A31)+COUNTIF(D:D,A31))&gt;1),"DUPLICATE","OK")</f>
        <v>OK</v>
      </c>
      <c r="J31" s="25" t="str">
        <f ca="1"/>
        <v>cup</v>
      </c>
      <c r="K31" s="25">
        <f ca="1"/>
        <v>1267</v>
      </c>
      <c r="M31" s="28" t="str">
        <f ca="1"/>
        <v>bubbles</v>
      </c>
      <c r="N31" s="28">
        <f ca="1"/>
        <v>1246</v>
      </c>
      <c r="P31" s="31" t="str">
        <f ca="1"/>
        <v>stair</v>
      </c>
      <c r="Q31" s="31">
        <f ca="1"/>
        <v>1388</v>
      </c>
      <c r="S31" s="34" t="str">
        <f ca="1"/>
        <v>summer</v>
      </c>
      <c r="T31" s="34">
        <f ca="1"/>
        <v>1408</v>
      </c>
    </row>
    <row r="32" spans="1:20" x14ac:dyDescent="0.25">
      <c r="A32" s="23" t="s">
        <v>73</v>
      </c>
      <c r="B32" s="24">
        <f ca="1">RANDBETWEEN(1,COUNTA($A:$A)*10)</f>
        <v>588</v>
      </c>
      <c r="C32" s="24">
        <v>1</v>
      </c>
      <c r="D32" s="24" t="s">
        <v>171</v>
      </c>
      <c r="E32" s="24"/>
      <c r="F32" s="24">
        <f>LEN(A32)</f>
        <v>3</v>
      </c>
      <c r="G32" s="36" t="str">
        <f>IF(OR((COUNTIF(A:A,D32)+COUNTIF(D:D,D32))&gt;1, (COUNTIF(A:A,A32)+COUNTIF(D:D,A32))&gt;1),"DUPLICATE","OK")</f>
        <v>OK</v>
      </c>
      <c r="J32" s="25" t="str">
        <f ca="1"/>
        <v>sheep</v>
      </c>
      <c r="K32" s="25">
        <f ca="1"/>
        <v>1276</v>
      </c>
      <c r="M32" s="28" t="str">
        <f ca="1"/>
        <v>ladybird</v>
      </c>
      <c r="N32" s="28">
        <f ca="1"/>
        <v>1263</v>
      </c>
      <c r="P32" s="31" t="str">
        <f ca="1"/>
        <v>dolphin</v>
      </c>
      <c r="Q32" s="31">
        <f ca="1"/>
        <v>1419</v>
      </c>
      <c r="S32" s="34" t="str">
        <f ca="1"/>
        <v>piano</v>
      </c>
      <c r="T32" s="34">
        <f ca="1"/>
        <v>1434</v>
      </c>
    </row>
    <row r="33" spans="1:20" x14ac:dyDescent="0.25">
      <c r="A33" s="23" t="s">
        <v>38</v>
      </c>
      <c r="B33" s="24">
        <f ca="1">RANDBETWEEN(1,COUNTA($A:$A)*10)</f>
        <v>215</v>
      </c>
      <c r="C33" s="24">
        <v>1</v>
      </c>
      <c r="D33" s="24"/>
      <c r="E33" s="24"/>
      <c r="F33" s="24">
        <f>LEN(A33)</f>
        <v>5</v>
      </c>
      <c r="G33" s="36" t="str">
        <f>IF(OR((COUNTIF(A:A,D33)+COUNTIF(D:D,D33))&gt;1, (COUNTIF(A:A,A33)+COUNTIF(D:D,A33))&gt;1),"DUPLICATE","OK")</f>
        <v>OK</v>
      </c>
      <c r="J33" s="25" t="str">
        <f ca="1"/>
        <v>mom</v>
      </c>
      <c r="K33" s="25">
        <f ca="1"/>
        <v>1322</v>
      </c>
      <c r="M33" s="28" t="str">
        <f ca="1"/>
        <v>pear</v>
      </c>
      <c r="N33" s="28">
        <f ca="1"/>
        <v>1298</v>
      </c>
      <c r="P33" s="31" t="str">
        <f ca="1"/>
        <v>mountain</v>
      </c>
      <c r="Q33" s="31">
        <f ca="1"/>
        <v>1435</v>
      </c>
      <c r="S33" s="34" t="str">
        <f ca="1"/>
        <v>Gruffalo</v>
      </c>
      <c r="T33" s="34">
        <f ca="1"/>
        <v>1499</v>
      </c>
    </row>
    <row r="34" spans="1:20" x14ac:dyDescent="0.25">
      <c r="A34" s="23" t="s">
        <v>70</v>
      </c>
      <c r="B34" s="24">
        <f ca="1">RANDBETWEEN(1,COUNTA($A:$A)*10)</f>
        <v>1485</v>
      </c>
      <c r="C34" s="24">
        <v>1</v>
      </c>
      <c r="D34" s="24" t="s">
        <v>239</v>
      </c>
      <c r="E34" s="24"/>
      <c r="F34" s="24">
        <f>LEN(A34)</f>
        <v>6</v>
      </c>
      <c r="G34" s="36" t="str">
        <f>IF(OR((COUNTIF(A:A,D34)+COUNTIF(D:D,D34))&gt;1, (COUNTIF(A:A,A34)+COUNTIF(D:D,A34))&gt;1),"DUPLICATE","OK")</f>
        <v>OK</v>
      </c>
      <c r="J34" s="25" t="str">
        <f ca="1"/>
        <v>spade</v>
      </c>
      <c r="K34" s="25">
        <f ca="1"/>
        <v>1344</v>
      </c>
      <c r="M34" s="28" t="str">
        <f ca="1"/>
        <v>scooter</v>
      </c>
      <c r="N34" s="28">
        <f ca="1"/>
        <v>1386</v>
      </c>
      <c r="P34" s="31" t="str">
        <f ca="1"/>
        <v>ballerina</v>
      </c>
      <c r="Q34" s="31">
        <f ca="1"/>
        <v>1478</v>
      </c>
      <c r="S34" s="34" t="str">
        <f ca="1"/>
        <v>playground</v>
      </c>
      <c r="T34" s="34">
        <f ca="1"/>
        <v>1509</v>
      </c>
    </row>
    <row r="35" spans="1:20" x14ac:dyDescent="0.25">
      <c r="A35" s="23" t="s">
        <v>18</v>
      </c>
      <c r="B35" s="24">
        <f ca="1">RANDBETWEEN(1,COUNTA($A:$A)*10)</f>
        <v>1155</v>
      </c>
      <c r="C35" s="24">
        <v>1</v>
      </c>
      <c r="D35" s="24"/>
      <c r="E35" s="24"/>
      <c r="F35" s="24">
        <f>LEN(A35)</f>
        <v>8</v>
      </c>
      <c r="G35" s="36" t="str">
        <f>IF(OR((COUNTIF(A:A,D35)+COUNTIF(D:D,D35))&gt;1, (COUNTIF(A:A,A35)+COUNTIF(D:D,A35))&gt;1),"DUPLICATE","OK")</f>
        <v>OK</v>
      </c>
      <c r="J35" s="25" t="str">
        <f ca="1"/>
        <v>tomato</v>
      </c>
      <c r="K35" s="25">
        <f ca="1"/>
        <v>1348</v>
      </c>
      <c r="M35" s="28" t="str">
        <f ca="1"/>
        <v>shorts</v>
      </c>
      <c r="N35" s="28">
        <f ca="1"/>
        <v>1403</v>
      </c>
      <c r="P35" s="31" t="str">
        <f ca="1"/>
        <v>magic</v>
      </c>
      <c r="Q35" s="31">
        <f ca="1"/>
        <v>1483</v>
      </c>
      <c r="S35" s="34" t="str">
        <f ca="1"/>
        <v>seagull</v>
      </c>
      <c r="T35" s="34">
        <f ca="1"/>
        <v>1529</v>
      </c>
    </row>
    <row r="36" spans="1:20" x14ac:dyDescent="0.25">
      <c r="A36" s="23" t="s">
        <v>43</v>
      </c>
      <c r="B36" s="24">
        <f ca="1">RANDBETWEEN(1,COUNTA($A:$A)*10)</f>
        <v>265</v>
      </c>
      <c r="C36" s="24">
        <v>1</v>
      </c>
      <c r="D36" s="24"/>
      <c r="E36" s="24"/>
      <c r="F36" s="24">
        <f>LEN(A36)</f>
        <v>4</v>
      </c>
      <c r="G36" s="36" t="str">
        <f>IF(OR((COUNTIF(A:A,D36)+COUNTIF(D:D,D36))&gt;1, (COUNTIF(A:A,A36)+COUNTIF(D:D,A36))&gt;1),"DUPLICATE","OK")</f>
        <v>OK</v>
      </c>
      <c r="J36" s="25" t="str">
        <f ca="1"/>
        <v>ant</v>
      </c>
      <c r="K36" s="25">
        <f ca="1"/>
        <v>1359</v>
      </c>
      <c r="M36" s="28" t="str">
        <f ca="1"/>
        <v>chicken</v>
      </c>
      <c r="N36" s="28">
        <f ca="1"/>
        <v>1408</v>
      </c>
      <c r="P36" s="31" t="str">
        <f ca="1"/>
        <v>fire</v>
      </c>
      <c r="Q36" s="31">
        <f ca="1"/>
        <v>1484</v>
      </c>
      <c r="S36" s="34" t="str">
        <f ca="1"/>
        <v>teacher</v>
      </c>
      <c r="T36" s="34">
        <f ca="1"/>
        <v>1539</v>
      </c>
    </row>
    <row r="37" spans="1:20" x14ac:dyDescent="0.25">
      <c r="A37" s="23" t="s">
        <v>95</v>
      </c>
      <c r="B37" s="24">
        <f ca="1">RANDBETWEEN(1,COUNTA($A:$A)*10)</f>
        <v>1010</v>
      </c>
      <c r="C37" s="24">
        <v>1</v>
      </c>
      <c r="D37" s="24" t="s">
        <v>240</v>
      </c>
      <c r="E37" s="24"/>
      <c r="F37" s="24">
        <f>LEN(A37)</f>
        <v>7</v>
      </c>
      <c r="G37" s="36" t="str">
        <f>IF(OR((COUNTIF(A:A,D37)+COUNTIF(D:D,D37))&gt;1, (COUNTIF(A:A,A37)+COUNTIF(D:D,A37))&gt;1),"DUPLICATE","OK")</f>
        <v>OK</v>
      </c>
      <c r="J37" s="25" t="str">
        <f ca="1"/>
        <v>egg</v>
      </c>
      <c r="K37" s="25">
        <f ca="1"/>
        <v>1374</v>
      </c>
      <c r="M37" s="28" t="str">
        <f ca="1"/>
        <v>necklace</v>
      </c>
      <c r="N37" s="28">
        <f ca="1"/>
        <v>1477</v>
      </c>
      <c r="P37" s="31" t="str">
        <f ca="1"/>
        <v>horse</v>
      </c>
      <c r="Q37" s="31">
        <f ca="1"/>
        <v>1538</v>
      </c>
      <c r="S37" s="34" t="str">
        <f ca="1"/>
        <v>giant</v>
      </c>
      <c r="T37" s="34">
        <f ca="1"/>
        <v>1584</v>
      </c>
    </row>
    <row r="38" spans="1:20" x14ac:dyDescent="0.25">
      <c r="A38" s="23" t="s">
        <v>68</v>
      </c>
      <c r="B38" s="24">
        <f ca="1">RANDBETWEEN(1,COUNTA($A:$A)*10)</f>
        <v>227</v>
      </c>
      <c r="C38" s="24">
        <v>1</v>
      </c>
      <c r="D38" s="24" t="s">
        <v>102</v>
      </c>
      <c r="E38" s="24"/>
      <c r="F38" s="24">
        <f>LEN(A38)</f>
        <v>6</v>
      </c>
      <c r="G38" s="36" t="str">
        <f>IF(OR((COUNTIF(A:A,D38)+COUNTIF(D:D,D38))&gt;1, (COUNTIF(A:A,A38)+COUNTIF(D:D,A38))&gt;1),"DUPLICATE","OK")</f>
        <v>OK</v>
      </c>
      <c r="J38" s="25" t="str">
        <f ca="1"/>
        <v>train</v>
      </c>
      <c r="K38" s="25">
        <f ca="1"/>
        <v>1391</v>
      </c>
      <c r="M38" s="28" t="str">
        <f ca="1"/>
        <v>window</v>
      </c>
      <c r="N38" s="28">
        <f ca="1"/>
        <v>1593</v>
      </c>
      <c r="P38" s="31" t="str">
        <f ca="1"/>
        <v>mermaid</v>
      </c>
      <c r="Q38" s="31">
        <f ca="1"/>
        <v>1578</v>
      </c>
      <c r="S38" s="34" t="str">
        <f ca="1"/>
        <v>scissors</v>
      </c>
      <c r="T38" s="34">
        <f ca="1"/>
        <v>1626</v>
      </c>
    </row>
    <row r="39" spans="1:20" x14ac:dyDescent="0.25">
      <c r="A39" s="23" t="s">
        <v>22</v>
      </c>
      <c r="B39" s="24">
        <f ca="1">RANDBETWEEN(1,COUNTA($A:$A)*10)</f>
        <v>1531</v>
      </c>
      <c r="C39" s="24">
        <v>1</v>
      </c>
      <c r="D39" s="24"/>
      <c r="E39" s="24"/>
      <c r="F39" s="24">
        <f>LEN(A39)</f>
        <v>5</v>
      </c>
      <c r="G39" s="36" t="str">
        <f>IF(OR((COUNTIF(A:A,D39)+COUNTIF(D:D,D39))&gt;1, (COUNTIF(A:A,A39)+COUNTIF(D:D,A39))&gt;1),"DUPLICATE","OK")</f>
        <v>OK</v>
      </c>
      <c r="J39" s="25" t="str">
        <f ca="1"/>
        <v>planet</v>
      </c>
      <c r="K39" s="25">
        <f ca="1"/>
        <v>1485</v>
      </c>
      <c r="M39" s="28" t="str">
        <f ca="1"/>
        <v>penguin</v>
      </c>
      <c r="N39" s="28">
        <f ca="1"/>
        <v>1641</v>
      </c>
      <c r="P39" s="31" t="str">
        <f ca="1"/>
        <v>backpack</v>
      </c>
      <c r="Q39" s="31">
        <f ca="1"/>
        <v>1602</v>
      </c>
      <c r="S39" s="34" t="str">
        <f ca="1"/>
        <v>library</v>
      </c>
      <c r="T39" s="34">
        <f ca="1"/>
        <v>1639</v>
      </c>
    </row>
    <row r="40" spans="1:20" x14ac:dyDescent="0.25">
      <c r="A40" s="23" t="s">
        <v>24</v>
      </c>
      <c r="B40" s="24">
        <f ca="1">RANDBETWEEN(1,COUNTA($A:$A)*10)</f>
        <v>1761</v>
      </c>
      <c r="C40" s="24">
        <v>1</v>
      </c>
      <c r="D40" s="24" t="s">
        <v>119</v>
      </c>
      <c r="E40" s="24"/>
      <c r="F40" s="24">
        <f>LEN(A40)</f>
        <v>3</v>
      </c>
      <c r="G40" s="36" t="str">
        <f>IF(OR((COUNTIF(A:A,D40)+COUNTIF(D:D,D40))&gt;1, (COUNTIF(A:A,A40)+COUNTIF(D:D,A40))&gt;1),"DUPLICATE","OK")</f>
        <v>OK</v>
      </c>
      <c r="J40" s="25" t="str">
        <f ca="1"/>
        <v>spider</v>
      </c>
      <c r="K40" s="25">
        <f ca="1"/>
        <v>1502</v>
      </c>
      <c r="M40" s="28" t="str">
        <f ca="1"/>
        <v>broccoli</v>
      </c>
      <c r="N40" s="28">
        <f ca="1"/>
        <v>1668</v>
      </c>
      <c r="P40" s="31" t="str">
        <f ca="1"/>
        <v>see-saw</v>
      </c>
      <c r="Q40" s="31">
        <f ca="1"/>
        <v>1611</v>
      </c>
      <c r="S40" s="34" t="str">
        <f ca="1"/>
        <v>cello tape</v>
      </c>
      <c r="T40" s="34">
        <f ca="1"/>
        <v>1716</v>
      </c>
    </row>
    <row r="41" spans="1:20" x14ac:dyDescent="0.25">
      <c r="A41" s="23" t="s">
        <v>50</v>
      </c>
      <c r="B41" s="24">
        <f ca="1">RANDBETWEEN(1,COUNTA($A:$A)*10)</f>
        <v>1276</v>
      </c>
      <c r="C41" s="24">
        <v>1</v>
      </c>
      <c r="D41" s="24"/>
      <c r="E41" s="24"/>
      <c r="F41" s="24">
        <f>LEN(A41)</f>
        <v>5</v>
      </c>
      <c r="G41" s="36" t="str">
        <f>IF(OR((COUNTIF(A:A,D41)+COUNTIF(D:D,D41))&gt;1, (COUNTIF(A:A,A41)+COUNTIF(D:D,A41))&gt;1),"DUPLICATE","OK")</f>
        <v>OK</v>
      </c>
      <c r="J41" s="25" t="str">
        <f ca="1"/>
        <v>scarf</v>
      </c>
      <c r="K41" s="25">
        <f ca="1"/>
        <v>1531</v>
      </c>
      <c r="M41" s="28" t="str">
        <f ca="1"/>
        <v>hair clip</v>
      </c>
      <c r="N41" s="28">
        <f ca="1"/>
        <v>1755</v>
      </c>
      <c r="P41" s="31" t="str">
        <f ca="1"/>
        <v>football</v>
      </c>
      <c r="Q41" s="31">
        <f ca="1"/>
        <v>1656</v>
      </c>
      <c r="S41" s="34" t="str">
        <f ca="1"/>
        <v>Saturn</v>
      </c>
      <c r="T41" s="34">
        <f ca="1"/>
        <v>1790</v>
      </c>
    </row>
    <row r="42" spans="1:20" x14ac:dyDescent="0.25">
      <c r="A42" s="23" t="s">
        <v>41</v>
      </c>
      <c r="B42" s="24">
        <f ca="1">RANDBETWEEN(1,COUNTA($A:$A)*10)</f>
        <v>320</v>
      </c>
      <c r="C42" s="24">
        <v>1</v>
      </c>
      <c r="D42" s="24" t="s">
        <v>227</v>
      </c>
      <c r="E42" s="24"/>
      <c r="F42" s="24">
        <f>LEN(A42)</f>
        <v>8</v>
      </c>
      <c r="G42" s="36" t="str">
        <f>IF(OR((COUNTIF(A:A,D42)+COUNTIF(D:D,D42))&gt;1, (COUNTIF(A:A,A42)+COUNTIF(D:D,A42))&gt;1),"DUPLICATE","OK")</f>
        <v>OK</v>
      </c>
      <c r="J42" s="25" t="str">
        <f ca="1"/>
        <v>sun</v>
      </c>
      <c r="K42" s="25">
        <f ca="1"/>
        <v>1602</v>
      </c>
      <c r="M42" s="28" t="str">
        <f ca="1"/>
        <v>door</v>
      </c>
      <c r="N42" s="28">
        <f ca="1"/>
        <v>1802</v>
      </c>
      <c r="P42" s="31" t="str">
        <f ca="1"/>
        <v>island</v>
      </c>
      <c r="Q42" s="31">
        <f ca="1"/>
        <v>1665</v>
      </c>
      <c r="S42" s="34" t="str">
        <f ca="1"/>
        <v>dandelion</v>
      </c>
      <c r="T42" s="34">
        <f ca="1"/>
        <v>1841</v>
      </c>
    </row>
    <row r="43" spans="1:20" x14ac:dyDescent="0.25">
      <c r="A43" s="23" t="s">
        <v>39</v>
      </c>
      <c r="B43" s="24">
        <f ca="1">RANDBETWEEN(1,COUNTA($A:$A)*10)</f>
        <v>1344</v>
      </c>
      <c r="C43" s="24">
        <v>1</v>
      </c>
      <c r="D43" s="24" t="s">
        <v>241</v>
      </c>
      <c r="E43" s="24"/>
      <c r="F43" s="24">
        <f>LEN(A43)</f>
        <v>5</v>
      </c>
      <c r="G43" s="36" t="str">
        <f>IF(OR((COUNTIF(A:A,D43)+COUNTIF(D:D,D43))&gt;1, (COUNTIF(A:A,A43)+COUNTIF(D:D,A43))&gt;1),"DUPLICATE","OK")</f>
        <v>OK</v>
      </c>
      <c r="J43" s="25" t="str">
        <f ca="1"/>
        <v>lolly</v>
      </c>
      <c r="K43" s="25">
        <f ca="1"/>
        <v>1657</v>
      </c>
      <c r="M43" s="28" t="str">
        <f ca="1"/>
        <v>orange juice</v>
      </c>
      <c r="N43" s="28">
        <f ca="1"/>
        <v>1816</v>
      </c>
      <c r="P43" s="31" t="str">
        <f ca="1"/>
        <v>lion</v>
      </c>
      <c r="Q43" s="31">
        <f ca="1"/>
        <v>1686</v>
      </c>
      <c r="S43" s="34" t="str">
        <f ca="1"/>
        <v>mole</v>
      </c>
      <c r="T43" s="34">
        <f ca="1"/>
        <v>1878</v>
      </c>
    </row>
    <row r="44" spans="1:20" x14ac:dyDescent="0.25">
      <c r="A44" s="23" t="s">
        <v>75</v>
      </c>
      <c r="B44" s="24">
        <f ca="1">RANDBETWEEN(1,COUNTA($A:$A)*10)</f>
        <v>1502</v>
      </c>
      <c r="C44" s="24">
        <v>1</v>
      </c>
      <c r="D44" s="24" t="s">
        <v>242</v>
      </c>
      <c r="E44" s="24"/>
      <c r="F44" s="24">
        <f>LEN(A44)</f>
        <v>6</v>
      </c>
      <c r="G44" s="36" t="str">
        <f>IF(OR((COUNTIF(A:A,D44)+COUNTIF(D:D,D44))&gt;1, (COUNTIF(A:A,A44)+COUNTIF(D:D,A44))&gt;1),"DUPLICATE","OK")</f>
        <v>OK</v>
      </c>
      <c r="J44" s="25" t="str">
        <f ca="1"/>
        <v>girl</v>
      </c>
      <c r="K44" s="25">
        <f ca="1"/>
        <v>1709</v>
      </c>
      <c r="M44" s="28" t="str">
        <f ca="1"/>
        <v>sing</v>
      </c>
      <c r="N44" s="28">
        <f ca="1"/>
        <v>1826</v>
      </c>
      <c r="P44" s="31" t="str">
        <f ca="1"/>
        <v>hedgehog</v>
      </c>
      <c r="Q44" s="31">
        <f ca="1"/>
        <v>1745</v>
      </c>
      <c r="S44" s="34" t="str">
        <f ca="1"/>
        <v>whale</v>
      </c>
      <c r="T44" s="34">
        <f ca="1"/>
        <v>1887</v>
      </c>
    </row>
    <row r="45" spans="1:20" x14ac:dyDescent="0.25">
      <c r="A45" s="23" t="s">
        <v>96</v>
      </c>
      <c r="B45" s="24">
        <f ca="1">RANDBETWEEN(1,COUNTA($A:$A)*10)</f>
        <v>392</v>
      </c>
      <c r="C45" s="24">
        <v>1</v>
      </c>
      <c r="D45" s="24" t="s">
        <v>110</v>
      </c>
      <c r="E45" s="24"/>
      <c r="F45" s="24">
        <f>LEN(A45)</f>
        <v>4</v>
      </c>
      <c r="G45" s="36" t="str">
        <f>IF(OR((COUNTIF(A:A,D45)+COUNTIF(D:D,D45))&gt;1, (COUNTIF(A:A,A45)+COUNTIF(D:D,A45))&gt;1),"DUPLICATE","OK")</f>
        <v>OK</v>
      </c>
      <c r="J45" s="25" t="str">
        <f ca="1"/>
        <v>sea</v>
      </c>
      <c r="K45" s="25">
        <f ca="1"/>
        <v>1761</v>
      </c>
      <c r="M45" s="28" t="str">
        <f ca="1"/>
        <v>fork</v>
      </c>
      <c r="N45" s="28">
        <f ca="1"/>
        <v>1880</v>
      </c>
      <c r="P45" s="31" t="str">
        <f ca="1"/>
        <v>fox</v>
      </c>
      <c r="Q45" s="31">
        <f ca="1"/>
        <v>1748</v>
      </c>
      <c r="S45" s="34" t="str">
        <f ca="1"/>
        <v>run</v>
      </c>
      <c r="T45" s="34">
        <f ca="1"/>
        <v>1895</v>
      </c>
    </row>
    <row r="46" spans="1:20" x14ac:dyDescent="0.25">
      <c r="A46" s="23" t="s">
        <v>178</v>
      </c>
      <c r="B46" s="24">
        <f ca="1">RANDBETWEEN(1,COUNTA($A:$A)*10)</f>
        <v>1602</v>
      </c>
      <c r="C46" s="24">
        <v>1</v>
      </c>
      <c r="D46" s="24"/>
      <c r="E46" s="24"/>
      <c r="F46" s="24">
        <f>LEN(A46)</f>
        <v>3</v>
      </c>
      <c r="G46" s="36" t="str">
        <f>IF(OR((COUNTIF(A:A,D46)+COUNTIF(D:D,D46))&gt;1, (COUNTIF(A:A,A46)+COUNTIF(D:D,A46))&gt;1),"DUPLICATE","OK")</f>
        <v>OK</v>
      </c>
      <c r="J46" s="25" t="str">
        <f ca="1"/>
        <v>carrot</v>
      </c>
      <c r="K46" s="25">
        <f ca="1"/>
        <v>1768</v>
      </c>
      <c r="M46" s="28" t="str">
        <f ca="1"/>
        <v>hair</v>
      </c>
      <c r="N46" s="28">
        <f ca="1"/>
        <v>1925</v>
      </c>
      <c r="P46" s="31" t="str">
        <f ca="1"/>
        <v>storm</v>
      </c>
      <c r="Q46" s="31">
        <f ca="1"/>
        <v>1751</v>
      </c>
      <c r="S46" s="34" t="str">
        <f ca="1"/>
        <v>frog</v>
      </c>
      <c r="T46" s="34">
        <f ca="1"/>
        <v>1917</v>
      </c>
    </row>
    <row r="47" spans="1:20" x14ac:dyDescent="0.25">
      <c r="A47" s="23" t="s">
        <v>33</v>
      </c>
      <c r="B47" s="24">
        <f ca="1">RANDBETWEEN(1,COUNTA($A:$A)*10)</f>
        <v>1348</v>
      </c>
      <c r="C47" s="24">
        <v>1</v>
      </c>
      <c r="D47" s="24"/>
      <c r="E47" s="24"/>
      <c r="F47" s="24">
        <f>LEN(A47)</f>
        <v>6</v>
      </c>
      <c r="G47" s="36" t="str">
        <f>IF(OR((COUNTIF(A:A,D47)+COUNTIF(D:D,D47))&gt;1, (COUNTIF(A:A,A47)+COUNTIF(D:D,A47))&gt;1),"DUPLICATE","OK")</f>
        <v>OK</v>
      </c>
      <c r="J47" s="25" t="str">
        <f ca="1"/>
        <v>cat</v>
      </c>
      <c r="K47" s="25">
        <f ca="1"/>
        <v>1872</v>
      </c>
      <c r="M47" s="28" t="str">
        <f ca="1"/>
        <v>teddy bear</v>
      </c>
      <c r="N47" s="28">
        <f ca="1"/>
        <v>1952</v>
      </c>
      <c r="P47" s="31" t="str">
        <f ca="1"/>
        <v>caterpillar</v>
      </c>
      <c r="Q47" s="31">
        <f ca="1"/>
        <v>1836</v>
      </c>
      <c r="S47" s="34" t="str">
        <f ca="1"/>
        <v>van</v>
      </c>
      <c r="T47" s="34">
        <f ca="1"/>
        <v>1932</v>
      </c>
    </row>
    <row r="48" spans="1:20" x14ac:dyDescent="0.25">
      <c r="A48" s="23" t="s">
        <v>36</v>
      </c>
      <c r="B48" s="24">
        <f ca="1">RANDBETWEEN(1,COUNTA($A:$A)*10)</f>
        <v>1391</v>
      </c>
      <c r="C48" s="24">
        <v>1</v>
      </c>
      <c r="D48" s="24" t="s">
        <v>273</v>
      </c>
      <c r="E48" s="24"/>
      <c r="F48" s="24">
        <f>LEN(A48)</f>
        <v>5</v>
      </c>
      <c r="G48" s="36" t="str">
        <f>IF(OR((COUNTIF(A:A,D48)+COUNTIF(D:D,D48))&gt;1, (COUNTIF(A:A,A48)+COUNTIF(D:D,A48))&gt;1),"DUPLICATE","OK")</f>
        <v>OK</v>
      </c>
      <c r="J48" s="25" t="str">
        <f ca="1"/>
        <v>boat</v>
      </c>
      <c r="K48" s="25">
        <f ca="1"/>
        <v>1925</v>
      </c>
      <c r="M48" s="28" t="str">
        <f ca="1"/>
        <v>mat</v>
      </c>
      <c r="N48" s="28">
        <f ca="1"/>
        <v>1953</v>
      </c>
      <c r="P48" s="31" t="str">
        <f ca="1"/>
        <v>glass of water</v>
      </c>
      <c r="Q48" s="31">
        <f ca="1"/>
        <v>1888</v>
      </c>
      <c r="S48" s="34" t="str">
        <f ca="1"/>
        <v>game</v>
      </c>
      <c r="T48" s="34">
        <f ca="1"/>
        <v>1960</v>
      </c>
    </row>
    <row r="49" spans="1:20" x14ac:dyDescent="0.25">
      <c r="A49" s="23" t="s">
        <v>35</v>
      </c>
      <c r="B49" s="24">
        <f ca="1">RANDBETWEEN(1,COUNTA($A:$A)*10)</f>
        <v>1010</v>
      </c>
      <c r="C49" s="24">
        <v>1</v>
      </c>
      <c r="D49" s="24" t="s">
        <v>113</v>
      </c>
      <c r="E49" s="24"/>
      <c r="F49" s="24">
        <f>LEN(A49)</f>
        <v>4</v>
      </c>
      <c r="G49" s="36" t="str">
        <f>IF(OR((COUNTIF(A:A,D49)+COUNTIF(D:D,D49))&gt;1, (COUNTIF(A:A,A49)+COUNTIF(D:D,A49))&gt;1),"DUPLICATE","OK")</f>
        <v>OK</v>
      </c>
      <c r="J49" s="25" t="str">
        <f ca="1"/>
        <v>bed</v>
      </c>
      <c r="K49" s="25">
        <f ca="1"/>
        <v>1972</v>
      </c>
      <c r="M49" s="28" t="str">
        <f ca="1"/>
        <v>eye</v>
      </c>
      <c r="N49" s="28">
        <f ca="1"/>
        <v>2003</v>
      </c>
      <c r="P49" s="31" t="str">
        <f ca="1"/>
        <v>fire truck</v>
      </c>
      <c r="Q49" s="31">
        <f ca="1"/>
        <v>1904</v>
      </c>
      <c r="S49" s="34" t="str">
        <f ca="1"/>
        <v>kangooroo</v>
      </c>
      <c r="T49" s="34">
        <f ca="1"/>
        <v>1968</v>
      </c>
    </row>
    <row r="50" spans="1:20" x14ac:dyDescent="0.25">
      <c r="A50" s="23" t="s">
        <v>154</v>
      </c>
      <c r="B50" s="24">
        <f ca="1">RANDBETWEEN(1,COUNTA($A:$A)*10)</f>
        <v>602</v>
      </c>
      <c r="C50" s="24">
        <v>1</v>
      </c>
      <c r="D50" s="24"/>
      <c r="E50" s="24"/>
      <c r="F50" s="24">
        <f>LEN(A50)</f>
        <v>5</v>
      </c>
      <c r="G50" s="36" t="str">
        <f>IF(OR((COUNTIF(A:A,D50)+COUNTIF(D:D,D50))&gt;1, (COUNTIF(A:A,A50)+COUNTIF(D:D,A50))&gt;1),"DUPLICATE","OK")</f>
        <v>OK</v>
      </c>
      <c r="J50" s="25" t="str">
        <f ca="1"/>
        <v>cow</v>
      </c>
      <c r="K50" s="25">
        <f ca="1"/>
        <v>2063</v>
      </c>
      <c r="M50" s="28" t="str">
        <f ca="1"/>
        <v>monkey</v>
      </c>
      <c r="N50" s="28">
        <f ca="1"/>
        <v>2012</v>
      </c>
      <c r="P50" s="31" t="str">
        <f ca="1"/>
        <v>magic wand</v>
      </c>
      <c r="Q50" s="31">
        <f ca="1"/>
        <v>1986</v>
      </c>
      <c r="S50" s="34" t="str">
        <f ca="1"/>
        <v>school</v>
      </c>
      <c r="T50" s="34">
        <f ca="1"/>
        <v>2002</v>
      </c>
    </row>
    <row r="51" spans="1:20" x14ac:dyDescent="0.25">
      <c r="A51" s="23" t="s">
        <v>285</v>
      </c>
      <c r="B51" s="24">
        <f ca="1">RANDBETWEEN(1,COUNTA($A:$A)*10)</f>
        <v>555</v>
      </c>
      <c r="C51" s="24">
        <v>1</v>
      </c>
      <c r="D51" s="24"/>
      <c r="E51" s="24"/>
      <c r="F51" s="24">
        <f>LEN(A51)</f>
        <v>4</v>
      </c>
      <c r="G51" s="36" t="str">
        <f>IF(OR((COUNTIF(A:A,D51)+COUNTIF(D:D,D51))&gt;1, (COUNTIF(A:A,A51)+COUNTIF(D:D,A51))&gt;1),"DUPLICATE","OK")</f>
        <v>OK</v>
      </c>
      <c r="J51" s="25" t="str">
        <f ca="1"/>
        <v>flower</v>
      </c>
      <c r="K51" s="25">
        <f ca="1"/>
        <v>2064</v>
      </c>
      <c r="M51" s="28" t="str">
        <f ca="1"/>
        <v>hen</v>
      </c>
      <c r="N51" s="28">
        <f ca="1"/>
        <v>2028</v>
      </c>
      <c r="P51" s="31" t="str">
        <f ca="1"/>
        <v>sausage and mash</v>
      </c>
      <c r="Q51" s="31">
        <f ca="1"/>
        <v>2063</v>
      </c>
      <c r="S51" s="34" t="str">
        <f ca="1"/>
        <v>lego</v>
      </c>
      <c r="T51" s="34">
        <f ca="1"/>
        <v>2003</v>
      </c>
    </row>
    <row r="52" spans="1:20" x14ac:dyDescent="0.25">
      <c r="A52" s="23" t="s">
        <v>286</v>
      </c>
      <c r="B52" s="24">
        <f ca="1">RANDBETWEEN(1,COUNTA($A:$A)*10)</f>
        <v>276</v>
      </c>
      <c r="C52" s="24">
        <v>1</v>
      </c>
      <c r="D52" s="24"/>
      <c r="E52" s="24"/>
      <c r="F52" s="24">
        <f>LEN(A52)</f>
        <v>5</v>
      </c>
      <c r="G52" s="36" t="str">
        <f>IF(OR((COUNTIF(A:A,D52)+COUNTIF(D:D,D52))&gt;1, (COUNTIF(A:A,A52)+COUNTIF(D:D,A52))&gt;1),"DUPLICATE","OK")</f>
        <v>OK</v>
      </c>
      <c r="J52" s="25" t="str">
        <f ca="1"/>
        <v>bus</v>
      </c>
      <c r="K52" s="25">
        <f ca="1"/>
        <v>2083</v>
      </c>
      <c r="M52" s="28" t="str">
        <f ca="1"/>
        <v>snake</v>
      </c>
      <c r="N52" s="28">
        <f ca="1"/>
        <v>2036</v>
      </c>
      <c r="P52" s="31" t="str">
        <f ca="1"/>
        <v>wand</v>
      </c>
      <c r="Q52" s="31">
        <f ca="1"/>
        <v>2088</v>
      </c>
      <c r="S52" s="34" t="str">
        <f ca="1"/>
        <v>solar system</v>
      </c>
      <c r="T52" s="34">
        <f ca="1"/>
        <v>2056</v>
      </c>
    </row>
    <row r="53" spans="1:20" x14ac:dyDescent="0.25">
      <c r="A53" s="23" t="s">
        <v>287</v>
      </c>
      <c r="B53" s="24">
        <f ca="1">RANDBETWEEN(1,COUNTA($A:$A)*10)</f>
        <v>1657</v>
      </c>
      <c r="C53" s="24">
        <v>1</v>
      </c>
      <c r="D53" s="24"/>
      <c r="E53" s="24"/>
      <c r="F53" s="24">
        <f>LEN(A53)</f>
        <v>5</v>
      </c>
      <c r="G53" s="36" t="str">
        <f>IF(OR((COUNTIF(A:A,D53)+COUNTIF(D:D,D53))&gt;1, (COUNTIF(A:A,A53)+COUNTIF(D:D,A53))&gt;1),"DUPLICATE","OK")</f>
        <v>OK</v>
      </c>
    </row>
    <row r="54" spans="1:20" x14ac:dyDescent="0.25">
      <c r="A54" s="23" t="s">
        <v>160</v>
      </c>
      <c r="B54" s="24">
        <f ca="1">RANDBETWEEN(1,COUNTA($A:$A)*10)</f>
        <v>1118</v>
      </c>
      <c r="C54" s="24">
        <v>2</v>
      </c>
      <c r="D54" s="24" t="s">
        <v>224</v>
      </c>
      <c r="E54" s="24"/>
      <c r="F54" s="24">
        <f>LEN(A54)</f>
        <v>6</v>
      </c>
      <c r="G54" s="36" t="str">
        <f>IF(OR((COUNTIF(A:A,D54)+COUNTIF(D:D,D54))&gt;1, (COUNTIF(A:A,A54)+COUNTIF(D:D,A54))&gt;1),"DUPLICATE","OK")</f>
        <v>OK</v>
      </c>
    </row>
    <row r="55" spans="1:20" x14ac:dyDescent="0.25">
      <c r="A55" s="23" t="s">
        <v>121</v>
      </c>
      <c r="B55" s="24">
        <f ca="1">RANDBETWEEN(1,COUNTA($A:$A)*10)</f>
        <v>521</v>
      </c>
      <c r="C55" s="24">
        <v>2</v>
      </c>
      <c r="D55" s="24" t="s">
        <v>122</v>
      </c>
      <c r="E55" s="24"/>
      <c r="F55" s="24">
        <f>LEN(A55)</f>
        <v>4</v>
      </c>
      <c r="G55" s="36" t="str">
        <f>IF(OR((COUNTIF(A:A,D55)+COUNTIF(D:D,D55))&gt;1, (COUNTIF(A:A,A55)+COUNTIF(D:D,A55))&gt;1),"DUPLICATE","OK")</f>
        <v>OK</v>
      </c>
    </row>
    <row r="56" spans="1:20" x14ac:dyDescent="0.25">
      <c r="A56" s="23" t="s">
        <v>265</v>
      </c>
      <c r="B56" s="24">
        <f ca="1">RANDBETWEEN(1,COUNTA($A:$A)*10)</f>
        <v>344</v>
      </c>
      <c r="C56" s="24">
        <v>2</v>
      </c>
      <c r="D56" s="24" t="s">
        <v>271</v>
      </c>
      <c r="E56" s="24"/>
      <c r="F56" s="24">
        <f>LEN(A56)</f>
        <v>6</v>
      </c>
      <c r="G56" s="36" t="str">
        <f>IF(OR((COUNTIF(A:A,D56)+COUNTIF(D:D,D56))&gt;1, (COUNTIF(A:A,A56)+COUNTIF(D:D,A56))&gt;1),"DUPLICATE","OK")</f>
        <v>OK</v>
      </c>
    </row>
    <row r="57" spans="1:20" x14ac:dyDescent="0.25">
      <c r="A57" s="23" t="s">
        <v>7</v>
      </c>
      <c r="B57" s="24">
        <f ca="1">RANDBETWEEN(1,COUNTA($A:$A)*10)</f>
        <v>1668</v>
      </c>
      <c r="C57" s="24">
        <v>2</v>
      </c>
      <c r="D57" s="24" t="s">
        <v>297</v>
      </c>
      <c r="E57" s="24"/>
      <c r="F57" s="24">
        <f>LEN(A57)</f>
        <v>8</v>
      </c>
      <c r="G57" s="36" t="str">
        <f>IF(OR((COUNTIF(A:A,D57)+COUNTIF(D:D,D57))&gt;1, (COUNTIF(A:A,A57)+COUNTIF(D:D,A57))&gt;1),"DUPLICATE","OK")</f>
        <v>OK</v>
      </c>
    </row>
    <row r="58" spans="1:20" x14ac:dyDescent="0.25">
      <c r="A58" s="23" t="s">
        <v>67</v>
      </c>
      <c r="B58" s="24">
        <f ca="1">RANDBETWEEN(1,COUNTA($A:$A)*10)</f>
        <v>1246</v>
      </c>
      <c r="C58" s="24">
        <v>2</v>
      </c>
      <c r="D58" s="24" t="s">
        <v>298</v>
      </c>
      <c r="E58" s="24"/>
      <c r="F58" s="24">
        <f>LEN(A58)</f>
        <v>7</v>
      </c>
      <c r="G58" s="36" t="str">
        <f>IF(OR((COUNTIF(A:A,D58)+COUNTIF(D:D,D58))&gt;1, (COUNTIF(A:A,A58)+COUNTIF(D:D,A58))&gt;1),"DUPLICATE","OK")</f>
        <v>OK</v>
      </c>
    </row>
    <row r="59" spans="1:20" x14ac:dyDescent="0.25">
      <c r="A59" s="23" t="s">
        <v>47</v>
      </c>
      <c r="B59" s="24">
        <f ca="1">RANDBETWEEN(1,COUNTA($A:$A)*10)</f>
        <v>1058</v>
      </c>
      <c r="C59" s="24">
        <v>2</v>
      </c>
      <c r="D59" s="24" t="s">
        <v>299</v>
      </c>
      <c r="E59" s="24"/>
      <c r="F59" s="24">
        <f>LEN(A59)</f>
        <v>9</v>
      </c>
      <c r="G59" s="36" t="str">
        <f>IF(OR((COUNTIF(A:A,D59)+COUNTIF(D:D,D59))&gt;1, (COUNTIF(A:A,A59)+COUNTIF(D:D,A59))&gt;1),"DUPLICATE","OK")</f>
        <v>OK</v>
      </c>
    </row>
    <row r="60" spans="1:20" x14ac:dyDescent="0.25">
      <c r="A60" s="23" t="s">
        <v>135</v>
      </c>
      <c r="B60" s="24">
        <f ca="1">RANDBETWEEN(1,COUNTA($A:$A)*10)</f>
        <v>1202</v>
      </c>
      <c r="C60" s="24">
        <v>2</v>
      </c>
      <c r="D60" s="24" t="s">
        <v>183</v>
      </c>
      <c r="E60" s="24"/>
      <c r="F60" s="24">
        <f>LEN(A60)</f>
        <v>6</v>
      </c>
      <c r="G60" s="36" t="str">
        <f>IF(OR((COUNTIF(A:A,D60)+COUNTIF(D:D,D60))&gt;1, (COUNTIF(A:A,A60)+COUNTIF(D:D,A60))&gt;1),"DUPLICATE","OK")</f>
        <v>OK</v>
      </c>
    </row>
    <row r="61" spans="1:20" x14ac:dyDescent="0.25">
      <c r="A61" s="23" t="s">
        <v>16</v>
      </c>
      <c r="B61" s="24">
        <f ca="1">RANDBETWEEN(1,COUNTA($A:$A)*10)</f>
        <v>301</v>
      </c>
      <c r="C61" s="24">
        <v>2</v>
      </c>
      <c r="D61" s="24" t="s">
        <v>184</v>
      </c>
      <c r="E61" s="24"/>
      <c r="F61" s="24">
        <f>LEN(A61)</f>
        <v>6</v>
      </c>
      <c r="G61" s="36" t="str">
        <f>IF(OR((COUNTIF(A:A,D61)+COUNTIF(D:D,D61))&gt;1, (COUNTIF(A:A,A61)+COUNTIF(D:D,A61))&gt;1),"DUPLICATE","OK")</f>
        <v>OK</v>
      </c>
    </row>
    <row r="62" spans="1:20" x14ac:dyDescent="0.25">
      <c r="A62" s="23" t="s">
        <v>198</v>
      </c>
      <c r="B62" s="24">
        <f ca="1">RANDBETWEEN(1,COUNTA($A:$A)*10)</f>
        <v>1408</v>
      </c>
      <c r="C62" s="24">
        <v>2</v>
      </c>
      <c r="D62" s="24"/>
      <c r="E62" s="24"/>
      <c r="F62" s="24">
        <f>LEN(A62)</f>
        <v>7</v>
      </c>
      <c r="G62" s="36" t="str">
        <f>IF(OR((COUNTIF(A:A,D62)+COUNTIF(D:D,D62))&gt;1, (COUNTIF(A:A,A62)+COUNTIF(D:D,A62))&gt;1),"DUPLICATE","OK")</f>
        <v>OK</v>
      </c>
    </row>
    <row r="63" spans="1:20" x14ac:dyDescent="0.25">
      <c r="A63" s="23" t="s">
        <v>151</v>
      </c>
      <c r="B63" s="24">
        <f ca="1">RANDBETWEEN(1,COUNTA($A:$A)*10)</f>
        <v>617</v>
      </c>
      <c r="C63" s="24">
        <v>2</v>
      </c>
      <c r="D63" s="24"/>
      <c r="E63" s="24"/>
      <c r="F63" s="24">
        <f>LEN(A63)</f>
        <v>5</v>
      </c>
      <c r="G63" s="36" t="str">
        <f>IF(OR((COUNTIF(A:A,D63)+COUNTIF(D:D,D63))&gt;1, (COUNTIF(A:A,A63)+COUNTIF(D:D,A63))&gt;1),"DUPLICATE","OK")</f>
        <v>OK</v>
      </c>
    </row>
    <row r="64" spans="1:20" x14ac:dyDescent="0.25">
      <c r="A64" s="23" t="s">
        <v>28</v>
      </c>
      <c r="B64" s="24">
        <f ca="1">RANDBETWEEN(1,COUNTA($A:$A)*10)</f>
        <v>57</v>
      </c>
      <c r="C64" s="24">
        <v>2</v>
      </c>
      <c r="D64" s="24" t="s">
        <v>187</v>
      </c>
      <c r="E64" s="24"/>
      <c r="F64" s="24">
        <f>LEN(A64)</f>
        <v>4</v>
      </c>
      <c r="G64" s="36" t="str">
        <f>IF(OR((COUNTIF(A:A,D64)+COUNTIF(D:D,D64))&gt;1, (COUNTIF(A:A,A64)+COUNTIF(D:D,A64))&gt;1),"DUPLICATE","OK")</f>
        <v>OK</v>
      </c>
    </row>
    <row r="65" spans="1:7" x14ac:dyDescent="0.25">
      <c r="A65" s="23" t="s">
        <v>157</v>
      </c>
      <c r="B65" s="24">
        <f ca="1">RANDBETWEEN(1,COUNTA($A:$A)*10)</f>
        <v>1802</v>
      </c>
      <c r="C65" s="24">
        <v>2</v>
      </c>
      <c r="D65" s="24"/>
      <c r="E65" s="24"/>
      <c r="F65" s="24">
        <f>LEN(A65)</f>
        <v>4</v>
      </c>
      <c r="G65" s="36" t="str">
        <f>IF(OR((COUNTIF(A:A,D65)+COUNTIF(D:D,D65))&gt;1, (COUNTIF(A:A,A65)+COUNTIF(D:D,A65))&gt;1),"DUPLICATE","OK")</f>
        <v>OK</v>
      </c>
    </row>
    <row r="66" spans="1:7" x14ac:dyDescent="0.25">
      <c r="A66" s="23" t="s">
        <v>260</v>
      </c>
      <c r="B66" s="24">
        <f ca="1">RANDBETWEEN(1,COUNTA($A:$A)*10)</f>
        <v>531</v>
      </c>
      <c r="C66" s="24">
        <v>2</v>
      </c>
      <c r="D66" s="24"/>
      <c r="E66" s="24"/>
      <c r="F66" s="24">
        <f>LEN(A66)</f>
        <v>5</v>
      </c>
      <c r="G66" s="36" t="str">
        <f>IF(OR((COUNTIF(A:A,D66)+COUNTIF(D:D,D66))&gt;1, (COUNTIF(A:A,A66)+COUNTIF(D:D,A66))&gt;1),"DUPLICATE","OK")</f>
        <v>OK</v>
      </c>
    </row>
    <row r="67" spans="1:7" x14ac:dyDescent="0.25">
      <c r="A67" s="23" t="s">
        <v>146</v>
      </c>
      <c r="B67" s="24">
        <f ca="1">RANDBETWEEN(1,COUNTA($A:$A)*10)</f>
        <v>654</v>
      </c>
      <c r="C67" s="24">
        <v>2</v>
      </c>
      <c r="D67" s="24"/>
      <c r="E67" s="24"/>
      <c r="F67" s="24">
        <f>LEN(A67)</f>
        <v>4</v>
      </c>
      <c r="G67" s="36" t="str">
        <f>IF(OR((COUNTIF(A:A,D67)+COUNTIF(D:D,D67))&gt;1, (COUNTIF(A:A,A67)+COUNTIF(D:D,A67))&gt;1),"DUPLICATE","OK")</f>
        <v>OK</v>
      </c>
    </row>
    <row r="68" spans="1:7" x14ac:dyDescent="0.25">
      <c r="A68" s="23" t="s">
        <v>145</v>
      </c>
      <c r="B68" s="24">
        <f ca="1">RANDBETWEEN(1,COUNTA($A:$A)*10)</f>
        <v>2003</v>
      </c>
      <c r="C68" s="24">
        <v>2</v>
      </c>
      <c r="D68" s="24"/>
      <c r="E68" s="24"/>
      <c r="F68" s="24">
        <f>LEN(A68)</f>
        <v>3</v>
      </c>
      <c r="G68" s="36" t="str">
        <f>IF(OR((COUNTIF(A:A,D68)+COUNTIF(D:D,D68))&gt;1, (COUNTIF(A:A,A68)+COUNTIF(D:D,A68))&gt;1),"DUPLICATE","OK")</f>
        <v>OK</v>
      </c>
    </row>
    <row r="69" spans="1:7" x14ac:dyDescent="0.25">
      <c r="A69" s="23" t="s">
        <v>19</v>
      </c>
      <c r="B69" s="24">
        <f ca="1">RANDBETWEEN(1,COUNTA($A:$A)*10)</f>
        <v>778</v>
      </c>
      <c r="C69" s="24">
        <v>2</v>
      </c>
      <c r="D69" s="24" t="s">
        <v>208</v>
      </c>
      <c r="E69" s="24"/>
      <c r="F69" s="24">
        <f>LEN(A69)</f>
        <v>5</v>
      </c>
      <c r="G69" s="36" t="str">
        <f>IF(OR((COUNTIF(A:A,D69)+COUNTIF(D:D,D69))&gt;1, (COUNTIF(A:A,A69)+COUNTIF(D:D,A69))&gt;1),"DUPLICATE","OK")</f>
        <v>OK</v>
      </c>
    </row>
    <row r="70" spans="1:7" x14ac:dyDescent="0.25">
      <c r="A70" s="23" t="s">
        <v>201</v>
      </c>
      <c r="B70" s="24">
        <f ca="1">RANDBETWEEN(1,COUNTA($A:$A)*10)</f>
        <v>1880</v>
      </c>
      <c r="C70" s="24">
        <v>2</v>
      </c>
      <c r="D70" s="24"/>
      <c r="E70" s="24"/>
      <c r="F70" s="24">
        <f>LEN(A70)</f>
        <v>4</v>
      </c>
      <c r="G70" s="36" t="str">
        <f>IF(OR((COUNTIF(A:A,D70)+COUNTIF(D:D,D70))&gt;1, (COUNTIF(A:A,A70)+COUNTIF(D:D,A70))&gt;1),"DUPLICATE","OK")</f>
        <v>OK</v>
      </c>
    </row>
    <row r="71" spans="1:7" x14ac:dyDescent="0.25">
      <c r="A71" s="23" t="s">
        <v>52</v>
      </c>
      <c r="B71" s="24">
        <f ca="1">RANDBETWEEN(1,COUNTA($A:$A)*10)</f>
        <v>1925</v>
      </c>
      <c r="C71" s="24">
        <v>2</v>
      </c>
      <c r="D71" s="24"/>
      <c r="E71" s="24"/>
      <c r="F71" s="24">
        <f>LEN(A71)</f>
        <v>4</v>
      </c>
      <c r="G71" s="36" t="str">
        <f>IF(OR((COUNTIF(A:A,D71)+COUNTIF(D:D,D71))&gt;1, (COUNTIF(A:A,A71)+COUNTIF(D:D,A71))&gt;1),"DUPLICATE","OK")</f>
        <v>OK</v>
      </c>
    </row>
    <row r="72" spans="1:7" x14ac:dyDescent="0.25">
      <c r="A72" s="23" t="s">
        <v>257</v>
      </c>
      <c r="B72" s="24">
        <f ca="1">RANDBETWEEN(1,COUNTA($A:$A)*10)</f>
        <v>1755</v>
      </c>
      <c r="C72" s="24">
        <v>2</v>
      </c>
      <c r="D72" s="24"/>
      <c r="E72" s="24"/>
      <c r="F72" s="24">
        <f>LEN(A72)</f>
        <v>9</v>
      </c>
      <c r="G72" s="36" t="str">
        <f>IF(OR((COUNTIF(A:A,D72)+COUNTIF(D:D,D72))&gt;1, (COUNTIF(A:A,A72)+COUNTIF(D:D,A72))&gt;1),"DUPLICATE","OK")</f>
        <v>OK</v>
      </c>
    </row>
    <row r="73" spans="1:7" x14ac:dyDescent="0.25">
      <c r="A73" s="23" t="s">
        <v>147</v>
      </c>
      <c r="B73" s="24">
        <f ca="1">RANDBETWEEN(1,COUNTA($A:$A)*10)</f>
        <v>179</v>
      </c>
      <c r="C73" s="24">
        <v>2</v>
      </c>
      <c r="D73" s="24"/>
      <c r="E73" s="24"/>
      <c r="F73" s="24">
        <f>LEN(A73)</f>
        <v>4</v>
      </c>
      <c r="G73" s="36" t="str">
        <f>IF(OR((COUNTIF(A:A,D73)+COUNTIF(D:D,D73))&gt;1, (COUNTIF(A:A,A73)+COUNTIF(D:D,A73))&gt;1),"DUPLICATE","OK")</f>
        <v>OK</v>
      </c>
    </row>
    <row r="74" spans="1:7" x14ac:dyDescent="0.25">
      <c r="A74" s="23" t="s">
        <v>197</v>
      </c>
      <c r="B74" s="24">
        <f ca="1">RANDBETWEEN(1,COUNTA($A:$A)*10)</f>
        <v>2028</v>
      </c>
      <c r="C74" s="24">
        <v>2</v>
      </c>
      <c r="D74" s="24"/>
      <c r="E74" s="24"/>
      <c r="F74" s="24">
        <f>LEN(A74)</f>
        <v>3</v>
      </c>
      <c r="G74" s="36" t="str">
        <f>IF(OR((COUNTIF(A:A,D74)+COUNTIF(D:D,D74))&gt;1, (COUNTIF(A:A,A74)+COUNTIF(D:D,A74))&gt;1),"DUPLICATE","OK")</f>
        <v>OK</v>
      </c>
    </row>
    <row r="75" spans="1:7" x14ac:dyDescent="0.25">
      <c r="A75" s="23" t="s">
        <v>155</v>
      </c>
      <c r="B75" s="24">
        <f ca="1">RANDBETWEEN(1,COUNTA($A:$A)*10)</f>
        <v>456</v>
      </c>
      <c r="C75" s="24">
        <v>2</v>
      </c>
      <c r="D75" s="24"/>
      <c r="E75" s="24"/>
      <c r="F75" s="24">
        <f>LEN(A75)</f>
        <v>5</v>
      </c>
      <c r="G75" s="36" t="str">
        <f>IF(OR((COUNTIF(A:A,D75)+COUNTIF(D:D,D75))&gt;1, (COUNTIF(A:A,A75)+COUNTIF(D:D,A75))&gt;1),"DUPLICATE","OK")</f>
        <v>OK</v>
      </c>
    </row>
    <row r="76" spans="1:7" x14ac:dyDescent="0.25">
      <c r="A76" s="23" t="s">
        <v>221</v>
      </c>
      <c r="B76" s="24">
        <f ca="1">RANDBETWEEN(1,COUNTA($A:$A)*10)</f>
        <v>1227</v>
      </c>
      <c r="C76" s="24">
        <v>2</v>
      </c>
      <c r="D76" s="24"/>
      <c r="E76" s="24"/>
      <c r="F76" s="24">
        <f>LEN(A76)</f>
        <v>9</v>
      </c>
      <c r="G76" s="36" t="str">
        <f>IF(OR((COUNTIF(A:A,D76)+COUNTIF(D:D,D76))&gt;1, (COUNTIF(A:A,A76)+COUNTIF(D:D,A76))&gt;1),"DUPLICATE","OK")</f>
        <v>OK</v>
      </c>
    </row>
    <row r="77" spans="1:7" x14ac:dyDescent="0.25">
      <c r="A77" s="23" t="s">
        <v>202</v>
      </c>
      <c r="B77" s="24">
        <f ca="1">RANDBETWEEN(1,COUNTA($A:$A)*10)</f>
        <v>447</v>
      </c>
      <c r="C77" s="24">
        <v>2</v>
      </c>
      <c r="D77" s="24"/>
      <c r="E77" s="24"/>
      <c r="F77" s="24">
        <f>LEN(A77)</f>
        <v>5</v>
      </c>
      <c r="G77" s="36" t="str">
        <f>IF(OR((COUNTIF(A:A,D77)+COUNTIF(D:D,D77))&gt;1, (COUNTIF(A:A,A77)+COUNTIF(D:D,A77))&gt;1),"DUPLICATE","OK")</f>
        <v>OK</v>
      </c>
    </row>
    <row r="78" spans="1:7" x14ac:dyDescent="0.25">
      <c r="A78" s="23" t="s">
        <v>45</v>
      </c>
      <c r="B78" s="24">
        <f ca="1">RANDBETWEEN(1,COUNTA($A:$A)*10)</f>
        <v>1263</v>
      </c>
      <c r="C78" s="24">
        <v>2</v>
      </c>
      <c r="D78" s="24"/>
      <c r="E78" s="24"/>
      <c r="F78" s="24">
        <f>LEN(A78)</f>
        <v>8</v>
      </c>
      <c r="G78" s="36" t="str">
        <f>IF(OR((COUNTIF(A:A,D78)+COUNTIF(D:D,D78))&gt;1, (COUNTIF(A:A,A78)+COUNTIF(D:D,A78))&gt;1),"DUPLICATE","OK")</f>
        <v>OK</v>
      </c>
    </row>
    <row r="79" spans="1:7" x14ac:dyDescent="0.25">
      <c r="A79" s="23" t="s">
        <v>23</v>
      </c>
      <c r="B79" s="24">
        <f ca="1">RANDBETWEEN(1,COUNTA($A:$A)*10)</f>
        <v>2012</v>
      </c>
      <c r="C79" s="24">
        <v>2</v>
      </c>
      <c r="D79" s="24"/>
      <c r="E79" s="24"/>
      <c r="F79" s="24">
        <f>LEN(A79)</f>
        <v>6</v>
      </c>
      <c r="G79" s="36" t="str">
        <f>IF(OR((COUNTIF(A:A,D79)+COUNTIF(D:D,D79))&gt;1, (COUNTIF(A:A,A79)+COUNTIF(D:D,A79))&gt;1),"DUPLICATE","OK")</f>
        <v>OK</v>
      </c>
    </row>
    <row r="80" spans="1:7" x14ac:dyDescent="0.25">
      <c r="A80" s="23" t="s">
        <v>144</v>
      </c>
      <c r="B80" s="24">
        <f ca="1">RANDBETWEEN(1,COUNTA($A:$A)*10)</f>
        <v>133</v>
      </c>
      <c r="C80" s="24">
        <v>2</v>
      </c>
      <c r="D80" s="24"/>
      <c r="E80" s="24"/>
      <c r="F80" s="24">
        <f>LEN(A80)</f>
        <v>5</v>
      </c>
      <c r="G80" s="36" t="str">
        <f>IF(OR((COUNTIF(A:A,D80)+COUNTIF(D:D,D80))&gt;1, (COUNTIF(A:A,A80)+COUNTIF(D:D,A80))&gt;1),"DUPLICATE","OK")</f>
        <v>OK</v>
      </c>
    </row>
    <row r="81" spans="1:7" x14ac:dyDescent="0.25">
      <c r="A81" s="23" t="s">
        <v>263</v>
      </c>
      <c r="B81" s="24">
        <f ca="1">RANDBETWEEN(1,COUNTA($A:$A)*10)</f>
        <v>601</v>
      </c>
      <c r="C81" s="24">
        <v>2</v>
      </c>
      <c r="D81" s="24"/>
      <c r="E81" s="24"/>
      <c r="F81" s="24">
        <f>LEN(A81)</f>
        <v>8</v>
      </c>
      <c r="G81" s="36" t="str">
        <f>IF(OR((COUNTIF(A:A,D81)+COUNTIF(D:D,D81))&gt;1, (COUNTIF(A:A,A81)+COUNTIF(D:D,A81))&gt;1),"DUPLICATE","OK")</f>
        <v>OK</v>
      </c>
    </row>
    <row r="82" spans="1:7" x14ac:dyDescent="0.25">
      <c r="A82" s="23" t="s">
        <v>256</v>
      </c>
      <c r="B82" s="24">
        <f ca="1">RANDBETWEEN(1,COUNTA($A:$A)*10)</f>
        <v>1477</v>
      </c>
      <c r="C82" s="24">
        <v>2</v>
      </c>
      <c r="D82" s="24"/>
      <c r="E82" s="24"/>
      <c r="F82" s="24">
        <f>LEN(A82)</f>
        <v>8</v>
      </c>
      <c r="G82" s="36" t="str">
        <f>IF(OR((COUNTIF(A:A,D82)+COUNTIF(D:D,D82))&gt;1, (COUNTIF(A:A,A82)+COUNTIF(D:D,A82))&gt;1),"DUPLICATE","OK")</f>
        <v>OK</v>
      </c>
    </row>
    <row r="83" spans="1:7" x14ac:dyDescent="0.25">
      <c r="A83" s="23" t="s">
        <v>143</v>
      </c>
      <c r="B83" s="24">
        <f ca="1">RANDBETWEEN(1,COUNTA($A:$A)*10)</f>
        <v>31</v>
      </c>
      <c r="C83" s="24">
        <v>2</v>
      </c>
      <c r="D83" s="24"/>
      <c r="E83" s="24"/>
      <c r="F83" s="24">
        <f>LEN(A83)</f>
        <v>4</v>
      </c>
      <c r="G83" s="36" t="str">
        <f>IF(OR((COUNTIF(A:A,D83)+COUNTIF(D:D,D83))&gt;1, (COUNTIF(A:A,A83)+COUNTIF(D:D,A83))&gt;1),"DUPLICATE","OK")</f>
        <v>OK</v>
      </c>
    </row>
    <row r="84" spans="1:7" x14ac:dyDescent="0.25">
      <c r="A84" s="23" t="s">
        <v>5</v>
      </c>
      <c r="B84" s="24">
        <f ca="1">RANDBETWEEN(1,COUNTA($A:$A)*10)</f>
        <v>1816</v>
      </c>
      <c r="C84" s="24">
        <v>2</v>
      </c>
      <c r="D84" s="24"/>
      <c r="E84" s="24"/>
      <c r="F84" s="24">
        <f>LEN(A84)</f>
        <v>12</v>
      </c>
      <c r="G84" s="36" t="str">
        <f>IF(OR((COUNTIF(A:A,D84)+COUNTIF(D:D,D84))&gt;1, (COUNTIF(A:A,A84)+COUNTIF(D:D,A84))&gt;1),"DUPLICATE","OK")</f>
        <v>OK</v>
      </c>
    </row>
    <row r="85" spans="1:7" x14ac:dyDescent="0.25">
      <c r="A85" s="23" t="s">
        <v>2</v>
      </c>
      <c r="B85" s="24">
        <f ca="1">RANDBETWEEN(1,COUNTA($A:$A)*10)</f>
        <v>522</v>
      </c>
      <c r="C85" s="24">
        <v>2</v>
      </c>
      <c r="D85" s="24"/>
      <c r="E85" s="24"/>
      <c r="F85" s="24">
        <f>LEN(A85)</f>
        <v>3</v>
      </c>
      <c r="G85" s="36" t="str">
        <f>IF(OR((COUNTIF(A:A,D85)+COUNTIF(D:D,D85))&gt;1, (COUNTIF(A:A,A85)+COUNTIF(D:D,A85))&gt;1),"DUPLICATE","OK")</f>
        <v>OK</v>
      </c>
    </row>
    <row r="86" spans="1:7" x14ac:dyDescent="0.25">
      <c r="A86" s="23" t="s">
        <v>32</v>
      </c>
      <c r="B86" s="24">
        <f ca="1">RANDBETWEEN(1,COUNTA($A:$A)*10)</f>
        <v>1298</v>
      </c>
      <c r="C86" s="24">
        <v>2</v>
      </c>
      <c r="D86" s="24"/>
      <c r="E86" s="24"/>
      <c r="F86" s="24">
        <f>LEN(A86)</f>
        <v>4</v>
      </c>
      <c r="G86" s="36" t="str">
        <f>IF(OR((COUNTIF(A:A,D86)+COUNTIF(D:D,D86))&gt;1, (COUNTIF(A:A,A86)+COUNTIF(D:D,A86))&gt;1),"DUPLICATE","OK")</f>
        <v>OK</v>
      </c>
    </row>
    <row r="87" spans="1:7" x14ac:dyDescent="0.25">
      <c r="A87" s="23" t="s">
        <v>4</v>
      </c>
      <c r="B87" s="24">
        <f ca="1">RANDBETWEEN(1,COUNTA($A:$A)*10)</f>
        <v>1641</v>
      </c>
      <c r="C87" s="24">
        <v>2</v>
      </c>
      <c r="D87" s="24"/>
      <c r="E87" s="24"/>
      <c r="F87" s="24">
        <f>LEN(A87)</f>
        <v>7</v>
      </c>
      <c r="G87" s="36" t="str">
        <f>IF(OR((COUNTIF(A:A,D87)+COUNTIF(D:D,D87))&gt;1, (COUNTIF(A:A,A87)+COUNTIF(D:D,A87))&gt;1),"DUPLICATE","OK")</f>
        <v>OK</v>
      </c>
    </row>
    <row r="88" spans="1:7" x14ac:dyDescent="0.25">
      <c r="A88" s="23" t="s">
        <v>30</v>
      </c>
      <c r="B88" s="24">
        <f ca="1">RANDBETWEEN(1,COUNTA($A:$A)*10)</f>
        <v>833</v>
      </c>
      <c r="C88" s="24">
        <v>2</v>
      </c>
      <c r="D88" s="24" t="s">
        <v>115</v>
      </c>
      <c r="E88" s="24"/>
      <c r="F88" s="24">
        <f>LEN(A88)</f>
        <v>6</v>
      </c>
      <c r="G88" s="36" t="str">
        <f>IF(OR((COUNTIF(A:A,D88)+COUNTIF(D:D,D88))&gt;1, (COUNTIF(A:A,A88)+COUNTIF(D:D,A88))&gt;1),"DUPLICATE","OK")</f>
        <v>OK</v>
      </c>
    </row>
    <row r="89" spans="1:7" x14ac:dyDescent="0.25">
      <c r="A89" s="23" t="s">
        <v>10</v>
      </c>
      <c r="B89" s="24">
        <f ca="1">RANDBETWEEN(1,COUNTA($A:$A)*10)</f>
        <v>1386</v>
      </c>
      <c r="C89" s="24">
        <v>2</v>
      </c>
      <c r="D89" s="24" t="s">
        <v>120</v>
      </c>
      <c r="E89" s="24"/>
      <c r="F89" s="24">
        <f>LEN(A89)</f>
        <v>7</v>
      </c>
      <c r="G89" s="36" t="str">
        <f>IF(OR((COUNTIF(A:A,D89)+COUNTIF(D:D,D89))&gt;1, (COUNTIF(A:A,A89)+COUNTIF(D:D,A89))&gt;1),"DUPLICATE","OK")</f>
        <v>OK</v>
      </c>
    </row>
    <row r="90" spans="1:7" x14ac:dyDescent="0.25">
      <c r="A90" s="23" t="s">
        <v>26</v>
      </c>
      <c r="B90" s="24">
        <f ca="1">RANDBETWEEN(1,COUNTA($A:$A)*10)</f>
        <v>398</v>
      </c>
      <c r="C90" s="24">
        <v>2</v>
      </c>
      <c r="D90" s="24" t="s">
        <v>125</v>
      </c>
      <c r="E90" s="24"/>
      <c r="F90" s="24">
        <f>LEN(A90)</f>
        <v>4</v>
      </c>
      <c r="G90" s="36" t="str">
        <f>IF(OR((COUNTIF(A:A,D90)+COUNTIF(D:D,D90))&gt;1, (COUNTIF(A:A,A90)+COUNTIF(D:D,A90))&gt;1),"DUPLICATE","OK")</f>
        <v>OK</v>
      </c>
    </row>
    <row r="91" spans="1:7" x14ac:dyDescent="0.25">
      <c r="A91" s="23" t="s">
        <v>259</v>
      </c>
      <c r="B91" s="24">
        <f ca="1">RANDBETWEEN(1,COUNTA($A:$A)*10)</f>
        <v>1403</v>
      </c>
      <c r="C91" s="24">
        <v>2</v>
      </c>
      <c r="D91" s="24"/>
      <c r="E91" s="24"/>
      <c r="F91" s="24">
        <f>LEN(A91)</f>
        <v>6</v>
      </c>
      <c r="G91" s="36" t="str">
        <f>IF(OR((COUNTIF(A:A,D91)+COUNTIF(D:D,D91))&gt;1, (COUNTIF(A:A,A91)+COUNTIF(D:D,A91))&gt;1),"DUPLICATE","OK")</f>
        <v>OK</v>
      </c>
    </row>
    <row r="92" spans="1:7" x14ac:dyDescent="0.25">
      <c r="A92" s="23" t="s">
        <v>118</v>
      </c>
      <c r="B92" s="24">
        <f ca="1">RANDBETWEEN(1,COUNTA($A:$A)*10)</f>
        <v>547</v>
      </c>
      <c r="C92" s="24">
        <v>2</v>
      </c>
      <c r="D92" s="24" t="s">
        <v>101</v>
      </c>
      <c r="E92" s="24"/>
      <c r="F92" s="24">
        <f>LEN(A92)</f>
        <v>5</v>
      </c>
      <c r="G92" s="36" t="str">
        <f>IF(OR((COUNTIF(A:A,D92)+COUNTIF(D:D,D92))&gt;1, (COUNTIF(A:A,A92)+COUNTIF(D:D,A92))&gt;1),"DUPLICATE","OK")</f>
        <v>OK</v>
      </c>
    </row>
    <row r="93" spans="1:7" x14ac:dyDescent="0.25">
      <c r="A93" s="23" t="s">
        <v>63</v>
      </c>
      <c r="B93" s="24">
        <f ca="1">RANDBETWEEN(1,COUNTA($A:$A)*10)</f>
        <v>2036</v>
      </c>
      <c r="C93" s="24">
        <v>2</v>
      </c>
      <c r="D93" s="24" t="s">
        <v>279</v>
      </c>
      <c r="E93" s="24"/>
      <c r="F93" s="24">
        <f>LEN(A93)</f>
        <v>5</v>
      </c>
      <c r="G93" s="36" t="str">
        <f>IF(OR((COUNTIF(A:A,D93)+COUNTIF(D:D,D93))&gt;1, (COUNTIF(A:A,A93)+COUNTIF(D:D,A93))&gt;1),"DUPLICATE","OK")</f>
        <v>OK</v>
      </c>
    </row>
    <row r="94" spans="1:7" x14ac:dyDescent="0.25">
      <c r="A94" s="23" t="s">
        <v>8</v>
      </c>
      <c r="B94" s="24">
        <f ca="1">RANDBETWEEN(1,COUNTA($A:$A)*10)</f>
        <v>672</v>
      </c>
      <c r="C94" s="24">
        <v>2</v>
      </c>
      <c r="D94" s="24"/>
      <c r="E94" s="24"/>
      <c r="F94" s="24">
        <f>LEN(A94)</f>
        <v>9</v>
      </c>
      <c r="G94" s="36" t="str">
        <f>IF(OR((COUNTIF(A:A,D94)+COUNTIF(D:D,D94))&gt;1, (COUNTIF(A:A,A94)+COUNTIF(D:D,A94))&gt;1),"DUPLICATE","OK")</f>
        <v>OK</v>
      </c>
    </row>
    <row r="95" spans="1:7" x14ac:dyDescent="0.25">
      <c r="A95" s="23" t="s">
        <v>13</v>
      </c>
      <c r="B95" s="24">
        <f ca="1">RANDBETWEEN(1,COUNTA($A:$A)*10)</f>
        <v>417</v>
      </c>
      <c r="C95" s="24">
        <v>2</v>
      </c>
      <c r="D95" s="24"/>
      <c r="E95" s="24"/>
      <c r="F95" s="24">
        <f>LEN(A95)</f>
        <v>4</v>
      </c>
      <c r="G95" s="36" t="str">
        <f>IF(OR((COUNTIF(A:A,D95)+COUNTIF(D:D,D95))&gt;1, (COUNTIF(A:A,A95)+COUNTIF(D:D,A95))&gt;1),"DUPLICATE","OK")</f>
        <v>OK</v>
      </c>
    </row>
    <row r="96" spans="1:7" x14ac:dyDescent="0.25">
      <c r="A96" s="23" t="s">
        <v>71</v>
      </c>
      <c r="B96" s="24">
        <f ca="1">RANDBETWEEN(1,COUNTA($A:$A)*10)</f>
        <v>661</v>
      </c>
      <c r="C96" s="24">
        <v>2</v>
      </c>
      <c r="D96" s="24"/>
      <c r="E96" s="24"/>
      <c r="F96" s="24">
        <f>LEN(A96)</f>
        <v>5</v>
      </c>
      <c r="G96" s="36" t="str">
        <f>IF(OR((COUNTIF(A:A,D96)+COUNTIF(D:D,D96))&gt;1, (COUNTIF(A:A,A96)+COUNTIF(D:D,A96))&gt;1),"DUPLICATE","OK")</f>
        <v>OK</v>
      </c>
    </row>
    <row r="97" spans="1:7" x14ac:dyDescent="0.25">
      <c r="A97" s="23" t="s">
        <v>72</v>
      </c>
      <c r="B97" s="24">
        <f ca="1">RANDBETWEEN(1,COUNTA($A:$A)*10)</f>
        <v>1952</v>
      </c>
      <c r="C97" s="24">
        <v>2</v>
      </c>
      <c r="D97" s="24"/>
      <c r="E97" s="24"/>
      <c r="F97" s="24">
        <f>LEN(A97)</f>
        <v>10</v>
      </c>
      <c r="G97" s="36" t="str">
        <f>IF(OR((COUNTIF(A:A,D97)+COUNTIF(D:D,D97))&gt;1, (COUNTIF(A:A,A97)+COUNTIF(D:D,A97))&gt;1),"DUPLICATE","OK")</f>
        <v>OK</v>
      </c>
    </row>
    <row r="98" spans="1:7" x14ac:dyDescent="0.25">
      <c r="A98" s="23" t="s">
        <v>258</v>
      </c>
      <c r="B98" s="24">
        <f ca="1">RANDBETWEEN(1,COUNTA($A:$A)*10)</f>
        <v>179</v>
      </c>
      <c r="C98" s="24">
        <v>2</v>
      </c>
      <c r="D98" s="24"/>
      <c r="E98" s="24"/>
      <c r="F98" s="24">
        <f>LEN(A98)</f>
        <v>7</v>
      </c>
      <c r="G98" s="36" t="str">
        <f>IF(OR((COUNTIF(A:A,D98)+COUNTIF(D:D,D98))&gt;1, (COUNTIF(A:A,A98)+COUNTIF(D:D,A98))&gt;1),"DUPLICATE","OK")</f>
        <v>OK</v>
      </c>
    </row>
    <row r="99" spans="1:7" x14ac:dyDescent="0.25">
      <c r="A99" s="23" t="s">
        <v>12</v>
      </c>
      <c r="B99" s="24">
        <f ca="1">RANDBETWEEN(1,COUNTA($A:$A)*10)</f>
        <v>315</v>
      </c>
      <c r="C99" s="24">
        <v>2</v>
      </c>
      <c r="D99" s="24" t="s">
        <v>233</v>
      </c>
      <c r="E99" s="24">
        <v>2</v>
      </c>
      <c r="F99" s="24">
        <f>LEN(A99)</f>
        <v>5</v>
      </c>
      <c r="G99" s="36" t="str">
        <f>IF(OR((COUNTIF(A:A,D99)+COUNTIF(D:D,D99))&gt;1, (COUNTIF(A:A,A99)+COUNTIF(D:D,A99))&gt;1),"DUPLICATE","OK")</f>
        <v>OK</v>
      </c>
    </row>
    <row r="100" spans="1:7" x14ac:dyDescent="0.25">
      <c r="A100" s="23" t="s">
        <v>42</v>
      </c>
      <c r="B100" s="24">
        <f ca="1">RANDBETWEEN(1,COUNTA($A:$A)*10)</f>
        <v>854</v>
      </c>
      <c r="C100" s="24">
        <v>2</v>
      </c>
      <c r="D100" s="24"/>
      <c r="E100" s="24"/>
      <c r="F100" s="24">
        <f>LEN(A100)</f>
        <v>8</v>
      </c>
      <c r="G100" s="36" t="str">
        <f>IF(OR((COUNTIF(A:A,D100)+COUNTIF(D:D,D100))&gt;1, (COUNTIF(A:A,A100)+COUNTIF(D:D,A100))&gt;1),"DUPLICATE","OK")</f>
        <v>OK</v>
      </c>
    </row>
    <row r="101" spans="1:7" x14ac:dyDescent="0.25">
      <c r="A101" s="23" t="s">
        <v>247</v>
      </c>
      <c r="B101" s="24">
        <f ca="1">RANDBETWEEN(1,COUNTA($A:$A)*10)</f>
        <v>1092</v>
      </c>
      <c r="C101" s="24">
        <v>2</v>
      </c>
      <c r="D101" s="24"/>
      <c r="E101" s="24"/>
      <c r="F101" s="24">
        <f>LEN(A101)</f>
        <v>4</v>
      </c>
      <c r="G101" s="36" t="str">
        <f>IF(OR((COUNTIF(A:A,D101)+COUNTIF(D:D,D101))&gt;1, (COUNTIF(A:A,A101)+COUNTIF(D:D,A101))&gt;1),"DUPLICATE","OK")</f>
        <v>OK</v>
      </c>
    </row>
    <row r="102" spans="1:7" x14ac:dyDescent="0.25">
      <c r="A102" s="23" t="s">
        <v>156</v>
      </c>
      <c r="B102" s="24">
        <f ca="1">RANDBETWEEN(1,COUNTA($A:$A)*10)</f>
        <v>1593</v>
      </c>
      <c r="C102" s="24">
        <v>2</v>
      </c>
      <c r="D102" s="24"/>
      <c r="E102" s="24"/>
      <c r="F102" s="24">
        <f>LEN(A102)</f>
        <v>6</v>
      </c>
      <c r="G102" s="36" t="str">
        <f>IF(OR((COUNTIF(A:A,D102)+COUNTIF(D:D,D102))&gt;1, (COUNTIF(A:A,A102)+COUNTIF(D:D,A102))&gt;1),"DUPLICATE","OK")</f>
        <v>OK</v>
      </c>
    </row>
    <row r="103" spans="1:7" x14ac:dyDescent="0.25">
      <c r="A103" s="23" t="s">
        <v>77</v>
      </c>
      <c r="B103" s="24">
        <f ca="1">RANDBETWEEN(1,COUNTA($A:$A)*10)</f>
        <v>957</v>
      </c>
      <c r="C103" s="24">
        <v>2</v>
      </c>
      <c r="D103" s="24" t="s">
        <v>90</v>
      </c>
      <c r="E103" s="24"/>
      <c r="F103" s="24">
        <f>LEN(A103)</f>
        <v>4</v>
      </c>
      <c r="G103" s="36" t="str">
        <f>IF(OR((COUNTIF(A:A,D103)+COUNTIF(D:D,D103))&gt;1, (COUNTIF(A:A,A103)+COUNTIF(D:D,A103))&gt;1),"DUPLICATE","OK")</f>
        <v>OK</v>
      </c>
    </row>
    <row r="104" spans="1:7" x14ac:dyDescent="0.25">
      <c r="A104" s="23" t="s">
        <v>284</v>
      </c>
      <c r="B104" s="24">
        <f ca="1">RANDBETWEEN(1,COUNTA($A:$A)*10)</f>
        <v>1953</v>
      </c>
      <c r="C104" s="24">
        <v>2</v>
      </c>
      <c r="D104" s="24"/>
      <c r="E104" s="24"/>
      <c r="F104" s="24">
        <f>LEN(A104)</f>
        <v>3</v>
      </c>
      <c r="G104" s="36" t="str">
        <f>IF(OR((COUNTIF(A:A,D104)+COUNTIF(D:D,D104))&gt;1, (COUNTIF(A:A,A104)+COUNTIF(D:D,A104))&gt;1),"DUPLICATE","OK")</f>
        <v>OK</v>
      </c>
    </row>
    <row r="105" spans="1:7" x14ac:dyDescent="0.25">
      <c r="A105" s="23" t="s">
        <v>288</v>
      </c>
      <c r="B105" s="24">
        <f ca="1">RANDBETWEEN(1,COUNTA($A:$A)*10)</f>
        <v>1826</v>
      </c>
      <c r="C105" s="24">
        <v>2</v>
      </c>
      <c r="D105" s="24"/>
      <c r="E105" s="24"/>
      <c r="F105" s="24">
        <f>LEN(A105)</f>
        <v>4</v>
      </c>
      <c r="G105" s="36" t="str">
        <f>IF(OR((COUNTIF(A:A,D105)+COUNTIF(D:D,D105))&gt;1, (COUNTIF(A:A,A105)+COUNTIF(D:D,A105))&gt;1),"DUPLICATE","OK")</f>
        <v>OK</v>
      </c>
    </row>
    <row r="106" spans="1:7" x14ac:dyDescent="0.25">
      <c r="A106" s="23" t="s">
        <v>82</v>
      </c>
      <c r="B106" s="24">
        <f ca="1">RANDBETWEEN(1,COUNTA($A:$A)*10)</f>
        <v>1602</v>
      </c>
      <c r="C106" s="24">
        <v>3</v>
      </c>
      <c r="D106" s="24" t="s">
        <v>276</v>
      </c>
      <c r="E106" s="24"/>
      <c r="F106" s="24">
        <f>LEN(A106)</f>
        <v>8</v>
      </c>
      <c r="G106" s="36" t="str">
        <f>IF(OR((COUNTIF(A:A,D106)+COUNTIF(D:D,D106))&gt;1, (COUNTIF(A:A,A106)+COUNTIF(D:D,A106))&gt;1),"DUPLICATE","OK")</f>
        <v>OK</v>
      </c>
    </row>
    <row r="107" spans="1:7" x14ac:dyDescent="0.25">
      <c r="A107" s="23" t="s">
        <v>99</v>
      </c>
      <c r="B107" s="24">
        <f ca="1">RANDBETWEEN(1,COUNTA($A:$A)*10)</f>
        <v>1478</v>
      </c>
      <c r="C107" s="24">
        <v>3</v>
      </c>
      <c r="D107" s="24" t="s">
        <v>223</v>
      </c>
      <c r="E107" s="24"/>
      <c r="F107" s="24">
        <f>LEN(A107)</f>
        <v>9</v>
      </c>
      <c r="G107" s="36" t="str">
        <f>IF(OR((COUNTIF(A:A,D107)+COUNTIF(D:D,D107))&gt;1, (COUNTIF(A:A,A107)+COUNTIF(D:D,A107))&gt;1),"DUPLICATE","OK")</f>
        <v>OK</v>
      </c>
    </row>
    <row r="108" spans="1:7" x14ac:dyDescent="0.25">
      <c r="A108" s="23" t="s">
        <v>179</v>
      </c>
      <c r="B108" s="24">
        <f ca="1">RANDBETWEEN(1,COUNTA($A:$A)*10)</f>
        <v>600</v>
      </c>
      <c r="C108" s="24">
        <v>3</v>
      </c>
      <c r="D108" s="24"/>
      <c r="E108" s="24"/>
      <c r="F108" s="24">
        <f>LEN(A108)</f>
        <v>4</v>
      </c>
      <c r="G108" s="36" t="str">
        <f>IF(OR((COUNTIF(A:A,D108)+COUNTIF(D:D,D108))&gt;1, (COUNTIF(A:A,A108)+COUNTIF(D:D,A108))&gt;1),"DUPLICATE","OK")</f>
        <v>OK</v>
      </c>
    </row>
    <row r="109" spans="1:7" x14ac:dyDescent="0.25">
      <c r="A109" s="23" t="s">
        <v>37</v>
      </c>
      <c r="B109" s="24">
        <f ca="1">RANDBETWEEN(1,COUNTA($A:$A)*10)</f>
        <v>537</v>
      </c>
      <c r="C109" s="24">
        <v>3</v>
      </c>
      <c r="D109" s="24" t="s">
        <v>91</v>
      </c>
      <c r="E109" s="24"/>
      <c r="F109" s="24">
        <f>LEN(A109)</f>
        <v>6</v>
      </c>
      <c r="G109" s="36" t="str">
        <f>IF(OR((COUNTIF(A:A,D109)+COUNTIF(D:D,D109))&gt;1, (COUNTIF(A:A,A109)+COUNTIF(D:D,A109))&gt;1),"DUPLICATE","OK")</f>
        <v>OK</v>
      </c>
    </row>
    <row r="110" spans="1:7" x14ac:dyDescent="0.25">
      <c r="A110" s="23" t="s">
        <v>134</v>
      </c>
      <c r="B110" s="24">
        <f ca="1">RANDBETWEEN(1,COUNTA($A:$A)*10)</f>
        <v>1836</v>
      </c>
      <c r="C110" s="24">
        <v>3</v>
      </c>
      <c r="D110" s="24"/>
      <c r="E110" s="24"/>
      <c r="F110" s="24">
        <f>LEN(A110)</f>
        <v>11</v>
      </c>
      <c r="G110" s="36" t="str">
        <f>IF(OR((COUNTIF(A:A,D110)+COUNTIF(D:D,D110))&gt;1, (COUNTIF(A:A,A110)+COUNTIF(D:D,A110))&gt;1),"DUPLICATE","OK")</f>
        <v>OK</v>
      </c>
    </row>
    <row r="111" spans="1:7" x14ac:dyDescent="0.25">
      <c r="A111" s="23" t="s">
        <v>268</v>
      </c>
      <c r="B111" s="24">
        <f ca="1">RANDBETWEEN(1,COUNTA($A:$A)*10)</f>
        <v>448</v>
      </c>
      <c r="C111" s="24">
        <v>3</v>
      </c>
      <c r="D111" s="24" t="s">
        <v>270</v>
      </c>
      <c r="E111" s="24"/>
      <c r="F111" s="24">
        <f>LEN(A111)</f>
        <v>8</v>
      </c>
      <c r="G111" s="36" t="str">
        <f>IF(OR((COUNTIF(A:A,D111)+COUNTIF(D:D,D111))&gt;1, (COUNTIF(A:A,A111)+COUNTIF(D:D,A111))&gt;1),"DUPLICATE","OK")</f>
        <v>OK</v>
      </c>
    </row>
    <row r="112" spans="1:7" x14ac:dyDescent="0.25">
      <c r="A112" s="23" t="s">
        <v>137</v>
      </c>
      <c r="B112" s="24">
        <f ca="1">RANDBETWEEN(1,COUNTA($A:$A)*10)</f>
        <v>1419</v>
      </c>
      <c r="C112" s="24">
        <v>3</v>
      </c>
      <c r="D112" s="24"/>
      <c r="E112" s="24"/>
      <c r="F112" s="24">
        <f>LEN(A112)</f>
        <v>7</v>
      </c>
      <c r="G112" s="36" t="str">
        <f>IF(OR((COUNTIF(A:A,D112)+COUNTIF(D:D,D112))&gt;1, (COUNTIF(A:A,A112)+COUNTIF(D:D,A112))&gt;1),"DUPLICATE","OK")</f>
        <v>OK</v>
      </c>
    </row>
    <row r="113" spans="1:7" x14ac:dyDescent="0.25">
      <c r="A113" s="23" t="s">
        <v>250</v>
      </c>
      <c r="B113" s="24">
        <f ca="1">RANDBETWEEN(1,COUNTA($A:$A)*10)</f>
        <v>1142</v>
      </c>
      <c r="C113" s="24">
        <v>3</v>
      </c>
      <c r="D113" s="24"/>
      <c r="E113" s="24"/>
      <c r="F113" s="24">
        <f>LEN(A113)</f>
        <v>8</v>
      </c>
      <c r="G113" s="36" t="str">
        <f>IF(OR((COUNTIF(A:A,D113)+COUNTIF(D:D,D113))&gt;1, (COUNTIF(A:A,A113)+COUNTIF(D:D,A113))&gt;1),"DUPLICATE","OK")</f>
        <v>OK</v>
      </c>
    </row>
    <row r="114" spans="1:7" x14ac:dyDescent="0.25">
      <c r="A114" s="23" t="s">
        <v>204</v>
      </c>
      <c r="B114" s="24">
        <f ca="1">RANDBETWEEN(1,COUNTA($A:$A)*10)</f>
        <v>1484</v>
      </c>
      <c r="C114" s="24">
        <v>3</v>
      </c>
      <c r="D114" s="24" t="s">
        <v>229</v>
      </c>
      <c r="E114" s="24"/>
      <c r="F114" s="24">
        <f>LEN(A114)</f>
        <v>4</v>
      </c>
      <c r="G114" s="36" t="str">
        <f>IF(OR((COUNTIF(A:A,D114)+COUNTIF(D:D,D114))&gt;1, (COUNTIF(A:A,A114)+COUNTIF(D:D,A114))&gt;1),"DUPLICATE","OK")</f>
        <v>OK</v>
      </c>
    </row>
    <row r="115" spans="1:7" x14ac:dyDescent="0.25">
      <c r="A115" s="23" t="s">
        <v>236</v>
      </c>
      <c r="B115" s="24">
        <f ca="1">RANDBETWEEN(1,COUNTA($A:$A)*10)</f>
        <v>1904</v>
      </c>
      <c r="C115" s="24">
        <v>3</v>
      </c>
      <c r="D115" s="24" t="s">
        <v>237</v>
      </c>
      <c r="E115" s="24"/>
      <c r="F115" s="24">
        <f>LEN(A115)</f>
        <v>10</v>
      </c>
      <c r="G115" s="36" t="str">
        <f>IF(OR((COUNTIF(A:A,D115)+COUNTIF(D:D,D115))&gt;1, (COUNTIF(A:A,A115)+COUNTIF(D:D,A115))&gt;1),"DUPLICATE","OK")</f>
        <v>OK</v>
      </c>
    </row>
    <row r="116" spans="1:7" x14ac:dyDescent="0.25">
      <c r="A116" s="23" t="s">
        <v>252</v>
      </c>
      <c r="B116" s="24">
        <f ca="1">RANDBETWEEN(1,COUNTA($A:$A)*10)</f>
        <v>1656</v>
      </c>
      <c r="C116" s="24">
        <v>3</v>
      </c>
      <c r="D116" s="24" t="s">
        <v>269</v>
      </c>
      <c r="E116" s="24"/>
      <c r="F116" s="24">
        <f>LEN(A116)</f>
        <v>8</v>
      </c>
      <c r="G116" s="36" t="str">
        <f>IF(OR((COUNTIF(A:A,D116)+COUNTIF(D:D,D116))&gt;1, (COUNTIF(A:A,A116)+COUNTIF(D:D,A116))&gt;1),"DUPLICATE","OK")</f>
        <v>OK</v>
      </c>
    </row>
    <row r="117" spans="1:7" x14ac:dyDescent="0.25">
      <c r="A117" s="23" t="s">
        <v>64</v>
      </c>
      <c r="B117" s="24">
        <f ca="1">RANDBETWEEN(1,COUNTA($A:$A)*10)</f>
        <v>1748</v>
      </c>
      <c r="C117" s="24">
        <v>3</v>
      </c>
      <c r="D117" s="24"/>
      <c r="E117" s="24"/>
      <c r="F117" s="24">
        <f>LEN(A117)</f>
        <v>3</v>
      </c>
      <c r="G117" s="36" t="str">
        <f>IF(OR((COUNTIF(A:A,D117)+COUNTIF(D:D,D117))&gt;1, (COUNTIF(A:A,A117)+COUNTIF(D:D,A117))&gt;1),"DUPLICATE","OK")</f>
        <v>OK</v>
      </c>
    </row>
    <row r="118" spans="1:7" x14ac:dyDescent="0.25">
      <c r="A118" s="23" t="s">
        <v>254</v>
      </c>
      <c r="B118" s="24">
        <f ca="1">RANDBETWEEN(1,COUNTA($A:$A)*10)</f>
        <v>1888</v>
      </c>
      <c r="C118" s="24">
        <v>3</v>
      </c>
      <c r="D118" s="24"/>
      <c r="E118" s="24"/>
      <c r="F118" s="24">
        <f>LEN(A118)</f>
        <v>14</v>
      </c>
      <c r="G118" s="36" t="str">
        <f>IF(OR((COUNTIF(A:A,D118)+COUNTIF(D:D,D118))&gt;1, (COUNTIF(A:A,A118)+COUNTIF(D:D,A118))&gt;1),"DUPLICATE","OK")</f>
        <v>OK</v>
      </c>
    </row>
    <row r="119" spans="1:7" x14ac:dyDescent="0.25">
      <c r="A119" s="23" t="s">
        <v>3</v>
      </c>
      <c r="B119" s="24">
        <f ca="1">RANDBETWEEN(1,COUNTA($A:$A)*10)</f>
        <v>1198</v>
      </c>
      <c r="C119" s="24">
        <v>3</v>
      </c>
      <c r="D119" s="24"/>
      <c r="E119" s="24"/>
      <c r="F119" s="24">
        <f>LEN(A119)</f>
        <v>7</v>
      </c>
      <c r="G119" s="36" t="str">
        <f>IF(OR((COUNTIF(A:A,D119)+COUNTIF(D:D,D119))&gt;1, (COUNTIF(A:A,A119)+COUNTIF(D:D,A119))&gt;1),"DUPLICATE","OK")</f>
        <v>OK</v>
      </c>
    </row>
    <row r="120" spans="1:7" x14ac:dyDescent="0.25">
      <c r="A120" s="23" t="s">
        <v>21</v>
      </c>
      <c r="B120" s="24">
        <f ca="1">RANDBETWEEN(1,COUNTA($A:$A)*10)</f>
        <v>465</v>
      </c>
      <c r="C120" s="24">
        <v>3</v>
      </c>
      <c r="D120" s="24"/>
      <c r="E120" s="24"/>
      <c r="F120" s="24">
        <f>LEN(A120)</f>
        <v>6</v>
      </c>
      <c r="G120" s="36" t="str">
        <f>IF(OR((COUNTIF(A:A,D120)+COUNTIF(D:D,D120))&gt;1, (COUNTIF(A:A,A120)+COUNTIF(D:D,A120))&gt;1),"DUPLICATE","OK")</f>
        <v>OK</v>
      </c>
    </row>
    <row r="121" spans="1:7" x14ac:dyDescent="0.25">
      <c r="A121" s="23" t="s">
        <v>65</v>
      </c>
      <c r="B121" s="24">
        <f ca="1">RANDBETWEEN(1,COUNTA($A:$A)*10)</f>
        <v>1745</v>
      </c>
      <c r="C121" s="24">
        <v>3</v>
      </c>
      <c r="D121" s="24"/>
      <c r="E121" s="24"/>
      <c r="F121" s="24">
        <f>LEN(A121)</f>
        <v>8</v>
      </c>
      <c r="G121" s="36" t="str">
        <f>IF(OR((COUNTIF(A:A,D121)+COUNTIF(D:D,D121))&gt;1, (COUNTIF(A:A,A121)+COUNTIF(D:D,A121))&gt;1),"DUPLICATE","OK")</f>
        <v>OK</v>
      </c>
    </row>
    <row r="122" spans="1:7" x14ac:dyDescent="0.25">
      <c r="A122" s="23" t="s">
        <v>216</v>
      </c>
      <c r="B122" s="24">
        <f ca="1">RANDBETWEEN(1,COUNTA($A:$A)*10)</f>
        <v>550</v>
      </c>
      <c r="C122" s="24">
        <v>3</v>
      </c>
      <c r="D122" s="24" t="s">
        <v>243</v>
      </c>
      <c r="E122" s="24"/>
      <c r="F122" s="24">
        <f>LEN(A122)</f>
        <v>10</v>
      </c>
      <c r="G122" s="36" t="str">
        <f>IF(OR((COUNTIF(A:A,D122)+COUNTIF(D:D,D122))&gt;1, (COUNTIF(A:A,A122)+COUNTIF(D:D,A122))&gt;1),"DUPLICATE","OK")</f>
        <v>OK</v>
      </c>
    </row>
    <row r="123" spans="1:7" x14ac:dyDescent="0.25">
      <c r="A123" s="23" t="s">
        <v>40</v>
      </c>
      <c r="B123" s="24">
        <f ca="1">RANDBETWEEN(1,COUNTA($A:$A)*10)</f>
        <v>1538</v>
      </c>
      <c r="C123" s="24">
        <v>3</v>
      </c>
      <c r="D123" s="24" t="s">
        <v>107</v>
      </c>
      <c r="E123" s="24"/>
      <c r="F123" s="24">
        <f>LEN(A123)</f>
        <v>5</v>
      </c>
      <c r="G123" s="36" t="str">
        <f>IF(OR((COUNTIF(A:A,D123)+COUNTIF(D:D,D123))&gt;1, (COUNTIF(A:A,A123)+COUNTIF(D:D,A123))&gt;1),"DUPLICATE","OK")</f>
        <v>OK</v>
      </c>
    </row>
    <row r="124" spans="1:7" x14ac:dyDescent="0.25">
      <c r="A124" s="23" t="s">
        <v>206</v>
      </c>
      <c r="B124" s="24">
        <f ca="1">RANDBETWEEN(1,COUNTA($A:$A)*10)</f>
        <v>747</v>
      </c>
      <c r="C124" s="24">
        <v>3</v>
      </c>
      <c r="D124" s="24"/>
      <c r="E124" s="24"/>
      <c r="F124" s="24">
        <f>LEN(A124)</f>
        <v>3</v>
      </c>
      <c r="G124" s="36" t="str">
        <f>IF(OR((COUNTIF(A:A,D124)+COUNTIF(D:D,D124))&gt;1, (COUNTIF(A:A,A124)+COUNTIF(D:D,A124))&gt;1),"DUPLICATE","OK")</f>
        <v>OK</v>
      </c>
    </row>
    <row r="125" spans="1:7" x14ac:dyDescent="0.25">
      <c r="A125" s="23" t="s">
        <v>27</v>
      </c>
      <c r="B125" s="24">
        <f ca="1">RANDBETWEEN(1,COUNTA($A:$A)*10)</f>
        <v>1665</v>
      </c>
      <c r="C125" s="24">
        <v>3</v>
      </c>
      <c r="D125" s="24" t="s">
        <v>94</v>
      </c>
      <c r="E125" s="24"/>
      <c r="F125" s="24">
        <f>LEN(A125)</f>
        <v>6</v>
      </c>
      <c r="G125" s="36" t="str">
        <f>IF(OR((COUNTIF(A:A,D125)+COUNTIF(D:D,D125))&gt;1, (COUNTIF(A:A,A125)+COUNTIF(D:D,A125))&gt;1),"DUPLICATE","OK")</f>
        <v>OK</v>
      </c>
    </row>
    <row r="126" spans="1:7" x14ac:dyDescent="0.25">
      <c r="A126" s="23" t="s">
        <v>142</v>
      </c>
      <c r="B126" s="24">
        <f ca="1">RANDBETWEEN(1,COUNTA($A:$A)*10)</f>
        <v>43</v>
      </c>
      <c r="C126" s="24">
        <v>3</v>
      </c>
      <c r="D126" s="24"/>
      <c r="E126" s="24"/>
      <c r="F126" s="24">
        <f>LEN(A126)</f>
        <v>3</v>
      </c>
      <c r="G126" s="36" t="str">
        <f>IF(OR((COUNTIF(A:A,D126)+COUNTIF(D:D,D126))&gt;1, (COUNTIF(A:A,A126)+COUNTIF(D:D,A126))&gt;1),"DUPLICATE","OK")</f>
        <v>OK</v>
      </c>
    </row>
    <row r="127" spans="1:7" x14ac:dyDescent="0.25">
      <c r="A127" s="23" t="s">
        <v>150</v>
      </c>
      <c r="B127" s="24">
        <f ca="1">RANDBETWEEN(1,COUNTA($A:$A)*10)</f>
        <v>820</v>
      </c>
      <c r="C127" s="24">
        <v>3</v>
      </c>
      <c r="D127" s="24"/>
      <c r="E127" s="24"/>
      <c r="F127" s="24">
        <f>LEN(A127)</f>
        <v>4</v>
      </c>
      <c r="G127" s="36" t="str">
        <f>IF(OR((COUNTIF(A:A,D127)+COUNTIF(D:D,D127))&gt;1, (COUNTIF(A:A,A127)+COUNTIF(D:D,A127))&gt;1),"DUPLICATE","OK")</f>
        <v>OK</v>
      </c>
    </row>
    <row r="128" spans="1:7" x14ac:dyDescent="0.25">
      <c r="A128" s="23" t="s">
        <v>132</v>
      </c>
      <c r="B128" s="24">
        <f ca="1">RANDBETWEEN(1,COUNTA($A:$A)*10)</f>
        <v>1686</v>
      </c>
      <c r="C128" s="24">
        <v>3</v>
      </c>
      <c r="D128" s="24" t="s">
        <v>189</v>
      </c>
      <c r="E128" s="24"/>
      <c r="F128" s="24">
        <f>LEN(A128)</f>
        <v>4</v>
      </c>
      <c r="G128" s="36" t="str">
        <f>IF(OR((COUNTIF(A:A,D128)+COUNTIF(D:D,D128))&gt;1, (COUNTIF(A:A,A128)+COUNTIF(D:D,A128))&gt;1),"DUPLICATE","OK")</f>
        <v>OK</v>
      </c>
    </row>
    <row r="129" spans="1:7" x14ac:dyDescent="0.25">
      <c r="A129" s="23" t="s">
        <v>205</v>
      </c>
      <c r="B129" s="24">
        <f ca="1">RANDBETWEEN(1,COUNTA($A:$A)*10)</f>
        <v>1483</v>
      </c>
      <c r="C129" s="24">
        <v>3</v>
      </c>
      <c r="D129" s="24"/>
      <c r="E129" s="24"/>
      <c r="F129" s="24">
        <f>LEN(A129)</f>
        <v>5</v>
      </c>
      <c r="G129" s="36" t="str">
        <f>IF(OR((COUNTIF(A:A,D129)+COUNTIF(D:D,D129))&gt;1, (COUNTIF(A:A,A129)+COUNTIF(D:D,A129))&gt;1),"DUPLICATE","OK")</f>
        <v>OK</v>
      </c>
    </row>
    <row r="130" spans="1:7" x14ac:dyDescent="0.25">
      <c r="A130" s="23" t="s">
        <v>249</v>
      </c>
      <c r="B130" s="24">
        <f ca="1">RANDBETWEEN(1,COUNTA($A:$A)*10)</f>
        <v>1986</v>
      </c>
      <c r="C130" s="24">
        <v>3</v>
      </c>
      <c r="D130" s="24"/>
      <c r="E130" s="24"/>
      <c r="F130" s="24">
        <f>LEN(A130)</f>
        <v>10</v>
      </c>
      <c r="G130" s="36" t="str">
        <f>IF(OR((COUNTIF(A:A,D130)+COUNTIF(D:D,D130))&gt;1, (COUNTIF(A:A,A130)+COUNTIF(D:D,A130))&gt;1),"DUPLICATE","OK")</f>
        <v>OK</v>
      </c>
    </row>
    <row r="131" spans="1:7" x14ac:dyDescent="0.25">
      <c r="A131" s="23" t="s">
        <v>53</v>
      </c>
      <c r="B131" s="24">
        <f ca="1">RANDBETWEEN(1,COUNTA($A:$A)*10)</f>
        <v>1578</v>
      </c>
      <c r="C131" s="24">
        <v>3</v>
      </c>
      <c r="D131" s="24"/>
      <c r="E131" s="24"/>
      <c r="F131" s="24">
        <f>LEN(A131)</f>
        <v>7</v>
      </c>
      <c r="G131" s="36" t="str">
        <f>IF(OR((COUNTIF(A:A,D131)+COUNTIF(D:D,D131))&gt;1, (COUNTIF(A:A,A131)+COUNTIF(D:D,A131))&gt;1),"DUPLICATE","OK")</f>
        <v>OK</v>
      </c>
    </row>
    <row r="132" spans="1:7" x14ac:dyDescent="0.25">
      <c r="A132" s="23" t="s">
        <v>193</v>
      </c>
      <c r="B132" s="24">
        <f ca="1">RANDBETWEEN(1,COUNTA($A:$A)*10)</f>
        <v>1435</v>
      </c>
      <c r="C132" s="24">
        <v>3</v>
      </c>
      <c r="D132" s="24"/>
      <c r="E132" s="24"/>
      <c r="F132" s="24">
        <f>LEN(A132)</f>
        <v>8</v>
      </c>
      <c r="G132" s="36" t="str">
        <f>IF(OR((COUNTIF(A:A,D132)+COUNTIF(D:D,D132))&gt;1, (COUNTIF(A:A,A132)+COUNTIF(D:D,A132))&gt;1),"DUPLICATE","OK")</f>
        <v>OK</v>
      </c>
    </row>
    <row r="133" spans="1:7" x14ac:dyDescent="0.25">
      <c r="A133" s="23" t="s">
        <v>49</v>
      </c>
      <c r="B133" s="24">
        <f ca="1">RANDBETWEEN(1,COUNTA($A:$A)*10)</f>
        <v>316</v>
      </c>
      <c r="C133" s="24">
        <v>3</v>
      </c>
      <c r="D133" s="24"/>
      <c r="E133" s="24"/>
      <c r="F133" s="24">
        <f>LEN(A133)</f>
        <v>5</v>
      </c>
      <c r="G133" s="36" t="str">
        <f>IF(OR((COUNTIF(A:A,D133)+COUNTIF(D:D,D133))&gt;1, (COUNTIF(A:A,A133)+COUNTIF(D:D,A133))&gt;1),"DUPLICATE","OK")</f>
        <v>OK</v>
      </c>
    </row>
    <row r="134" spans="1:7" x14ac:dyDescent="0.25">
      <c r="A134" s="23" t="s">
        <v>262</v>
      </c>
      <c r="B134" s="24">
        <f ca="1">RANDBETWEEN(1,COUNTA($A:$A)*10)</f>
        <v>237</v>
      </c>
      <c r="C134" s="24">
        <v>3</v>
      </c>
      <c r="D134" s="24"/>
      <c r="E134" s="24"/>
      <c r="F134" s="24">
        <f>LEN(A134)</f>
        <v>5</v>
      </c>
      <c r="G134" s="36" t="str">
        <f>IF(OR((COUNTIF(A:A,D134)+COUNTIF(D:D,D134))&gt;1, (COUNTIF(A:A,A134)+COUNTIF(D:D,A134))&gt;1),"DUPLICATE","OK")</f>
        <v>OK</v>
      </c>
    </row>
    <row r="135" spans="1:7" x14ac:dyDescent="0.25">
      <c r="A135" s="23" t="s">
        <v>190</v>
      </c>
      <c r="B135" s="24">
        <f ca="1">RANDBETWEEN(1,COUNTA($A:$A)*10)</f>
        <v>252</v>
      </c>
      <c r="C135" s="24">
        <v>3</v>
      </c>
      <c r="D135" s="24"/>
      <c r="E135" s="24"/>
      <c r="F135" s="24">
        <f>LEN(A135)</f>
        <v>6</v>
      </c>
      <c r="G135" s="36" t="str">
        <f>IF(OR((COUNTIF(A:A,D135)+COUNTIF(D:D,D135))&gt;1, (COUNTIF(A:A,A135)+COUNTIF(D:D,A135))&gt;1),"DUPLICATE","OK")</f>
        <v>OK</v>
      </c>
    </row>
    <row r="136" spans="1:7" x14ac:dyDescent="0.25">
      <c r="A136" s="23" t="s">
        <v>172</v>
      </c>
      <c r="B136" s="24">
        <f ca="1">RANDBETWEEN(1,COUNTA($A:$A)*10)</f>
        <v>1338</v>
      </c>
      <c r="C136" s="24">
        <v>3</v>
      </c>
      <c r="D136" s="24"/>
      <c r="E136" s="24"/>
      <c r="F136" s="24">
        <f>LEN(A136)</f>
        <v>4</v>
      </c>
      <c r="G136" s="36" t="str">
        <f>IF(OR((COUNTIF(A:A,D136)+COUNTIF(D:D,D136))&gt;1, (COUNTIF(A:A,A136)+COUNTIF(D:D,A136))&gt;1),"DUPLICATE","OK")</f>
        <v>OK</v>
      </c>
    </row>
    <row r="137" spans="1:7" x14ac:dyDescent="0.25">
      <c r="A137" s="23" t="s">
        <v>215</v>
      </c>
      <c r="B137" s="24">
        <f ca="1">RANDBETWEEN(1,COUNTA($A:$A)*10)</f>
        <v>579</v>
      </c>
      <c r="C137" s="24">
        <v>3</v>
      </c>
      <c r="D137" s="24"/>
      <c r="E137" s="24"/>
      <c r="F137" s="24">
        <f>LEN(A137)</f>
        <v>5</v>
      </c>
      <c r="G137" s="36" t="str">
        <f>IF(OR((COUNTIF(A:A,D137)+COUNTIF(D:D,D137))&gt;1, (COUNTIF(A:A,A137)+COUNTIF(D:D,A137))&gt;1),"DUPLICATE","OK")</f>
        <v>OK</v>
      </c>
    </row>
    <row r="138" spans="1:7" x14ac:dyDescent="0.25">
      <c r="A138" s="23" t="s">
        <v>255</v>
      </c>
      <c r="B138" s="24">
        <f ca="1">RANDBETWEEN(1,COUNTA($A:$A)*10)</f>
        <v>2063</v>
      </c>
      <c r="C138" s="24">
        <v>3</v>
      </c>
      <c r="D138" s="24"/>
      <c r="E138" s="24"/>
      <c r="F138" s="24">
        <f>LEN(A138)</f>
        <v>16</v>
      </c>
      <c r="G138" s="36" t="str">
        <f>IF(OR((COUNTIF(A:A,D138)+COUNTIF(D:D,D138))&gt;1, (COUNTIF(A:A,A138)+COUNTIF(D:D,A138))&gt;1),"DUPLICATE","OK")</f>
        <v>OK</v>
      </c>
    </row>
    <row r="139" spans="1:7" x14ac:dyDescent="0.25">
      <c r="A139" s="23" t="s">
        <v>100</v>
      </c>
      <c r="B139" s="24">
        <f ca="1">RANDBETWEEN(1,COUNTA($A:$A)*10)</f>
        <v>1611</v>
      </c>
      <c r="C139" s="24">
        <v>3</v>
      </c>
      <c r="D139" s="24"/>
      <c r="E139" s="24"/>
      <c r="F139" s="24">
        <f>LEN(A139)</f>
        <v>7</v>
      </c>
      <c r="G139" s="36" t="str">
        <f>IF(OR((COUNTIF(A:A,D139)+COUNTIF(D:D,D139))&gt;1, (COUNTIF(A:A,A139)+COUNTIF(D:D,A139))&gt;1),"DUPLICATE","OK")</f>
        <v>OK</v>
      </c>
    </row>
    <row r="140" spans="1:7" x14ac:dyDescent="0.25">
      <c r="A140" s="23" t="s">
        <v>105</v>
      </c>
      <c r="B140" s="24">
        <f ca="1">RANDBETWEEN(1,COUNTA($A:$A)*10)</f>
        <v>127</v>
      </c>
      <c r="C140" s="24">
        <v>3</v>
      </c>
      <c r="D140" s="24" t="s">
        <v>108</v>
      </c>
      <c r="E140" s="24"/>
      <c r="F140" s="24">
        <f>LEN(A140)</f>
        <v>8</v>
      </c>
      <c r="G140" s="36" t="str">
        <f>IF(OR((COUNTIF(A:A,D140)+COUNTIF(D:D,D140))&gt;1, (COUNTIF(A:A,A140)+COUNTIF(D:D,A140))&gt;1),"DUPLICATE","OK")</f>
        <v>OK</v>
      </c>
    </row>
    <row r="141" spans="1:7" x14ac:dyDescent="0.25">
      <c r="A141" s="23" t="s">
        <v>139</v>
      </c>
      <c r="B141" s="24">
        <f ca="1">RANDBETWEEN(1,COUNTA($A:$A)*10)</f>
        <v>762</v>
      </c>
      <c r="C141" s="24">
        <v>3</v>
      </c>
      <c r="D141" s="24"/>
      <c r="E141" s="24"/>
      <c r="F141" s="24">
        <f>LEN(A141)</f>
        <v>5</v>
      </c>
      <c r="G141" s="36" t="str">
        <f>IF(OR((COUNTIF(A:A,D141)+COUNTIF(D:D,D141))&gt;1, (COUNTIF(A:A,A141)+COUNTIF(D:D,A141))&gt;1),"DUPLICATE","OK")</f>
        <v>OK</v>
      </c>
    </row>
    <row r="142" spans="1:7" x14ac:dyDescent="0.25">
      <c r="A142" s="23" t="s">
        <v>106</v>
      </c>
      <c r="B142" s="24">
        <f ca="1">RANDBETWEEN(1,COUNTA($A:$A)*10)</f>
        <v>946</v>
      </c>
      <c r="C142" s="24">
        <v>3</v>
      </c>
      <c r="D142" s="24"/>
      <c r="E142" s="24"/>
      <c r="F142" s="24">
        <f>LEN(A142)</f>
        <v>7</v>
      </c>
      <c r="G142" s="36" t="str">
        <f>IF(OR((COUNTIF(A:A,D142)+COUNTIF(D:D,D142))&gt;1, (COUNTIF(A:A,A142)+COUNTIF(D:D,A142))&gt;1),"DUPLICATE","OK")</f>
        <v>OK</v>
      </c>
    </row>
    <row r="143" spans="1:7" x14ac:dyDescent="0.25">
      <c r="A143" s="23" t="s">
        <v>203</v>
      </c>
      <c r="B143" s="24">
        <f ca="1">RANDBETWEEN(1,COUNTA($A:$A)*10)</f>
        <v>722</v>
      </c>
      <c r="C143" s="24">
        <v>3</v>
      </c>
      <c r="D143" s="24"/>
      <c r="E143" s="24"/>
      <c r="F143" s="24">
        <f>LEN(A143)</f>
        <v>5</v>
      </c>
      <c r="G143" s="36" t="str">
        <f>IF(OR((COUNTIF(A:A,D143)+COUNTIF(D:D,D143))&gt;1, (COUNTIF(A:A,A143)+COUNTIF(D:D,A143))&gt;1),"DUPLICATE","OK")</f>
        <v>OK</v>
      </c>
    </row>
    <row r="144" spans="1:7" x14ac:dyDescent="0.25">
      <c r="A144" s="23" t="s">
        <v>89</v>
      </c>
      <c r="B144" s="24">
        <f ca="1">RANDBETWEEN(1,COUNTA($A:$A)*10)</f>
        <v>1751</v>
      </c>
      <c r="C144" s="24">
        <v>3</v>
      </c>
      <c r="D144" s="24" t="s">
        <v>85</v>
      </c>
      <c r="E144" s="24"/>
      <c r="F144" s="24">
        <f>LEN(A144)</f>
        <v>5</v>
      </c>
      <c r="G144" s="36" t="str">
        <f>IF(OR((COUNTIF(A:A,D144)+COUNTIF(D:D,D144))&gt;1, (COUNTIF(A:A,A144)+COUNTIF(D:D,A144))&gt;1),"DUPLICATE","OK")</f>
        <v>OK</v>
      </c>
    </row>
    <row r="145" spans="1:7" x14ac:dyDescent="0.25">
      <c r="A145" s="23" t="s">
        <v>211</v>
      </c>
      <c r="B145" s="24">
        <f ca="1">RANDBETWEEN(1,COUNTA($A:$A)*10)</f>
        <v>475</v>
      </c>
      <c r="C145" s="24">
        <v>3</v>
      </c>
      <c r="D145" s="24"/>
      <c r="E145" s="24"/>
      <c r="F145" s="24">
        <f>LEN(A145)</f>
        <v>10</v>
      </c>
      <c r="G145" s="36" t="str">
        <f>IF(OR((COUNTIF(A:A,D145)+COUNTIF(D:D,D145))&gt;1, (COUNTIF(A:A,A145)+COUNTIF(D:D,A145))&gt;1),"DUPLICATE","OK")</f>
        <v>OK</v>
      </c>
    </row>
    <row r="146" spans="1:7" x14ac:dyDescent="0.25">
      <c r="A146" s="23" t="s">
        <v>174</v>
      </c>
      <c r="B146" s="24">
        <f ca="1">RANDBETWEEN(1,COUNTA($A:$A)*10)</f>
        <v>365</v>
      </c>
      <c r="C146" s="24">
        <v>3</v>
      </c>
      <c r="D146" s="24"/>
      <c r="E146" s="24"/>
      <c r="F146" s="24">
        <f>LEN(A146)</f>
        <v>6</v>
      </c>
      <c r="G146" s="36" t="str">
        <f>IF(OR((COUNTIF(A:A,D146)+COUNTIF(D:D,D146))&gt;1, (COUNTIF(A:A,A146)+COUNTIF(D:D,A146))&gt;1),"DUPLICATE","OK")</f>
        <v>OK</v>
      </c>
    </row>
    <row r="147" spans="1:7" x14ac:dyDescent="0.25">
      <c r="A147" s="23" t="s">
        <v>244</v>
      </c>
      <c r="B147" s="24">
        <f ca="1">RANDBETWEEN(1,COUNTA($A:$A)*10)</f>
        <v>230</v>
      </c>
      <c r="C147" s="24">
        <v>3</v>
      </c>
      <c r="D147" s="24" t="s">
        <v>245</v>
      </c>
      <c r="E147" s="24"/>
      <c r="F147" s="24">
        <f>LEN(A147)</f>
        <v>10</v>
      </c>
      <c r="G147" s="36" t="str">
        <f>IF(OR((COUNTIF(A:A,D147)+COUNTIF(D:D,D147))&gt;1, (COUNTIF(A:A,A147)+COUNTIF(D:D,A147))&gt;1),"DUPLICATE","OK")</f>
        <v>OK</v>
      </c>
    </row>
    <row r="148" spans="1:7" x14ac:dyDescent="0.25">
      <c r="A148" s="23" t="s">
        <v>148</v>
      </c>
      <c r="B148" s="24">
        <f ca="1">RANDBETWEEN(1,COUNTA($A:$A)*10)</f>
        <v>1306</v>
      </c>
      <c r="C148" s="24">
        <v>3</v>
      </c>
      <c r="D148" s="24"/>
      <c r="E148" s="24"/>
      <c r="F148" s="24">
        <f>LEN(A148)</f>
        <v>4</v>
      </c>
      <c r="G148" s="36" t="str">
        <f>IF(OR((COUNTIF(A:A,D148)+COUNTIF(D:D,D148))&gt;1, (COUNTIF(A:A,A148)+COUNTIF(D:D,A148))&gt;1),"DUPLICATE","OK")</f>
        <v>OK</v>
      </c>
    </row>
    <row r="149" spans="1:7" x14ac:dyDescent="0.25">
      <c r="A149" s="23" t="s">
        <v>130</v>
      </c>
      <c r="B149" s="24">
        <f ca="1">RANDBETWEEN(1,COUNTA($A:$A)*10)</f>
        <v>1008</v>
      </c>
      <c r="C149" s="24">
        <v>3</v>
      </c>
      <c r="D149" s="24" t="s">
        <v>186</v>
      </c>
      <c r="E149" s="24"/>
      <c r="F149" s="24">
        <f>LEN(A149)</f>
        <v>5</v>
      </c>
      <c r="G149" s="36" t="str">
        <f>IF(OR((COUNTIF(A:A,D149)+COUNTIF(D:D,D149))&gt;1, (COUNTIF(A:A,A149)+COUNTIF(D:D,A149))&gt;1),"DUPLICATE","OK")</f>
        <v>OK</v>
      </c>
    </row>
    <row r="150" spans="1:7" x14ac:dyDescent="0.25">
      <c r="A150" s="23" t="s">
        <v>266</v>
      </c>
      <c r="B150" s="24">
        <f ca="1">RANDBETWEEN(1,COUNTA($A:$A)*10)</f>
        <v>581</v>
      </c>
      <c r="C150" s="24">
        <v>3</v>
      </c>
      <c r="D150" s="24" t="s">
        <v>274</v>
      </c>
      <c r="E150" s="24"/>
      <c r="F150" s="24">
        <f>LEN(A150)</f>
        <v>12</v>
      </c>
      <c r="G150" s="36" t="str">
        <f>IF(OR((COUNTIF(A:A,D150)+COUNTIF(D:D,D150))&gt;1, (COUNTIF(A:A,A150)+COUNTIF(D:D,A150))&gt;1),"DUPLICATE","OK")</f>
        <v>OK</v>
      </c>
    </row>
    <row r="151" spans="1:7" x14ac:dyDescent="0.25">
      <c r="A151" s="23" t="s">
        <v>62</v>
      </c>
      <c r="B151" s="24">
        <f ca="1">RANDBETWEEN(1,COUNTA($A:$A)*10)</f>
        <v>227</v>
      </c>
      <c r="C151" s="24">
        <v>3</v>
      </c>
      <c r="D151" s="24" t="s">
        <v>103</v>
      </c>
      <c r="E151" s="24"/>
      <c r="F151" s="24">
        <f>LEN(A151)</f>
        <v>6</v>
      </c>
      <c r="G151" s="36" t="str">
        <f>IF(OR((COUNTIF(A:A,D151)+COUNTIF(D:D,D151))&gt;1, (COUNTIF(A:A,A151)+COUNTIF(D:D,A151))&gt;1),"DUPLICATE","OK")</f>
        <v>OK</v>
      </c>
    </row>
    <row r="152" spans="1:7" x14ac:dyDescent="0.25">
      <c r="A152" s="23" t="s">
        <v>153</v>
      </c>
      <c r="B152" s="24">
        <f ca="1">RANDBETWEEN(1,COUNTA($A:$A)*10)</f>
        <v>2088</v>
      </c>
      <c r="C152" s="24">
        <v>3</v>
      </c>
      <c r="D152" s="24"/>
      <c r="E152" s="24"/>
      <c r="F152" s="24">
        <f>LEN(A152)</f>
        <v>4</v>
      </c>
      <c r="G152" s="36" t="str">
        <f>IF(OR((COUNTIF(A:A,D152)+COUNTIF(D:D,D152))&gt;1, (COUNTIF(A:A,A152)+COUNTIF(D:D,A152))&gt;1),"DUPLICATE","OK")</f>
        <v>OK</v>
      </c>
    </row>
    <row r="153" spans="1:7" x14ac:dyDescent="0.25">
      <c r="A153" s="23" t="s">
        <v>248</v>
      </c>
      <c r="B153" s="24">
        <f ca="1">RANDBETWEEN(1,COUNTA($A:$A)*10)</f>
        <v>178</v>
      </c>
      <c r="C153" s="24">
        <v>3</v>
      </c>
      <c r="D153" s="24"/>
      <c r="E153" s="24"/>
      <c r="F153" s="24">
        <f>LEN(A153)</f>
        <v>6</v>
      </c>
      <c r="G153" s="36" t="str">
        <f>IF(OR((COUNTIF(A:A,D153)+COUNTIF(D:D,D153))&gt;1, (COUNTIF(A:A,A153)+COUNTIF(D:D,A153))&gt;1),"DUPLICATE","OK")</f>
        <v>OK</v>
      </c>
    </row>
    <row r="154" spans="1:7" x14ac:dyDescent="0.25">
      <c r="A154" s="23" t="s">
        <v>188</v>
      </c>
      <c r="B154" s="24">
        <f ca="1">RANDBETWEEN(1,COUNTA($A:$A)*10)</f>
        <v>1027</v>
      </c>
      <c r="C154" s="24">
        <v>3</v>
      </c>
      <c r="D154" s="24"/>
      <c r="E154" s="24"/>
      <c r="F154" s="24">
        <f>LEN(A154)</f>
        <v>4</v>
      </c>
      <c r="G154" s="36" t="str">
        <f>IF(OR((COUNTIF(A:A,D154)+COUNTIF(D:D,D154))&gt;1, (COUNTIF(A:A,A154)+COUNTIF(D:D,A154))&gt;1),"DUPLICATE","OK")</f>
        <v>OK</v>
      </c>
    </row>
    <row r="155" spans="1:7" x14ac:dyDescent="0.25">
      <c r="A155" s="23" t="s">
        <v>131</v>
      </c>
      <c r="B155" s="24">
        <f ca="1">RANDBETWEEN(1,COUNTA($A:$A)*10)</f>
        <v>1030</v>
      </c>
      <c r="C155" s="24">
        <v>3</v>
      </c>
      <c r="D155" s="24"/>
      <c r="E155" s="24"/>
      <c r="F155" s="24">
        <f>LEN(A155)</f>
        <v>5</v>
      </c>
      <c r="G155" s="36" t="str">
        <f>IF(OR((COUNTIF(A:A,D155)+COUNTIF(D:D,D155))&gt;1, (COUNTIF(A:A,A155)+COUNTIF(D:D,A155))&gt;1),"DUPLICATE","OK")</f>
        <v>OK</v>
      </c>
    </row>
    <row r="156" spans="1:7" x14ac:dyDescent="0.25">
      <c r="A156" s="23" t="s">
        <v>281</v>
      </c>
      <c r="B156" s="24">
        <f ca="1">RANDBETWEEN(1,COUNTA($A:$A)*10)</f>
        <v>1195</v>
      </c>
      <c r="C156" s="24">
        <v>3</v>
      </c>
      <c r="D156" s="24" t="s">
        <v>282</v>
      </c>
      <c r="E156" s="24"/>
      <c r="F156" s="24">
        <f>LEN(A156)</f>
        <v>6</v>
      </c>
      <c r="G156" s="36" t="str">
        <f>IF(OR((COUNTIF(A:A,D156)+COUNTIF(D:D,D156))&gt;1, (COUNTIF(A:A,A156)+COUNTIF(D:D,A156))&gt;1),"DUPLICATE","OK")</f>
        <v>OK</v>
      </c>
    </row>
    <row r="157" spans="1:7" x14ac:dyDescent="0.25">
      <c r="A157" s="23" t="s">
        <v>289</v>
      </c>
      <c r="B157" s="24">
        <f ca="1">RANDBETWEEN(1,COUNTA($A:$A)*10)</f>
        <v>1388</v>
      </c>
      <c r="C157" s="24">
        <v>3</v>
      </c>
      <c r="D157" s="24"/>
      <c r="E157" s="24"/>
      <c r="F157" s="24">
        <f>LEN(A157)</f>
        <v>5</v>
      </c>
      <c r="G157" s="36" t="str">
        <f>IF(OR((COUNTIF(A:A,D157)+COUNTIF(D:D,D157))&gt;1, (COUNTIF(A:A,A157)+COUNTIF(D:D,A157))&gt;1),"DUPLICATE","OK")</f>
        <v>OK</v>
      </c>
    </row>
    <row r="158" spans="1:7" x14ac:dyDescent="0.25">
      <c r="A158" s="23" t="s">
        <v>191</v>
      </c>
      <c r="B158" s="24">
        <f ca="1">RANDBETWEEN(1,COUNTA($A:$A)*10)</f>
        <v>154</v>
      </c>
      <c r="C158" s="24">
        <v>4</v>
      </c>
      <c r="D158" s="24" t="s">
        <v>294</v>
      </c>
      <c r="E158" s="24"/>
      <c r="F158" s="24">
        <f>LEN(A158)</f>
        <v>5</v>
      </c>
      <c r="G158" s="36" t="str">
        <f>IF(OR((COUNTIF(A:A,D158)+COUNTIF(D:D,D158))&gt;1, (COUNTIF(A:A,A158)+COUNTIF(D:D,A158))&gt;1),"DUPLICATE","OK")</f>
        <v>OK</v>
      </c>
    </row>
    <row r="159" spans="1:7" x14ac:dyDescent="0.25">
      <c r="A159" s="23" t="s">
        <v>168</v>
      </c>
      <c r="B159" s="24">
        <f ca="1">RANDBETWEEN(1,COUNTA($A:$A)*10)</f>
        <v>96</v>
      </c>
      <c r="C159" s="24">
        <v>4</v>
      </c>
      <c r="D159" s="24" t="s">
        <v>277</v>
      </c>
      <c r="E159" s="24"/>
      <c r="F159" s="24">
        <f>LEN(A159)</f>
        <v>9</v>
      </c>
      <c r="G159" s="36" t="str">
        <f>IF(OR((COUNTIF(A:A,D159)+COUNTIF(D:D,D159))&gt;1, (COUNTIF(A:A,A159)+COUNTIF(D:D,A159))&gt;1),"DUPLICATE","OK")</f>
        <v>OK</v>
      </c>
    </row>
    <row r="160" spans="1:7" x14ac:dyDescent="0.25">
      <c r="A160" s="23" t="s">
        <v>219</v>
      </c>
      <c r="B160" s="24">
        <f ca="1">RANDBETWEEN(1,COUNTA($A:$A)*10)</f>
        <v>683</v>
      </c>
      <c r="C160" s="24">
        <v>4</v>
      </c>
      <c r="D160" s="24" t="s">
        <v>222</v>
      </c>
      <c r="E160" s="24"/>
      <c r="F160" s="24">
        <f>LEN(A160)</f>
        <v>6</v>
      </c>
      <c r="G160" s="36" t="str">
        <f>IF(OR((COUNTIF(A:A,D160)+COUNTIF(D:D,D160))&gt;1, (COUNTIF(A:A,A160)+COUNTIF(D:D,A160))&gt;1),"DUPLICATE","OK")</f>
        <v>OK</v>
      </c>
    </row>
    <row r="161" spans="1:7" x14ac:dyDescent="0.25">
      <c r="A161" s="23" t="s">
        <v>195</v>
      </c>
      <c r="B161" s="24">
        <f ca="1">RANDBETWEEN(1,COUNTA($A:$A)*10)</f>
        <v>423</v>
      </c>
      <c r="C161" s="24">
        <v>4</v>
      </c>
      <c r="D161" s="24" t="s">
        <v>225</v>
      </c>
      <c r="E161" s="24"/>
      <c r="F161" s="24">
        <f>LEN(A161)</f>
        <v>5</v>
      </c>
      <c r="G161" s="36" t="str">
        <f>IF(OR((COUNTIF(A:A,D161)+COUNTIF(D:D,D161))&gt;1, (COUNTIF(A:A,A161)+COUNTIF(D:D,A161))&gt;1),"DUPLICATE","OK")</f>
        <v>OK</v>
      </c>
    </row>
    <row r="162" spans="1:7" x14ac:dyDescent="0.25">
      <c r="A162" s="23" t="s">
        <v>176</v>
      </c>
      <c r="B162" s="24">
        <f ca="1">RANDBETWEEN(1,COUNTA($A:$A)*10)</f>
        <v>973</v>
      </c>
      <c r="C162" s="24">
        <v>4</v>
      </c>
      <c r="D162" s="24" t="s">
        <v>226</v>
      </c>
      <c r="E162" s="24"/>
      <c r="F162" s="24">
        <f>LEN(A162)</f>
        <v>7</v>
      </c>
      <c r="G162" s="36" t="str">
        <f>IF(OR((COUNTIF(A:A,D162)+COUNTIF(D:D,D162))&gt;1, (COUNTIF(A:A,A162)+COUNTIF(D:D,A162))&gt;1),"DUPLICATE","OK")</f>
        <v>OK</v>
      </c>
    </row>
    <row r="163" spans="1:7" x14ac:dyDescent="0.25">
      <c r="A163" s="23" t="s">
        <v>58</v>
      </c>
      <c r="B163" s="24">
        <f ca="1">RANDBETWEEN(1,COUNTA($A:$A)*10)</f>
        <v>523</v>
      </c>
      <c r="C163" s="24">
        <v>4</v>
      </c>
      <c r="D163" s="24" t="s">
        <v>278</v>
      </c>
      <c r="E163" s="24"/>
      <c r="F163" s="24">
        <f>LEN(A163)</f>
        <v>11</v>
      </c>
      <c r="G163" s="36" t="str">
        <f>IF(OR((COUNTIF(A:A,D163)+COUNTIF(D:D,D163))&gt;1, (COUNTIF(A:A,A163)+COUNTIF(D:D,A163))&gt;1),"DUPLICATE","OK")</f>
        <v>OK</v>
      </c>
    </row>
    <row r="164" spans="1:7" x14ac:dyDescent="0.25">
      <c r="A164" s="23" t="s">
        <v>169</v>
      </c>
      <c r="B164" s="24">
        <f ca="1">RANDBETWEEN(1,COUNTA($A:$A)*10)</f>
        <v>1716</v>
      </c>
      <c r="C164" s="24">
        <v>4</v>
      </c>
      <c r="D164" s="24"/>
      <c r="E164" s="24"/>
      <c r="F164" s="24">
        <f>LEN(A164)</f>
        <v>10</v>
      </c>
      <c r="G164" s="36" t="str">
        <f>IF(OR((COUNTIF(A:A,D164)+COUNTIF(D:D,D164))&gt;1, (COUNTIF(A:A,A164)+COUNTIF(D:D,A164))&gt;1),"DUPLICATE","OK")</f>
        <v>OK</v>
      </c>
    </row>
    <row r="165" spans="1:7" x14ac:dyDescent="0.25">
      <c r="A165" s="23" t="s">
        <v>111</v>
      </c>
      <c r="B165" s="24">
        <f ca="1">RANDBETWEEN(1,COUNTA($A:$A)*10)</f>
        <v>951</v>
      </c>
      <c r="C165" s="24">
        <v>4</v>
      </c>
      <c r="D165" s="24" t="s">
        <v>112</v>
      </c>
      <c r="E165" s="24"/>
      <c r="F165" s="24">
        <f>LEN(A165)</f>
        <v>8</v>
      </c>
      <c r="G165" s="36" t="str">
        <f>IF(OR((COUNTIF(A:A,D165)+COUNTIF(D:D,D165))&gt;1, (COUNTIF(A:A,A165)+COUNTIF(D:D,A165))&gt;1),"DUPLICATE","OK")</f>
        <v>OK</v>
      </c>
    </row>
    <row r="166" spans="1:7" x14ac:dyDescent="0.25">
      <c r="A166" s="43" t="s">
        <v>173</v>
      </c>
      <c r="B166" s="24">
        <f ca="1">RANDBETWEEN(1,COUNTA($A:$A)*10)</f>
        <v>1841</v>
      </c>
      <c r="C166" s="24">
        <v>4</v>
      </c>
      <c r="D166" s="24"/>
      <c r="E166" s="24"/>
      <c r="F166" s="24">
        <f>LEN(A166)</f>
        <v>9</v>
      </c>
      <c r="G166" s="36" t="str">
        <f>IF(OR((COUNTIF(A:A,D166)+COUNTIF(D:D,D166))&gt;1, (COUNTIF(A:A,A166)+COUNTIF(D:D,A166))&gt;1),"DUPLICATE","OK")</f>
        <v>OK</v>
      </c>
    </row>
    <row r="167" spans="1:7" x14ac:dyDescent="0.25">
      <c r="A167" s="40" t="s">
        <v>200</v>
      </c>
      <c r="B167" s="24">
        <f ca="1">RANDBETWEEN(1,COUNTA($A:$A)*10)</f>
        <v>1366</v>
      </c>
      <c r="C167" s="24">
        <v>4</v>
      </c>
      <c r="D167" s="41"/>
      <c r="E167" s="41"/>
      <c r="F167" s="41">
        <f>LEN(A167)</f>
        <v>8</v>
      </c>
      <c r="G167" s="42" t="str">
        <f>IF(OR((COUNTIF(A:A,D167)+COUNTIF(D:D,D167))&gt;1, (COUNTIF(A:A,A167)+COUNTIF(D:D,A167))&gt;1),"DUPLICATE","OK")</f>
        <v>OK</v>
      </c>
    </row>
    <row r="168" spans="1:7" x14ac:dyDescent="0.25">
      <c r="A168" s="40" t="s">
        <v>185</v>
      </c>
      <c r="B168" s="24">
        <f ca="1">RANDBETWEEN(1,COUNTA($A:$A)*10)</f>
        <v>1152</v>
      </c>
      <c r="C168" s="24">
        <v>4</v>
      </c>
      <c r="D168" s="41"/>
      <c r="E168" s="41"/>
      <c r="F168" s="41">
        <f>LEN(A168)</f>
        <v>6</v>
      </c>
      <c r="G168" s="42" t="str">
        <f>IF(OR((COUNTIF(A:A,D168)+COUNTIF(D:D,D168))&gt;1, (COUNTIF(A:A,A168)+COUNTIF(D:D,A168))&gt;1),"DUPLICATE","OK")</f>
        <v>OK</v>
      </c>
    </row>
    <row r="169" spans="1:7" x14ac:dyDescent="0.25">
      <c r="A169" s="40" t="s">
        <v>117</v>
      </c>
      <c r="B169" s="24">
        <f ca="1">RANDBETWEEN(1,COUNTA($A:$A)*10)</f>
        <v>997</v>
      </c>
      <c r="C169" s="24">
        <v>4</v>
      </c>
      <c r="D169" s="41"/>
      <c r="E169" s="41"/>
      <c r="F169" s="41">
        <f>LEN(A169)</f>
        <v>13</v>
      </c>
      <c r="G169" s="42" t="str">
        <f>IF(OR((COUNTIF(A:A,D169)+COUNTIF(D:D,D169))&gt;1, (COUNTIF(A:A,A169)+COUNTIF(D:D,A169))&gt;1),"DUPLICATE","OK")</f>
        <v>OK</v>
      </c>
    </row>
    <row r="170" spans="1:7" x14ac:dyDescent="0.25">
      <c r="A170" s="40" t="s">
        <v>213</v>
      </c>
      <c r="B170" s="24">
        <f ca="1">RANDBETWEEN(1,COUNTA($A:$A)*10)</f>
        <v>1283</v>
      </c>
      <c r="C170" s="24">
        <v>4</v>
      </c>
      <c r="D170" s="41"/>
      <c r="E170" s="41"/>
      <c r="F170" s="41">
        <f>LEN(A170)</f>
        <v>9</v>
      </c>
      <c r="G170" s="42" t="str">
        <f>IF(OR((COUNTIF(A:A,D170)+COUNTIF(D:D,D170))&gt;1, (COUNTIF(A:A,A170)+COUNTIF(D:D,A170))&gt;1),"DUPLICATE","OK")</f>
        <v>OK</v>
      </c>
    </row>
    <row r="171" spans="1:7" x14ac:dyDescent="0.25">
      <c r="A171" s="40" t="s">
        <v>196</v>
      </c>
      <c r="B171" s="24">
        <f ca="1">RANDBETWEEN(1,COUNTA($A:$A)*10)</f>
        <v>1108</v>
      </c>
      <c r="C171" s="24">
        <v>4</v>
      </c>
      <c r="D171" s="41"/>
      <c r="E171" s="41"/>
      <c r="F171" s="41">
        <f>LEN(A171)</f>
        <v>4</v>
      </c>
      <c r="G171" s="42" t="str">
        <f>IF(OR((COUNTIF(A:A,D171)+COUNTIF(D:D,D171))&gt;1, (COUNTIF(A:A,A171)+COUNTIF(D:D,A171))&gt;1),"DUPLICATE","OK")</f>
        <v>OK</v>
      </c>
    </row>
    <row r="172" spans="1:7" x14ac:dyDescent="0.25">
      <c r="A172" s="40" t="s">
        <v>220</v>
      </c>
      <c r="B172" s="41">
        <f ca="1">RANDBETWEEN(1,COUNTA($A:$A)*10)</f>
        <v>817</v>
      </c>
      <c r="C172" s="24">
        <v>4</v>
      </c>
      <c r="D172" s="41" t="s">
        <v>230</v>
      </c>
      <c r="E172" s="41"/>
      <c r="F172" s="41">
        <f>LEN(A172)</f>
        <v>16</v>
      </c>
      <c r="G172" s="42" t="str">
        <f>IF(OR((COUNTIF(A:A,D172)+COUNTIF(D:D,D172))&gt;1, (COUNTIF(A:A,A172)+COUNTIF(D:D,A172))&gt;1),"DUPLICATE","OK")</f>
        <v>OK</v>
      </c>
    </row>
    <row r="173" spans="1:7" x14ac:dyDescent="0.25">
      <c r="A173" s="40" t="s">
        <v>158</v>
      </c>
      <c r="B173" s="41">
        <f ca="1">RANDBETWEEN(1,COUNTA($A:$A)*10)</f>
        <v>1917</v>
      </c>
      <c r="C173" s="41">
        <v>4</v>
      </c>
      <c r="D173" s="41"/>
      <c r="E173" s="41"/>
      <c r="F173" s="41">
        <f>LEN(A173)</f>
        <v>4</v>
      </c>
      <c r="G173" s="42" t="str">
        <f>IF(OR((COUNTIF(A:A,D173)+COUNTIF(D:D,D173))&gt;1, (COUNTIF(A:A,A173)+COUNTIF(D:D,A173))&gt;1),"DUPLICATE","OK")</f>
        <v>OK</v>
      </c>
    </row>
    <row r="174" spans="1:7" x14ac:dyDescent="0.25">
      <c r="A174" s="40" t="s">
        <v>280</v>
      </c>
      <c r="B174" s="41">
        <f ca="1">RANDBETWEEN(1,COUNTA($A:$A)*10)</f>
        <v>1960</v>
      </c>
      <c r="C174" s="41">
        <v>4</v>
      </c>
      <c r="D174" s="41"/>
      <c r="E174" s="41"/>
      <c r="F174" s="41">
        <f>LEN(A174)</f>
        <v>4</v>
      </c>
      <c r="G174" s="42" t="str">
        <f>IF(OR((COUNTIF(A:A,D174)+COUNTIF(D:D,D174))&gt;1, (COUNTIF(A:A,A174)+COUNTIF(D:D,A174))&gt;1),"DUPLICATE","OK")</f>
        <v>OK</v>
      </c>
    </row>
    <row r="175" spans="1:7" x14ac:dyDescent="0.25">
      <c r="A175" s="40" t="s">
        <v>192</v>
      </c>
      <c r="B175" s="41">
        <f ca="1">RANDBETWEEN(1,COUNTA($A:$A)*10)</f>
        <v>1584</v>
      </c>
      <c r="C175" s="41">
        <v>4</v>
      </c>
      <c r="D175" s="41" t="s">
        <v>300</v>
      </c>
      <c r="E175" s="41"/>
      <c r="F175" s="41">
        <f>LEN(A175)</f>
        <v>5</v>
      </c>
      <c r="G175" s="42" t="str">
        <f>IF(OR((COUNTIF(A:A,D175)+COUNTIF(D:D,D175))&gt;1, (COUNTIF(A:A,A175)+COUNTIF(D:D,A175))&gt;1),"DUPLICATE","OK")</f>
        <v>OK</v>
      </c>
    </row>
    <row r="176" spans="1:7" x14ac:dyDescent="0.25">
      <c r="A176" s="40" t="s">
        <v>140</v>
      </c>
      <c r="B176" s="41">
        <f ca="1">RANDBETWEEN(1,COUNTA($A:$A)*10)</f>
        <v>1499</v>
      </c>
      <c r="C176" s="41">
        <v>4</v>
      </c>
      <c r="D176" s="41"/>
      <c r="E176" s="41"/>
      <c r="F176" s="41">
        <f>LEN(A176)</f>
        <v>8</v>
      </c>
      <c r="G176" s="42" t="str">
        <f>IF(OR((COUNTIF(A:A,D176)+COUNTIF(D:D,D176))&gt;1, (COUNTIF(A:A,A176)+COUNTIF(D:D,A176))&gt;1),"DUPLICATE","OK")</f>
        <v>OK</v>
      </c>
    </row>
    <row r="177" spans="1:7" x14ac:dyDescent="0.25">
      <c r="A177" s="40" t="s">
        <v>167</v>
      </c>
      <c r="B177" s="41">
        <f ca="1">RANDBETWEEN(1,COUNTA($A:$A)*10)</f>
        <v>999</v>
      </c>
      <c r="C177" s="41">
        <v>4</v>
      </c>
      <c r="D177" s="41"/>
      <c r="E177" s="41"/>
      <c r="F177" s="41">
        <f>LEN(A177)</f>
        <v>8</v>
      </c>
      <c r="G177" s="42" t="str">
        <f>IF(OR((COUNTIF(A:A,D177)+COUNTIF(D:D,D177))&gt;1, (COUNTIF(A:A,A177)+COUNTIF(D:D,A177))&gt;1),"DUPLICATE","OK")</f>
        <v>OK</v>
      </c>
    </row>
    <row r="178" spans="1:7" x14ac:dyDescent="0.25">
      <c r="A178" s="40" t="s">
        <v>251</v>
      </c>
      <c r="B178" s="41">
        <f ca="1">RANDBETWEEN(1,COUNTA($A:$A)*10)</f>
        <v>1968</v>
      </c>
      <c r="C178" s="41">
        <v>4</v>
      </c>
      <c r="D178" s="41"/>
      <c r="E178" s="41"/>
      <c r="F178" s="41">
        <f>LEN(A178)</f>
        <v>9</v>
      </c>
      <c r="G178" s="42" t="str">
        <f>IF(OR((COUNTIF(A:A,D178)+COUNTIF(D:D,D178))&gt;1, (COUNTIF(A:A,A178)+COUNTIF(D:D,A178))&gt;1),"DUPLICATE","OK")</f>
        <v>OK</v>
      </c>
    </row>
    <row r="179" spans="1:7" x14ac:dyDescent="0.25">
      <c r="A179" s="40" t="s">
        <v>267</v>
      </c>
      <c r="B179" s="41">
        <f ca="1">RANDBETWEEN(1,COUNTA($A:$A)*10)</f>
        <v>2003</v>
      </c>
      <c r="C179" s="41">
        <v>4</v>
      </c>
      <c r="D179" s="41"/>
      <c r="E179" s="41"/>
      <c r="F179" s="41">
        <f>LEN(A179)</f>
        <v>4</v>
      </c>
      <c r="G179" s="42" t="str">
        <f>IF(OR((COUNTIF(A:A,D179)+COUNTIF(D:D,D179))&gt;1, (COUNTIF(A:A,A179)+COUNTIF(D:D,A179))&gt;1),"DUPLICATE","OK")</f>
        <v>OK</v>
      </c>
    </row>
    <row r="180" spans="1:7" x14ac:dyDescent="0.25">
      <c r="A180" s="40" t="s">
        <v>214</v>
      </c>
      <c r="B180" s="41">
        <f ca="1">RANDBETWEEN(1,COUNTA($A:$A)*10)</f>
        <v>1639</v>
      </c>
      <c r="C180" s="41">
        <v>4</v>
      </c>
      <c r="D180" s="41"/>
      <c r="E180" s="41"/>
      <c r="F180" s="41">
        <f>LEN(A180)</f>
        <v>7</v>
      </c>
      <c r="G180" s="42" t="str">
        <f>IF(OR((COUNTIF(A:A,D180)+COUNTIF(D:D,D180))&gt;1, (COUNTIF(A:A,A180)+COUNTIF(D:D,A180))&gt;1),"DUPLICATE","OK")</f>
        <v>OK</v>
      </c>
    </row>
    <row r="181" spans="1:7" x14ac:dyDescent="0.25">
      <c r="A181" s="40" t="s">
        <v>210</v>
      </c>
      <c r="B181" s="41">
        <f ca="1">RANDBETWEEN(1,COUNTA($A:$A)*10)</f>
        <v>309</v>
      </c>
      <c r="C181" s="41">
        <v>4</v>
      </c>
      <c r="D181" s="41"/>
      <c r="E181" s="41"/>
      <c r="F181" s="41">
        <f>LEN(A181)</f>
        <v>10</v>
      </c>
      <c r="G181" s="42" t="str">
        <f>IF(OR((COUNTIF(A:A,D181)+COUNTIF(D:D,D181))&gt;1, (COUNTIF(A:A,A181)+COUNTIF(D:D,A181))&gt;1),"DUPLICATE","OK")</f>
        <v>OK</v>
      </c>
    </row>
    <row r="182" spans="1:7" x14ac:dyDescent="0.25">
      <c r="A182" s="40" t="s">
        <v>44</v>
      </c>
      <c r="B182" s="41">
        <f ca="1">RANDBETWEEN(1,COUNTA($A:$A)*10)</f>
        <v>1878</v>
      </c>
      <c r="C182" s="41">
        <v>4</v>
      </c>
      <c r="D182" s="41"/>
      <c r="E182" s="41"/>
      <c r="F182" s="41">
        <f>LEN(A182)</f>
        <v>4</v>
      </c>
      <c r="G182" s="42" t="str">
        <f>IF(OR((COUNTIF(A:A,D182)+COUNTIF(D:D,D182))&gt;1, (COUNTIF(A:A,A182)+COUNTIF(D:D,A182))&gt;1),"DUPLICATE","OK")</f>
        <v>OK</v>
      </c>
    </row>
    <row r="183" spans="1:7" x14ac:dyDescent="0.25">
      <c r="A183" s="40" t="s">
        <v>66</v>
      </c>
      <c r="B183" s="41">
        <f ca="1">RANDBETWEEN(1,COUNTA($A:$A)*10)</f>
        <v>1434</v>
      </c>
      <c r="C183" s="41">
        <v>4</v>
      </c>
      <c r="D183" s="41"/>
      <c r="E183" s="41"/>
      <c r="F183" s="41">
        <f>LEN(A183)</f>
        <v>5</v>
      </c>
      <c r="G183" s="42" t="str">
        <f>IF(OR((COUNTIF(A:A,D183)+COUNTIF(D:D,D183))&gt;1, (COUNTIF(A:A,A183)+COUNTIF(D:D,A183))&gt;1),"DUPLICATE","OK")</f>
        <v>OK</v>
      </c>
    </row>
    <row r="184" spans="1:7" x14ac:dyDescent="0.25">
      <c r="A184" s="40" t="s">
        <v>175</v>
      </c>
      <c r="B184" s="41">
        <f ca="1">RANDBETWEEN(1,COUNTA($A:$A)*10)</f>
        <v>1509</v>
      </c>
      <c r="C184" s="41">
        <v>4</v>
      </c>
      <c r="D184" s="41"/>
      <c r="E184" s="41"/>
      <c r="F184" s="41">
        <f>LEN(A184)</f>
        <v>10</v>
      </c>
      <c r="G184" s="42" t="str">
        <f>IF(OR((COUNTIF(A:A,D184)+COUNTIF(D:D,D184))&gt;1, (COUNTIF(A:A,A184)+COUNTIF(D:D,A184))&gt;1),"DUPLICATE","OK")</f>
        <v>OK</v>
      </c>
    </row>
    <row r="185" spans="1:7" x14ac:dyDescent="0.25">
      <c r="A185" s="40" t="s">
        <v>149</v>
      </c>
      <c r="B185" s="41">
        <f ca="1">RANDBETWEEN(1,COUNTA($A:$A)*10)</f>
        <v>1790</v>
      </c>
      <c r="C185" s="41">
        <v>4</v>
      </c>
      <c r="D185" s="41"/>
      <c r="E185" s="41"/>
      <c r="F185" s="41">
        <f>LEN(A185)</f>
        <v>6</v>
      </c>
      <c r="G185" s="42" t="str">
        <f>IF(OR((COUNTIF(A:A,D185)+COUNTIF(D:D,D185))&gt;1, (COUNTIF(A:A,A185)+COUNTIF(D:D,A185))&gt;1),"DUPLICATE","OK")</f>
        <v>OK</v>
      </c>
    </row>
    <row r="186" spans="1:7" x14ac:dyDescent="0.25">
      <c r="A186" s="40" t="s">
        <v>159</v>
      </c>
      <c r="B186" s="41">
        <f ca="1">RANDBETWEEN(1,COUNTA($A:$A)*10)</f>
        <v>2002</v>
      </c>
      <c r="C186" s="41">
        <v>4</v>
      </c>
      <c r="D186" s="41"/>
      <c r="E186" s="41"/>
      <c r="F186" s="41">
        <f>LEN(A186)</f>
        <v>6</v>
      </c>
      <c r="G186" s="42" t="str">
        <f>IF(OR((COUNTIF(A:A,D186)+COUNTIF(D:D,D186))&gt;1, (COUNTIF(A:A,A186)+COUNTIF(D:D,A186))&gt;1),"DUPLICATE","OK")</f>
        <v>OK</v>
      </c>
    </row>
    <row r="187" spans="1:7" x14ac:dyDescent="0.25">
      <c r="A187" s="40" t="s">
        <v>170</v>
      </c>
      <c r="B187" s="41">
        <f ca="1">RANDBETWEEN(1,COUNTA($A:$A)*10)</f>
        <v>1626</v>
      </c>
      <c r="C187" s="41">
        <v>4</v>
      </c>
      <c r="D187" s="41"/>
      <c r="E187" s="41"/>
      <c r="F187" s="41">
        <f>LEN(A187)</f>
        <v>8</v>
      </c>
      <c r="G187" s="42" t="str">
        <f>IF(OR((COUNTIF(A:A,D187)+COUNTIF(D:D,D187))&gt;1, (COUNTIF(A:A,A187)+COUNTIF(D:D,A187))&gt;1),"DUPLICATE","OK")</f>
        <v>OK</v>
      </c>
    </row>
    <row r="188" spans="1:7" x14ac:dyDescent="0.25">
      <c r="A188" s="40" t="s">
        <v>133</v>
      </c>
      <c r="B188" s="41">
        <f ca="1">RANDBETWEEN(1,COUNTA($A:$A)*10)</f>
        <v>1529</v>
      </c>
      <c r="C188" s="41">
        <v>4</v>
      </c>
      <c r="D188" s="41"/>
      <c r="E188" s="41"/>
      <c r="F188" s="41">
        <f>LEN(A188)</f>
        <v>7</v>
      </c>
      <c r="G188" s="42" t="str">
        <f>IF(OR((COUNTIF(A:A,D188)+COUNTIF(D:D,D188))&gt;1, (COUNTIF(A:A,A188)+COUNTIF(D:D,A188))&gt;1),"DUPLICATE","OK")</f>
        <v>OK</v>
      </c>
    </row>
    <row r="189" spans="1:7" x14ac:dyDescent="0.25">
      <c r="A189" s="40" t="s">
        <v>136</v>
      </c>
      <c r="B189" s="41">
        <f ca="1">RANDBETWEEN(1,COUNTA($A:$A)*10)</f>
        <v>778</v>
      </c>
      <c r="C189" s="41">
        <v>4</v>
      </c>
      <c r="D189" s="41"/>
      <c r="E189" s="41"/>
      <c r="F189" s="41">
        <f>LEN(A189)</f>
        <v>4</v>
      </c>
      <c r="G189" s="42" t="str">
        <f>IF(OR((COUNTIF(A:A,D189)+COUNTIF(D:D,D189))&gt;1, (COUNTIF(A:A,A189)+COUNTIF(D:D,A189))&gt;1),"DUPLICATE","OK")</f>
        <v>OK</v>
      </c>
    </row>
    <row r="190" spans="1:7" x14ac:dyDescent="0.25">
      <c r="A190" s="40" t="s">
        <v>116</v>
      </c>
      <c r="B190" s="41">
        <f ca="1">RANDBETWEEN(1,COUNTA($A:$A)*10)</f>
        <v>2056</v>
      </c>
      <c r="C190" s="41">
        <v>4</v>
      </c>
      <c r="D190" s="41" t="s">
        <v>301</v>
      </c>
      <c r="E190" s="41"/>
      <c r="F190" s="41">
        <f>LEN(A190)</f>
        <v>12</v>
      </c>
      <c r="G190" s="42" t="str">
        <f>IF(OR((COUNTIF(A:A,D190)+COUNTIF(D:D,D190))&gt;1, (COUNTIF(A:A,A190)+COUNTIF(D:D,A190))&gt;1),"DUPLICATE","OK")</f>
        <v>OK</v>
      </c>
    </row>
    <row r="191" spans="1:7" x14ac:dyDescent="0.25">
      <c r="A191" s="40" t="s">
        <v>86</v>
      </c>
      <c r="B191" s="41">
        <f ca="1">RANDBETWEEN(1,COUNTA($A:$A)*10)</f>
        <v>165</v>
      </c>
      <c r="C191" s="41">
        <v>4</v>
      </c>
      <c r="D191" s="41"/>
      <c r="E191" s="41"/>
      <c r="F191" s="41">
        <f>LEN(A191)</f>
        <v>6</v>
      </c>
      <c r="G191" s="42" t="str">
        <f>IF(OR((COUNTIF(A:A,D191)+COUNTIF(D:D,D191))&gt;1, (COUNTIF(A:A,A191)+COUNTIF(D:D,A191))&gt;1),"DUPLICATE","OK")</f>
        <v>OK</v>
      </c>
    </row>
    <row r="192" spans="1:7" x14ac:dyDescent="0.25">
      <c r="A192" s="40" t="s">
        <v>87</v>
      </c>
      <c r="B192" s="41">
        <f ca="1">RANDBETWEEN(1,COUNTA($A:$A)*10)</f>
        <v>1408</v>
      </c>
      <c r="C192" s="41">
        <v>4</v>
      </c>
      <c r="D192" s="41"/>
      <c r="E192" s="41"/>
      <c r="F192" s="41">
        <f>LEN(A192)</f>
        <v>6</v>
      </c>
      <c r="G192" s="42" t="str">
        <f>IF(OR((COUNTIF(A:A,D192)+COUNTIF(D:D,D192))&gt;1, (COUNTIF(A:A,A192)+COUNTIF(D:D,A192))&gt;1),"DUPLICATE","OK")</f>
        <v>OK</v>
      </c>
    </row>
    <row r="193" spans="1:7" x14ac:dyDescent="0.25">
      <c r="A193" s="40" t="s">
        <v>246</v>
      </c>
      <c r="B193" s="41">
        <f ca="1">RANDBETWEEN(1,COUNTA($A:$A)*10)</f>
        <v>252</v>
      </c>
      <c r="C193" s="41">
        <v>4</v>
      </c>
      <c r="D193" s="41"/>
      <c r="E193" s="41"/>
      <c r="F193" s="41">
        <f>LEN(A193)</f>
        <v>13</v>
      </c>
      <c r="G193" s="42" t="str">
        <f>IF(OR((COUNTIF(A:A,D193)+COUNTIF(D:D,D193))&gt;1, (COUNTIF(A:A,A193)+COUNTIF(D:D,A193))&gt;1),"DUPLICATE","OK")</f>
        <v>OK</v>
      </c>
    </row>
    <row r="194" spans="1:7" x14ac:dyDescent="0.25">
      <c r="A194" s="40" t="s">
        <v>152</v>
      </c>
      <c r="B194" s="41">
        <f ca="1">RANDBETWEEN(1,COUNTA($A:$A)*10)</f>
        <v>1018</v>
      </c>
      <c r="C194" s="41">
        <v>4</v>
      </c>
      <c r="D194" s="41"/>
      <c r="E194" s="41"/>
      <c r="F194" s="41">
        <f>LEN(A194)</f>
        <v>5</v>
      </c>
      <c r="G194" s="42" t="str">
        <f>IF(OR((COUNTIF(A:A,D194)+COUNTIF(D:D,D194))&gt;1, (COUNTIF(A:A,A194)+COUNTIF(D:D,A194))&gt;1),"DUPLICATE","OK")</f>
        <v>OK</v>
      </c>
    </row>
    <row r="195" spans="1:7" x14ac:dyDescent="0.25">
      <c r="A195" s="40" t="s">
        <v>234</v>
      </c>
      <c r="B195" s="41">
        <f ca="1">RANDBETWEEN(1,COUNTA($A:$A)*10)</f>
        <v>1316</v>
      </c>
      <c r="C195" s="41">
        <v>4</v>
      </c>
      <c r="D195" s="41" t="s">
        <v>235</v>
      </c>
      <c r="E195" s="41"/>
      <c r="F195" s="41">
        <f>LEN(A195)</f>
        <v>7</v>
      </c>
      <c r="G195" s="42" t="str">
        <f>IF(OR((COUNTIF(A:A,D195)+COUNTIF(D:D,D195))&gt;1, (COUNTIF(A:A,A195)+COUNTIF(D:D,A195))&gt;1),"DUPLICATE","OK")</f>
        <v>OK</v>
      </c>
    </row>
    <row r="196" spans="1:7" x14ac:dyDescent="0.25">
      <c r="A196" s="40" t="s">
        <v>261</v>
      </c>
      <c r="B196" s="41">
        <f ca="1">RANDBETWEEN(1,COUNTA($A:$A)*10)</f>
        <v>1539</v>
      </c>
      <c r="C196" s="41">
        <v>4</v>
      </c>
      <c r="D196" s="41"/>
      <c r="E196" s="41"/>
      <c r="F196" s="41">
        <f>LEN(A196)</f>
        <v>7</v>
      </c>
      <c r="G196" s="42" t="str">
        <f>IF(OR((COUNTIF(A:A,D196)+COUNTIF(D:D,D196))&gt;1, (COUNTIF(A:A,A196)+COUNTIF(D:D,A196))&gt;1),"DUPLICATE","OK")</f>
        <v>OK</v>
      </c>
    </row>
    <row r="197" spans="1:7" x14ac:dyDescent="0.25">
      <c r="A197" s="40" t="s">
        <v>264</v>
      </c>
      <c r="B197" s="41">
        <f ca="1">RANDBETWEEN(1,COUNTA($A:$A)*10)</f>
        <v>503</v>
      </c>
      <c r="C197" s="41">
        <v>4</v>
      </c>
      <c r="D197" s="41"/>
      <c r="E197" s="41"/>
      <c r="F197" s="41">
        <f>LEN(A197)</f>
        <v>11</v>
      </c>
      <c r="G197" s="42" t="str">
        <f>IF(OR((COUNTIF(A:A,D197)+COUNTIF(D:D,D197))&gt;1, (COUNTIF(A:A,A197)+COUNTIF(D:D,A197))&gt;1),"DUPLICATE","OK")</f>
        <v>OK</v>
      </c>
    </row>
    <row r="198" spans="1:7" x14ac:dyDescent="0.25">
      <c r="A198" s="40" t="s">
        <v>97</v>
      </c>
      <c r="B198" s="41">
        <f ca="1">RANDBETWEEN(1,COUNTA($A:$A)*10)</f>
        <v>386</v>
      </c>
      <c r="C198" s="41">
        <v>4</v>
      </c>
      <c r="D198" s="41" t="s">
        <v>272</v>
      </c>
      <c r="E198" s="41"/>
      <c r="F198" s="41">
        <f>LEN(A198)</f>
        <v>8</v>
      </c>
      <c r="G198" s="42" t="str">
        <f>IF(OR((COUNTIF(A:A,D198)+COUNTIF(D:D,D198))&gt;1, (COUNTIF(A:A,A198)+COUNTIF(D:D,A198))&gt;1),"DUPLICATE","OK")</f>
        <v>OK</v>
      </c>
    </row>
    <row r="199" spans="1:7" x14ac:dyDescent="0.25">
      <c r="A199" s="40" t="s">
        <v>9</v>
      </c>
      <c r="B199" s="41">
        <f ca="1">RANDBETWEEN(1,COUNTA($A:$A)*10)</f>
        <v>1932</v>
      </c>
      <c r="C199" s="41">
        <v>4</v>
      </c>
      <c r="D199" s="41" t="s">
        <v>141</v>
      </c>
      <c r="E199" s="41"/>
      <c r="F199" s="41">
        <f>LEN(A199)</f>
        <v>3</v>
      </c>
      <c r="G199" s="42" t="str">
        <f>IF(OR((COUNTIF(A:A,D199)+COUNTIF(D:D,D199))&gt;1, (COUNTIF(A:A,A199)+COUNTIF(D:D,A199))&gt;1),"DUPLICATE","OK")</f>
        <v>OK</v>
      </c>
    </row>
    <row r="200" spans="1:7" x14ac:dyDescent="0.25">
      <c r="A200" s="40" t="s">
        <v>194</v>
      </c>
      <c r="B200" s="41">
        <f ca="1">RANDBETWEEN(1,COUNTA($A:$A)*10)</f>
        <v>540</v>
      </c>
      <c r="C200" s="41">
        <v>4</v>
      </c>
      <c r="D200" s="41"/>
      <c r="E200" s="41"/>
      <c r="F200" s="41">
        <f>LEN(A200)</f>
        <v>7</v>
      </c>
      <c r="G200" s="42" t="str">
        <f>IF(OR((COUNTIF(A:A,D200)+COUNTIF(D:D,D200))&gt;1, (COUNTIF(A:A,A200)+COUNTIF(D:D,A200))&gt;1),"DUPLICATE","OK")</f>
        <v>OK</v>
      </c>
    </row>
    <row r="201" spans="1:7" x14ac:dyDescent="0.25">
      <c r="A201" s="40" t="s">
        <v>81</v>
      </c>
      <c r="B201" s="41">
        <f ca="1">RANDBETWEEN(1,COUNTA($A:$A)*10)</f>
        <v>1349</v>
      </c>
      <c r="C201" s="41">
        <v>4</v>
      </c>
      <c r="D201" s="41"/>
      <c r="E201" s="41"/>
      <c r="F201" s="41">
        <f>LEN(A201)</f>
        <v>10</v>
      </c>
      <c r="G201" s="42" t="str">
        <f>IF(OR((COUNTIF(A:A,D201)+COUNTIF(D:D,D201))&gt;1, (COUNTIF(A:A,A201)+COUNTIF(D:D,A201))&gt;1),"DUPLICATE","OK")</f>
        <v>OK</v>
      </c>
    </row>
    <row r="202" spans="1:7" x14ac:dyDescent="0.25">
      <c r="A202" s="40" t="s">
        <v>138</v>
      </c>
      <c r="B202" s="41">
        <f ca="1">RANDBETWEEN(1,COUNTA($A:$A)*10)</f>
        <v>1887</v>
      </c>
      <c r="C202" s="41">
        <v>4</v>
      </c>
      <c r="D202" s="41"/>
      <c r="E202" s="41"/>
      <c r="F202" s="41">
        <f>LEN(A202)</f>
        <v>5</v>
      </c>
      <c r="G202" s="42" t="str">
        <f>IF(OR((COUNTIF(A:A,D202)+COUNTIF(D:D,D202))&gt;1, (COUNTIF(A:A,A202)+COUNTIF(D:D,A202))&gt;1),"DUPLICATE","OK")</f>
        <v>OK</v>
      </c>
    </row>
    <row r="203" spans="1:7" x14ac:dyDescent="0.25">
      <c r="A203" s="40" t="s">
        <v>88</v>
      </c>
      <c r="B203" s="41">
        <f ca="1">RANDBETWEEN(1,COUNTA($A:$A)*10)</f>
        <v>809</v>
      </c>
      <c r="C203" s="41">
        <v>4</v>
      </c>
      <c r="D203" s="41" t="s">
        <v>109</v>
      </c>
      <c r="E203" s="41"/>
      <c r="F203" s="41">
        <f>LEN(A203)</f>
        <v>6</v>
      </c>
      <c r="G203" s="42" t="str">
        <f>IF(OR((COUNTIF(A:A,D203)+COUNTIF(D:D,D203))&gt;1, (COUNTIF(A:A,A203)+COUNTIF(D:D,A203))&gt;1),"DUPLICATE","OK")</f>
        <v>OK</v>
      </c>
    </row>
    <row r="204" spans="1:7" x14ac:dyDescent="0.25">
      <c r="A204" s="40" t="s">
        <v>177</v>
      </c>
      <c r="B204" s="41">
        <f ca="1">RANDBETWEEN(1,COUNTA($A:$A)*10)</f>
        <v>646</v>
      </c>
      <c r="C204" s="41">
        <v>4</v>
      </c>
      <c r="D204" s="41"/>
      <c r="E204" s="41"/>
      <c r="F204" s="41">
        <f>LEN(A204)</f>
        <v>3</v>
      </c>
      <c r="G204" s="42" t="str">
        <f>IF(OR((COUNTIF(A:A,D204)+COUNTIF(D:D,D204))&gt;1, (COUNTIF(A:A,A204)+COUNTIF(D:D,A204))&gt;1),"DUPLICATE","OK")</f>
        <v>OK</v>
      </c>
    </row>
    <row r="205" spans="1:7" x14ac:dyDescent="0.25">
      <c r="A205" s="40" t="s">
        <v>283</v>
      </c>
      <c r="B205" s="41">
        <f ca="1">RANDBETWEEN(1,COUNTA($A:$A)*10)</f>
        <v>765</v>
      </c>
      <c r="C205" s="41">
        <v>4</v>
      </c>
      <c r="D205" s="41"/>
      <c r="E205" s="41"/>
      <c r="F205" s="41">
        <f>LEN(A205)</f>
        <v>5</v>
      </c>
      <c r="G205" s="42" t="str">
        <f>IF(OR((COUNTIF(A:A,D205)+COUNTIF(D:D,D205))&gt;1, (COUNTIF(A:A,A205)+COUNTIF(D:D,A205))&gt;1),"DUPLICATE","OK")</f>
        <v>OK</v>
      </c>
    </row>
    <row r="206" spans="1:7" x14ac:dyDescent="0.25">
      <c r="A206" s="40" t="s">
        <v>290</v>
      </c>
      <c r="B206" s="41">
        <f ca="1">RANDBETWEEN(1,COUNTA($A:$A)*10)</f>
        <v>541</v>
      </c>
      <c r="C206" s="41">
        <v>4</v>
      </c>
      <c r="D206" s="41"/>
      <c r="E206" s="41"/>
      <c r="F206" s="41">
        <f>LEN(A206)</f>
        <v>4</v>
      </c>
      <c r="G206" s="42" t="str">
        <f>IF(OR((COUNTIF(A:A,D206)+COUNTIF(D:D,D206))&gt;1, (COUNTIF(A:A,A206)+COUNTIF(D:D,A206))&gt;1),"DUPLICATE","OK")</f>
        <v>OK</v>
      </c>
    </row>
    <row r="207" spans="1:7" x14ac:dyDescent="0.25">
      <c r="A207" s="40" t="s">
        <v>291</v>
      </c>
      <c r="B207" s="41">
        <f ca="1">RANDBETWEEN(1,COUNTA($A:$A)*10)</f>
        <v>1895</v>
      </c>
      <c r="C207" s="41">
        <v>4</v>
      </c>
      <c r="D207" s="41"/>
      <c r="E207" s="41"/>
      <c r="F207" s="41">
        <f>LEN(A207)</f>
        <v>3</v>
      </c>
      <c r="G207" s="42" t="str">
        <f>IF(OR((COUNTIF(A:A,D207)+COUNTIF(D:D,D207))&gt;1, (COUNTIF(A:A,A207)+COUNTIF(D:D,A207))&gt;1),"DUPLICATE","OK")</f>
        <v>OK</v>
      </c>
    </row>
    <row r="208" spans="1:7" x14ac:dyDescent="0.25">
      <c r="A208" s="40" t="s">
        <v>292</v>
      </c>
      <c r="B208" s="41">
        <f ca="1">RANDBETWEEN(1,COUNTA($A:$A)*10)</f>
        <v>494</v>
      </c>
      <c r="C208" s="41">
        <v>4</v>
      </c>
      <c r="D208" s="41"/>
      <c r="E208" s="41"/>
      <c r="F208" s="41">
        <f>LEN(A208)</f>
        <v>4</v>
      </c>
      <c r="G208" s="42" t="str">
        <f>IF(OR((COUNTIF(A:A,D208)+COUNTIF(D:D,D208))&gt;1, (COUNTIF(A:A,A208)+COUNTIF(D:D,A208))&gt;1),"DUPLICATE","OK")</f>
        <v>OK</v>
      </c>
    </row>
    <row r="209" spans="1:7" x14ac:dyDescent="0.25">
      <c r="A209" s="40" t="s">
        <v>293</v>
      </c>
      <c r="B209" s="41">
        <f ca="1">RANDBETWEEN(1,COUNTA($A:$A)*10)</f>
        <v>888</v>
      </c>
      <c r="C209" s="41">
        <v>4</v>
      </c>
      <c r="D209" s="41"/>
      <c r="E209" s="41"/>
      <c r="F209" s="41">
        <f>LEN(A209)</f>
        <v>5</v>
      </c>
      <c r="G209" s="42" t="str">
        <f>IF(OR((COUNTIF(A:A,D209)+COUNTIF(D:D,D209))&gt;1, (COUNTIF(A:A,A209)+COUNTIF(D:D,A209))&gt;1),"DUPLICATE","OK")</f>
        <v>OK</v>
      </c>
    </row>
  </sheetData>
  <sortState xmlns:xlrd2="http://schemas.microsoft.com/office/spreadsheetml/2017/richdata2" ref="A2:G88">
    <sortCondition ref="A1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5CC8-FA79-4CA8-BD24-6A88F4AA9E02}">
  <sheetPr codeName="Sheet4">
    <pageSetUpPr fitToPage="1"/>
  </sheetPr>
  <dimension ref="A1:W156"/>
  <sheetViews>
    <sheetView showGridLines="0" topLeftCell="A170" zoomScale="55" zoomScaleNormal="55" zoomScaleSheetLayoutView="25" workbookViewId="0">
      <selection activeCell="O170" sqref="O170"/>
    </sheetView>
  </sheetViews>
  <sheetFormatPr defaultColWidth="15.42578125" defaultRowHeight="36" x14ac:dyDescent="0.55000000000000004"/>
  <cols>
    <col min="1" max="1" width="4.28515625" style="12" customWidth="1"/>
    <col min="2" max="2" width="16.5703125" style="12" customWidth="1"/>
    <col min="3" max="3" width="20.85546875" style="12" customWidth="1"/>
    <col min="4" max="4" width="16.7109375" style="12" customWidth="1"/>
    <col min="5" max="5" width="4.28515625" style="12" customWidth="1"/>
    <col min="6" max="7" width="15.42578125" style="12" customWidth="1"/>
    <col min="8" max="8" width="13.7109375" style="12" customWidth="1"/>
    <col min="9" max="9" width="16.28515625" style="12" customWidth="1"/>
    <col min="10" max="10" width="16.7109375" style="12" customWidth="1"/>
    <col min="11" max="11" width="15.42578125" style="1" customWidth="1"/>
    <col min="12" max="12" width="1.85546875" style="4" customWidth="1"/>
    <col min="13" max="13" width="4.5703125" style="47" customWidth="1"/>
    <col min="14" max="14" width="36.42578125" style="47" customWidth="1"/>
    <col min="15" max="15" width="28.85546875" style="13" customWidth="1"/>
    <col min="16" max="16" width="5.5703125" style="21" customWidth="1"/>
    <col min="17" max="17" width="3.85546875" style="4" customWidth="1"/>
    <col min="18" max="18" width="1.85546875" style="4" customWidth="1"/>
    <col min="19" max="19" width="4.5703125" style="47" customWidth="1"/>
    <col min="20" max="20" width="28" style="47" customWidth="1"/>
    <col min="21" max="21" width="28.85546875" style="13" customWidth="1"/>
    <col min="22" max="22" width="5.5703125" style="21" customWidth="1"/>
    <col min="23" max="23" width="3.85546875" style="4" customWidth="1"/>
    <col min="24" max="16384" width="15.42578125" style="1"/>
  </cols>
  <sheetData>
    <row r="1" spans="1:23" x14ac:dyDescent="0.55000000000000004">
      <c r="A1" s="11"/>
      <c r="B1" s="11" t="s">
        <v>127</v>
      </c>
      <c r="C1" s="11" t="s">
        <v>129</v>
      </c>
      <c r="D1" s="11" t="s">
        <v>128</v>
      </c>
      <c r="E1" s="11"/>
      <c r="F1" s="11"/>
      <c r="G1" s="11"/>
      <c r="H1" s="11" t="s">
        <v>127</v>
      </c>
      <c r="I1" s="11" t="s">
        <v>129</v>
      </c>
      <c r="J1" s="11" t="s">
        <v>128</v>
      </c>
      <c r="L1" s="5"/>
      <c r="M1" s="48"/>
      <c r="N1" s="44"/>
      <c r="O1" s="14" t="s">
        <v>212</v>
      </c>
      <c r="P1" s="19"/>
      <c r="Q1" s="6"/>
      <c r="R1" s="5"/>
      <c r="S1" s="48"/>
      <c r="T1" s="44"/>
      <c r="U1" s="14" t="str">
        <f>+O1</f>
        <v>Grown-Ups</v>
      </c>
      <c r="V1" s="19"/>
      <c r="W1" s="6"/>
    </row>
    <row r="2" spans="1:23" x14ac:dyDescent="0.25">
      <c r="A2" s="3">
        <v>1</v>
      </c>
      <c r="B2" s="3" t="str">
        <f ca="1">OFFSET(anchor_1,A2-1,1)</f>
        <v>moon</v>
      </c>
      <c r="C2" s="3" t="str">
        <f ca="1">VLOOKUP(B2,Words!$A:$G,4,0)&amp;""</f>
        <v>crescent moon</v>
      </c>
      <c r="D2" s="17" t="str">
        <f ca="1">VLOOKUP(B2,Words!$A:$G,5,0)&amp;""</f>
        <v/>
      </c>
      <c r="E2" s="3">
        <f>+A2+1</f>
        <v>2</v>
      </c>
      <c r="F2" s="3"/>
      <c r="G2" s="3"/>
      <c r="H2" s="3" t="str">
        <f ca="1">OFFSET(anchor_1,E2-1,1)</f>
        <v>cloud</v>
      </c>
      <c r="I2" s="3" t="str">
        <f ca="1">VLOOKUP(H2,Words!$A:$G,4,0)&amp;""</f>
        <v/>
      </c>
      <c r="J2" s="17" t="str">
        <f ca="1">VLOOKUP(H2,Words!$A:$G,5,0)&amp;""</f>
        <v/>
      </c>
      <c r="K2" s="2"/>
      <c r="L2" s="7"/>
      <c r="M2" s="49">
        <f ca="1">VLOOKUP(B2,Words!$A:$G,3,0)</f>
        <v>1</v>
      </c>
      <c r="N2" s="45" t="str">
        <f ca="1">+UPPER(B2)</f>
        <v>MOON</v>
      </c>
      <c r="O2" s="15" t="str">
        <f ca="1">IFERROR(UPPER(LEFT(C2,1))&amp;LOWER(RIGHT(C2,LEN(C2)-1)),"")</f>
        <v>Crescent moon</v>
      </c>
      <c r="P2" s="18" t="str">
        <f ca="1">IF(AND(D2&lt;&gt;"",O2&lt;&gt;""),"+ "&amp;D2,"")</f>
        <v/>
      </c>
      <c r="Q2" s="8"/>
      <c r="R2" s="7"/>
      <c r="S2" s="49">
        <f ca="1">VLOOKUP(H2,Words!$A:$G,3,0)</f>
        <v>1</v>
      </c>
      <c r="T2" s="45" t="str">
        <f ca="1">+UPPER(H2)</f>
        <v>CLOUD</v>
      </c>
      <c r="U2" s="15" t="str">
        <f ca="1">IFERROR(UPPER(LEFT(I2,1))&amp;LOWER(RIGHT(I2,LEN(I2)-1)),"")</f>
        <v/>
      </c>
      <c r="V2" s="18" t="str">
        <f ca="1">IF(AND(J2&lt;&gt;"",U2&lt;&gt;""),"+ "&amp;J2,"")</f>
        <v/>
      </c>
      <c r="W2" s="8"/>
    </row>
    <row r="3" spans="1:23" x14ac:dyDescent="0.25">
      <c r="A3" s="3">
        <v>1</v>
      </c>
      <c r="B3" s="3" t="str">
        <f ca="1">OFFSET(anchor_2,A3-1,1)</f>
        <v>nose</v>
      </c>
      <c r="C3" s="3" t="str">
        <f ca="1">VLOOKUP(B3,Words!$A:$G,4,0)&amp;""</f>
        <v/>
      </c>
      <c r="D3" s="17" t="str">
        <f ca="1">VLOOKUP(B3,Words!$A:$G,5,0)&amp;""</f>
        <v/>
      </c>
      <c r="E3" s="3">
        <f>+A3+1</f>
        <v>2</v>
      </c>
      <c r="F3" s="3"/>
      <c r="G3" s="3"/>
      <c r="H3" s="3" t="str">
        <f ca="1">OFFSET(anchor_2,E3-1,1)</f>
        <v>doll</v>
      </c>
      <c r="I3" s="3" t="str">
        <f ca="1">VLOOKUP(H3,Words!$A:$G,4,0)&amp;""</f>
        <v>doll house</v>
      </c>
      <c r="J3" s="17" t="str">
        <f ca="1">VLOOKUP(H3,Words!$A:$G,5,0)&amp;""</f>
        <v/>
      </c>
      <c r="K3" s="2"/>
      <c r="L3" s="7"/>
      <c r="M3" s="49">
        <f ca="1">VLOOKUP(B3,Words!$A:$G,3,0)</f>
        <v>2</v>
      </c>
      <c r="N3" s="45" t="str">
        <f t="shared" ref="N3:N5" ca="1" si="0">+UPPER(B3)</f>
        <v>NOSE</v>
      </c>
      <c r="O3" s="15" t="str">
        <f t="shared" ref="O3:O5" ca="1" si="1">IFERROR(UPPER(LEFT(C3,1))&amp;LOWER(RIGHT(C3,LEN(C3)-1)),"")</f>
        <v/>
      </c>
      <c r="P3" s="18" t="str">
        <f ca="1">IF(AND(D3&lt;&gt;"",O3&lt;&gt;""),"+ "&amp;D3,"")</f>
        <v/>
      </c>
      <c r="Q3" s="8"/>
      <c r="R3" s="7"/>
      <c r="S3" s="49">
        <f ca="1">VLOOKUP(H3,Words!$A:$G,3,0)</f>
        <v>2</v>
      </c>
      <c r="T3" s="45" t="str">
        <f ca="1">+UPPER(H3)</f>
        <v>DOLL</v>
      </c>
      <c r="U3" s="15" t="str">
        <f t="shared" ref="U3:U5" ca="1" si="2">IFERROR(UPPER(LEFT(I3,1))&amp;LOWER(RIGHT(I3,LEN(I3)-1)),"")</f>
        <v>Doll house</v>
      </c>
      <c r="V3" s="18" t="str">
        <f ca="1">IF(AND(J3&lt;&gt;"",U3&lt;&gt;""),"+ "&amp;J3,"")</f>
        <v/>
      </c>
      <c r="W3" s="8"/>
    </row>
    <row r="4" spans="1:23" x14ac:dyDescent="0.25">
      <c r="A4" s="3">
        <v>1</v>
      </c>
      <c r="B4" s="3" t="str">
        <f ca="1">OFFSET(anchor_3,A4-1,1)</f>
        <v>key</v>
      </c>
      <c r="C4" s="3" t="str">
        <f ca="1">VLOOKUP(B4,Words!$A:$G,4,0)&amp;""</f>
        <v/>
      </c>
      <c r="D4" s="17" t="str">
        <f ca="1">VLOOKUP(B4,Words!$A:$G,5,0)&amp;""</f>
        <v/>
      </c>
      <c r="E4" s="3">
        <f>+A4+1</f>
        <v>2</v>
      </c>
      <c r="F4" s="3"/>
      <c r="G4" s="3"/>
      <c r="H4" s="3" t="str">
        <f ca="1">OFFSET(anchor_3,E4-1,1)</f>
        <v>sleeping</v>
      </c>
      <c r="I4" s="3" t="str">
        <f ca="1">VLOOKUP(H4,Words!$A:$G,4,0)&amp;""</f>
        <v>sleeping beauty</v>
      </c>
      <c r="J4" s="17" t="str">
        <f ca="1">VLOOKUP(H4,Words!$A:$G,5,0)&amp;""</f>
        <v/>
      </c>
      <c r="K4" s="2"/>
      <c r="L4" s="7"/>
      <c r="M4" s="49">
        <f ca="1">VLOOKUP(B4,Words!$A:$G,3,0)</f>
        <v>3</v>
      </c>
      <c r="N4" s="45" t="str">
        <f t="shared" ca="1" si="0"/>
        <v>KEY</v>
      </c>
      <c r="O4" s="15" t="str">
        <f t="shared" ca="1" si="1"/>
        <v/>
      </c>
      <c r="P4" s="18" t="str">
        <f ca="1">IF(AND(D4&lt;&gt;"",O4&lt;&gt;""),"+ "&amp;D4,"")</f>
        <v/>
      </c>
      <c r="Q4" s="8"/>
      <c r="R4" s="7"/>
      <c r="S4" s="49">
        <f ca="1">VLOOKUP(H4,Words!$A:$G,3,0)</f>
        <v>3</v>
      </c>
      <c r="T4" s="45" t="str">
        <f ca="1">+UPPER(H4)</f>
        <v>SLEEPING</v>
      </c>
      <c r="U4" s="15" t="str">
        <f t="shared" ca="1" si="2"/>
        <v>Sleeping beauty</v>
      </c>
      <c r="V4" s="18" t="str">
        <f ca="1">IF(AND(J4&lt;&gt;"",U4&lt;&gt;""),"+ "&amp;J4,"")</f>
        <v/>
      </c>
      <c r="W4" s="8"/>
    </row>
    <row r="5" spans="1:23" x14ac:dyDescent="0.25">
      <c r="A5" s="3">
        <v>1</v>
      </c>
      <c r="B5" s="3" t="str">
        <f ca="1">OFFSET(anchor_4,A5-1,1)</f>
        <v>ambulance</v>
      </c>
      <c r="C5" s="3" t="str">
        <f ca="1">VLOOKUP(B5,Words!$A:$G,4,0)&amp;""</f>
        <v>doctors</v>
      </c>
      <c r="D5" s="17" t="str">
        <f ca="1">VLOOKUP(B5,Words!$A:$G,5,0)&amp;""</f>
        <v/>
      </c>
      <c r="E5" s="3">
        <f>+A5+1</f>
        <v>2</v>
      </c>
      <c r="F5" s="3"/>
      <c r="G5" s="3"/>
      <c r="H5" s="3" t="str">
        <f ca="1">OFFSET(anchor_4,E5-1,1)</f>
        <v>alien</v>
      </c>
      <c r="I5" s="3" t="str">
        <f ca="1">VLOOKUP(H5,Words!$A:$G,4,0)&amp;""</f>
        <v>alien ship</v>
      </c>
      <c r="J5" s="17" t="str">
        <f ca="1">VLOOKUP(H5,Words!$A:$G,5,0)&amp;""</f>
        <v/>
      </c>
      <c r="K5" s="2"/>
      <c r="L5" s="7"/>
      <c r="M5" s="49">
        <f ca="1">VLOOKUP(B5,Words!$A:$G,3,0)</f>
        <v>4</v>
      </c>
      <c r="N5" s="45" t="str">
        <f t="shared" ca="1" si="0"/>
        <v>AMBULANCE</v>
      </c>
      <c r="O5" s="15" t="str">
        <f t="shared" ca="1" si="1"/>
        <v>Doctors</v>
      </c>
      <c r="P5" s="18" t="str">
        <f ca="1">IF(AND(D5&lt;&gt;"",O5&lt;&gt;""),"+ "&amp;D5,"")</f>
        <v/>
      </c>
      <c r="Q5" s="8"/>
      <c r="R5" s="7"/>
      <c r="S5" s="49">
        <f ca="1">VLOOKUP(H5,Words!$A:$G,3,0)</f>
        <v>4</v>
      </c>
      <c r="T5" s="45" t="str">
        <f ca="1">+UPPER(H5)</f>
        <v>ALIEN</v>
      </c>
      <c r="U5" s="15" t="str">
        <f t="shared" ca="1" si="2"/>
        <v>Alien ship</v>
      </c>
      <c r="V5" s="18" t="str">
        <f ca="1">IF(AND(J5&lt;&gt;"",U5&lt;&gt;""),"+ "&amp;J5,"")</f>
        <v/>
      </c>
      <c r="W5" s="8"/>
    </row>
    <row r="6" spans="1:23" ht="15.75" customHeight="1" thickBot="1" x14ac:dyDescent="0.6">
      <c r="L6" s="9"/>
      <c r="M6" s="50"/>
      <c r="N6" s="46"/>
      <c r="O6" s="16"/>
      <c r="P6" s="20"/>
      <c r="Q6" s="10"/>
      <c r="R6" s="9"/>
      <c r="S6" s="50"/>
      <c r="T6" s="46"/>
      <c r="U6" s="16"/>
      <c r="V6" s="20"/>
      <c r="W6" s="10"/>
    </row>
    <row r="7" spans="1:23" x14ac:dyDescent="0.55000000000000004">
      <c r="A7" s="11"/>
      <c r="B7" s="11" t="s">
        <v>127</v>
      </c>
      <c r="C7" s="11" t="s">
        <v>129</v>
      </c>
      <c r="D7" s="11" t="s">
        <v>128</v>
      </c>
      <c r="E7" s="11"/>
      <c r="F7" s="11"/>
      <c r="G7" s="11"/>
      <c r="H7" s="11" t="s">
        <v>127</v>
      </c>
      <c r="I7" s="11" t="s">
        <v>129</v>
      </c>
      <c r="J7" s="11" t="s">
        <v>128</v>
      </c>
      <c r="L7" s="5"/>
      <c r="M7" s="48"/>
      <c r="N7" s="44"/>
      <c r="O7" s="14" t="str">
        <f>+$O$1</f>
        <v>Grown-Ups</v>
      </c>
      <c r="P7" s="19"/>
      <c r="Q7" s="6"/>
      <c r="R7" s="5"/>
      <c r="S7" s="48"/>
      <c r="T7" s="44"/>
      <c r="U7" s="14" t="str">
        <f>+$O$1</f>
        <v>Grown-Ups</v>
      </c>
      <c r="V7" s="19"/>
      <c r="W7" s="6"/>
    </row>
    <row r="8" spans="1:23" x14ac:dyDescent="0.25">
      <c r="A8" s="3">
        <f>+E5+1</f>
        <v>3</v>
      </c>
      <c r="B8" s="3" t="str">
        <f ca="1">OFFSET(anchor_1,A8-1,1)</f>
        <v>dad</v>
      </c>
      <c r="C8" s="3" t="str">
        <f ca="1">VLOOKUP(B8,Words!$A:$G,4,0)&amp;""</f>
        <v/>
      </c>
      <c r="D8" s="17" t="str">
        <f ca="1">VLOOKUP(B8,Words!$A:$G,5,0)&amp;""</f>
        <v/>
      </c>
      <c r="E8" s="3">
        <f>+A8+1</f>
        <v>4</v>
      </c>
      <c r="F8" s="3"/>
      <c r="G8" s="3"/>
      <c r="H8" s="3" t="str">
        <f ca="1">OFFSET(anchor_1,E8-1,1)</f>
        <v>car</v>
      </c>
      <c r="I8" s="3" t="str">
        <f ca="1">VLOOKUP(H8,Words!$A:$G,4,0)&amp;""</f>
        <v>racing car</v>
      </c>
      <c r="J8" s="17" t="str">
        <f ca="1">VLOOKUP(H8,Words!$A:$G,5,0)&amp;""</f>
        <v/>
      </c>
      <c r="K8" s="2"/>
      <c r="L8" s="7"/>
      <c r="M8" s="49">
        <f ca="1">VLOOKUP(B8,Words!$A:$G,3,0)</f>
        <v>1</v>
      </c>
      <c r="N8" s="45" t="str">
        <f ca="1">+UPPER(B8)</f>
        <v>DAD</v>
      </c>
      <c r="O8" s="15" t="str">
        <f ca="1">IFERROR(UPPER(LEFT(C8,1))&amp;LOWER(RIGHT(C8,LEN(C8)-1)),"")</f>
        <v/>
      </c>
      <c r="P8" s="18" t="str">
        <f ca="1">IF(AND(D8&lt;&gt;"",O8&lt;&gt;""),"+ "&amp;D8,"")</f>
        <v/>
      </c>
      <c r="Q8" s="8"/>
      <c r="R8" s="7"/>
      <c r="S8" s="49">
        <f ca="1">VLOOKUP(H8,Words!$A:$G,3,0)</f>
        <v>1</v>
      </c>
      <c r="T8" s="45" t="str">
        <f ca="1">+UPPER(H8)</f>
        <v>CAR</v>
      </c>
      <c r="U8" s="15" t="str">
        <f ca="1">IFERROR(UPPER(LEFT(I8,1))&amp;LOWER(RIGHT(I8,LEN(I8)-1)),"")</f>
        <v>Racing car</v>
      </c>
      <c r="V8" s="18" t="str">
        <f ca="1">IF(AND(J8&lt;&gt;"",U8&lt;&gt;""),"+ "&amp;J8,"")</f>
        <v/>
      </c>
      <c r="W8" s="8"/>
    </row>
    <row r="9" spans="1:23" x14ac:dyDescent="0.25">
      <c r="A9" s="3">
        <f>+A8</f>
        <v>3</v>
      </c>
      <c r="B9" s="3" t="str">
        <f ca="1">OFFSET(anchor_2,A9-1,1)</f>
        <v>mouth</v>
      </c>
      <c r="C9" s="3" t="str">
        <f ca="1">VLOOKUP(B9,Words!$A:$G,4,0)&amp;""</f>
        <v/>
      </c>
      <c r="D9" s="17" t="str">
        <f ca="1">VLOOKUP(B9,Words!$A:$G,5,0)&amp;""</f>
        <v/>
      </c>
      <c r="E9" s="3">
        <f>+A9+1</f>
        <v>4</v>
      </c>
      <c r="F9" s="3"/>
      <c r="G9" s="3"/>
      <c r="H9" s="3" t="str">
        <f ca="1">OFFSET(anchor_2,E9-1,1)</f>
        <v>hand</v>
      </c>
      <c r="I9" s="3" t="str">
        <f ca="1">VLOOKUP(H9,Words!$A:$G,4,0)&amp;""</f>
        <v/>
      </c>
      <c r="J9" s="17" t="str">
        <f ca="1">VLOOKUP(H9,Words!$A:$G,5,0)&amp;""</f>
        <v/>
      </c>
      <c r="K9" s="2"/>
      <c r="L9" s="7"/>
      <c r="M9" s="49">
        <f ca="1">VLOOKUP(B9,Words!$A:$G,3,0)</f>
        <v>2</v>
      </c>
      <c r="N9" s="45" t="str">
        <f t="shared" ref="N9:N11" ca="1" si="3">+UPPER(B9)</f>
        <v>MOUTH</v>
      </c>
      <c r="O9" s="15" t="str">
        <f t="shared" ref="O9:O11" ca="1" si="4">IFERROR(UPPER(LEFT(C9,1))&amp;LOWER(RIGHT(C9,LEN(C9)-1)),"")</f>
        <v/>
      </c>
      <c r="P9" s="18" t="str">
        <f ca="1">IF(AND(D9&lt;&gt;"",O9&lt;&gt;""),"+ "&amp;D9,"")</f>
        <v/>
      </c>
      <c r="Q9" s="8"/>
      <c r="R9" s="7"/>
      <c r="S9" s="49">
        <f ca="1">VLOOKUP(H9,Words!$A:$G,3,0)</f>
        <v>2</v>
      </c>
      <c r="T9" s="45" t="str">
        <f ca="1">+UPPER(H9)</f>
        <v>HAND</v>
      </c>
      <c r="U9" s="15" t="str">
        <f t="shared" ref="U9:U11" ca="1" si="5">IFERROR(UPPER(LEFT(I9,1))&amp;LOWER(RIGHT(I9,LEN(I9)-1)),"")</f>
        <v/>
      </c>
      <c r="V9" s="18" t="str">
        <f ca="1">IF(AND(J9&lt;&gt;"",U9&lt;&gt;""),"+ "&amp;J9,"")</f>
        <v/>
      </c>
      <c r="W9" s="8"/>
    </row>
    <row r="10" spans="1:23" x14ac:dyDescent="0.25">
      <c r="A10" s="3">
        <f t="shared" ref="A10:A11" si="6">+A9</f>
        <v>3</v>
      </c>
      <c r="B10" s="3" t="str">
        <f ca="1">OFFSET(anchor_3,A10-1,1)</f>
        <v>wizard</v>
      </c>
      <c r="C10" s="3" t="str">
        <f ca="1">VLOOKUP(B10,Words!$A:$G,4,0)&amp;""</f>
        <v/>
      </c>
      <c r="D10" s="17" t="str">
        <f ca="1">VLOOKUP(B10,Words!$A:$G,5,0)&amp;""</f>
        <v/>
      </c>
      <c r="E10" s="3">
        <f>+A10+1</f>
        <v>4</v>
      </c>
      <c r="F10" s="3"/>
      <c r="G10" s="3"/>
      <c r="H10" s="3" t="str">
        <f ca="1">OFFSET(anchor_3,E10-1,1)</f>
        <v>turtle</v>
      </c>
      <c r="I10" s="3" t="str">
        <f ca="1">VLOOKUP(H10,Words!$A:$G,4,0)&amp;""</f>
        <v>sea turtle</v>
      </c>
      <c r="J10" s="17" t="str">
        <f ca="1">VLOOKUP(H10,Words!$A:$G,5,0)&amp;""</f>
        <v/>
      </c>
      <c r="K10" s="2"/>
      <c r="L10" s="7"/>
      <c r="M10" s="49">
        <f ca="1">VLOOKUP(B10,Words!$A:$G,3,0)</f>
        <v>3</v>
      </c>
      <c r="N10" s="45" t="str">
        <f t="shared" ca="1" si="3"/>
        <v>WIZARD</v>
      </c>
      <c r="O10" s="15" t="str">
        <f t="shared" ca="1" si="4"/>
        <v/>
      </c>
      <c r="P10" s="18" t="str">
        <f ca="1">IF(AND(D10&lt;&gt;"",O10&lt;&gt;""),"+ "&amp;D10,"")</f>
        <v/>
      </c>
      <c r="Q10" s="8"/>
      <c r="R10" s="7"/>
      <c r="S10" s="49">
        <f ca="1">VLOOKUP(H10,Words!$A:$G,3,0)</f>
        <v>3</v>
      </c>
      <c r="T10" s="45" t="str">
        <f ca="1">+UPPER(H10)</f>
        <v>TURTLE</v>
      </c>
      <c r="U10" s="15" t="str">
        <f t="shared" ca="1" si="5"/>
        <v>Sea turtle</v>
      </c>
      <c r="V10" s="18" t="str">
        <f ca="1">IF(AND(J10&lt;&gt;"",U10&lt;&gt;""),"+ "&amp;J10,"")</f>
        <v/>
      </c>
      <c r="W10" s="8"/>
    </row>
    <row r="11" spans="1:23" x14ac:dyDescent="0.25">
      <c r="A11" s="3">
        <f t="shared" si="6"/>
        <v>3</v>
      </c>
      <c r="B11" s="3" t="str">
        <f ca="1">OFFSET(anchor_4,A11-1,1)</f>
        <v>spring</v>
      </c>
      <c r="C11" s="3" t="str">
        <f ca="1">VLOOKUP(B11,Words!$A:$G,4,0)&amp;""</f>
        <v/>
      </c>
      <c r="D11" s="17" t="str">
        <f ca="1">VLOOKUP(B11,Words!$A:$G,5,0)&amp;""</f>
        <v/>
      </c>
      <c r="E11" s="3">
        <f>+A11+1</f>
        <v>4</v>
      </c>
      <c r="F11" s="3"/>
      <c r="G11" s="3"/>
      <c r="H11" s="3" t="str">
        <f ca="1">OFFSET(anchor_4,E11-1,1)</f>
        <v>swimming pool</v>
      </c>
      <c r="I11" s="3" t="str">
        <f ca="1">VLOOKUP(H11,Words!$A:$G,4,0)&amp;""</f>
        <v/>
      </c>
      <c r="J11" s="17" t="str">
        <f ca="1">VLOOKUP(H11,Words!$A:$G,5,0)&amp;""</f>
        <v/>
      </c>
      <c r="K11" s="2"/>
      <c r="L11" s="7"/>
      <c r="M11" s="49">
        <f ca="1">VLOOKUP(B11,Words!$A:$G,3,0)</f>
        <v>4</v>
      </c>
      <c r="N11" s="45" t="str">
        <f t="shared" ca="1" si="3"/>
        <v>SPRING</v>
      </c>
      <c r="O11" s="15" t="str">
        <f t="shared" ca="1" si="4"/>
        <v/>
      </c>
      <c r="P11" s="18" t="str">
        <f ca="1">IF(AND(D11&lt;&gt;"",O11&lt;&gt;""),"+ "&amp;D11,"")</f>
        <v/>
      </c>
      <c r="Q11" s="8"/>
      <c r="R11" s="7"/>
      <c r="S11" s="49">
        <f ca="1">VLOOKUP(H11,Words!$A:$G,3,0)</f>
        <v>4</v>
      </c>
      <c r="T11" s="45" t="str">
        <f ca="1">+UPPER(H11)</f>
        <v>SWIMMING POOL</v>
      </c>
      <c r="U11" s="15" t="str">
        <f t="shared" ca="1" si="5"/>
        <v/>
      </c>
      <c r="V11" s="18" t="str">
        <f ca="1">IF(AND(J11&lt;&gt;"",U11&lt;&gt;""),"+ "&amp;J11,"")</f>
        <v/>
      </c>
      <c r="W11" s="8"/>
    </row>
    <row r="12" spans="1:23" ht="15.75" customHeight="1" thickBot="1" x14ac:dyDescent="0.6">
      <c r="L12" s="9"/>
      <c r="M12" s="50"/>
      <c r="N12" s="46"/>
      <c r="O12" s="16"/>
      <c r="P12" s="20"/>
      <c r="Q12" s="10"/>
      <c r="R12" s="9"/>
      <c r="S12" s="50"/>
      <c r="T12" s="46"/>
      <c r="U12" s="16"/>
      <c r="V12" s="20"/>
      <c r="W12" s="10"/>
    </row>
    <row r="13" spans="1:23" x14ac:dyDescent="0.55000000000000004">
      <c r="A13" s="11"/>
      <c r="B13" s="11" t="s">
        <v>127</v>
      </c>
      <c r="C13" s="11" t="s">
        <v>129</v>
      </c>
      <c r="D13" s="11" t="s">
        <v>128</v>
      </c>
      <c r="E13" s="11"/>
      <c r="F13" s="11"/>
      <c r="G13" s="11"/>
      <c r="H13" s="11" t="s">
        <v>127</v>
      </c>
      <c r="I13" s="11" t="s">
        <v>129</v>
      </c>
      <c r="J13" s="11" t="s">
        <v>128</v>
      </c>
      <c r="L13" s="5"/>
      <c r="M13" s="48"/>
      <c r="N13" s="44"/>
      <c r="O13" s="14" t="str">
        <f>+$O$1</f>
        <v>Grown-Ups</v>
      </c>
      <c r="P13" s="19"/>
      <c r="Q13" s="6"/>
      <c r="R13" s="5"/>
      <c r="S13" s="48"/>
      <c r="T13" s="44"/>
      <c r="U13" s="14" t="str">
        <f>+$O$1</f>
        <v>Grown-Ups</v>
      </c>
      <c r="V13" s="19"/>
      <c r="W13" s="6"/>
    </row>
    <row r="14" spans="1:23" x14ac:dyDescent="0.25">
      <c r="A14" s="3">
        <f>+E11+1</f>
        <v>5</v>
      </c>
      <c r="B14" s="3" t="str">
        <f ca="1">OFFSET(anchor_1,A14-1,1)</f>
        <v>plane</v>
      </c>
      <c r="C14" s="3" t="str">
        <f ca="1">VLOOKUP(B14,Words!$A:$G,4,0)&amp;""</f>
        <v/>
      </c>
      <c r="D14" s="17" t="str">
        <f ca="1">VLOOKUP(B14,Words!$A:$G,5,0)&amp;""</f>
        <v/>
      </c>
      <c r="E14" s="3">
        <f>+A14+1</f>
        <v>6</v>
      </c>
      <c r="F14" s="3"/>
      <c r="G14" s="3"/>
      <c r="H14" s="3" t="str">
        <f ca="1">OFFSET(anchor_1,E14-1,1)</f>
        <v>rocket</v>
      </c>
      <c r="I14" s="3" t="str">
        <f ca="1">VLOOKUP(H14,Words!$A:$G,4,0)&amp;""</f>
        <v>spaceship</v>
      </c>
      <c r="J14" s="17" t="str">
        <f ca="1">VLOOKUP(H14,Words!$A:$G,5,0)&amp;""</f>
        <v/>
      </c>
      <c r="K14" s="2"/>
      <c r="L14" s="7"/>
      <c r="M14" s="49">
        <f ca="1">VLOOKUP(B14,Words!$A:$G,3,0)</f>
        <v>1</v>
      </c>
      <c r="N14" s="45" t="str">
        <f ca="1">+UPPER(B14)</f>
        <v>PLANE</v>
      </c>
      <c r="O14" s="15" t="str">
        <f ca="1">IFERROR(UPPER(LEFT(C14,1))&amp;LOWER(RIGHT(C14,LEN(C14)-1)),"")</f>
        <v/>
      </c>
      <c r="P14" s="18" t="str">
        <f ca="1">IF(AND(D14&lt;&gt;"",O14&lt;&gt;""),"+ "&amp;D14,"")</f>
        <v/>
      </c>
      <c r="Q14" s="8"/>
      <c r="R14" s="7"/>
      <c r="S14" s="49">
        <f ca="1">VLOOKUP(H14,Words!$A:$G,3,0)</f>
        <v>1</v>
      </c>
      <c r="T14" s="45" t="str">
        <f ca="1">+UPPER(H14)</f>
        <v>ROCKET</v>
      </c>
      <c r="U14" s="15" t="str">
        <f ca="1">IFERROR(UPPER(LEFT(I14,1))&amp;LOWER(RIGHT(I14,LEN(I14)-1)),"")</f>
        <v>Spaceship</v>
      </c>
      <c r="V14" s="18" t="str">
        <f ca="1">IF(AND(J14&lt;&gt;"",U14&lt;&gt;""),"+ "&amp;J14,"")</f>
        <v/>
      </c>
      <c r="W14" s="8"/>
    </row>
    <row r="15" spans="1:23" x14ac:dyDescent="0.25">
      <c r="A15" s="3">
        <f>+A14</f>
        <v>5</v>
      </c>
      <c r="B15" s="3" t="str">
        <f ca="1">OFFSET(anchor_2,A15-1,1)</f>
        <v>trouser</v>
      </c>
      <c r="C15" s="3" t="str">
        <f ca="1">VLOOKUP(B15,Words!$A:$G,4,0)&amp;""</f>
        <v/>
      </c>
      <c r="D15" s="17" t="str">
        <f ca="1">VLOOKUP(B15,Words!$A:$G,5,0)&amp;""</f>
        <v/>
      </c>
      <c r="E15" s="3">
        <f>+A15+1</f>
        <v>6</v>
      </c>
      <c r="F15" s="3"/>
      <c r="G15" s="3"/>
      <c r="H15" s="3" t="str">
        <f ca="1">OFFSET(anchor_2,E15-1,1)</f>
        <v>castle</v>
      </c>
      <c r="I15" s="3" t="str">
        <f ca="1">VLOOKUP(H15,Words!$A:$G,4,0)&amp;""</f>
        <v>knight</v>
      </c>
      <c r="J15" s="17" t="str">
        <f ca="1">VLOOKUP(H15,Words!$A:$G,5,0)&amp;""</f>
        <v/>
      </c>
      <c r="K15" s="2"/>
      <c r="L15" s="7"/>
      <c r="M15" s="49">
        <f ca="1">VLOOKUP(B15,Words!$A:$G,3,0)</f>
        <v>2</v>
      </c>
      <c r="N15" s="45" t="str">
        <f t="shared" ref="N15:N17" ca="1" si="7">+UPPER(B15)</f>
        <v>TROUSER</v>
      </c>
      <c r="O15" s="15" t="str">
        <f t="shared" ref="O15:O17" ca="1" si="8">IFERROR(UPPER(LEFT(C15,1))&amp;LOWER(RIGHT(C15,LEN(C15)-1)),"")</f>
        <v/>
      </c>
      <c r="P15" s="18" t="str">
        <f ca="1">IF(AND(D15&lt;&gt;"",O15&lt;&gt;""),"+ "&amp;D15,"")</f>
        <v/>
      </c>
      <c r="Q15" s="8"/>
      <c r="R15" s="7"/>
      <c r="S15" s="49">
        <f ca="1">VLOOKUP(H15,Words!$A:$G,3,0)</f>
        <v>2</v>
      </c>
      <c r="T15" s="45" t="str">
        <f ca="1">+UPPER(H15)</f>
        <v>CASTLE</v>
      </c>
      <c r="U15" s="15" t="str">
        <f t="shared" ref="U15:U17" ca="1" si="9">IFERROR(UPPER(LEFT(I15,1))&amp;LOWER(RIGHT(I15,LEN(I15)-1)),"")</f>
        <v>Knight</v>
      </c>
      <c r="V15" s="18" t="str">
        <f ca="1">IF(AND(J15&lt;&gt;"",U15&lt;&gt;""),"+ "&amp;J15,"")</f>
        <v/>
      </c>
      <c r="W15" s="8"/>
    </row>
    <row r="16" spans="1:23" x14ac:dyDescent="0.25">
      <c r="A16" s="3">
        <f t="shared" ref="A16:A17" si="10">+A15</f>
        <v>5</v>
      </c>
      <c r="B16" s="3" t="str">
        <f ca="1">OFFSET(anchor_3,A16-1,1)</f>
        <v>television</v>
      </c>
      <c r="C16" s="3" t="str">
        <f ca="1">VLOOKUP(B16,Words!$A:$G,4,0)&amp;""</f>
        <v>remote control</v>
      </c>
      <c r="D16" s="17" t="str">
        <f ca="1">VLOOKUP(B16,Words!$A:$G,5,0)&amp;""</f>
        <v/>
      </c>
      <c r="E16" s="3">
        <f>+A16+1</f>
        <v>6</v>
      </c>
      <c r="F16" s="3"/>
      <c r="G16" s="3"/>
      <c r="H16" s="3" t="str">
        <f ca="1">OFFSET(anchor_3,E16-1,1)</f>
        <v>music</v>
      </c>
      <c r="I16" s="3" t="str">
        <f ca="1">VLOOKUP(H16,Words!$A:$G,4,0)&amp;""</f>
        <v/>
      </c>
      <c r="J16" s="17" t="str">
        <f ca="1">VLOOKUP(H16,Words!$A:$G,5,0)&amp;""</f>
        <v/>
      </c>
      <c r="K16" s="2"/>
      <c r="L16" s="7"/>
      <c r="M16" s="49">
        <f ca="1">VLOOKUP(B16,Words!$A:$G,3,0)</f>
        <v>3</v>
      </c>
      <c r="N16" s="45" t="str">
        <f t="shared" ca="1" si="7"/>
        <v>TELEVISION</v>
      </c>
      <c r="O16" s="15" t="str">
        <f t="shared" ca="1" si="8"/>
        <v>Remote control</v>
      </c>
      <c r="P16" s="18" t="str">
        <f ca="1">IF(AND(D16&lt;&gt;"",O16&lt;&gt;""),"+ "&amp;D16,"")</f>
        <v/>
      </c>
      <c r="Q16" s="8"/>
      <c r="R16" s="7"/>
      <c r="S16" s="49">
        <f ca="1">VLOOKUP(H16,Words!$A:$G,3,0)</f>
        <v>3</v>
      </c>
      <c r="T16" s="45" t="str">
        <f ca="1">+UPPER(H16)</f>
        <v>MUSIC</v>
      </c>
      <c r="U16" s="15" t="str">
        <f t="shared" ca="1" si="9"/>
        <v/>
      </c>
      <c r="V16" s="18" t="str">
        <f ca="1">IF(AND(J16&lt;&gt;"",U16&lt;&gt;""),"+ "&amp;J16,"")</f>
        <v/>
      </c>
      <c r="W16" s="8"/>
    </row>
    <row r="17" spans="1:23" x14ac:dyDescent="0.25">
      <c r="A17" s="3">
        <f t="shared" si="10"/>
        <v>5</v>
      </c>
      <c r="B17" s="3" t="str">
        <f ca="1">OFFSET(anchor_4,A17-1,1)</f>
        <v>London eye</v>
      </c>
      <c r="C17" s="3" t="str">
        <f ca="1">VLOOKUP(B17,Words!$A:$G,4,0)&amp;""</f>
        <v/>
      </c>
      <c r="D17" s="17" t="str">
        <f ca="1">VLOOKUP(B17,Words!$A:$G,5,0)&amp;""</f>
        <v/>
      </c>
      <c r="E17" s="3">
        <f>+A17+1</f>
        <v>6</v>
      </c>
      <c r="F17" s="3"/>
      <c r="G17" s="3"/>
      <c r="H17" s="3" t="str">
        <f ca="1">OFFSET(anchor_4,E17-1,1)</f>
        <v>treasure</v>
      </c>
      <c r="I17" s="3" t="str">
        <f ca="1">VLOOKUP(H17,Words!$A:$G,4,0)&amp;""</f>
        <v>treasure map</v>
      </c>
      <c r="J17" s="17" t="str">
        <f ca="1">VLOOKUP(H17,Words!$A:$G,5,0)&amp;""</f>
        <v/>
      </c>
      <c r="K17" s="2"/>
      <c r="L17" s="7"/>
      <c r="M17" s="49">
        <f ca="1">VLOOKUP(B17,Words!$A:$G,3,0)</f>
        <v>4</v>
      </c>
      <c r="N17" s="45" t="str">
        <f t="shared" ca="1" si="7"/>
        <v>LONDON EYE</v>
      </c>
      <c r="O17" s="15" t="str">
        <f t="shared" ca="1" si="8"/>
        <v/>
      </c>
      <c r="P17" s="18" t="str">
        <f ca="1">IF(AND(D17&lt;&gt;"",O17&lt;&gt;""),"+ "&amp;D17,"")</f>
        <v/>
      </c>
      <c r="Q17" s="8"/>
      <c r="R17" s="7"/>
      <c r="S17" s="49">
        <f ca="1">VLOOKUP(H17,Words!$A:$G,3,0)</f>
        <v>4</v>
      </c>
      <c r="T17" s="45" t="str">
        <f ca="1">+UPPER(H17)</f>
        <v>TREASURE</v>
      </c>
      <c r="U17" s="15" t="str">
        <f t="shared" ca="1" si="9"/>
        <v>Treasure map</v>
      </c>
      <c r="V17" s="18" t="str">
        <f ca="1">IF(AND(J17&lt;&gt;"",U17&lt;&gt;""),"+ "&amp;J17,"")</f>
        <v/>
      </c>
      <c r="W17" s="8"/>
    </row>
    <row r="18" spans="1:23" ht="15.75" customHeight="1" thickBot="1" x14ac:dyDescent="0.6">
      <c r="L18" s="9"/>
      <c r="M18" s="50"/>
      <c r="N18" s="46"/>
      <c r="O18" s="16"/>
      <c r="P18" s="20"/>
      <c r="Q18" s="10"/>
      <c r="R18" s="9"/>
      <c r="S18" s="50"/>
      <c r="T18" s="46"/>
      <c r="U18" s="16"/>
      <c r="V18" s="20"/>
      <c r="W18" s="10"/>
    </row>
    <row r="19" spans="1:23" x14ac:dyDescent="0.55000000000000004">
      <c r="A19" s="11"/>
      <c r="B19" s="11" t="s">
        <v>127</v>
      </c>
      <c r="C19" s="11" t="s">
        <v>129</v>
      </c>
      <c r="D19" s="11" t="s">
        <v>128</v>
      </c>
      <c r="E19" s="11"/>
      <c r="F19" s="11"/>
      <c r="G19" s="11"/>
      <c r="H19" s="11" t="s">
        <v>127</v>
      </c>
      <c r="I19" s="11" t="s">
        <v>129</v>
      </c>
      <c r="J19" s="11" t="s">
        <v>128</v>
      </c>
      <c r="L19" s="5"/>
      <c r="M19" s="48"/>
      <c r="N19" s="44"/>
      <c r="O19" s="14" t="str">
        <f>+$O$1</f>
        <v>Grown-Ups</v>
      </c>
      <c r="P19" s="19"/>
      <c r="Q19" s="6"/>
      <c r="R19" s="5"/>
      <c r="S19" s="48"/>
      <c r="T19" s="44"/>
      <c r="U19" s="14" t="str">
        <f>+$O$1</f>
        <v>Grown-Ups</v>
      </c>
      <c r="V19" s="19"/>
      <c r="W19" s="6"/>
    </row>
    <row r="20" spans="1:23" x14ac:dyDescent="0.25">
      <c r="A20" s="3">
        <f>+E17+1</f>
        <v>7</v>
      </c>
      <c r="B20" s="3" t="str">
        <f ca="1">OFFSET(anchor_1,A20-1,1)</f>
        <v>pan</v>
      </c>
      <c r="C20" s="3" t="str">
        <f ca="1">VLOOKUP(B20,Words!$A:$G,4,0)&amp;""</f>
        <v>kitchen</v>
      </c>
      <c r="D20" s="17" t="str">
        <f ca="1">VLOOKUP(B20,Words!$A:$G,5,0)&amp;""</f>
        <v/>
      </c>
      <c r="E20" s="3">
        <f>+A20+1</f>
        <v>8</v>
      </c>
      <c r="F20" s="3"/>
      <c r="G20" s="3"/>
      <c r="H20" s="3" t="str">
        <f ca="1">OFFSET(anchor_1,E20-1,1)</f>
        <v>heart</v>
      </c>
      <c r="I20" s="3" t="str">
        <f ca="1">VLOOKUP(H20,Words!$A:$G,4,0)&amp;""</f>
        <v>love</v>
      </c>
      <c r="J20" s="17" t="str">
        <f ca="1">VLOOKUP(H20,Words!$A:$G,5,0)&amp;""</f>
        <v/>
      </c>
      <c r="K20" s="2"/>
      <c r="L20" s="7"/>
      <c r="M20" s="49">
        <f ca="1">VLOOKUP(B20,Words!$A:$G,3,0)</f>
        <v>1</v>
      </c>
      <c r="N20" s="45" t="str">
        <f ca="1">+UPPER(B20)</f>
        <v>PAN</v>
      </c>
      <c r="O20" s="15" t="str">
        <f ca="1">IFERROR(UPPER(LEFT(C20,1))&amp;LOWER(RIGHT(C20,LEN(C20)-1)),"")</f>
        <v>Kitchen</v>
      </c>
      <c r="P20" s="18" t="str">
        <f ca="1">IF(AND(D20&lt;&gt;"",O20&lt;&gt;""),"+ "&amp;D20,"")</f>
        <v/>
      </c>
      <c r="Q20" s="8"/>
      <c r="R20" s="7"/>
      <c r="S20" s="49">
        <f ca="1">VLOOKUP(H20,Words!$A:$G,3,0)</f>
        <v>1</v>
      </c>
      <c r="T20" s="45" t="str">
        <f ca="1">+UPPER(H20)</f>
        <v>HEART</v>
      </c>
      <c r="U20" s="15" t="str">
        <f ca="1">IFERROR(UPPER(LEFT(I20,1))&amp;LOWER(RIGHT(I20,LEN(I20)-1)),"")</f>
        <v>Love</v>
      </c>
      <c r="V20" s="18" t="str">
        <f ca="1">IF(AND(J20&lt;&gt;"",U20&lt;&gt;""),"+ "&amp;J20,"")</f>
        <v/>
      </c>
      <c r="W20" s="8"/>
    </row>
    <row r="21" spans="1:23" x14ac:dyDescent="0.25">
      <c r="A21" s="3">
        <f>+A20</f>
        <v>7</v>
      </c>
      <c r="B21" s="3" t="str">
        <f ca="1">OFFSET(anchor_2,A21-1,1)</f>
        <v>truck</v>
      </c>
      <c r="C21" s="3" t="str">
        <f ca="1">VLOOKUP(B21,Words!$A:$G,4,0)&amp;""</f>
        <v>rubbish truck</v>
      </c>
      <c r="D21" s="17" t="str">
        <f ca="1">VLOOKUP(B21,Words!$A:$G,5,0)&amp;""</f>
        <v>2</v>
      </c>
      <c r="E21" s="3">
        <f>+A21+1</f>
        <v>8</v>
      </c>
      <c r="F21" s="3"/>
      <c r="G21" s="3"/>
      <c r="H21" s="3" t="str">
        <f ca="1">OFFSET(anchor_2,E21-1,1)</f>
        <v>bottle</v>
      </c>
      <c r="I21" s="3" t="str">
        <f ca="1">VLOOKUP(H21,Words!$A:$G,4,0)&amp;""</f>
        <v>bottle of milk</v>
      </c>
      <c r="J21" s="17" t="str">
        <f ca="1">VLOOKUP(H21,Words!$A:$G,5,0)&amp;""</f>
        <v/>
      </c>
      <c r="K21" s="2"/>
      <c r="L21" s="7"/>
      <c r="M21" s="49">
        <f ca="1">VLOOKUP(B21,Words!$A:$G,3,0)</f>
        <v>2</v>
      </c>
      <c r="N21" s="45" t="str">
        <f t="shared" ref="N21:N23" ca="1" si="11">+UPPER(B21)</f>
        <v>TRUCK</v>
      </c>
      <c r="O21" s="15" t="str">
        <f t="shared" ref="O21:O23" ca="1" si="12">IFERROR(UPPER(LEFT(C21,1))&amp;LOWER(RIGHT(C21,LEN(C21)-1)),"")</f>
        <v>Rubbish truck</v>
      </c>
      <c r="P21" s="18" t="str">
        <f ca="1">IF(AND(D21&lt;&gt;"",O21&lt;&gt;""),"+ "&amp;D21,"")</f>
        <v>+ 2</v>
      </c>
      <c r="Q21" s="8"/>
      <c r="R21" s="7"/>
      <c r="S21" s="49">
        <f ca="1">VLOOKUP(H21,Words!$A:$G,3,0)</f>
        <v>2</v>
      </c>
      <c r="T21" s="45" t="str">
        <f ca="1">+UPPER(H21)</f>
        <v>BOTTLE</v>
      </c>
      <c r="U21" s="15" t="str">
        <f t="shared" ref="U21:U23" ca="1" si="13">IFERROR(UPPER(LEFT(I21,1))&amp;LOWER(RIGHT(I21,LEN(I21)-1)),"")</f>
        <v>Bottle of milk</v>
      </c>
      <c r="V21" s="18" t="str">
        <f ca="1">IF(AND(J21&lt;&gt;"",U21&lt;&gt;""),"+ "&amp;J21,"")</f>
        <v/>
      </c>
      <c r="W21" s="8"/>
    </row>
    <row r="22" spans="1:23" x14ac:dyDescent="0.25">
      <c r="A22" s="3">
        <f t="shared" ref="A22:A23" si="14">+A21</f>
        <v>7</v>
      </c>
      <c r="B22" s="3" t="str">
        <f ca="1">OFFSET(anchor_3,A22-1,1)</f>
        <v>pencil</v>
      </c>
      <c r="C22" s="3" t="str">
        <f ca="1">VLOOKUP(B22,Words!$A:$G,4,0)&amp;""</f>
        <v/>
      </c>
      <c r="D22" s="17" t="str">
        <f ca="1">VLOOKUP(B22,Words!$A:$G,5,0)&amp;""</f>
        <v/>
      </c>
      <c r="E22" s="3">
        <f>+A22+1</f>
        <v>8</v>
      </c>
      <c r="F22" s="3"/>
      <c r="G22" s="3"/>
      <c r="H22" s="3" t="str">
        <f ca="1">OFFSET(anchor_3,E22-1,1)</f>
        <v>mouse</v>
      </c>
      <c r="I22" s="3" t="str">
        <f ca="1">VLOOKUP(H22,Words!$A:$G,4,0)&amp;""</f>
        <v/>
      </c>
      <c r="J22" s="17" t="str">
        <f ca="1">VLOOKUP(H22,Words!$A:$G,5,0)&amp;""</f>
        <v/>
      </c>
      <c r="K22" s="2"/>
      <c r="L22" s="7"/>
      <c r="M22" s="49">
        <f ca="1">VLOOKUP(B22,Words!$A:$G,3,0)</f>
        <v>3</v>
      </c>
      <c r="N22" s="45" t="str">
        <f t="shared" ca="1" si="11"/>
        <v>PENCIL</v>
      </c>
      <c r="O22" s="15" t="str">
        <f t="shared" ca="1" si="12"/>
        <v/>
      </c>
      <c r="P22" s="18" t="str">
        <f ca="1">IF(AND(D22&lt;&gt;"",O22&lt;&gt;""),"+ "&amp;D22,"")</f>
        <v/>
      </c>
      <c r="Q22" s="8"/>
      <c r="R22" s="7"/>
      <c r="S22" s="49">
        <f ca="1">VLOOKUP(H22,Words!$A:$G,3,0)</f>
        <v>3</v>
      </c>
      <c r="T22" s="45" t="str">
        <f ca="1">+UPPER(H22)</f>
        <v>MOUSE</v>
      </c>
      <c r="U22" s="15" t="str">
        <f t="shared" ca="1" si="13"/>
        <v/>
      </c>
      <c r="V22" s="18" t="str">
        <f ca="1">IF(AND(J22&lt;&gt;"",U22&lt;&gt;""),"+ "&amp;J22,"")</f>
        <v/>
      </c>
      <c r="W22" s="8"/>
    </row>
    <row r="23" spans="1:23" x14ac:dyDescent="0.25">
      <c r="A23" s="3">
        <f t="shared" si="14"/>
        <v>7</v>
      </c>
      <c r="B23" s="3" t="str">
        <f ca="1">OFFSET(anchor_4,A23-1,1)</f>
        <v>beach</v>
      </c>
      <c r="C23" s="3" t="str">
        <f ca="1">VLOOKUP(B23,Words!$A:$G,4,0)&amp;""</f>
        <v>with surfing man</v>
      </c>
      <c r="D23" s="17" t="str">
        <f ca="1">VLOOKUP(B23,Words!$A:$G,5,0)&amp;""</f>
        <v/>
      </c>
      <c r="E23" s="3">
        <f>+A23+1</f>
        <v>8</v>
      </c>
      <c r="F23" s="3"/>
      <c r="G23" s="3"/>
      <c r="H23" s="3" t="str">
        <f ca="1">OFFSET(anchor_4,E23-1,1)</f>
        <v>elsa</v>
      </c>
      <c r="I23" s="3" t="str">
        <f ca="1">VLOOKUP(H23,Words!$A:$G,4,0)&amp;""</f>
        <v/>
      </c>
      <c r="J23" s="17" t="str">
        <f ca="1">VLOOKUP(H23,Words!$A:$G,5,0)&amp;""</f>
        <v/>
      </c>
      <c r="K23" s="2"/>
      <c r="L23" s="7"/>
      <c r="M23" s="49">
        <f ca="1">VLOOKUP(B23,Words!$A:$G,3,0)</f>
        <v>4</v>
      </c>
      <c r="N23" s="45" t="str">
        <f t="shared" ca="1" si="11"/>
        <v>BEACH</v>
      </c>
      <c r="O23" s="15" t="str">
        <f t="shared" ca="1" si="12"/>
        <v>With surfing man</v>
      </c>
      <c r="P23" s="18" t="str">
        <f ca="1">IF(AND(D23&lt;&gt;"",O23&lt;&gt;""),"+ "&amp;D23,"")</f>
        <v/>
      </c>
      <c r="Q23" s="8"/>
      <c r="R23" s="7"/>
      <c r="S23" s="49">
        <f ca="1">VLOOKUP(H23,Words!$A:$G,3,0)</f>
        <v>4</v>
      </c>
      <c r="T23" s="45" t="str">
        <f ca="1">+UPPER(H23)</f>
        <v>ELSA</v>
      </c>
      <c r="U23" s="15" t="str">
        <f t="shared" ca="1" si="13"/>
        <v/>
      </c>
      <c r="V23" s="18" t="str">
        <f ca="1">IF(AND(J23&lt;&gt;"",U23&lt;&gt;""),"+ "&amp;J23,"")</f>
        <v/>
      </c>
      <c r="W23" s="8"/>
    </row>
    <row r="24" spans="1:23" ht="15.75" customHeight="1" thickBot="1" x14ac:dyDescent="0.6">
      <c r="L24" s="9"/>
      <c r="M24" s="50"/>
      <c r="N24" s="46"/>
      <c r="O24" s="16"/>
      <c r="P24" s="20"/>
      <c r="Q24" s="10"/>
      <c r="R24" s="9"/>
      <c r="S24" s="50"/>
      <c r="T24" s="46"/>
      <c r="U24" s="16"/>
      <c r="V24" s="20"/>
      <c r="W24" s="10"/>
    </row>
    <row r="25" spans="1:23" x14ac:dyDescent="0.55000000000000004">
      <c r="A25" s="11"/>
      <c r="B25" s="11" t="s">
        <v>127</v>
      </c>
      <c r="C25" s="11" t="s">
        <v>129</v>
      </c>
      <c r="D25" s="11" t="s">
        <v>128</v>
      </c>
      <c r="E25" s="11"/>
      <c r="F25" s="11"/>
      <c r="G25" s="11"/>
      <c r="H25" s="11" t="s">
        <v>127</v>
      </c>
      <c r="I25" s="11" t="s">
        <v>129</v>
      </c>
      <c r="J25" s="11" t="s">
        <v>128</v>
      </c>
      <c r="L25" s="5"/>
      <c r="M25" s="48"/>
      <c r="N25" s="44"/>
      <c r="O25" s="14" t="str">
        <f>+$O$1</f>
        <v>Grown-Ups</v>
      </c>
      <c r="P25" s="19"/>
      <c r="Q25" s="6"/>
      <c r="R25" s="5"/>
      <c r="S25" s="48"/>
      <c r="T25" s="44"/>
      <c r="U25" s="14" t="str">
        <f>+$O$1</f>
        <v>Grown-Ups</v>
      </c>
      <c r="V25" s="19"/>
      <c r="W25" s="6"/>
    </row>
    <row r="26" spans="1:23" x14ac:dyDescent="0.25">
      <c r="A26" s="3">
        <f>+E23+1</f>
        <v>9</v>
      </c>
      <c r="B26" s="3" t="str">
        <f ca="1">OFFSET(anchor_1,A26-1,1)</f>
        <v>rain</v>
      </c>
      <c r="C26" s="3" t="str">
        <f ca="1">VLOOKUP(B26,Words!$A:$G,4,0)&amp;""</f>
        <v/>
      </c>
      <c r="D26" s="17" t="str">
        <f ca="1">VLOOKUP(B26,Words!$A:$G,5,0)&amp;""</f>
        <v/>
      </c>
      <c r="E26" s="3">
        <f>+A26+1</f>
        <v>10</v>
      </c>
      <c r="F26" s="3"/>
      <c r="G26" s="3"/>
      <c r="H26" s="3" t="str">
        <f ca="1">OFFSET(anchor_1,E26-1,1)</f>
        <v>light</v>
      </c>
      <c r="I26" s="3" t="str">
        <f ca="1">VLOOKUP(H26,Words!$A:$G,4,0)&amp;""</f>
        <v/>
      </c>
      <c r="J26" s="17" t="str">
        <f ca="1">VLOOKUP(H26,Words!$A:$G,5,0)&amp;""</f>
        <v/>
      </c>
      <c r="K26" s="2"/>
      <c r="L26" s="7"/>
      <c r="M26" s="49">
        <f ca="1">VLOOKUP(B26,Words!$A:$G,3,0)</f>
        <v>1</v>
      </c>
      <c r="N26" s="45" t="str">
        <f ca="1">+UPPER(B26)</f>
        <v>RAIN</v>
      </c>
      <c r="O26" s="15" t="str">
        <f ca="1">IFERROR(UPPER(LEFT(C26,1))&amp;LOWER(RIGHT(C26,LEN(C26)-1)),"")</f>
        <v/>
      </c>
      <c r="P26" s="18" t="str">
        <f ca="1">IF(AND(D26&lt;&gt;"",O26&lt;&gt;""),"+ "&amp;D26,"")</f>
        <v/>
      </c>
      <c r="Q26" s="8"/>
      <c r="R26" s="7"/>
      <c r="S26" s="49">
        <f ca="1">VLOOKUP(H26,Words!$A:$G,3,0)</f>
        <v>1</v>
      </c>
      <c r="T26" s="45" t="str">
        <f ca="1">+UPPER(H26)</f>
        <v>LIGHT</v>
      </c>
      <c r="U26" s="15" t="str">
        <f ca="1">IFERROR(UPPER(LEFT(I26,1))&amp;LOWER(RIGHT(I26,LEN(I26)-1)),"")</f>
        <v/>
      </c>
      <c r="V26" s="18" t="str">
        <f ca="1">IF(AND(J26&lt;&gt;"",U26&lt;&gt;""),"+ "&amp;J26,"")</f>
        <v/>
      </c>
      <c r="W26" s="8"/>
    </row>
    <row r="27" spans="1:23" x14ac:dyDescent="0.25">
      <c r="A27" s="3">
        <f>+A26</f>
        <v>9</v>
      </c>
      <c r="B27" s="3" t="str">
        <f ca="1">OFFSET(anchor_2,A27-1,1)</f>
        <v>ship</v>
      </c>
      <c r="C27" s="3" t="str">
        <f ca="1">VLOOKUP(B27,Words!$A:$G,4,0)&amp;""</f>
        <v>pirate ship</v>
      </c>
      <c r="D27" s="17" t="str">
        <f ca="1">VLOOKUP(B27,Words!$A:$G,5,0)&amp;""</f>
        <v/>
      </c>
      <c r="E27" s="3">
        <f>+A27+1</f>
        <v>10</v>
      </c>
      <c r="F27" s="3"/>
      <c r="G27" s="3"/>
      <c r="H27" s="3" t="str">
        <f ca="1">OFFSET(anchor_2,E27-1,1)</f>
        <v>swan</v>
      </c>
      <c r="I27" s="3" t="str">
        <f ca="1">VLOOKUP(H27,Words!$A:$G,4,0)&amp;""</f>
        <v/>
      </c>
      <c r="J27" s="17" t="str">
        <f ca="1">VLOOKUP(H27,Words!$A:$G,5,0)&amp;""</f>
        <v/>
      </c>
      <c r="K27" s="2"/>
      <c r="L27" s="7"/>
      <c r="M27" s="49">
        <f ca="1">VLOOKUP(B27,Words!$A:$G,3,0)</f>
        <v>2</v>
      </c>
      <c r="N27" s="45" t="str">
        <f t="shared" ref="N27:N29" ca="1" si="15">+UPPER(B27)</f>
        <v>SHIP</v>
      </c>
      <c r="O27" s="15" t="str">
        <f t="shared" ref="O27:O29" ca="1" si="16">IFERROR(UPPER(LEFT(C27,1))&amp;LOWER(RIGHT(C27,LEN(C27)-1)),"")</f>
        <v>Pirate ship</v>
      </c>
      <c r="P27" s="18" t="str">
        <f ca="1">IF(AND(D27&lt;&gt;"",O27&lt;&gt;""),"+ "&amp;D27,"")</f>
        <v/>
      </c>
      <c r="Q27" s="8"/>
      <c r="R27" s="7"/>
      <c r="S27" s="49">
        <f ca="1">VLOOKUP(H27,Words!$A:$G,3,0)</f>
        <v>2</v>
      </c>
      <c r="T27" s="45" t="str">
        <f ca="1">+UPPER(H27)</f>
        <v>SWAN</v>
      </c>
      <c r="U27" s="15" t="str">
        <f t="shared" ref="U27:U29" ca="1" si="17">IFERROR(UPPER(LEFT(I27,1))&amp;LOWER(RIGHT(I27,LEN(I27)-1)),"")</f>
        <v/>
      </c>
      <c r="V27" s="18" t="str">
        <f ca="1">IF(AND(J27&lt;&gt;"",U27&lt;&gt;""),"+ "&amp;J27,"")</f>
        <v/>
      </c>
      <c r="W27" s="8"/>
    </row>
    <row r="28" spans="1:23" x14ac:dyDescent="0.25">
      <c r="A28" s="3">
        <f t="shared" ref="A28:A29" si="18">+A27</f>
        <v>9</v>
      </c>
      <c r="B28" s="3" t="str">
        <f ca="1">OFFSET(anchor_3,A28-1,1)</f>
        <v>swings</v>
      </c>
      <c r="C28" s="3" t="str">
        <f ca="1">VLOOKUP(B28,Words!$A:$G,4,0)&amp;""</f>
        <v/>
      </c>
      <c r="D28" s="17" t="str">
        <f ca="1">VLOOKUP(B28,Words!$A:$G,5,0)&amp;""</f>
        <v/>
      </c>
      <c r="E28" s="3">
        <f>+A28+1</f>
        <v>10</v>
      </c>
      <c r="F28" s="3"/>
      <c r="G28" s="3"/>
      <c r="H28" s="3" t="str">
        <f ca="1">OFFSET(anchor_3,E28-1,1)</f>
        <v>children</v>
      </c>
      <c r="I28" s="3" t="str">
        <f ca="1">VLOOKUP(H28,Words!$A:$G,4,0)&amp;""</f>
        <v>nativity play</v>
      </c>
      <c r="J28" s="17" t="str">
        <f ca="1">VLOOKUP(H28,Words!$A:$G,5,0)&amp;""</f>
        <v/>
      </c>
      <c r="K28" s="2"/>
      <c r="L28" s="7"/>
      <c r="M28" s="49">
        <f ca="1">VLOOKUP(B28,Words!$A:$G,3,0)</f>
        <v>3</v>
      </c>
      <c r="N28" s="45" t="str">
        <f t="shared" ca="1" si="15"/>
        <v>SWINGS</v>
      </c>
      <c r="O28" s="15" t="str">
        <f t="shared" ca="1" si="16"/>
        <v/>
      </c>
      <c r="P28" s="18" t="str">
        <f ca="1">IF(AND(D28&lt;&gt;"",O28&lt;&gt;""),"+ "&amp;D28,"")</f>
        <v/>
      </c>
      <c r="Q28" s="8"/>
      <c r="R28" s="7"/>
      <c r="S28" s="49">
        <f ca="1">VLOOKUP(H28,Words!$A:$G,3,0)</f>
        <v>3</v>
      </c>
      <c r="T28" s="45" t="str">
        <f ca="1">+UPPER(H28)</f>
        <v>CHILDREN</v>
      </c>
      <c r="U28" s="15" t="str">
        <f t="shared" ca="1" si="17"/>
        <v>Nativity play</v>
      </c>
      <c r="V28" s="18" t="str">
        <f ca="1">IF(AND(J28&lt;&gt;"",U28&lt;&gt;""),"+ "&amp;J28,"")</f>
        <v/>
      </c>
      <c r="W28" s="8"/>
    </row>
    <row r="29" spans="1:23" x14ac:dyDescent="0.25">
      <c r="A29" s="3">
        <f t="shared" si="18"/>
        <v>9</v>
      </c>
      <c r="B29" s="3" t="str">
        <f ca="1">OFFSET(anchor_4,A29-1,1)</f>
        <v>tooth fairy</v>
      </c>
      <c r="C29" s="3" t="str">
        <f ca="1">VLOOKUP(B29,Words!$A:$G,4,0)&amp;""</f>
        <v/>
      </c>
      <c r="D29" s="17" t="str">
        <f ca="1">VLOOKUP(B29,Words!$A:$G,5,0)&amp;""</f>
        <v/>
      </c>
      <c r="E29" s="3">
        <f>+A29+1</f>
        <v>10</v>
      </c>
      <c r="F29" s="3"/>
      <c r="G29" s="3"/>
      <c r="H29" s="3" t="str">
        <f ca="1">OFFSET(anchor_4,E29-1,1)</f>
        <v>bouncy ball</v>
      </c>
      <c r="I29" s="3" t="str">
        <f ca="1">VLOOKUP(H29,Words!$A:$G,4,0)&amp;""</f>
        <v>trampoline</v>
      </c>
      <c r="J29" s="17" t="str">
        <f ca="1">VLOOKUP(H29,Words!$A:$G,5,0)&amp;""</f>
        <v/>
      </c>
      <c r="K29" s="2"/>
      <c r="L29" s="7"/>
      <c r="M29" s="49">
        <f ca="1">VLOOKUP(B29,Words!$A:$G,3,0)</f>
        <v>4</v>
      </c>
      <c r="N29" s="45" t="str">
        <f t="shared" ca="1" si="15"/>
        <v>TOOTH FAIRY</v>
      </c>
      <c r="O29" s="15" t="str">
        <f t="shared" ca="1" si="16"/>
        <v/>
      </c>
      <c r="P29" s="18" t="str">
        <f ca="1">IF(AND(D29&lt;&gt;"",O29&lt;&gt;""),"+ "&amp;D29,"")</f>
        <v/>
      </c>
      <c r="Q29" s="8"/>
      <c r="R29" s="7"/>
      <c r="S29" s="49">
        <f ca="1">VLOOKUP(H29,Words!$A:$G,3,0)</f>
        <v>4</v>
      </c>
      <c r="T29" s="45" t="str">
        <f ca="1">+UPPER(H29)</f>
        <v>BOUNCY BALL</v>
      </c>
      <c r="U29" s="15" t="str">
        <f t="shared" ca="1" si="17"/>
        <v>Trampoline</v>
      </c>
      <c r="V29" s="18" t="str">
        <f ca="1">IF(AND(J29&lt;&gt;"",U29&lt;&gt;""),"+ "&amp;J29,"")</f>
        <v/>
      </c>
      <c r="W29" s="8"/>
    </row>
    <row r="30" spans="1:23" ht="15.75" customHeight="1" thickBot="1" x14ac:dyDescent="0.6">
      <c r="L30" s="9"/>
      <c r="M30" s="50"/>
      <c r="N30" s="46"/>
      <c r="O30" s="16"/>
      <c r="P30" s="20"/>
      <c r="Q30" s="10"/>
      <c r="R30" s="9"/>
      <c r="S30" s="50"/>
      <c r="T30" s="46"/>
      <c r="U30" s="16"/>
      <c r="V30" s="20"/>
      <c r="W30" s="10"/>
    </row>
    <row r="31" spans="1:23" x14ac:dyDescent="0.55000000000000004">
      <c r="A31" s="11"/>
      <c r="B31" s="11" t="s">
        <v>127</v>
      </c>
      <c r="C31" s="11" t="s">
        <v>129</v>
      </c>
      <c r="D31" s="11" t="s">
        <v>128</v>
      </c>
      <c r="E31" s="11"/>
      <c r="F31" s="11"/>
      <c r="G31" s="11"/>
      <c r="H31" s="11" t="s">
        <v>127</v>
      </c>
      <c r="I31" s="11" t="s">
        <v>129</v>
      </c>
      <c r="J31" s="11" t="s">
        <v>128</v>
      </c>
      <c r="L31" s="5"/>
      <c r="M31" s="48"/>
      <c r="N31" s="44"/>
      <c r="O31" s="14" t="str">
        <f>+$O$1</f>
        <v>Grown-Ups</v>
      </c>
      <c r="P31" s="19"/>
      <c r="Q31" s="6"/>
      <c r="R31" s="5"/>
      <c r="S31" s="48"/>
      <c r="T31" s="44"/>
      <c r="U31" s="14" t="str">
        <f>+$O$1</f>
        <v>Grown-Ups</v>
      </c>
      <c r="V31" s="19"/>
      <c r="W31" s="6"/>
    </row>
    <row r="32" spans="1:23" x14ac:dyDescent="0.25">
      <c r="A32" s="3">
        <f>+E29+1</f>
        <v>11</v>
      </c>
      <c r="B32" s="3" t="str">
        <f ca="1">OFFSET(anchor_1,A32-1,1)</f>
        <v>snow man</v>
      </c>
      <c r="C32" s="3" t="str">
        <f ca="1">VLOOKUP(B32,Words!$A:$G,4,0)&amp;""</f>
        <v>Olaf</v>
      </c>
      <c r="D32" s="17" t="str">
        <f ca="1">VLOOKUP(B32,Words!$A:$G,5,0)&amp;""</f>
        <v/>
      </c>
      <c r="E32" s="3">
        <f>+A32+1</f>
        <v>12</v>
      </c>
      <c r="F32" s="3"/>
      <c r="G32" s="3"/>
      <c r="H32" s="3" t="str">
        <f ca="1">OFFSET(anchor_1,E32-1,1)</f>
        <v>duck</v>
      </c>
      <c r="I32" s="3" t="str">
        <f ca="1">VLOOKUP(H32,Words!$A:$G,4,0)&amp;""</f>
        <v/>
      </c>
      <c r="J32" s="17" t="str">
        <f ca="1">VLOOKUP(H32,Words!$A:$G,5,0)&amp;""</f>
        <v/>
      </c>
      <c r="K32" s="2"/>
      <c r="L32" s="7"/>
      <c r="M32" s="49">
        <f ca="1">VLOOKUP(B32,Words!$A:$G,3,0)</f>
        <v>1</v>
      </c>
      <c r="N32" s="45" t="str">
        <f ca="1">+UPPER(B32)</f>
        <v>SNOW MAN</v>
      </c>
      <c r="O32" s="15" t="str">
        <f ca="1">IFERROR(UPPER(LEFT(C32,1))&amp;LOWER(RIGHT(C32,LEN(C32)-1)),"")</f>
        <v>Olaf</v>
      </c>
      <c r="P32" s="18" t="str">
        <f ca="1">IF(AND(D32&lt;&gt;"",O32&lt;&gt;""),"+ "&amp;D32,"")</f>
        <v/>
      </c>
      <c r="Q32" s="8"/>
      <c r="R32" s="7"/>
      <c r="S32" s="49">
        <f ca="1">VLOOKUP(H32,Words!$A:$G,3,0)</f>
        <v>1</v>
      </c>
      <c r="T32" s="45" t="str">
        <f ca="1">+UPPER(H32)</f>
        <v>DUCK</v>
      </c>
      <c r="U32" s="15" t="str">
        <f ca="1">IFERROR(UPPER(LEFT(I32,1))&amp;LOWER(RIGHT(I32,LEN(I32)-1)),"")</f>
        <v/>
      </c>
      <c r="V32" s="18" t="str">
        <f ca="1">IF(AND(J32&lt;&gt;"",U32&lt;&gt;""),"+ "&amp;J32,"")</f>
        <v/>
      </c>
      <c r="W32" s="8"/>
    </row>
    <row r="33" spans="1:23" x14ac:dyDescent="0.25">
      <c r="A33" s="3">
        <f>+A32</f>
        <v>11</v>
      </c>
      <c r="B33" s="3" t="str">
        <f ca="1">OFFSET(anchor_2,A33-1,1)</f>
        <v>knife</v>
      </c>
      <c r="C33" s="3" t="str">
        <f ca="1">VLOOKUP(B33,Words!$A:$G,4,0)&amp;""</f>
        <v/>
      </c>
      <c r="D33" s="17" t="str">
        <f ca="1">VLOOKUP(B33,Words!$A:$G,5,0)&amp;""</f>
        <v/>
      </c>
      <c r="E33" s="3">
        <f>+A33+1</f>
        <v>12</v>
      </c>
      <c r="F33" s="3"/>
      <c r="G33" s="3"/>
      <c r="H33" s="3" t="str">
        <f ca="1">OFFSET(anchor_2,E33-1,1)</f>
        <v>house</v>
      </c>
      <c r="I33" s="3" t="str">
        <f ca="1">VLOOKUP(H33,Words!$A:$G,4,0)&amp;""</f>
        <v/>
      </c>
      <c r="J33" s="17" t="str">
        <f ca="1">VLOOKUP(H33,Words!$A:$G,5,0)&amp;""</f>
        <v/>
      </c>
      <c r="K33" s="2"/>
      <c r="L33" s="7"/>
      <c r="M33" s="49">
        <f ca="1">VLOOKUP(B33,Words!$A:$G,3,0)</f>
        <v>2</v>
      </c>
      <c r="N33" s="45" t="str">
        <f t="shared" ref="N33:N35" ca="1" si="19">+UPPER(B33)</f>
        <v>KNIFE</v>
      </c>
      <c r="O33" s="15" t="str">
        <f t="shared" ref="O33:O35" ca="1" si="20">IFERROR(UPPER(LEFT(C33,1))&amp;LOWER(RIGHT(C33,LEN(C33)-1)),"")</f>
        <v/>
      </c>
      <c r="P33" s="18" t="str">
        <f ca="1">IF(AND(D33&lt;&gt;"",O33&lt;&gt;""),"+ "&amp;D33,"")</f>
        <v/>
      </c>
      <c r="Q33" s="8"/>
      <c r="R33" s="7"/>
      <c r="S33" s="49">
        <f ca="1">VLOOKUP(H33,Words!$A:$G,3,0)</f>
        <v>2</v>
      </c>
      <c r="T33" s="45" t="str">
        <f ca="1">+UPPER(H33)</f>
        <v>HOUSE</v>
      </c>
      <c r="U33" s="15" t="str">
        <f t="shared" ref="U33:U35" ca="1" si="21">IFERROR(UPPER(LEFT(I33,1))&amp;LOWER(RIGHT(I33,LEN(I33)-1)),"")</f>
        <v/>
      </c>
      <c r="V33" s="18" t="str">
        <f ca="1">IF(AND(J33&lt;&gt;"",U33&lt;&gt;""),"+ "&amp;J33,"")</f>
        <v/>
      </c>
      <c r="W33" s="8"/>
    </row>
    <row r="34" spans="1:23" x14ac:dyDescent="0.25">
      <c r="A34" s="3">
        <f t="shared" ref="A34:A35" si="22">+A33</f>
        <v>11</v>
      </c>
      <c r="B34" s="3" t="str">
        <f ca="1">OFFSET(anchor_3,A34-1,1)</f>
        <v>gloves</v>
      </c>
      <c r="C34" s="3" t="str">
        <f ca="1">VLOOKUP(B34,Words!$A:$G,4,0)&amp;""</f>
        <v/>
      </c>
      <c r="D34" s="17" t="str">
        <f ca="1">VLOOKUP(B34,Words!$A:$G,5,0)&amp;""</f>
        <v/>
      </c>
      <c r="E34" s="3">
        <f>+A34+1</f>
        <v>12</v>
      </c>
      <c r="F34" s="3"/>
      <c r="G34" s="3"/>
      <c r="H34" s="3" t="str">
        <f ca="1">OFFSET(anchor_3,E34-1,1)</f>
        <v>strawberry</v>
      </c>
      <c r="I34" s="3" t="str">
        <f ca="1">VLOOKUP(H34,Words!$A:$G,4,0)&amp;""</f>
        <v/>
      </c>
      <c r="J34" s="17" t="str">
        <f ca="1">VLOOKUP(H34,Words!$A:$G,5,0)&amp;""</f>
        <v/>
      </c>
      <c r="K34" s="2"/>
      <c r="L34" s="7"/>
      <c r="M34" s="49">
        <f ca="1">VLOOKUP(B34,Words!$A:$G,3,0)</f>
        <v>3</v>
      </c>
      <c r="N34" s="45" t="str">
        <f t="shared" ca="1" si="19"/>
        <v>GLOVES</v>
      </c>
      <c r="O34" s="15" t="str">
        <f t="shared" ca="1" si="20"/>
        <v/>
      </c>
      <c r="P34" s="18" t="str">
        <f ca="1">IF(AND(D34&lt;&gt;"",O34&lt;&gt;""),"+ "&amp;D34,"")</f>
        <v/>
      </c>
      <c r="Q34" s="8"/>
      <c r="R34" s="7"/>
      <c r="S34" s="49">
        <f ca="1">VLOOKUP(H34,Words!$A:$G,3,0)</f>
        <v>3</v>
      </c>
      <c r="T34" s="45" t="str">
        <f ca="1">+UPPER(H34)</f>
        <v>STRAWBERRY</v>
      </c>
      <c r="U34" s="15" t="str">
        <f t="shared" ca="1" si="21"/>
        <v/>
      </c>
      <c r="V34" s="18" t="str">
        <f ca="1">IF(AND(J34&lt;&gt;"",U34&lt;&gt;""),"+ "&amp;J34,"")</f>
        <v/>
      </c>
      <c r="W34" s="8"/>
    </row>
    <row r="35" spans="1:23" x14ac:dyDescent="0.25">
      <c r="A35" s="3">
        <f t="shared" si="22"/>
        <v>11</v>
      </c>
      <c r="B35" s="3" t="str">
        <f ca="1">OFFSET(anchor_4,A35-1,1)</f>
        <v>volcano</v>
      </c>
      <c r="C35" s="3" t="str">
        <f ca="1">VLOOKUP(B35,Words!$A:$G,4,0)&amp;""</f>
        <v/>
      </c>
      <c r="D35" s="17" t="str">
        <f ca="1">VLOOKUP(B35,Words!$A:$G,5,0)&amp;""</f>
        <v/>
      </c>
      <c r="E35" s="3">
        <f>+A35+1</f>
        <v>12</v>
      </c>
      <c r="F35" s="3"/>
      <c r="G35" s="3"/>
      <c r="H35" s="3" t="str">
        <f ca="1">OFFSET(anchor_4,E35-1,1)</f>
        <v>yell</v>
      </c>
      <c r="I35" s="3" t="str">
        <f ca="1">VLOOKUP(H35,Words!$A:$G,4,0)&amp;""</f>
        <v/>
      </c>
      <c r="J35" s="17" t="str">
        <f ca="1">VLOOKUP(H35,Words!$A:$G,5,0)&amp;""</f>
        <v/>
      </c>
      <c r="K35" s="2"/>
      <c r="L35" s="7"/>
      <c r="M35" s="49">
        <f ca="1">VLOOKUP(B35,Words!$A:$G,3,0)</f>
        <v>4</v>
      </c>
      <c r="N35" s="45" t="str">
        <f t="shared" ca="1" si="19"/>
        <v>VOLCANO</v>
      </c>
      <c r="O35" s="15" t="str">
        <f t="shared" ca="1" si="20"/>
        <v/>
      </c>
      <c r="P35" s="18" t="str">
        <f ca="1">IF(AND(D35&lt;&gt;"",O35&lt;&gt;""),"+ "&amp;D35,"")</f>
        <v/>
      </c>
      <c r="Q35" s="8"/>
      <c r="R35" s="7"/>
      <c r="S35" s="49">
        <f ca="1">VLOOKUP(H35,Words!$A:$G,3,0)</f>
        <v>4</v>
      </c>
      <c r="T35" s="45" t="str">
        <f ca="1">+UPPER(H35)</f>
        <v>YELL</v>
      </c>
      <c r="U35" s="15" t="str">
        <f t="shared" ca="1" si="21"/>
        <v/>
      </c>
      <c r="V35" s="18" t="str">
        <f ca="1">IF(AND(J35&lt;&gt;"",U35&lt;&gt;""),"+ "&amp;J35,"")</f>
        <v/>
      </c>
      <c r="W35" s="8"/>
    </row>
    <row r="36" spans="1:23" ht="15.75" customHeight="1" thickBot="1" x14ac:dyDescent="0.6">
      <c r="L36" s="9"/>
      <c r="M36" s="50"/>
      <c r="N36" s="46"/>
      <c r="O36" s="16"/>
      <c r="P36" s="20"/>
      <c r="Q36" s="10"/>
      <c r="R36" s="9"/>
      <c r="S36" s="50"/>
      <c r="T36" s="46"/>
      <c r="U36" s="16"/>
      <c r="V36" s="20"/>
      <c r="W36" s="10"/>
    </row>
    <row r="37" spans="1:23" x14ac:dyDescent="0.55000000000000004">
      <c r="A37" s="11"/>
      <c r="B37" s="11" t="s">
        <v>127</v>
      </c>
      <c r="C37" s="11" t="s">
        <v>129</v>
      </c>
      <c r="D37" s="11" t="s">
        <v>128</v>
      </c>
      <c r="E37" s="11"/>
      <c r="F37" s="11"/>
      <c r="G37" s="11"/>
      <c r="H37" s="11" t="s">
        <v>127</v>
      </c>
      <c r="I37" s="11" t="s">
        <v>129</v>
      </c>
      <c r="J37" s="11" t="s">
        <v>128</v>
      </c>
      <c r="L37" s="5"/>
      <c r="M37" s="48"/>
      <c r="N37" s="44"/>
      <c r="O37" s="14" t="str">
        <f>+$O$1</f>
        <v>Grown-Ups</v>
      </c>
      <c r="P37" s="19"/>
      <c r="Q37" s="6"/>
      <c r="R37" s="5"/>
      <c r="S37" s="48"/>
      <c r="T37" s="44"/>
      <c r="U37" s="14" t="str">
        <f>+$O$1</f>
        <v>Grown-Ups</v>
      </c>
      <c r="V37" s="19"/>
      <c r="W37" s="6"/>
    </row>
    <row r="38" spans="1:23" x14ac:dyDescent="0.25">
      <c r="A38" s="3">
        <f>+E35+1</f>
        <v>13</v>
      </c>
      <c r="B38" s="3" t="str">
        <f ca="1">OFFSET(anchor_1,A38-1,1)</f>
        <v>star</v>
      </c>
      <c r="C38" s="3" t="str">
        <f ca="1">VLOOKUP(B38,Words!$A:$G,4,0)&amp;""</f>
        <v>shooting star</v>
      </c>
      <c r="D38" s="17" t="str">
        <f ca="1">VLOOKUP(B38,Words!$A:$G,5,0)&amp;""</f>
        <v/>
      </c>
      <c r="E38" s="3">
        <f>+A38+1</f>
        <v>14</v>
      </c>
      <c r="F38" s="3"/>
      <c r="G38" s="3"/>
      <c r="H38" s="3" t="str">
        <f ca="1">OFFSET(anchor_1,E38-1,1)</f>
        <v>cake</v>
      </c>
      <c r="I38" s="3" t="str">
        <f ca="1">VLOOKUP(H38,Words!$A:$G,4,0)&amp;""</f>
        <v>cupcake</v>
      </c>
      <c r="J38" s="17" t="str">
        <f ca="1">VLOOKUP(H38,Words!$A:$G,5,0)&amp;""</f>
        <v/>
      </c>
      <c r="K38" s="2"/>
      <c r="L38" s="7"/>
      <c r="M38" s="49">
        <f ca="1">VLOOKUP(B38,Words!$A:$G,3,0)</f>
        <v>1</v>
      </c>
      <c r="N38" s="45" t="str">
        <f ca="1">+UPPER(B38)</f>
        <v>STAR</v>
      </c>
      <c r="O38" s="15" t="str">
        <f ca="1">IFERROR(UPPER(LEFT(C38,1))&amp;LOWER(RIGHT(C38,LEN(C38)-1)),"")</f>
        <v>Shooting star</v>
      </c>
      <c r="P38" s="18" t="str">
        <f ca="1">IF(AND(D38&lt;&gt;"",O38&lt;&gt;""),"+ "&amp;D38,"")</f>
        <v/>
      </c>
      <c r="Q38" s="8"/>
      <c r="R38" s="7"/>
      <c r="S38" s="49">
        <f ca="1">VLOOKUP(H38,Words!$A:$G,3,0)</f>
        <v>1</v>
      </c>
      <c r="T38" s="45" t="str">
        <f ca="1">+UPPER(H38)</f>
        <v>CAKE</v>
      </c>
      <c r="U38" s="15" t="str">
        <f ca="1">IFERROR(UPPER(LEFT(I38,1))&amp;LOWER(RIGHT(I38,LEN(I38)-1)),"")</f>
        <v>Cupcake</v>
      </c>
      <c r="V38" s="18" t="str">
        <f ca="1">IF(AND(J38&lt;&gt;"",U38&lt;&gt;""),"+ "&amp;J38,"")</f>
        <v/>
      </c>
      <c r="W38" s="8"/>
    </row>
    <row r="39" spans="1:23" x14ac:dyDescent="0.25">
      <c r="A39" s="3">
        <f>+A38</f>
        <v>13</v>
      </c>
      <c r="B39" s="3" t="str">
        <f ca="1">OFFSET(anchor_2,A39-1,1)</f>
        <v>bike</v>
      </c>
      <c r="C39" s="3" t="str">
        <f ca="1">VLOOKUP(B39,Words!$A:$G,4,0)&amp;""</f>
        <v>cycling fast</v>
      </c>
      <c r="D39" s="17" t="str">
        <f ca="1">VLOOKUP(B39,Words!$A:$G,5,0)&amp;""</f>
        <v/>
      </c>
      <c r="E39" s="3">
        <f>+A39+1</f>
        <v>14</v>
      </c>
      <c r="F39" s="3"/>
      <c r="G39" s="3"/>
      <c r="H39" s="3" t="str">
        <f ca="1">OFFSET(anchor_2,E39-1,1)</f>
        <v>owl</v>
      </c>
      <c r="I39" s="3" t="str">
        <f ca="1">VLOOKUP(H39,Words!$A:$G,4,0)&amp;""</f>
        <v/>
      </c>
      <c r="J39" s="17" t="str">
        <f ca="1">VLOOKUP(H39,Words!$A:$G,5,0)&amp;""</f>
        <v/>
      </c>
      <c r="K39" s="2"/>
      <c r="L39" s="7"/>
      <c r="M39" s="49">
        <f ca="1">VLOOKUP(B39,Words!$A:$G,3,0)</f>
        <v>2</v>
      </c>
      <c r="N39" s="45" t="str">
        <f t="shared" ref="N39:N41" ca="1" si="23">+UPPER(B39)</f>
        <v>BIKE</v>
      </c>
      <c r="O39" s="15" t="str">
        <f t="shared" ref="O39:O41" ca="1" si="24">IFERROR(UPPER(LEFT(C39,1))&amp;LOWER(RIGHT(C39,LEN(C39)-1)),"")</f>
        <v>Cycling fast</v>
      </c>
      <c r="P39" s="18" t="str">
        <f ca="1">IF(AND(D39&lt;&gt;"",O39&lt;&gt;""),"+ "&amp;D39,"")</f>
        <v/>
      </c>
      <c r="Q39" s="8"/>
      <c r="R39" s="7"/>
      <c r="S39" s="49">
        <f ca="1">VLOOKUP(H39,Words!$A:$G,3,0)</f>
        <v>2</v>
      </c>
      <c r="T39" s="45" t="str">
        <f ca="1">+UPPER(H39)</f>
        <v>OWL</v>
      </c>
      <c r="U39" s="15" t="str">
        <f t="shared" ref="U39:U41" ca="1" si="25">IFERROR(UPPER(LEFT(I39,1))&amp;LOWER(RIGHT(I39,LEN(I39)-1)),"")</f>
        <v/>
      </c>
      <c r="V39" s="18" t="str">
        <f ca="1">IF(AND(J39&lt;&gt;"",U39&lt;&gt;""),"+ "&amp;J39,"")</f>
        <v/>
      </c>
      <c r="W39" s="8"/>
    </row>
    <row r="40" spans="1:23" x14ac:dyDescent="0.25">
      <c r="A40" s="3">
        <f t="shared" ref="A40:A41" si="26">+A39</f>
        <v>13</v>
      </c>
      <c r="B40" s="3" t="str">
        <f ca="1">OFFSET(anchor_3,A40-1,1)</f>
        <v>bridge</v>
      </c>
      <c r="C40" s="3" t="str">
        <f ca="1">VLOOKUP(B40,Words!$A:$G,4,0)&amp;""</f>
        <v>bridge troll</v>
      </c>
      <c r="D40" s="17" t="str">
        <f ca="1">VLOOKUP(B40,Words!$A:$G,5,0)&amp;""</f>
        <v/>
      </c>
      <c r="E40" s="3">
        <f>+A40+1</f>
        <v>14</v>
      </c>
      <c r="F40" s="3"/>
      <c r="G40" s="3"/>
      <c r="H40" s="3" t="str">
        <f ca="1">OFFSET(anchor_3,E40-1,1)</f>
        <v>helicopter</v>
      </c>
      <c r="I40" s="3" t="str">
        <f ca="1">VLOOKUP(H40,Words!$A:$G,4,0)&amp;""</f>
        <v>mountain rescue</v>
      </c>
      <c r="J40" s="17" t="str">
        <f ca="1">VLOOKUP(H40,Words!$A:$G,5,0)&amp;""</f>
        <v/>
      </c>
      <c r="K40" s="2"/>
      <c r="L40" s="7"/>
      <c r="M40" s="49">
        <f ca="1">VLOOKUP(B40,Words!$A:$G,3,0)</f>
        <v>3</v>
      </c>
      <c r="N40" s="45" t="str">
        <f t="shared" ca="1" si="23"/>
        <v>BRIDGE</v>
      </c>
      <c r="O40" s="15" t="str">
        <f t="shared" ca="1" si="24"/>
        <v>Bridge troll</v>
      </c>
      <c r="P40" s="18" t="str">
        <f ca="1">IF(AND(D40&lt;&gt;"",O40&lt;&gt;""),"+ "&amp;D40,"")</f>
        <v/>
      </c>
      <c r="Q40" s="8"/>
      <c r="R40" s="7"/>
      <c r="S40" s="49">
        <f ca="1">VLOOKUP(H40,Words!$A:$G,3,0)</f>
        <v>3</v>
      </c>
      <c r="T40" s="45" t="str">
        <f ca="1">+UPPER(H40)</f>
        <v>HELICOPTER</v>
      </c>
      <c r="U40" s="15" t="str">
        <f t="shared" ca="1" si="25"/>
        <v>Mountain rescue</v>
      </c>
      <c r="V40" s="18" t="str">
        <f ca="1">IF(AND(J40&lt;&gt;"",U40&lt;&gt;""),"+ "&amp;J40,"")</f>
        <v/>
      </c>
      <c r="W40" s="8"/>
    </row>
    <row r="41" spans="1:23" x14ac:dyDescent="0.25">
      <c r="A41" s="3">
        <f t="shared" si="26"/>
        <v>13</v>
      </c>
      <c r="B41" s="3" t="str">
        <f ca="1">OFFSET(anchor_4,A41-1,1)</f>
        <v>zoo</v>
      </c>
      <c r="C41" s="3" t="str">
        <f ca="1">VLOOKUP(B41,Words!$A:$G,4,0)&amp;""</f>
        <v/>
      </c>
      <c r="D41" s="17" t="str">
        <f ca="1">VLOOKUP(B41,Words!$A:$G,5,0)&amp;""</f>
        <v/>
      </c>
      <c r="E41" s="3">
        <f>+A41+1</f>
        <v>14</v>
      </c>
      <c r="F41" s="3"/>
      <c r="G41" s="3"/>
      <c r="H41" s="3" t="str">
        <f ca="1">OFFSET(anchor_4,E41-1,1)</f>
        <v>autumn</v>
      </c>
      <c r="I41" s="3" t="str">
        <f ca="1">VLOOKUP(H41,Words!$A:$G,4,0)&amp;""</f>
        <v>brown leaves</v>
      </c>
      <c r="J41" s="17" t="str">
        <f ca="1">VLOOKUP(H41,Words!$A:$G,5,0)&amp;""</f>
        <v/>
      </c>
      <c r="K41" s="2"/>
      <c r="L41" s="7"/>
      <c r="M41" s="49">
        <f ca="1">VLOOKUP(B41,Words!$A:$G,3,0)</f>
        <v>4</v>
      </c>
      <c r="N41" s="45" t="str">
        <f t="shared" ca="1" si="23"/>
        <v>ZOO</v>
      </c>
      <c r="O41" s="15" t="str">
        <f t="shared" ca="1" si="24"/>
        <v/>
      </c>
      <c r="P41" s="18" t="str">
        <f ca="1">IF(AND(D41&lt;&gt;"",O41&lt;&gt;""),"+ "&amp;D41,"")</f>
        <v/>
      </c>
      <c r="Q41" s="8"/>
      <c r="R41" s="7"/>
      <c r="S41" s="49">
        <f ca="1">VLOOKUP(H41,Words!$A:$G,3,0)</f>
        <v>4</v>
      </c>
      <c r="T41" s="45" t="str">
        <f ca="1">+UPPER(H41)</f>
        <v>AUTUMN</v>
      </c>
      <c r="U41" s="15" t="str">
        <f t="shared" ca="1" si="25"/>
        <v>Brown leaves</v>
      </c>
      <c r="V41" s="18" t="str">
        <f ca="1">IF(AND(J41&lt;&gt;"",U41&lt;&gt;""),"+ "&amp;J41,"")</f>
        <v/>
      </c>
      <c r="W41" s="8"/>
    </row>
    <row r="42" spans="1:23" ht="15.75" customHeight="1" thickBot="1" x14ac:dyDescent="0.6">
      <c r="L42" s="9"/>
      <c r="M42" s="50"/>
      <c r="N42" s="46"/>
      <c r="O42" s="16"/>
      <c r="P42" s="20"/>
      <c r="Q42" s="10"/>
      <c r="R42" s="9"/>
      <c r="S42" s="50"/>
      <c r="T42" s="46"/>
      <c r="U42" s="16"/>
      <c r="V42" s="20"/>
      <c r="W42" s="10"/>
    </row>
    <row r="43" spans="1:23" x14ac:dyDescent="0.55000000000000004">
      <c r="A43" s="11"/>
      <c r="B43" s="11" t="s">
        <v>127</v>
      </c>
      <c r="C43" s="11" t="s">
        <v>129</v>
      </c>
      <c r="D43" s="11" t="s">
        <v>128</v>
      </c>
      <c r="E43" s="11"/>
      <c r="F43" s="11"/>
      <c r="G43" s="11"/>
      <c r="H43" s="11" t="s">
        <v>127</v>
      </c>
      <c r="I43" s="11" t="s">
        <v>129</v>
      </c>
      <c r="J43" s="11" t="s">
        <v>128</v>
      </c>
      <c r="L43" s="5"/>
      <c r="M43" s="48"/>
      <c r="N43" s="44"/>
      <c r="O43" s="14" t="str">
        <f>+$O$1</f>
        <v>Grown-Ups</v>
      </c>
      <c r="P43" s="19"/>
      <c r="Q43" s="6"/>
      <c r="R43" s="5"/>
      <c r="S43" s="48"/>
      <c r="T43" s="44"/>
      <c r="U43" s="14" t="str">
        <f>+$O$1</f>
        <v>Grown-Ups</v>
      </c>
      <c r="V43" s="19"/>
      <c r="W43" s="6"/>
    </row>
    <row r="44" spans="1:23" x14ac:dyDescent="0.25">
      <c r="A44" s="3">
        <f>+E41+1</f>
        <v>15</v>
      </c>
      <c r="B44" s="3" t="str">
        <f ca="1">OFFSET(anchor_1,A44-1,1)</f>
        <v>knee</v>
      </c>
      <c r="C44" s="3" t="str">
        <f ca="1">VLOOKUP(B44,Words!$A:$G,4,0)&amp;""</f>
        <v/>
      </c>
      <c r="D44" s="17" t="str">
        <f ca="1">VLOOKUP(B44,Words!$A:$G,5,0)&amp;""</f>
        <v/>
      </c>
      <c r="E44" s="3">
        <f>+A44+1</f>
        <v>16</v>
      </c>
      <c r="F44" s="3"/>
      <c r="G44" s="3"/>
      <c r="H44" s="3" t="str">
        <f ca="1">OFFSET(anchor_1,E44-1,1)</f>
        <v>pig</v>
      </c>
      <c r="I44" s="3" t="str">
        <f ca="1">VLOOKUP(H44,Words!$A:$G,4,0)&amp;""</f>
        <v>piggy bank</v>
      </c>
      <c r="J44" s="17" t="str">
        <f ca="1">VLOOKUP(H44,Words!$A:$G,5,0)&amp;""</f>
        <v/>
      </c>
      <c r="K44" s="2"/>
      <c r="L44" s="7"/>
      <c r="M44" s="49">
        <f ca="1">VLOOKUP(B44,Words!$A:$G,3,0)</f>
        <v>1</v>
      </c>
      <c r="N44" s="45" t="str">
        <f ca="1">+UPPER(B44)</f>
        <v>KNEE</v>
      </c>
      <c r="O44" s="15" t="str">
        <f ca="1">IFERROR(UPPER(LEFT(C44,1))&amp;LOWER(RIGHT(C44,LEN(C44)-1)),"")</f>
        <v/>
      </c>
      <c r="P44" s="18" t="str">
        <f ca="1">IF(AND(D44&lt;&gt;"",O44&lt;&gt;""),"+ "&amp;D44,"")</f>
        <v/>
      </c>
      <c r="Q44" s="8"/>
      <c r="R44" s="7"/>
      <c r="S44" s="49">
        <f ca="1">VLOOKUP(H44,Words!$A:$G,3,0)</f>
        <v>1</v>
      </c>
      <c r="T44" s="45" t="str">
        <f ca="1">+UPPER(H44)</f>
        <v>PIG</v>
      </c>
      <c r="U44" s="15" t="str">
        <f ca="1">IFERROR(UPPER(LEFT(I44,1))&amp;LOWER(RIGHT(I44,LEN(I44)-1)),"")</f>
        <v>Piggy bank</v>
      </c>
      <c r="V44" s="18" t="str">
        <f ca="1">IF(AND(J44&lt;&gt;"",U44&lt;&gt;""),"+ "&amp;J44,"")</f>
        <v/>
      </c>
      <c r="W44" s="8"/>
    </row>
    <row r="45" spans="1:23" x14ac:dyDescent="0.25">
      <c r="A45" s="3">
        <f>+A44</f>
        <v>15</v>
      </c>
      <c r="B45" s="3" t="str">
        <f ca="1">OFFSET(anchor_2,A45-1,1)</f>
        <v>dress</v>
      </c>
      <c r="C45" s="3" t="str">
        <f ca="1">VLOOKUP(B45,Words!$A:$G,4,0)&amp;""</f>
        <v/>
      </c>
      <c r="D45" s="17" t="str">
        <f ca="1">VLOOKUP(B45,Words!$A:$G,5,0)&amp;""</f>
        <v/>
      </c>
      <c r="E45" s="3">
        <f>+A45+1</f>
        <v>16</v>
      </c>
      <c r="F45" s="3"/>
      <c r="G45" s="3"/>
      <c r="H45" s="3" t="str">
        <f ca="1">OFFSET(anchor_2,E45-1,1)</f>
        <v>slide</v>
      </c>
      <c r="I45" s="3" t="str">
        <f ca="1">VLOOKUP(H45,Words!$A:$G,4,0)&amp;""</f>
        <v>water slide</v>
      </c>
      <c r="J45" s="17" t="str">
        <f ca="1">VLOOKUP(H45,Words!$A:$G,5,0)&amp;""</f>
        <v/>
      </c>
      <c r="K45" s="2"/>
      <c r="L45" s="7"/>
      <c r="M45" s="49">
        <f ca="1">VLOOKUP(B45,Words!$A:$G,3,0)</f>
        <v>2</v>
      </c>
      <c r="N45" s="45" t="str">
        <f t="shared" ref="N45:N47" ca="1" si="27">+UPPER(B45)</f>
        <v>DRESS</v>
      </c>
      <c r="O45" s="15" t="str">
        <f t="shared" ref="O45:O47" ca="1" si="28">IFERROR(UPPER(LEFT(C45,1))&amp;LOWER(RIGHT(C45,LEN(C45)-1)),"")</f>
        <v/>
      </c>
      <c r="P45" s="18" t="str">
        <f ca="1">IF(AND(D45&lt;&gt;"",O45&lt;&gt;""),"+ "&amp;D45,"")</f>
        <v/>
      </c>
      <c r="Q45" s="8"/>
      <c r="R45" s="7"/>
      <c r="S45" s="49">
        <f ca="1">VLOOKUP(H45,Words!$A:$G,3,0)</f>
        <v>2</v>
      </c>
      <c r="T45" s="45" t="str">
        <f ca="1">+UPPER(H45)</f>
        <v>SLIDE</v>
      </c>
      <c r="U45" s="15" t="str">
        <f t="shared" ref="U45:U47" ca="1" si="29">IFERROR(UPPER(LEFT(I45,1))&amp;LOWER(RIGHT(I45,LEN(I45)-1)),"")</f>
        <v>Water slide</v>
      </c>
      <c r="V45" s="18" t="str">
        <f ca="1">IF(AND(J45&lt;&gt;"",U45&lt;&gt;""),"+ "&amp;J45,"")</f>
        <v/>
      </c>
      <c r="W45" s="8"/>
    </row>
    <row r="46" spans="1:23" x14ac:dyDescent="0.25">
      <c r="A46" s="3">
        <f t="shared" ref="A46:A47" si="30">+A45</f>
        <v>15</v>
      </c>
      <c r="B46" s="3" t="str">
        <f ca="1">OFFSET(anchor_3,A46-1,1)</f>
        <v>ruler</v>
      </c>
      <c r="C46" s="3" t="str">
        <f ca="1">VLOOKUP(B46,Words!$A:$G,4,0)&amp;""</f>
        <v/>
      </c>
      <c r="D46" s="17" t="str">
        <f ca="1">VLOOKUP(B46,Words!$A:$G,5,0)&amp;""</f>
        <v/>
      </c>
      <c r="E46" s="3">
        <f>+A46+1</f>
        <v>16</v>
      </c>
      <c r="F46" s="3"/>
      <c r="G46" s="3"/>
      <c r="H46" s="3" t="str">
        <f ca="1">OFFSET(anchor_3,E46-1,1)</f>
        <v>train tracks</v>
      </c>
      <c r="I46" s="3" t="str">
        <f ca="1">VLOOKUP(H46,Words!$A:$G,4,0)&amp;""</f>
        <v>train crossing</v>
      </c>
      <c r="J46" s="17" t="str">
        <f ca="1">VLOOKUP(H46,Words!$A:$G,5,0)&amp;""</f>
        <v/>
      </c>
      <c r="K46" s="2"/>
      <c r="L46" s="7"/>
      <c r="M46" s="49">
        <f ca="1">VLOOKUP(B46,Words!$A:$G,3,0)</f>
        <v>3</v>
      </c>
      <c r="N46" s="45" t="str">
        <f t="shared" ca="1" si="27"/>
        <v>RULER</v>
      </c>
      <c r="O46" s="15" t="str">
        <f t="shared" ca="1" si="28"/>
        <v/>
      </c>
      <c r="P46" s="18" t="str">
        <f ca="1">IF(AND(D46&lt;&gt;"",O46&lt;&gt;""),"+ "&amp;D46,"")</f>
        <v/>
      </c>
      <c r="Q46" s="8"/>
      <c r="R46" s="7"/>
      <c r="S46" s="49">
        <f ca="1">VLOOKUP(H46,Words!$A:$G,3,0)</f>
        <v>3</v>
      </c>
      <c r="T46" s="45" t="str">
        <f ca="1">+UPPER(H46)</f>
        <v>TRAIN TRACKS</v>
      </c>
      <c r="U46" s="15" t="str">
        <f t="shared" ca="1" si="29"/>
        <v>Train crossing</v>
      </c>
      <c r="V46" s="18" t="str">
        <f ca="1">IF(AND(J46&lt;&gt;"",U46&lt;&gt;""),"+ "&amp;J46,"")</f>
        <v/>
      </c>
      <c r="W46" s="8"/>
    </row>
    <row r="47" spans="1:23" x14ac:dyDescent="0.25">
      <c r="A47" s="3">
        <f t="shared" si="30"/>
        <v>15</v>
      </c>
      <c r="B47" s="3" t="str">
        <f ca="1">OFFSET(anchor_4,A47-1,1)</f>
        <v>otter</v>
      </c>
      <c r="C47" s="3" t="str">
        <f ca="1">VLOOKUP(B47,Words!$A:$G,4,0)&amp;""</f>
        <v/>
      </c>
      <c r="D47" s="17" t="str">
        <f ca="1">VLOOKUP(B47,Words!$A:$G,5,0)&amp;""</f>
        <v/>
      </c>
      <c r="E47" s="3">
        <f>+A47+1</f>
        <v>16</v>
      </c>
      <c r="F47" s="3"/>
      <c r="G47" s="3"/>
      <c r="H47" s="3" t="str">
        <f ca="1">OFFSET(anchor_4,E47-1,1)</f>
        <v>shed</v>
      </c>
      <c r="I47" s="3" t="str">
        <f ca="1">VLOOKUP(H47,Words!$A:$G,4,0)&amp;""</f>
        <v/>
      </c>
      <c r="J47" s="17" t="str">
        <f ca="1">VLOOKUP(H47,Words!$A:$G,5,0)&amp;""</f>
        <v/>
      </c>
      <c r="K47" s="2"/>
      <c r="L47" s="7"/>
      <c r="M47" s="49">
        <f ca="1">VLOOKUP(B47,Words!$A:$G,3,0)</f>
        <v>4</v>
      </c>
      <c r="N47" s="45" t="str">
        <f t="shared" ca="1" si="27"/>
        <v>OTTER</v>
      </c>
      <c r="O47" s="15" t="str">
        <f t="shared" ca="1" si="28"/>
        <v/>
      </c>
      <c r="P47" s="18" t="str">
        <f ca="1">IF(AND(D47&lt;&gt;"",O47&lt;&gt;""),"+ "&amp;D47,"")</f>
        <v/>
      </c>
      <c r="Q47" s="8"/>
      <c r="R47" s="7"/>
      <c r="S47" s="49">
        <f ca="1">VLOOKUP(H47,Words!$A:$G,3,0)</f>
        <v>4</v>
      </c>
      <c r="T47" s="45" t="str">
        <f ca="1">+UPPER(H47)</f>
        <v>SHED</v>
      </c>
      <c r="U47" s="15" t="str">
        <f t="shared" ca="1" si="29"/>
        <v/>
      </c>
      <c r="V47" s="18" t="str">
        <f ca="1">IF(AND(J47&lt;&gt;"",U47&lt;&gt;""),"+ "&amp;J47,"")</f>
        <v/>
      </c>
      <c r="W47" s="8"/>
    </row>
    <row r="48" spans="1:23" ht="15.75" customHeight="1" thickBot="1" x14ac:dyDescent="0.6">
      <c r="L48" s="9"/>
      <c r="M48" s="50"/>
      <c r="N48" s="46"/>
      <c r="O48" s="16"/>
      <c r="P48" s="20"/>
      <c r="Q48" s="10"/>
      <c r="R48" s="9"/>
      <c r="S48" s="50"/>
      <c r="T48" s="46"/>
      <c r="U48" s="16"/>
      <c r="V48" s="20"/>
      <c r="W48" s="10"/>
    </row>
    <row r="49" spans="1:23" x14ac:dyDescent="0.55000000000000004">
      <c r="A49" s="11"/>
      <c r="B49" s="11" t="s">
        <v>127</v>
      </c>
      <c r="C49" s="11" t="s">
        <v>129</v>
      </c>
      <c r="D49" s="11" t="s">
        <v>128</v>
      </c>
      <c r="E49" s="11"/>
      <c r="F49" s="11"/>
      <c r="G49" s="11"/>
      <c r="H49" s="11" t="s">
        <v>127</v>
      </c>
      <c r="I49" s="11" t="s">
        <v>129</v>
      </c>
      <c r="J49" s="11" t="s">
        <v>128</v>
      </c>
      <c r="L49" s="5"/>
      <c r="M49" s="48"/>
      <c r="N49" s="44"/>
      <c r="O49" s="14" t="str">
        <f>+$O$1</f>
        <v>Grown-Ups</v>
      </c>
      <c r="P49" s="19"/>
      <c r="Q49" s="6"/>
      <c r="R49" s="5"/>
      <c r="S49" s="48"/>
      <c r="T49" s="44"/>
      <c r="U49" s="14" t="str">
        <f>+$O$1</f>
        <v>Grown-Ups</v>
      </c>
      <c r="V49" s="19"/>
      <c r="W49" s="6"/>
    </row>
    <row r="50" spans="1:23" x14ac:dyDescent="0.25">
      <c r="A50" s="3">
        <f>+E47+1</f>
        <v>17</v>
      </c>
      <c r="B50" s="3" t="str">
        <f ca="1">OFFSET(anchor_1,A50-1,1)</f>
        <v>water</v>
      </c>
      <c r="C50" s="3" t="str">
        <f ca="1">VLOOKUP(B50,Words!$A:$G,4,0)&amp;""</f>
        <v/>
      </c>
      <c r="D50" s="17" t="str">
        <f ca="1">VLOOKUP(B50,Words!$A:$G,5,0)&amp;""</f>
        <v/>
      </c>
      <c r="E50" s="3">
        <f>+A50+1</f>
        <v>18</v>
      </c>
      <c r="F50" s="3"/>
      <c r="G50" s="3"/>
      <c r="H50" s="3" t="str">
        <f ca="1">OFFSET(anchor_1,E50-1,1)</f>
        <v>flag</v>
      </c>
      <c r="I50" s="3" t="str">
        <f ca="1">VLOOKUP(H50,Words!$A:$G,4,0)&amp;""</f>
        <v>from a country</v>
      </c>
      <c r="J50" s="17" t="str">
        <f ca="1">VLOOKUP(H50,Words!$A:$G,5,0)&amp;""</f>
        <v/>
      </c>
      <c r="K50" s="2"/>
      <c r="L50" s="7"/>
      <c r="M50" s="49">
        <f ca="1">VLOOKUP(B50,Words!$A:$G,3,0)</f>
        <v>1</v>
      </c>
      <c r="N50" s="45" t="str">
        <f ca="1">+UPPER(B50)</f>
        <v>WATER</v>
      </c>
      <c r="O50" s="15" t="str">
        <f ca="1">IFERROR(UPPER(LEFT(C50,1))&amp;LOWER(RIGHT(C50,LEN(C50)-1)),"")</f>
        <v/>
      </c>
      <c r="P50" s="18" t="str">
        <f ca="1">IF(AND(D50&lt;&gt;"",O50&lt;&gt;""),"+ "&amp;D50,"")</f>
        <v/>
      </c>
      <c r="Q50" s="8"/>
      <c r="R50" s="7"/>
      <c r="S50" s="49">
        <f ca="1">VLOOKUP(H50,Words!$A:$G,3,0)</f>
        <v>1</v>
      </c>
      <c r="T50" s="45" t="str">
        <f ca="1">+UPPER(H50)</f>
        <v>FLAG</v>
      </c>
      <c r="U50" s="15" t="str">
        <f ca="1">IFERROR(UPPER(LEFT(I50,1))&amp;LOWER(RIGHT(I50,LEN(I50)-1)),"")</f>
        <v>From a country</v>
      </c>
      <c r="V50" s="18" t="str">
        <f ca="1">IF(AND(J50&lt;&gt;"",U50&lt;&gt;""),"+ "&amp;J50,"")</f>
        <v/>
      </c>
      <c r="W50" s="8"/>
    </row>
    <row r="51" spans="1:23" x14ac:dyDescent="0.25">
      <c r="A51" s="3">
        <f>+A50</f>
        <v>17</v>
      </c>
      <c r="B51" s="3" t="str">
        <f ca="1">OFFSET(anchor_2,A51-1,1)</f>
        <v>mushroom</v>
      </c>
      <c r="C51" s="3" t="str">
        <f ca="1">VLOOKUP(B51,Words!$A:$G,4,0)&amp;""</f>
        <v/>
      </c>
      <c r="D51" s="17" t="str">
        <f ca="1">VLOOKUP(B51,Words!$A:$G,5,0)&amp;""</f>
        <v/>
      </c>
      <c r="E51" s="3">
        <f>+A51+1</f>
        <v>18</v>
      </c>
      <c r="F51" s="3"/>
      <c r="G51" s="3"/>
      <c r="H51" s="3" t="str">
        <f ca="1">OFFSET(anchor_2,E51-1,1)</f>
        <v>clock</v>
      </c>
      <c r="I51" s="3" t="str">
        <f ca="1">VLOOKUP(H51,Words!$A:$G,4,0)&amp;""</f>
        <v/>
      </c>
      <c r="J51" s="17" t="str">
        <f ca="1">VLOOKUP(H51,Words!$A:$G,5,0)&amp;""</f>
        <v/>
      </c>
      <c r="K51" s="2"/>
      <c r="L51" s="7"/>
      <c r="M51" s="49">
        <f ca="1">VLOOKUP(B51,Words!$A:$G,3,0)</f>
        <v>2</v>
      </c>
      <c r="N51" s="45" t="str">
        <f t="shared" ref="N51:N53" ca="1" si="31">+UPPER(B51)</f>
        <v>MUSHROOM</v>
      </c>
      <c r="O51" s="15" t="str">
        <f t="shared" ref="O51:O53" ca="1" si="32">IFERROR(UPPER(LEFT(C51,1))&amp;LOWER(RIGHT(C51,LEN(C51)-1)),"")</f>
        <v/>
      </c>
      <c r="P51" s="18" t="str">
        <f ca="1">IF(AND(D51&lt;&gt;"",O51&lt;&gt;""),"+ "&amp;D51,"")</f>
        <v/>
      </c>
      <c r="Q51" s="8"/>
      <c r="R51" s="7"/>
      <c r="S51" s="49">
        <f ca="1">VLOOKUP(H51,Words!$A:$G,3,0)</f>
        <v>2</v>
      </c>
      <c r="T51" s="45" t="str">
        <f ca="1">+UPPER(H51)</f>
        <v>CLOCK</v>
      </c>
      <c r="U51" s="15" t="str">
        <f t="shared" ref="U51:U53" ca="1" si="33">IFERROR(UPPER(LEFT(I51,1))&amp;LOWER(RIGHT(I51,LEN(I51)-1)),"")</f>
        <v/>
      </c>
      <c r="V51" s="18" t="str">
        <f ca="1">IF(AND(J51&lt;&gt;"",U51&lt;&gt;""),"+ "&amp;J51,"")</f>
        <v/>
      </c>
      <c r="W51" s="8"/>
    </row>
    <row r="52" spans="1:23" x14ac:dyDescent="0.25">
      <c r="A52" s="3">
        <f t="shared" ref="A52:A53" si="34">+A51</f>
        <v>17</v>
      </c>
      <c r="B52" s="3" t="str">
        <f ca="1">OFFSET(anchor_3,A52-1,1)</f>
        <v>book</v>
      </c>
      <c r="C52" s="3" t="str">
        <f ca="1">VLOOKUP(B52,Words!$A:$G,4,0)&amp;""</f>
        <v/>
      </c>
      <c r="D52" s="17" t="str">
        <f ca="1">VLOOKUP(B52,Words!$A:$G,5,0)&amp;""</f>
        <v/>
      </c>
      <c r="E52" s="3">
        <f>+A52+1</f>
        <v>18</v>
      </c>
      <c r="F52" s="3"/>
      <c r="G52" s="3"/>
      <c r="H52" s="3" t="str">
        <f ca="1">OFFSET(anchor_3,E52-1,1)</f>
        <v>spoon</v>
      </c>
      <c r="I52" s="3" t="str">
        <f ca="1">VLOOKUP(H52,Words!$A:$G,4,0)&amp;""</f>
        <v/>
      </c>
      <c r="J52" s="17" t="str">
        <f ca="1">VLOOKUP(H52,Words!$A:$G,5,0)&amp;""</f>
        <v/>
      </c>
      <c r="K52" s="2"/>
      <c r="L52" s="7"/>
      <c r="M52" s="49">
        <f ca="1">VLOOKUP(B52,Words!$A:$G,3,0)</f>
        <v>3</v>
      </c>
      <c r="N52" s="45" t="str">
        <f t="shared" ca="1" si="31"/>
        <v>BOOK</v>
      </c>
      <c r="O52" s="15" t="str">
        <f t="shared" ca="1" si="32"/>
        <v/>
      </c>
      <c r="P52" s="18" t="str">
        <f ca="1">IF(AND(D52&lt;&gt;"",O52&lt;&gt;""),"+ "&amp;D52,"")</f>
        <v/>
      </c>
      <c r="Q52" s="8"/>
      <c r="R52" s="7"/>
      <c r="S52" s="49">
        <f ca="1">VLOOKUP(H52,Words!$A:$G,3,0)</f>
        <v>3</v>
      </c>
      <c r="T52" s="45" t="str">
        <f ca="1">+UPPER(H52)</f>
        <v>SPOON</v>
      </c>
      <c r="U52" s="15" t="str">
        <f t="shared" ca="1" si="33"/>
        <v/>
      </c>
      <c r="V52" s="18" t="str">
        <f ca="1">IF(AND(J52&lt;&gt;"",U52&lt;&gt;""),"+ "&amp;J52,"")</f>
        <v/>
      </c>
      <c r="W52" s="8"/>
    </row>
    <row r="53" spans="1:23" x14ac:dyDescent="0.25">
      <c r="A53" s="3">
        <f t="shared" si="34"/>
        <v>17</v>
      </c>
      <c r="B53" s="3" t="str">
        <f ca="1">OFFSET(anchor_4,A53-1,1)</f>
        <v>winter</v>
      </c>
      <c r="C53" s="3" t="str">
        <f ca="1">VLOOKUP(B53,Words!$A:$G,4,0)&amp;""</f>
        <v>christmas</v>
      </c>
      <c r="D53" s="17" t="str">
        <f ca="1">VLOOKUP(B53,Words!$A:$G,5,0)&amp;""</f>
        <v/>
      </c>
      <c r="E53" s="3">
        <f>+A53+1</f>
        <v>18</v>
      </c>
      <c r="F53" s="3"/>
      <c r="G53" s="3"/>
      <c r="H53" s="3" t="str">
        <f ca="1">OFFSET(anchor_4,E53-1,1)</f>
        <v>father Christmas</v>
      </c>
      <c r="I53" s="3" t="str">
        <f ca="1">VLOOKUP(H53,Words!$A:$G,4,0)&amp;""</f>
        <v>stuck in chimney</v>
      </c>
      <c r="J53" s="17" t="str">
        <f ca="1">VLOOKUP(H53,Words!$A:$G,5,0)&amp;""</f>
        <v/>
      </c>
      <c r="K53" s="2"/>
      <c r="L53" s="7"/>
      <c r="M53" s="49">
        <f ca="1">VLOOKUP(B53,Words!$A:$G,3,0)</f>
        <v>4</v>
      </c>
      <c r="N53" s="45" t="str">
        <f t="shared" ca="1" si="31"/>
        <v>WINTER</v>
      </c>
      <c r="O53" s="15" t="str">
        <f t="shared" ca="1" si="32"/>
        <v>Christmas</v>
      </c>
      <c r="P53" s="18" t="str">
        <f ca="1">IF(AND(D53&lt;&gt;"",O53&lt;&gt;""),"+ "&amp;D53,"")</f>
        <v/>
      </c>
      <c r="Q53" s="8"/>
      <c r="R53" s="7"/>
      <c r="S53" s="49">
        <f ca="1">VLOOKUP(H53,Words!$A:$G,3,0)</f>
        <v>4</v>
      </c>
      <c r="T53" s="45" t="str">
        <f ca="1">+UPPER(H53)</f>
        <v>FATHER CHRISTMAS</v>
      </c>
      <c r="U53" s="15" t="str">
        <f t="shared" ca="1" si="33"/>
        <v>Stuck in chimney</v>
      </c>
      <c r="V53" s="18" t="str">
        <f ca="1">IF(AND(J53&lt;&gt;"",U53&lt;&gt;""),"+ "&amp;J53,"")</f>
        <v/>
      </c>
      <c r="W53" s="8"/>
    </row>
    <row r="54" spans="1:23" ht="15.75" customHeight="1" thickBot="1" x14ac:dyDescent="0.6">
      <c r="L54" s="9"/>
      <c r="M54" s="50"/>
      <c r="N54" s="46"/>
      <c r="O54" s="16"/>
      <c r="P54" s="20"/>
      <c r="Q54" s="10"/>
      <c r="R54" s="9"/>
      <c r="S54" s="50"/>
      <c r="T54" s="46"/>
      <c r="U54" s="16"/>
      <c r="V54" s="20"/>
      <c r="W54" s="10"/>
    </row>
    <row r="55" spans="1:23" x14ac:dyDescent="0.55000000000000004">
      <c r="A55" s="11"/>
      <c r="B55" s="11" t="s">
        <v>127</v>
      </c>
      <c r="C55" s="11" t="s">
        <v>129</v>
      </c>
      <c r="D55" s="11" t="s">
        <v>128</v>
      </c>
      <c r="E55" s="11"/>
      <c r="F55" s="11"/>
      <c r="G55" s="11"/>
      <c r="H55" s="11" t="s">
        <v>127</v>
      </c>
      <c r="I55" s="11" t="s">
        <v>129</v>
      </c>
      <c r="J55" s="11" t="s">
        <v>128</v>
      </c>
      <c r="L55" s="5"/>
      <c r="M55" s="48"/>
      <c r="N55" s="44"/>
      <c r="O55" s="14" t="str">
        <f>+$O$1</f>
        <v>Grown-Ups</v>
      </c>
      <c r="P55" s="19"/>
      <c r="Q55" s="6"/>
      <c r="R55" s="5"/>
      <c r="S55" s="48"/>
      <c r="T55" s="44"/>
      <c r="U55" s="14" t="str">
        <f>+$O$1</f>
        <v>Grown-Ups</v>
      </c>
      <c r="V55" s="19"/>
      <c r="W55" s="6"/>
    </row>
    <row r="56" spans="1:23" x14ac:dyDescent="0.25">
      <c r="A56" s="3">
        <f>+E53+1</f>
        <v>19</v>
      </c>
      <c r="B56" s="3" t="str">
        <f ca="1">OFFSET(anchor_1,A56-1,1)</f>
        <v>crown</v>
      </c>
      <c r="C56" s="3" t="str">
        <f ca="1">VLOOKUP(B56,Words!$A:$G,4,0)&amp;""</f>
        <v>the Queen</v>
      </c>
      <c r="D56" s="17" t="str">
        <f ca="1">VLOOKUP(B56,Words!$A:$G,5,0)&amp;""</f>
        <v>3</v>
      </c>
      <c r="E56" s="3">
        <f>+A56+1</f>
        <v>20</v>
      </c>
      <c r="F56" s="3"/>
      <c r="G56" s="3"/>
      <c r="H56" s="3" t="str">
        <f ca="1">OFFSET(anchor_1,E56-1,1)</f>
        <v>fly</v>
      </c>
      <c r="I56" s="3" t="str">
        <f ca="1">VLOOKUP(H56,Words!$A:$G,4,0)&amp;""</f>
        <v>fly and poo</v>
      </c>
      <c r="J56" s="17" t="str">
        <f ca="1">VLOOKUP(H56,Words!$A:$G,5,0)&amp;""</f>
        <v/>
      </c>
      <c r="K56" s="2"/>
      <c r="L56" s="7"/>
      <c r="M56" s="49">
        <f ca="1">VLOOKUP(B56,Words!$A:$G,3,0)</f>
        <v>1</v>
      </c>
      <c r="N56" s="45" t="str">
        <f ca="1">+UPPER(B56)</f>
        <v>CROWN</v>
      </c>
      <c r="O56" s="15" t="str">
        <f ca="1">IFERROR(UPPER(LEFT(C56,1))&amp;LOWER(RIGHT(C56,LEN(C56)-1)),"")</f>
        <v>The queen</v>
      </c>
      <c r="P56" s="18" t="str">
        <f ca="1">IF(AND(D56&lt;&gt;"",O56&lt;&gt;""),"+ "&amp;D56,"")</f>
        <v>+ 3</v>
      </c>
      <c r="Q56" s="8"/>
      <c r="R56" s="7"/>
      <c r="S56" s="49">
        <f ca="1">VLOOKUP(H56,Words!$A:$G,3,0)</f>
        <v>1</v>
      </c>
      <c r="T56" s="45" t="str">
        <f ca="1">+UPPER(H56)</f>
        <v>FLY</v>
      </c>
      <c r="U56" s="15" t="str">
        <f ca="1">IFERROR(UPPER(LEFT(I56,1))&amp;LOWER(RIGHT(I56,LEN(I56)-1)),"")</f>
        <v>Fly and poo</v>
      </c>
      <c r="V56" s="18" t="str">
        <f ca="1">IF(AND(J56&lt;&gt;"",U56&lt;&gt;""),"+ "&amp;J56,"")</f>
        <v/>
      </c>
      <c r="W56" s="8"/>
    </row>
    <row r="57" spans="1:23" x14ac:dyDescent="0.25">
      <c r="A57" s="3">
        <f>+A56</f>
        <v>19</v>
      </c>
      <c r="B57" s="3" t="str">
        <f ca="1">OFFSET(anchor_2,A57-1,1)</f>
        <v>ears</v>
      </c>
      <c r="C57" s="3" t="str">
        <f ca="1">VLOOKUP(B57,Words!$A:$G,4,0)&amp;""</f>
        <v/>
      </c>
      <c r="D57" s="17" t="str">
        <f ca="1">VLOOKUP(B57,Words!$A:$G,5,0)&amp;""</f>
        <v/>
      </c>
      <c r="E57" s="3">
        <f>+A57+1</f>
        <v>20</v>
      </c>
      <c r="F57" s="3"/>
      <c r="G57" s="3"/>
      <c r="H57" s="3" t="str">
        <f ca="1">OFFSET(anchor_2,E57-1,1)</f>
        <v>sweet</v>
      </c>
      <c r="I57" s="3" t="str">
        <f ca="1">VLOOKUP(H57,Words!$A:$G,4,0)&amp;""</f>
        <v/>
      </c>
      <c r="J57" s="17" t="str">
        <f ca="1">VLOOKUP(H57,Words!$A:$G,5,0)&amp;""</f>
        <v/>
      </c>
      <c r="K57" s="2"/>
      <c r="L57" s="7"/>
      <c r="M57" s="49">
        <f ca="1">VLOOKUP(B57,Words!$A:$G,3,0)</f>
        <v>2</v>
      </c>
      <c r="N57" s="45" t="str">
        <f t="shared" ref="N57:N59" ca="1" si="35">+UPPER(B57)</f>
        <v>EARS</v>
      </c>
      <c r="O57" s="15" t="str">
        <f t="shared" ref="O57:O59" ca="1" si="36">IFERROR(UPPER(LEFT(C57,1))&amp;LOWER(RIGHT(C57,LEN(C57)-1)),"")</f>
        <v/>
      </c>
      <c r="P57" s="18" t="str">
        <f ca="1">IF(AND(D57&lt;&gt;"",O57&lt;&gt;""),"+ "&amp;D57,"")</f>
        <v/>
      </c>
      <c r="Q57" s="8"/>
      <c r="R57" s="7"/>
      <c r="S57" s="49">
        <f ca="1">VLOOKUP(H57,Words!$A:$G,3,0)</f>
        <v>2</v>
      </c>
      <c r="T57" s="45" t="str">
        <f ca="1">+UPPER(H57)</f>
        <v>SWEET</v>
      </c>
      <c r="U57" s="15" t="str">
        <f t="shared" ref="U57:U59" ca="1" si="37">IFERROR(UPPER(LEFT(I57,1))&amp;LOWER(RIGHT(I57,LEN(I57)-1)),"")</f>
        <v/>
      </c>
      <c r="V57" s="18" t="str">
        <f ca="1">IF(AND(J57&lt;&gt;"",U57&lt;&gt;""),"+ "&amp;J57,"")</f>
        <v/>
      </c>
      <c r="W57" s="8"/>
    </row>
    <row r="58" spans="1:23" x14ac:dyDescent="0.25">
      <c r="A58" s="3">
        <f t="shared" ref="A58:A59" si="38">+A57</f>
        <v>19</v>
      </c>
      <c r="B58" s="3" t="str">
        <f ca="1">OFFSET(anchor_3,A58-1,1)</f>
        <v>ice</v>
      </c>
      <c r="C58" s="3" t="str">
        <f ca="1">VLOOKUP(B58,Words!$A:$G,4,0)&amp;""</f>
        <v/>
      </c>
      <c r="D58" s="17" t="str">
        <f ca="1">VLOOKUP(B58,Words!$A:$G,5,0)&amp;""</f>
        <v/>
      </c>
      <c r="E58" s="3">
        <f>+A58+1</f>
        <v>20</v>
      </c>
      <c r="F58" s="3"/>
      <c r="G58" s="3"/>
      <c r="H58" s="3" t="str">
        <f ca="1">OFFSET(anchor_3,E58-1,1)</f>
        <v>snail</v>
      </c>
      <c r="I58" s="3" t="str">
        <f ca="1">VLOOKUP(H58,Words!$A:$G,4,0)&amp;""</f>
        <v/>
      </c>
      <c r="J58" s="17" t="str">
        <f ca="1">VLOOKUP(H58,Words!$A:$G,5,0)&amp;""</f>
        <v/>
      </c>
      <c r="K58" s="2"/>
      <c r="L58" s="7"/>
      <c r="M58" s="49">
        <f ca="1">VLOOKUP(B58,Words!$A:$G,3,0)</f>
        <v>3</v>
      </c>
      <c r="N58" s="45" t="str">
        <f t="shared" ca="1" si="35"/>
        <v>ICE</v>
      </c>
      <c r="O58" s="15" t="str">
        <f t="shared" ca="1" si="36"/>
        <v/>
      </c>
      <c r="P58" s="18" t="str">
        <f ca="1">IF(AND(D58&lt;&gt;"",O58&lt;&gt;""),"+ "&amp;D58,"")</f>
        <v/>
      </c>
      <c r="Q58" s="8"/>
      <c r="R58" s="7"/>
      <c r="S58" s="49">
        <f ca="1">VLOOKUP(H58,Words!$A:$G,3,0)</f>
        <v>3</v>
      </c>
      <c r="T58" s="45" t="str">
        <f ca="1">+UPPER(H58)</f>
        <v>SNAIL</v>
      </c>
      <c r="U58" s="15" t="str">
        <f t="shared" ca="1" si="37"/>
        <v/>
      </c>
      <c r="V58" s="18" t="str">
        <f ca="1">IF(AND(J58&lt;&gt;"",U58&lt;&gt;""),"+ "&amp;J58,"")</f>
        <v/>
      </c>
      <c r="W58" s="8"/>
    </row>
    <row r="59" spans="1:23" x14ac:dyDescent="0.25">
      <c r="A59" s="3">
        <f t="shared" si="38"/>
        <v>19</v>
      </c>
      <c r="B59" s="3" t="str">
        <f ca="1">OFFSET(anchor_4,A59-1,1)</f>
        <v>moana</v>
      </c>
      <c r="C59" s="3" t="str">
        <f ca="1">VLOOKUP(B59,Words!$A:$G,4,0)&amp;""</f>
        <v/>
      </c>
      <c r="D59" s="17" t="str">
        <f ca="1">VLOOKUP(B59,Words!$A:$G,5,0)&amp;""</f>
        <v/>
      </c>
      <c r="E59" s="3">
        <f>+A59+1</f>
        <v>20</v>
      </c>
      <c r="F59" s="3"/>
      <c r="G59" s="3"/>
      <c r="H59" s="3" t="str">
        <f ca="1">OFFSET(anchor_4,E59-1,1)</f>
        <v>computer</v>
      </c>
      <c r="I59" s="3" t="str">
        <f ca="1">VLOOKUP(H59,Words!$A:$G,4,0)&amp;""</f>
        <v>ipad</v>
      </c>
      <c r="J59" s="17" t="str">
        <f ca="1">VLOOKUP(H59,Words!$A:$G,5,0)&amp;""</f>
        <v/>
      </c>
      <c r="K59" s="2"/>
      <c r="L59" s="7"/>
      <c r="M59" s="49">
        <f ca="1">VLOOKUP(B59,Words!$A:$G,3,0)</f>
        <v>4</v>
      </c>
      <c r="N59" s="45" t="str">
        <f t="shared" ca="1" si="35"/>
        <v>MOANA</v>
      </c>
      <c r="O59" s="15" t="str">
        <f t="shared" ca="1" si="36"/>
        <v/>
      </c>
      <c r="P59" s="18" t="str">
        <f ca="1">IF(AND(D59&lt;&gt;"",O59&lt;&gt;""),"+ "&amp;D59,"")</f>
        <v/>
      </c>
      <c r="Q59" s="8"/>
      <c r="R59" s="7"/>
      <c r="S59" s="49">
        <f ca="1">VLOOKUP(H59,Words!$A:$G,3,0)</f>
        <v>4</v>
      </c>
      <c r="T59" s="45" t="str">
        <f ca="1">+UPPER(H59)</f>
        <v>COMPUTER</v>
      </c>
      <c r="U59" s="15" t="str">
        <f t="shared" ca="1" si="37"/>
        <v>Ipad</v>
      </c>
      <c r="V59" s="18" t="str">
        <f ca="1">IF(AND(J59&lt;&gt;"",U59&lt;&gt;""),"+ "&amp;J59,"")</f>
        <v/>
      </c>
      <c r="W59" s="8"/>
    </row>
    <row r="60" spans="1:23" ht="15.75" customHeight="1" thickBot="1" x14ac:dyDescent="0.6">
      <c r="L60" s="9"/>
      <c r="M60" s="50"/>
      <c r="N60" s="46"/>
      <c r="O60" s="16"/>
      <c r="P60" s="20"/>
      <c r="Q60" s="10"/>
      <c r="R60" s="9"/>
      <c r="S60" s="50"/>
      <c r="T60" s="46"/>
      <c r="U60" s="16"/>
      <c r="V60" s="20"/>
      <c r="W60" s="10"/>
    </row>
    <row r="61" spans="1:23" x14ac:dyDescent="0.55000000000000004">
      <c r="A61" s="11"/>
      <c r="B61" s="11" t="s">
        <v>127</v>
      </c>
      <c r="C61" s="11" t="s">
        <v>129</v>
      </c>
      <c r="D61" s="11" t="s">
        <v>128</v>
      </c>
      <c r="E61" s="11"/>
      <c r="F61" s="11"/>
      <c r="G61" s="11"/>
      <c r="H61" s="11" t="s">
        <v>127</v>
      </c>
      <c r="I61" s="11" t="s">
        <v>129</v>
      </c>
      <c r="J61" s="11" t="s">
        <v>128</v>
      </c>
      <c r="L61" s="5"/>
      <c r="M61" s="48"/>
      <c r="N61" s="44"/>
      <c r="O61" s="14" t="str">
        <f>+$O$1</f>
        <v>Grown-Ups</v>
      </c>
      <c r="P61" s="19"/>
      <c r="Q61" s="6"/>
      <c r="R61" s="5"/>
      <c r="S61" s="48"/>
      <c r="T61" s="44"/>
      <c r="U61" s="14" t="str">
        <f>+$O$1</f>
        <v>Grown-Ups</v>
      </c>
      <c r="V61" s="19"/>
      <c r="W61" s="6"/>
    </row>
    <row r="62" spans="1:23" x14ac:dyDescent="0.25">
      <c r="A62" s="3">
        <f>+E59+1</f>
        <v>21</v>
      </c>
      <c r="B62" s="3" t="str">
        <f ca="1">OFFSET(anchor_1,A62-1,1)</f>
        <v>boot</v>
      </c>
      <c r="C62" s="3" t="str">
        <f ca="1">VLOOKUP(B62,Words!$A:$G,4,0)&amp;""</f>
        <v>hiking boots</v>
      </c>
      <c r="D62" s="17" t="str">
        <f ca="1">VLOOKUP(B62,Words!$A:$G,5,0)&amp;""</f>
        <v/>
      </c>
      <c r="E62" s="3">
        <f>+A62+1</f>
        <v>22</v>
      </c>
      <c r="F62" s="3"/>
      <c r="G62" s="3"/>
      <c r="H62" s="3" t="str">
        <f ca="1">OFFSET(anchor_1,E62-1,1)</f>
        <v>ball</v>
      </c>
      <c r="I62" s="3" t="str">
        <f ca="1">VLOOKUP(H62,Words!$A:$G,4,0)&amp;""</f>
        <v>bowling ball</v>
      </c>
      <c r="J62" s="17" t="str">
        <f ca="1">VLOOKUP(H62,Words!$A:$G,5,0)&amp;""</f>
        <v/>
      </c>
      <c r="K62" s="2"/>
      <c r="L62" s="7"/>
      <c r="M62" s="49">
        <f ca="1">VLOOKUP(B62,Words!$A:$G,3,0)</f>
        <v>1</v>
      </c>
      <c r="N62" s="45" t="str">
        <f ca="1">+UPPER(B62)</f>
        <v>BOOT</v>
      </c>
      <c r="O62" s="15" t="str">
        <f ca="1">IFERROR(UPPER(LEFT(C62,1))&amp;LOWER(RIGHT(C62,LEN(C62)-1)),"")</f>
        <v>Hiking boots</v>
      </c>
      <c r="P62" s="18" t="str">
        <f ca="1">IF(AND(D62&lt;&gt;"",O62&lt;&gt;""),"+ "&amp;D62,"")</f>
        <v/>
      </c>
      <c r="Q62" s="8"/>
      <c r="R62" s="7"/>
      <c r="S62" s="49">
        <f ca="1">VLOOKUP(H62,Words!$A:$G,3,0)</f>
        <v>1</v>
      </c>
      <c r="T62" s="45" t="str">
        <f ca="1">+UPPER(H62)</f>
        <v>BALL</v>
      </c>
      <c r="U62" s="15" t="str">
        <f ca="1">IFERROR(UPPER(LEFT(I62,1))&amp;LOWER(RIGHT(I62,LEN(I62)-1)),"")</f>
        <v>Bowling ball</v>
      </c>
      <c r="V62" s="18" t="str">
        <f ca="1">IF(AND(J62&lt;&gt;"",U62&lt;&gt;""),"+ "&amp;J62,"")</f>
        <v/>
      </c>
      <c r="W62" s="8"/>
    </row>
    <row r="63" spans="1:23" x14ac:dyDescent="0.25">
      <c r="A63" s="3">
        <f>+A62</f>
        <v>21</v>
      </c>
      <c r="B63" s="3" t="str">
        <f ca="1">OFFSET(anchor_2,A63-1,1)</f>
        <v>spaghetti</v>
      </c>
      <c r="C63" s="3" t="str">
        <f ca="1">VLOOKUP(B63,Words!$A:$G,4,0)&amp;""</f>
        <v/>
      </c>
      <c r="D63" s="17" t="str">
        <f ca="1">VLOOKUP(B63,Words!$A:$G,5,0)&amp;""</f>
        <v/>
      </c>
      <c r="E63" s="3">
        <f>+A63+1</f>
        <v>22</v>
      </c>
      <c r="F63" s="3"/>
      <c r="G63" s="3"/>
      <c r="H63" s="3" t="str">
        <f ca="1">OFFSET(anchor_2,E63-1,1)</f>
        <v>fairy</v>
      </c>
      <c r="I63" s="3" t="str">
        <f ca="1">VLOOKUP(H63,Words!$A:$G,4,0)&amp;""</f>
        <v>fairy godmother</v>
      </c>
      <c r="J63" s="17" t="str">
        <f ca="1">VLOOKUP(H63,Words!$A:$G,5,0)&amp;""</f>
        <v/>
      </c>
      <c r="K63" s="2"/>
      <c r="L63" s="7"/>
      <c r="M63" s="49">
        <f ca="1">VLOOKUP(B63,Words!$A:$G,3,0)</f>
        <v>2</v>
      </c>
      <c r="N63" s="45" t="str">
        <f t="shared" ref="N63:N65" ca="1" si="39">+UPPER(B63)</f>
        <v>SPAGHETTI</v>
      </c>
      <c r="O63" s="15" t="str">
        <f t="shared" ref="O63:O65" ca="1" si="40">IFERROR(UPPER(LEFT(C63,1))&amp;LOWER(RIGHT(C63,LEN(C63)-1)),"")</f>
        <v/>
      </c>
      <c r="P63" s="18" t="str">
        <f ca="1">IF(AND(D63&lt;&gt;"",O63&lt;&gt;""),"+ "&amp;D63,"")</f>
        <v/>
      </c>
      <c r="Q63" s="8"/>
      <c r="R63" s="7"/>
      <c r="S63" s="49">
        <f ca="1">VLOOKUP(H63,Words!$A:$G,3,0)</f>
        <v>2</v>
      </c>
      <c r="T63" s="45" t="str">
        <f ca="1">+UPPER(H63)</f>
        <v>FAIRY</v>
      </c>
      <c r="U63" s="15" t="str">
        <f t="shared" ref="U63:U65" ca="1" si="41">IFERROR(UPPER(LEFT(I63,1))&amp;LOWER(RIGHT(I63,LEN(I63)-1)),"")</f>
        <v>Fairy godmother</v>
      </c>
      <c r="V63" s="18" t="str">
        <f ca="1">IF(AND(J63&lt;&gt;"",U63&lt;&gt;""),"+ "&amp;J63,"")</f>
        <v/>
      </c>
      <c r="W63" s="8"/>
    </row>
    <row r="64" spans="1:23" x14ac:dyDescent="0.25">
      <c r="A64" s="3">
        <f t="shared" ref="A64:A65" si="42">+A63</f>
        <v>21</v>
      </c>
      <c r="B64" s="3" t="str">
        <f ca="1">OFFSET(anchor_3,A64-1,1)</f>
        <v>king</v>
      </c>
      <c r="C64" s="3" t="str">
        <f ca="1">VLOOKUP(B64,Words!$A:$G,4,0)&amp;""</f>
        <v/>
      </c>
      <c r="D64" s="17" t="str">
        <f ca="1">VLOOKUP(B64,Words!$A:$G,5,0)&amp;""</f>
        <v/>
      </c>
      <c r="E64" s="3">
        <f>+A64+1</f>
        <v>22</v>
      </c>
      <c r="F64" s="3"/>
      <c r="G64" s="3"/>
      <c r="H64" s="3" t="str">
        <f ca="1">OFFSET(anchor_3,E64-1,1)</f>
        <v>snoring</v>
      </c>
      <c r="I64" s="3" t="str">
        <f ca="1">VLOOKUP(H64,Words!$A:$G,4,0)&amp;""</f>
        <v/>
      </c>
      <c r="J64" s="17" t="str">
        <f ca="1">VLOOKUP(H64,Words!$A:$G,5,0)&amp;""</f>
        <v/>
      </c>
      <c r="K64" s="2"/>
      <c r="L64" s="7"/>
      <c r="M64" s="49">
        <f ca="1">VLOOKUP(B64,Words!$A:$G,3,0)</f>
        <v>3</v>
      </c>
      <c r="N64" s="45" t="str">
        <f t="shared" ca="1" si="39"/>
        <v>KING</v>
      </c>
      <c r="O64" s="15" t="str">
        <f t="shared" ca="1" si="40"/>
        <v/>
      </c>
      <c r="P64" s="18" t="str">
        <f ca="1">IF(AND(D64&lt;&gt;"",O64&lt;&gt;""),"+ "&amp;D64,"")</f>
        <v/>
      </c>
      <c r="Q64" s="8"/>
      <c r="R64" s="7"/>
      <c r="S64" s="49">
        <f ca="1">VLOOKUP(H64,Words!$A:$G,3,0)</f>
        <v>3</v>
      </c>
      <c r="T64" s="45" t="str">
        <f ca="1">+UPPER(H64)</f>
        <v>SNORING</v>
      </c>
      <c r="U64" s="15" t="str">
        <f t="shared" ca="1" si="41"/>
        <v/>
      </c>
      <c r="V64" s="18" t="str">
        <f ca="1">IF(AND(J64&lt;&gt;"",U64&lt;&gt;""),"+ "&amp;J64,"")</f>
        <v/>
      </c>
      <c r="W64" s="8"/>
    </row>
    <row r="65" spans="1:23" x14ac:dyDescent="0.25">
      <c r="A65" s="3">
        <f t="shared" si="42"/>
        <v>21</v>
      </c>
      <c r="B65" s="3" t="str">
        <f ca="1">OFFSET(anchor_4,A65-1,1)</f>
        <v>big ben</v>
      </c>
      <c r="C65" s="3" t="str">
        <f ca="1">VLOOKUP(B65,Words!$A:$G,4,0)&amp;""</f>
        <v>at 3 o'clock</v>
      </c>
      <c r="D65" s="17" t="str">
        <f ca="1">VLOOKUP(B65,Words!$A:$G,5,0)&amp;""</f>
        <v/>
      </c>
      <c r="E65" s="3">
        <f>+A65+1</f>
        <v>22</v>
      </c>
      <c r="F65" s="3"/>
      <c r="G65" s="3"/>
      <c r="H65" s="3" t="str">
        <f ca="1">OFFSET(anchor_4,E65-1,1)</f>
        <v>Easter rabbit</v>
      </c>
      <c r="I65" s="3" t="str">
        <f ca="1">VLOOKUP(H65,Words!$A:$G,4,0)&amp;""</f>
        <v/>
      </c>
      <c r="J65" s="17" t="str">
        <f ca="1">VLOOKUP(H65,Words!$A:$G,5,0)&amp;""</f>
        <v/>
      </c>
      <c r="K65" s="2"/>
      <c r="L65" s="7"/>
      <c r="M65" s="49">
        <f ca="1">VLOOKUP(B65,Words!$A:$G,3,0)</f>
        <v>4</v>
      </c>
      <c r="N65" s="45" t="str">
        <f t="shared" ca="1" si="39"/>
        <v>BIG BEN</v>
      </c>
      <c r="O65" s="15" t="str">
        <f t="shared" ca="1" si="40"/>
        <v>At 3 o'clock</v>
      </c>
      <c r="P65" s="18" t="str">
        <f ca="1">IF(AND(D65&lt;&gt;"",O65&lt;&gt;""),"+ "&amp;D65,"")</f>
        <v/>
      </c>
      <c r="Q65" s="8"/>
      <c r="R65" s="7"/>
      <c r="S65" s="49">
        <f ca="1">VLOOKUP(H65,Words!$A:$G,3,0)</f>
        <v>4</v>
      </c>
      <c r="T65" s="45" t="str">
        <f ca="1">+UPPER(H65)</f>
        <v>EASTER RABBIT</v>
      </c>
      <c r="U65" s="15" t="str">
        <f t="shared" ca="1" si="41"/>
        <v/>
      </c>
      <c r="V65" s="18" t="str">
        <f ca="1">IF(AND(J65&lt;&gt;"",U65&lt;&gt;""),"+ "&amp;J65,"")</f>
        <v/>
      </c>
      <c r="W65" s="8"/>
    </row>
    <row r="66" spans="1:23" ht="15.75" customHeight="1" thickBot="1" x14ac:dyDescent="0.6">
      <c r="L66" s="9"/>
      <c r="M66" s="50"/>
      <c r="N66" s="46"/>
      <c r="O66" s="16"/>
      <c r="P66" s="20"/>
      <c r="Q66" s="10"/>
      <c r="R66" s="9"/>
      <c r="S66" s="50"/>
      <c r="T66" s="46"/>
      <c r="U66" s="16"/>
      <c r="V66" s="20"/>
      <c r="W66" s="10"/>
    </row>
    <row r="67" spans="1:23" x14ac:dyDescent="0.55000000000000004">
      <c r="A67" s="11"/>
      <c r="B67" s="11" t="s">
        <v>127</v>
      </c>
      <c r="C67" s="11" t="s">
        <v>129</v>
      </c>
      <c r="D67" s="11" t="s">
        <v>128</v>
      </c>
      <c r="E67" s="11"/>
      <c r="F67" s="11"/>
      <c r="G67" s="11"/>
      <c r="H67" s="11" t="s">
        <v>127</v>
      </c>
      <c r="I67" s="11" t="s">
        <v>129</v>
      </c>
      <c r="J67" s="11" t="s">
        <v>128</v>
      </c>
      <c r="L67" s="5"/>
      <c r="M67" s="48"/>
      <c r="N67" s="44"/>
      <c r="O67" s="14" t="str">
        <f>+$O$1</f>
        <v>Grown-Ups</v>
      </c>
      <c r="P67" s="19"/>
      <c r="Q67" s="6"/>
      <c r="R67" s="5"/>
      <c r="S67" s="48"/>
      <c r="T67" s="44"/>
      <c r="U67" s="14" t="str">
        <f>+$O$1</f>
        <v>Grown-Ups</v>
      </c>
      <c r="V67" s="19"/>
      <c r="W67" s="6"/>
    </row>
    <row r="68" spans="1:23" x14ac:dyDescent="0.25">
      <c r="A68" s="3">
        <f>+E65+1</f>
        <v>23</v>
      </c>
      <c r="B68" s="3" t="str">
        <f ca="1">OFFSET(anchor_1,A68-1,1)</f>
        <v>dog</v>
      </c>
      <c r="C68" s="3" t="str">
        <f ca="1">VLOOKUP(B68,Words!$A:$G,4,0)&amp;""</f>
        <v>puppy</v>
      </c>
      <c r="D68" s="17" t="str">
        <f ca="1">VLOOKUP(B68,Words!$A:$G,5,0)&amp;""</f>
        <v/>
      </c>
      <c r="E68" s="3">
        <f>+A68+1</f>
        <v>24</v>
      </c>
      <c r="F68" s="3"/>
      <c r="G68" s="3"/>
      <c r="H68" s="3" t="str">
        <f ca="1">OFFSET(anchor_1,E68-1,1)</f>
        <v>apple</v>
      </c>
      <c r="I68" s="3" t="str">
        <f ca="1">VLOOKUP(H68,Words!$A:$G,4,0)&amp;""</f>
        <v>apple juice</v>
      </c>
      <c r="J68" s="17" t="str">
        <f ca="1">VLOOKUP(H68,Words!$A:$G,5,0)&amp;""</f>
        <v/>
      </c>
      <c r="K68" s="2"/>
      <c r="L68" s="7"/>
      <c r="M68" s="49">
        <f ca="1">VLOOKUP(B68,Words!$A:$G,3,0)</f>
        <v>1</v>
      </c>
      <c r="N68" s="45" t="str">
        <f ca="1">+UPPER(B68)</f>
        <v>DOG</v>
      </c>
      <c r="O68" s="15" t="str">
        <f ca="1">IFERROR(UPPER(LEFT(C68,1))&amp;LOWER(RIGHT(C68,LEN(C68)-1)),"")</f>
        <v>Puppy</v>
      </c>
      <c r="P68" s="18" t="str">
        <f ca="1">IF(AND(D68&lt;&gt;"",O68&lt;&gt;""),"+ "&amp;D68,"")</f>
        <v/>
      </c>
      <c r="Q68" s="8"/>
      <c r="R68" s="7"/>
      <c r="S68" s="49">
        <f ca="1">VLOOKUP(H68,Words!$A:$G,3,0)</f>
        <v>1</v>
      </c>
      <c r="T68" s="45" t="str">
        <f ca="1">+UPPER(H68)</f>
        <v>APPLE</v>
      </c>
      <c r="U68" s="15" t="str">
        <f ca="1">IFERROR(UPPER(LEFT(I68,1))&amp;LOWER(RIGHT(I68,LEN(I68)-1)),"")</f>
        <v>Apple juice</v>
      </c>
      <c r="V68" s="18" t="str">
        <f ca="1">IF(AND(J68&lt;&gt;"",U68&lt;&gt;""),"+ "&amp;J68,"")</f>
        <v/>
      </c>
      <c r="W68" s="8"/>
    </row>
    <row r="69" spans="1:23" x14ac:dyDescent="0.25">
      <c r="A69" s="3">
        <f>+A68</f>
        <v>23</v>
      </c>
      <c r="B69" s="3" t="str">
        <f ca="1">OFFSET(anchor_2,A69-1,1)</f>
        <v>rabbit</v>
      </c>
      <c r="C69" s="3" t="str">
        <f ca="1">VLOOKUP(B69,Words!$A:$G,4,0)&amp;""</f>
        <v>peter rabbit</v>
      </c>
      <c r="D69" s="17" t="str">
        <f ca="1">VLOOKUP(B69,Words!$A:$G,5,0)&amp;""</f>
        <v/>
      </c>
      <c r="E69" s="3">
        <f>+A69+1</f>
        <v>24</v>
      </c>
      <c r="F69" s="3"/>
      <c r="G69" s="3"/>
      <c r="H69" s="3" t="str">
        <f ca="1">OFFSET(anchor_2,E69-1,1)</f>
        <v>umbrella</v>
      </c>
      <c r="I69" s="3" t="str">
        <f ca="1">VLOOKUP(H69,Words!$A:$G,4,0)&amp;""</f>
        <v/>
      </c>
      <c r="J69" s="17" t="str">
        <f ca="1">VLOOKUP(H69,Words!$A:$G,5,0)&amp;""</f>
        <v/>
      </c>
      <c r="K69" s="2"/>
      <c r="L69" s="7"/>
      <c r="M69" s="49">
        <f ca="1">VLOOKUP(B69,Words!$A:$G,3,0)</f>
        <v>2</v>
      </c>
      <c r="N69" s="45" t="str">
        <f t="shared" ref="N69:N71" ca="1" si="43">+UPPER(B69)</f>
        <v>RABBIT</v>
      </c>
      <c r="O69" s="15" t="str">
        <f t="shared" ref="O69:O71" ca="1" si="44">IFERROR(UPPER(LEFT(C69,1))&amp;LOWER(RIGHT(C69,LEN(C69)-1)),"")</f>
        <v>Peter rabbit</v>
      </c>
      <c r="P69" s="18" t="str">
        <f ca="1">IF(AND(D69&lt;&gt;"",O69&lt;&gt;""),"+ "&amp;D69,"")</f>
        <v/>
      </c>
      <c r="Q69" s="8"/>
      <c r="R69" s="7"/>
      <c r="S69" s="49">
        <f ca="1">VLOOKUP(H69,Words!$A:$G,3,0)</f>
        <v>2</v>
      </c>
      <c r="T69" s="45" t="str">
        <f ca="1">+UPPER(H69)</f>
        <v>UMBRELLA</v>
      </c>
      <c r="U69" s="15" t="str">
        <f t="shared" ref="U69:U71" ca="1" si="45">IFERROR(UPPER(LEFT(I69,1))&amp;LOWER(RIGHT(I69,LEN(I69)-1)),"")</f>
        <v/>
      </c>
      <c r="V69" s="18" t="str">
        <f ca="1">IF(AND(J69&lt;&gt;"",U69&lt;&gt;""),"+ "&amp;J69,"")</f>
        <v/>
      </c>
      <c r="W69" s="8"/>
    </row>
    <row r="70" spans="1:23" x14ac:dyDescent="0.25">
      <c r="A70" s="3">
        <f t="shared" ref="A70:A71" si="46">+A69</f>
        <v>23</v>
      </c>
      <c r="B70" s="3" t="str">
        <f ca="1">OFFSET(anchor_3,A70-1,1)</f>
        <v>tiger</v>
      </c>
      <c r="C70" s="3" t="str">
        <f ca="1">VLOOKUP(B70,Words!$A:$G,4,0)&amp;""</f>
        <v>tiger came to tea</v>
      </c>
      <c r="D70" s="17" t="str">
        <f ca="1">VLOOKUP(B70,Words!$A:$G,5,0)&amp;""</f>
        <v/>
      </c>
      <c r="E70" s="3">
        <f>+A70+1</f>
        <v>24</v>
      </c>
      <c r="F70" s="3"/>
      <c r="G70" s="3"/>
      <c r="H70" s="3" t="str">
        <f ca="1">OFFSET(anchor_3,E70-1,1)</f>
        <v>wolf</v>
      </c>
      <c r="I70" s="3" t="str">
        <f ca="1">VLOOKUP(H70,Words!$A:$G,4,0)&amp;""</f>
        <v/>
      </c>
      <c r="J70" s="17" t="str">
        <f ca="1">VLOOKUP(H70,Words!$A:$G,5,0)&amp;""</f>
        <v/>
      </c>
      <c r="K70" s="2"/>
      <c r="L70" s="7"/>
      <c r="M70" s="49">
        <f ca="1">VLOOKUP(B70,Words!$A:$G,3,0)</f>
        <v>3</v>
      </c>
      <c r="N70" s="45" t="str">
        <f t="shared" ca="1" si="43"/>
        <v>TIGER</v>
      </c>
      <c r="O70" s="15" t="str">
        <f t="shared" ca="1" si="44"/>
        <v>Tiger came to tea</v>
      </c>
      <c r="P70" s="18" t="str">
        <f ca="1">IF(AND(D70&lt;&gt;"",O70&lt;&gt;""),"+ "&amp;D70,"")</f>
        <v/>
      </c>
      <c r="Q70" s="8"/>
      <c r="R70" s="7"/>
      <c r="S70" s="49">
        <f ca="1">VLOOKUP(H70,Words!$A:$G,3,0)</f>
        <v>3</v>
      </c>
      <c r="T70" s="45" t="str">
        <f ca="1">+UPPER(H70)</f>
        <v>WOLF</v>
      </c>
      <c r="U70" s="15" t="str">
        <f t="shared" ca="1" si="45"/>
        <v/>
      </c>
      <c r="V70" s="18" t="str">
        <f ca="1">IF(AND(J70&lt;&gt;"",U70&lt;&gt;""),"+ "&amp;J70,"")</f>
        <v/>
      </c>
      <c r="W70" s="8"/>
    </row>
    <row r="71" spans="1:23" x14ac:dyDescent="0.25">
      <c r="A71" s="3">
        <f t="shared" si="46"/>
        <v>23</v>
      </c>
      <c r="B71" s="3" t="str">
        <f ca="1">OFFSET(anchor_4,A71-1,1)</f>
        <v>hospital</v>
      </c>
      <c r="C71" s="3" t="str">
        <f ca="1">VLOOKUP(B71,Words!$A:$G,4,0)&amp;""</f>
        <v/>
      </c>
      <c r="D71" s="17" t="str">
        <f ca="1">VLOOKUP(B71,Words!$A:$G,5,0)&amp;""</f>
        <v/>
      </c>
      <c r="E71" s="3">
        <f>+A71+1</f>
        <v>24</v>
      </c>
      <c r="F71" s="3"/>
      <c r="G71" s="3"/>
      <c r="H71" s="3" t="str">
        <f ca="1">OFFSET(anchor_4,E71-1,1)</f>
        <v>sword</v>
      </c>
      <c r="I71" s="3" t="str">
        <f ca="1">VLOOKUP(H71,Words!$A:$G,4,0)&amp;""</f>
        <v/>
      </c>
      <c r="J71" s="17" t="str">
        <f ca="1">VLOOKUP(H71,Words!$A:$G,5,0)&amp;""</f>
        <v/>
      </c>
      <c r="K71" s="2"/>
      <c r="L71" s="7"/>
      <c r="M71" s="49">
        <f ca="1">VLOOKUP(B71,Words!$A:$G,3,0)</f>
        <v>4</v>
      </c>
      <c r="N71" s="45" t="str">
        <f t="shared" ca="1" si="43"/>
        <v>HOSPITAL</v>
      </c>
      <c r="O71" s="15" t="str">
        <f t="shared" ca="1" si="44"/>
        <v/>
      </c>
      <c r="P71" s="18" t="str">
        <f ca="1">IF(AND(D71&lt;&gt;"",O71&lt;&gt;""),"+ "&amp;D71,"")</f>
        <v/>
      </c>
      <c r="Q71" s="8"/>
      <c r="R71" s="7"/>
      <c r="S71" s="49">
        <f ca="1">VLOOKUP(H71,Words!$A:$G,3,0)</f>
        <v>4</v>
      </c>
      <c r="T71" s="45" t="str">
        <f ca="1">+UPPER(H71)</f>
        <v>SWORD</v>
      </c>
      <c r="U71" s="15" t="str">
        <f t="shared" ca="1" si="45"/>
        <v/>
      </c>
      <c r="V71" s="18" t="str">
        <f ca="1">IF(AND(J71&lt;&gt;"",U71&lt;&gt;""),"+ "&amp;J71,"")</f>
        <v/>
      </c>
      <c r="W71" s="8"/>
    </row>
    <row r="72" spans="1:23" ht="15.75" customHeight="1" thickBot="1" x14ac:dyDescent="0.6">
      <c r="L72" s="9"/>
      <c r="M72" s="50"/>
      <c r="N72" s="46"/>
      <c r="O72" s="16"/>
      <c r="P72" s="20"/>
      <c r="Q72" s="10"/>
      <c r="R72" s="9"/>
      <c r="S72" s="50"/>
      <c r="T72" s="46"/>
      <c r="U72" s="16"/>
      <c r="V72" s="20"/>
      <c r="W72" s="10"/>
    </row>
    <row r="73" spans="1:23" x14ac:dyDescent="0.55000000000000004">
      <c r="A73" s="11"/>
      <c r="B73" s="11" t="s">
        <v>127</v>
      </c>
      <c r="C73" s="11" t="s">
        <v>129</v>
      </c>
      <c r="D73" s="11" t="s">
        <v>128</v>
      </c>
      <c r="E73" s="11"/>
      <c r="F73" s="11"/>
      <c r="G73" s="11"/>
      <c r="H73" s="11" t="s">
        <v>127</v>
      </c>
      <c r="I73" s="11" t="s">
        <v>129</v>
      </c>
      <c r="J73" s="11" t="s">
        <v>128</v>
      </c>
      <c r="L73" s="5"/>
      <c r="M73" s="48"/>
      <c r="N73" s="44"/>
      <c r="O73" s="14" t="str">
        <f>+$O$1</f>
        <v>Grown-Ups</v>
      </c>
      <c r="P73" s="19"/>
      <c r="Q73" s="6"/>
      <c r="R73" s="5"/>
      <c r="S73" s="48"/>
      <c r="T73" s="44"/>
      <c r="U73" s="14" t="str">
        <f>+$O$1</f>
        <v>Grown-Ups</v>
      </c>
      <c r="V73" s="19"/>
      <c r="W73" s="6"/>
    </row>
    <row r="74" spans="1:23" x14ac:dyDescent="0.25">
      <c r="A74" s="3">
        <f>+E71+1</f>
        <v>25</v>
      </c>
      <c r="B74" s="3" t="str">
        <f ca="1">OFFSET(anchor_1,A74-1,1)</f>
        <v>boy</v>
      </c>
      <c r="C74" s="3" t="str">
        <f ca="1">VLOOKUP(B74,Words!$A:$G,4,0)&amp;""</f>
        <v>famous boy</v>
      </c>
      <c r="D74" s="17" t="str">
        <f ca="1">VLOOKUP(B74,Words!$A:$G,5,0)&amp;""</f>
        <v/>
      </c>
      <c r="E74" s="3">
        <f>+A74+1</f>
        <v>26</v>
      </c>
      <c r="F74" s="3"/>
      <c r="G74" s="3"/>
      <c r="H74" s="3" t="str">
        <f ca="1">OFFSET(anchor_1,E74-1,1)</f>
        <v>rainbow</v>
      </c>
      <c r="I74" s="3" t="str">
        <f ca="1">VLOOKUP(H74,Words!$A:$G,4,0)&amp;""</f>
        <v>double rainbow</v>
      </c>
      <c r="J74" s="17" t="str">
        <f ca="1">VLOOKUP(H74,Words!$A:$G,5,0)&amp;""</f>
        <v/>
      </c>
      <c r="K74" s="2"/>
      <c r="L74" s="7"/>
      <c r="M74" s="49">
        <f ca="1">VLOOKUP(B74,Words!$A:$G,3,0)</f>
        <v>1</v>
      </c>
      <c r="N74" s="45" t="str">
        <f ca="1">+UPPER(B74)</f>
        <v>BOY</v>
      </c>
      <c r="O74" s="15" t="str">
        <f ca="1">IFERROR(UPPER(LEFT(C74,1))&amp;LOWER(RIGHT(C74,LEN(C74)-1)),"")</f>
        <v>Famous boy</v>
      </c>
      <c r="P74" s="18" t="str">
        <f ca="1">IF(AND(D74&lt;&gt;"",O74&lt;&gt;""),"+ "&amp;D74,"")</f>
        <v/>
      </c>
      <c r="Q74" s="8"/>
      <c r="R74" s="7"/>
      <c r="S74" s="49">
        <f ca="1">VLOOKUP(H74,Words!$A:$G,3,0)</f>
        <v>1</v>
      </c>
      <c r="T74" s="45" t="str">
        <f ca="1">+UPPER(H74)</f>
        <v>RAINBOW</v>
      </c>
      <c r="U74" s="15" t="str">
        <f ca="1">IFERROR(UPPER(LEFT(I74,1))&amp;LOWER(RIGHT(I74,LEN(I74)-1)),"")</f>
        <v>Double rainbow</v>
      </c>
      <c r="V74" s="18" t="str">
        <f ca="1">IF(AND(J74&lt;&gt;"",U74&lt;&gt;""),"+ "&amp;J74,"")</f>
        <v/>
      </c>
      <c r="W74" s="8"/>
    </row>
    <row r="75" spans="1:23" x14ac:dyDescent="0.25">
      <c r="A75" s="3">
        <f>+A74</f>
        <v>25</v>
      </c>
      <c r="B75" s="3" t="str">
        <f ca="1">OFFSET(anchor_2,A75-1,1)</f>
        <v>worm</v>
      </c>
      <c r="C75" s="3" t="str">
        <f ca="1">VLOOKUP(B75,Words!$A:$G,4,0)&amp;""</f>
        <v>composter</v>
      </c>
      <c r="D75" s="17" t="str">
        <f ca="1">VLOOKUP(B75,Words!$A:$G,5,0)&amp;""</f>
        <v/>
      </c>
      <c r="E75" s="3">
        <f>+A75+1</f>
        <v>26</v>
      </c>
      <c r="F75" s="3"/>
      <c r="G75" s="3"/>
      <c r="H75" s="3" t="str">
        <f ca="1">OFFSET(anchor_2,E75-1,1)</f>
        <v>butterfly</v>
      </c>
      <c r="I75" s="3" t="str">
        <f ca="1">VLOOKUP(H75,Words!$A:$G,4,0)&amp;""</f>
        <v>...on a nose</v>
      </c>
      <c r="J75" s="17" t="str">
        <f ca="1">VLOOKUP(H75,Words!$A:$G,5,0)&amp;""</f>
        <v/>
      </c>
      <c r="K75" s="2"/>
      <c r="L75" s="7"/>
      <c r="M75" s="49">
        <f ca="1">VLOOKUP(B75,Words!$A:$G,3,0)</f>
        <v>2</v>
      </c>
      <c r="N75" s="45" t="str">
        <f t="shared" ref="N75:N77" ca="1" si="47">+UPPER(B75)</f>
        <v>WORM</v>
      </c>
      <c r="O75" s="15" t="str">
        <f t="shared" ref="O75:O77" ca="1" si="48">IFERROR(UPPER(LEFT(C75,1))&amp;LOWER(RIGHT(C75,LEN(C75)-1)),"")</f>
        <v>Composter</v>
      </c>
      <c r="P75" s="18" t="str">
        <f ca="1">IF(AND(D75&lt;&gt;"",O75&lt;&gt;""),"+ "&amp;D75,"")</f>
        <v/>
      </c>
      <c r="Q75" s="8"/>
      <c r="R75" s="7"/>
      <c r="S75" s="49">
        <f ca="1">VLOOKUP(H75,Words!$A:$G,3,0)</f>
        <v>2</v>
      </c>
      <c r="T75" s="45" t="str">
        <f ca="1">+UPPER(H75)</f>
        <v>BUTTERFLY</v>
      </c>
      <c r="U75" s="15" t="str">
        <f t="shared" ref="U75:U77" ca="1" si="49">IFERROR(UPPER(LEFT(I75,1))&amp;LOWER(RIGHT(I75,LEN(I75)-1)),"")</f>
        <v>...on a nose</v>
      </c>
      <c r="V75" s="18" t="str">
        <f ca="1">IF(AND(J75&lt;&gt;"",U75&lt;&gt;""),"+ "&amp;J75,"")</f>
        <v/>
      </c>
      <c r="W75" s="8"/>
    </row>
    <row r="76" spans="1:23" x14ac:dyDescent="0.25">
      <c r="A76" s="3">
        <f t="shared" ref="A76:A77" si="50">+A75</f>
        <v>25</v>
      </c>
      <c r="B76" s="3" t="str">
        <f ca="1">OFFSET(anchor_3,A76-1,1)</f>
        <v>zebra</v>
      </c>
      <c r="C76" s="3" t="str">
        <f ca="1">VLOOKUP(B76,Words!$A:$G,4,0)&amp;""</f>
        <v/>
      </c>
      <c r="D76" s="17" t="str">
        <f ca="1">VLOOKUP(B76,Words!$A:$G,5,0)&amp;""</f>
        <v/>
      </c>
      <c r="E76" s="3">
        <f>+A76+1</f>
        <v>26</v>
      </c>
      <c r="F76" s="3"/>
      <c r="G76" s="3"/>
      <c r="H76" s="3" t="str">
        <f ca="1">OFFSET(anchor_3,E76-1,1)</f>
        <v>elephant</v>
      </c>
      <c r="I76" s="3" t="str">
        <f ca="1">VLOOKUP(H76,Words!$A:$G,4,0)&amp;""</f>
        <v/>
      </c>
      <c r="J76" s="17" t="str">
        <f ca="1">VLOOKUP(H76,Words!$A:$G,5,0)&amp;""</f>
        <v/>
      </c>
      <c r="K76" s="2"/>
      <c r="L76" s="7"/>
      <c r="M76" s="49">
        <f ca="1">VLOOKUP(B76,Words!$A:$G,3,0)</f>
        <v>3</v>
      </c>
      <c r="N76" s="45" t="str">
        <f t="shared" ca="1" si="47"/>
        <v>ZEBRA</v>
      </c>
      <c r="O76" s="15" t="str">
        <f t="shared" ca="1" si="48"/>
        <v/>
      </c>
      <c r="P76" s="18" t="str">
        <f ca="1">IF(AND(D76&lt;&gt;"",O76&lt;&gt;""),"+ "&amp;D76,"")</f>
        <v/>
      </c>
      <c r="Q76" s="8"/>
      <c r="R76" s="7"/>
      <c r="S76" s="49">
        <f ca="1">VLOOKUP(H76,Words!$A:$G,3,0)</f>
        <v>3</v>
      </c>
      <c r="T76" s="45" t="str">
        <f ca="1">+UPPER(H76)</f>
        <v>ELEPHANT</v>
      </c>
      <c r="U76" s="15" t="str">
        <f t="shared" ca="1" si="49"/>
        <v/>
      </c>
      <c r="V76" s="18" t="str">
        <f ca="1">IF(AND(J76&lt;&gt;"",U76&lt;&gt;""),"+ "&amp;J76,"")</f>
        <v/>
      </c>
      <c r="W76" s="8"/>
    </row>
    <row r="77" spans="1:23" x14ac:dyDescent="0.25">
      <c r="A77" s="3">
        <f t="shared" si="50"/>
        <v>25</v>
      </c>
      <c r="B77" s="3" t="str">
        <f ca="1">OFFSET(anchor_4,A77-1,1)</f>
        <v>farm</v>
      </c>
      <c r="C77" s="3" t="str">
        <f ca="1">VLOOKUP(B77,Words!$A:$G,4,0)&amp;""</f>
        <v/>
      </c>
      <c r="D77" s="17" t="str">
        <f ca="1">VLOOKUP(B77,Words!$A:$G,5,0)&amp;""</f>
        <v/>
      </c>
      <c r="E77" s="3">
        <f>+A77+1</f>
        <v>26</v>
      </c>
      <c r="F77" s="3"/>
      <c r="G77" s="3"/>
      <c r="H77" s="3" t="str">
        <f ca="1">OFFSET(anchor_4,E77-1,1)</f>
        <v>dragon</v>
      </c>
      <c r="I77" s="3" t="str">
        <f ca="1">VLOOKUP(H77,Words!$A:$G,4,0)&amp;""</f>
        <v/>
      </c>
      <c r="J77" s="17" t="str">
        <f ca="1">VLOOKUP(H77,Words!$A:$G,5,0)&amp;""</f>
        <v/>
      </c>
      <c r="K77" s="2"/>
      <c r="L77" s="7"/>
      <c r="M77" s="49">
        <f ca="1">VLOOKUP(B77,Words!$A:$G,3,0)</f>
        <v>4</v>
      </c>
      <c r="N77" s="45" t="str">
        <f t="shared" ca="1" si="47"/>
        <v>FARM</v>
      </c>
      <c r="O77" s="15" t="str">
        <f t="shared" ca="1" si="48"/>
        <v/>
      </c>
      <c r="P77" s="18" t="str">
        <f ca="1">IF(AND(D77&lt;&gt;"",O77&lt;&gt;""),"+ "&amp;D77,"")</f>
        <v/>
      </c>
      <c r="Q77" s="8"/>
      <c r="R77" s="7"/>
      <c r="S77" s="49">
        <f ca="1">VLOOKUP(H77,Words!$A:$G,3,0)</f>
        <v>4</v>
      </c>
      <c r="T77" s="45" t="str">
        <f ca="1">+UPPER(H77)</f>
        <v>DRAGON</v>
      </c>
      <c r="U77" s="15" t="str">
        <f t="shared" ca="1" si="49"/>
        <v/>
      </c>
      <c r="V77" s="18" t="str">
        <f ca="1">IF(AND(J77&lt;&gt;"",U77&lt;&gt;""),"+ "&amp;J77,"")</f>
        <v/>
      </c>
      <c r="W77" s="8"/>
    </row>
    <row r="78" spans="1:23" ht="15.75" customHeight="1" thickBot="1" x14ac:dyDescent="0.6">
      <c r="L78" s="9"/>
      <c r="M78" s="50"/>
      <c r="N78" s="46"/>
      <c r="O78" s="16"/>
      <c r="P78" s="20"/>
      <c r="Q78" s="10"/>
      <c r="R78" s="9"/>
      <c r="S78" s="50"/>
      <c r="T78" s="46"/>
      <c r="U78" s="16"/>
      <c r="V78" s="20"/>
      <c r="W78" s="10"/>
    </row>
    <row r="79" spans="1:23" x14ac:dyDescent="0.55000000000000004">
      <c r="A79" s="11"/>
      <c r="B79" s="11" t="s">
        <v>127</v>
      </c>
      <c r="C79" s="11" t="s">
        <v>129</v>
      </c>
      <c r="D79" s="11" t="s">
        <v>128</v>
      </c>
      <c r="E79" s="11"/>
      <c r="F79" s="11"/>
      <c r="G79" s="11"/>
      <c r="H79" s="11" t="s">
        <v>127</v>
      </c>
      <c r="I79" s="11" t="s">
        <v>129</v>
      </c>
      <c r="J79" s="11" t="s">
        <v>128</v>
      </c>
      <c r="L79" s="5"/>
      <c r="M79" s="48"/>
      <c r="N79" s="44"/>
      <c r="O79" s="14" t="str">
        <f>+$O$1</f>
        <v>Grown-Ups</v>
      </c>
      <c r="P79" s="19"/>
      <c r="Q79" s="6"/>
      <c r="R79" s="5"/>
      <c r="S79" s="48"/>
      <c r="T79" s="44"/>
      <c r="U79" s="14" t="str">
        <f>+$O$1</f>
        <v>Grown-Ups</v>
      </c>
      <c r="V79" s="19"/>
      <c r="W79" s="6"/>
    </row>
    <row r="80" spans="1:23" x14ac:dyDescent="0.25">
      <c r="A80" s="3">
        <f>+E77+1</f>
        <v>27</v>
      </c>
      <c r="B80" s="3" t="str">
        <f ca="1">OFFSET(anchor_1,A80-1,1)</f>
        <v>tree</v>
      </c>
      <c r="C80" s="3" t="str">
        <f ca="1">VLOOKUP(B80,Words!$A:$G,4,0)&amp;""</f>
        <v>stickman house</v>
      </c>
      <c r="D80" s="17" t="str">
        <f ca="1">VLOOKUP(B80,Words!$A:$G,5,0)&amp;""</f>
        <v/>
      </c>
      <c r="E80" s="3">
        <f>+A80+1</f>
        <v>28</v>
      </c>
      <c r="F80" s="3"/>
      <c r="G80" s="3"/>
      <c r="H80" s="3" t="str">
        <f ca="1">OFFSET(anchor_1,E80-1,1)</f>
        <v>hat</v>
      </c>
      <c r="I80" s="3" t="str">
        <f ca="1">VLOOKUP(H80,Words!$A:$G,4,0)&amp;""</f>
        <v>magician hat</v>
      </c>
      <c r="J80" s="17" t="str">
        <f ca="1">VLOOKUP(H80,Words!$A:$G,5,0)&amp;""</f>
        <v/>
      </c>
      <c r="K80" s="2"/>
      <c r="L80" s="7"/>
      <c r="M80" s="49">
        <f ca="1">VLOOKUP(B80,Words!$A:$G,3,0)</f>
        <v>1</v>
      </c>
      <c r="N80" s="45" t="str">
        <f ca="1">+UPPER(B80)</f>
        <v>TREE</v>
      </c>
      <c r="O80" s="15" t="str">
        <f ca="1">IFERROR(UPPER(LEFT(C80,1))&amp;LOWER(RIGHT(C80,LEN(C80)-1)),"")</f>
        <v>Stickman house</v>
      </c>
      <c r="P80" s="18" t="str">
        <f ca="1">IF(AND(D80&lt;&gt;"",O80&lt;&gt;""),"+ "&amp;D80,"")</f>
        <v/>
      </c>
      <c r="Q80" s="8"/>
      <c r="R80" s="7"/>
      <c r="S80" s="49">
        <f ca="1">VLOOKUP(H80,Words!$A:$G,3,0)</f>
        <v>1</v>
      </c>
      <c r="T80" s="45" t="str">
        <f ca="1">+UPPER(H80)</f>
        <v>HAT</v>
      </c>
      <c r="U80" s="15" t="str">
        <f ca="1">IFERROR(UPPER(LEFT(I80,1))&amp;LOWER(RIGHT(I80,LEN(I80)-1)),"")</f>
        <v>Magician hat</v>
      </c>
      <c r="V80" s="18" t="str">
        <f ca="1">IF(AND(J80&lt;&gt;"",U80&lt;&gt;""),"+ "&amp;J80,"")</f>
        <v/>
      </c>
      <c r="W80" s="8"/>
    </row>
    <row r="81" spans="1:23" x14ac:dyDescent="0.25">
      <c r="A81" s="3">
        <f>+A80</f>
        <v>27</v>
      </c>
      <c r="B81" s="3" t="str">
        <f ca="1">OFFSET(anchor_2,A81-1,1)</f>
        <v>wave</v>
      </c>
      <c r="C81" s="3" t="str">
        <f ca="1">VLOOKUP(B81,Words!$A:$G,4,0)&amp;""</f>
        <v/>
      </c>
      <c r="D81" s="17" t="str">
        <f ca="1">VLOOKUP(B81,Words!$A:$G,5,0)&amp;""</f>
        <v/>
      </c>
      <c r="E81" s="3">
        <f>+A81+1</f>
        <v>28</v>
      </c>
      <c r="F81" s="3"/>
      <c r="G81" s="3"/>
      <c r="H81" s="3" t="str">
        <f ca="1">OFFSET(anchor_2,E81-1,1)</f>
        <v>banana</v>
      </c>
      <c r="I81" s="3" t="str">
        <f ca="1">VLOOKUP(H81,Words!$A:$G,4,0)&amp;""</f>
        <v>and a monkey</v>
      </c>
      <c r="J81" s="17" t="str">
        <f ca="1">VLOOKUP(H81,Words!$A:$G,5,0)&amp;""</f>
        <v/>
      </c>
      <c r="K81" s="2"/>
      <c r="L81" s="7"/>
      <c r="M81" s="49">
        <f ca="1">VLOOKUP(B81,Words!$A:$G,3,0)</f>
        <v>2</v>
      </c>
      <c r="N81" s="45" t="str">
        <f t="shared" ref="N81:N83" ca="1" si="51">+UPPER(B81)</f>
        <v>WAVE</v>
      </c>
      <c r="O81" s="15" t="str">
        <f t="shared" ref="O81:O83" ca="1" si="52">IFERROR(UPPER(LEFT(C81,1))&amp;LOWER(RIGHT(C81,LEN(C81)-1)),"")</f>
        <v/>
      </c>
      <c r="P81" s="18" t="str">
        <f ca="1">IF(AND(D81&lt;&gt;"",O81&lt;&gt;""),"+ "&amp;D81,"")</f>
        <v/>
      </c>
      <c r="Q81" s="8"/>
      <c r="R81" s="7"/>
      <c r="S81" s="49">
        <f ca="1">VLOOKUP(H81,Words!$A:$G,3,0)</f>
        <v>2</v>
      </c>
      <c r="T81" s="45" t="str">
        <f ca="1">+UPPER(H81)</f>
        <v>BANANA</v>
      </c>
      <c r="U81" s="15" t="str">
        <f t="shared" ref="U81:U83" ca="1" si="53">IFERROR(UPPER(LEFT(I81,1))&amp;LOWER(RIGHT(I81,LEN(I81)-1)),"")</f>
        <v>And a monkey</v>
      </c>
      <c r="V81" s="18" t="str">
        <f ca="1">IF(AND(J81&lt;&gt;"",U81&lt;&gt;""),"+ "&amp;J81,"")</f>
        <v/>
      </c>
      <c r="W81" s="8"/>
    </row>
    <row r="82" spans="1:23" x14ac:dyDescent="0.25">
      <c r="A82" s="3">
        <f t="shared" ref="A82:A83" si="54">+A81</f>
        <v>27</v>
      </c>
      <c r="B82" s="3" t="str">
        <f ca="1">OFFSET(anchor_3,A82-1,1)</f>
        <v>police</v>
      </c>
      <c r="C82" s="3" t="str">
        <f ca="1">VLOOKUP(B82,Words!$A:$G,4,0)&amp;""</f>
        <v>chasing thieves</v>
      </c>
      <c r="D82" s="17" t="str">
        <f ca="1">VLOOKUP(B82,Words!$A:$G,5,0)&amp;""</f>
        <v/>
      </c>
      <c r="E82" s="3">
        <f>+A82+1</f>
        <v>28</v>
      </c>
      <c r="F82" s="3"/>
      <c r="G82" s="3"/>
      <c r="H82" s="3" t="str">
        <f ca="1">OFFSET(anchor_3,E82-1,1)</f>
        <v>glasses</v>
      </c>
      <c r="I82" s="3" t="str">
        <f ca="1">VLOOKUP(H82,Words!$A:$G,4,0)&amp;""</f>
        <v/>
      </c>
      <c r="J82" s="17" t="str">
        <f ca="1">VLOOKUP(H82,Words!$A:$G,5,0)&amp;""</f>
        <v/>
      </c>
      <c r="K82" s="2"/>
      <c r="L82" s="7"/>
      <c r="M82" s="49">
        <f ca="1">VLOOKUP(B82,Words!$A:$G,3,0)</f>
        <v>3</v>
      </c>
      <c r="N82" s="45" t="str">
        <f t="shared" ca="1" si="51"/>
        <v>POLICE</v>
      </c>
      <c r="O82" s="15" t="str">
        <f t="shared" ca="1" si="52"/>
        <v>Chasing thieves</v>
      </c>
      <c r="P82" s="18" t="str">
        <f ca="1">IF(AND(D82&lt;&gt;"",O82&lt;&gt;""),"+ "&amp;D82,"")</f>
        <v/>
      </c>
      <c r="Q82" s="8"/>
      <c r="R82" s="7"/>
      <c r="S82" s="49">
        <f ca="1">VLOOKUP(H82,Words!$A:$G,3,0)</f>
        <v>3</v>
      </c>
      <c r="T82" s="45" t="str">
        <f ca="1">+UPPER(H82)</f>
        <v>GLASSES</v>
      </c>
      <c r="U82" s="15" t="str">
        <f t="shared" ca="1" si="53"/>
        <v/>
      </c>
      <c r="V82" s="18" t="str">
        <f ca="1">IF(AND(J82&lt;&gt;"",U82&lt;&gt;""),"+ "&amp;J82,"")</f>
        <v/>
      </c>
      <c r="W82" s="8"/>
    </row>
    <row r="83" spans="1:23" x14ac:dyDescent="0.25">
      <c r="A83" s="3">
        <f t="shared" si="54"/>
        <v>27</v>
      </c>
      <c r="B83" s="3" t="str">
        <f ca="1">OFFSET(anchor_4,A83-1,1)</f>
        <v>escalator</v>
      </c>
      <c r="C83" s="3" t="str">
        <f ca="1">VLOOKUP(B83,Words!$A:$G,4,0)&amp;""</f>
        <v/>
      </c>
      <c r="D83" s="17" t="str">
        <f ca="1">VLOOKUP(B83,Words!$A:$G,5,0)&amp;""</f>
        <v/>
      </c>
      <c r="E83" s="3">
        <f>+A83+1</f>
        <v>28</v>
      </c>
      <c r="F83" s="3"/>
      <c r="G83" s="3"/>
      <c r="H83" s="3" t="str">
        <f ca="1">OFFSET(anchor_4,E83-1,1)</f>
        <v>tea pot</v>
      </c>
      <c r="I83" s="3" t="str">
        <f ca="1">VLOOKUP(H83,Words!$A:$G,4,0)&amp;""</f>
        <v>tea party</v>
      </c>
      <c r="J83" s="17" t="str">
        <f ca="1">VLOOKUP(H83,Words!$A:$G,5,0)&amp;""</f>
        <v/>
      </c>
      <c r="K83" s="2"/>
      <c r="L83" s="7"/>
      <c r="M83" s="49">
        <f ca="1">VLOOKUP(B83,Words!$A:$G,3,0)</f>
        <v>4</v>
      </c>
      <c r="N83" s="45" t="str">
        <f t="shared" ca="1" si="51"/>
        <v>ESCALATOR</v>
      </c>
      <c r="O83" s="15" t="str">
        <f t="shared" ca="1" si="52"/>
        <v/>
      </c>
      <c r="P83" s="18" t="str">
        <f ca="1">IF(AND(D83&lt;&gt;"",O83&lt;&gt;""),"+ "&amp;D83,"")</f>
        <v/>
      </c>
      <c r="Q83" s="8"/>
      <c r="R83" s="7"/>
      <c r="S83" s="49">
        <f ca="1">VLOOKUP(H83,Words!$A:$G,3,0)</f>
        <v>4</v>
      </c>
      <c r="T83" s="45" t="str">
        <f ca="1">+UPPER(H83)</f>
        <v>TEA POT</v>
      </c>
      <c r="U83" s="15" t="str">
        <f t="shared" ca="1" si="53"/>
        <v>Tea party</v>
      </c>
      <c r="V83" s="18" t="str">
        <f ca="1">IF(AND(J83&lt;&gt;"",U83&lt;&gt;""),"+ "&amp;J83,"")</f>
        <v/>
      </c>
      <c r="W83" s="8"/>
    </row>
    <row r="84" spans="1:23" ht="15.75" customHeight="1" thickBot="1" x14ac:dyDescent="0.6">
      <c r="L84" s="9"/>
      <c r="M84" s="50"/>
      <c r="N84" s="46"/>
      <c r="O84" s="16"/>
      <c r="P84" s="20"/>
      <c r="Q84" s="10"/>
      <c r="R84" s="9"/>
      <c r="S84" s="50"/>
      <c r="T84" s="46"/>
      <c r="U84" s="16"/>
      <c r="V84" s="20"/>
      <c r="W84" s="10"/>
    </row>
    <row r="85" spans="1:23" x14ac:dyDescent="0.55000000000000004">
      <c r="A85" s="11"/>
      <c r="B85" s="11" t="s">
        <v>127</v>
      </c>
      <c r="C85" s="11" t="s">
        <v>129</v>
      </c>
      <c r="D85" s="11" t="s">
        <v>128</v>
      </c>
      <c r="E85" s="11"/>
      <c r="F85" s="11"/>
      <c r="G85" s="11"/>
      <c r="H85" s="11" t="s">
        <v>127</v>
      </c>
      <c r="I85" s="11" t="s">
        <v>129</v>
      </c>
      <c r="J85" s="11" t="s">
        <v>128</v>
      </c>
      <c r="L85" s="5"/>
      <c r="M85" s="48"/>
      <c r="N85" s="44"/>
      <c r="O85" s="14" t="str">
        <f>+$O$1</f>
        <v>Grown-Ups</v>
      </c>
      <c r="P85" s="19"/>
      <c r="Q85" s="6"/>
      <c r="R85" s="5"/>
      <c r="S85" s="48"/>
      <c r="T85" s="44"/>
      <c r="U85" s="14" t="str">
        <f>+$O$1</f>
        <v>Grown-Ups</v>
      </c>
      <c r="V85" s="19"/>
      <c r="W85" s="6"/>
    </row>
    <row r="86" spans="1:23" x14ac:dyDescent="0.25">
      <c r="A86" s="3">
        <f>+E83+1</f>
        <v>29</v>
      </c>
      <c r="B86" s="3" t="str">
        <f ca="1">OFFSET(anchor_1,A86-1,1)</f>
        <v>princess</v>
      </c>
      <c r="C86" s="3" t="str">
        <f ca="1">VLOOKUP(B86,Words!$A:$G,4,0)&amp;""</f>
        <v/>
      </c>
      <c r="D86" s="17" t="str">
        <f ca="1">VLOOKUP(B86,Words!$A:$G,5,0)&amp;""</f>
        <v/>
      </c>
      <c r="E86" s="3">
        <f>+A86+1</f>
        <v>30</v>
      </c>
      <c r="F86" s="3"/>
      <c r="G86" s="3"/>
      <c r="H86" s="3" t="str">
        <f ca="1">OFFSET(anchor_1,E86-1,1)</f>
        <v>baby</v>
      </c>
      <c r="I86" s="3" t="str">
        <f ca="1">VLOOKUP(H86,Words!$A:$G,4,0)&amp;""</f>
        <v>toddler</v>
      </c>
      <c r="J86" s="17" t="str">
        <f ca="1">VLOOKUP(H86,Words!$A:$G,5,0)&amp;""</f>
        <v/>
      </c>
      <c r="K86" s="2"/>
      <c r="L86" s="7"/>
      <c r="M86" s="49">
        <f ca="1">VLOOKUP(B86,Words!$A:$G,3,0)</f>
        <v>1</v>
      </c>
      <c r="N86" s="45" t="str">
        <f ca="1">+UPPER(B86)</f>
        <v>PRINCESS</v>
      </c>
      <c r="O86" s="15" t="str">
        <f ca="1">IFERROR(UPPER(LEFT(C86,1))&amp;LOWER(RIGHT(C86,LEN(C86)-1)),"")</f>
        <v/>
      </c>
      <c r="P86" s="18" t="str">
        <f ca="1">IF(AND(D86&lt;&gt;"",O86&lt;&gt;""),"+ "&amp;D86,"")</f>
        <v/>
      </c>
      <c r="Q86" s="8"/>
      <c r="R86" s="7"/>
      <c r="S86" s="49">
        <f ca="1">VLOOKUP(H86,Words!$A:$G,3,0)</f>
        <v>1</v>
      </c>
      <c r="T86" s="45" t="str">
        <f ca="1">+UPPER(H86)</f>
        <v>BABY</v>
      </c>
      <c r="U86" s="15" t="str">
        <f ca="1">IFERROR(UPPER(LEFT(I86,1))&amp;LOWER(RIGHT(I86,LEN(I86)-1)),"")</f>
        <v>Toddler</v>
      </c>
      <c r="V86" s="18" t="str">
        <f ca="1">IF(AND(J86&lt;&gt;"",U86&lt;&gt;""),"+ "&amp;J86,"")</f>
        <v/>
      </c>
      <c r="W86" s="8"/>
    </row>
    <row r="87" spans="1:23" x14ac:dyDescent="0.25">
      <c r="A87" s="3">
        <f>+A86</f>
        <v>29</v>
      </c>
      <c r="B87" s="3" t="str">
        <f ca="1">OFFSET(anchor_2,A87-1,1)</f>
        <v>candle</v>
      </c>
      <c r="C87" s="3" t="str">
        <f ca="1">VLOOKUP(B87,Words!$A:$G,4,0)&amp;""</f>
        <v>birthday</v>
      </c>
      <c r="D87" s="17" t="str">
        <f ca="1">VLOOKUP(B87,Words!$A:$G,5,0)&amp;""</f>
        <v/>
      </c>
      <c r="E87" s="3">
        <f>+A87+1</f>
        <v>30</v>
      </c>
      <c r="F87" s="3"/>
      <c r="G87" s="3"/>
      <c r="H87" s="3" t="str">
        <f ca="1">OFFSET(anchor_2,E87-1,1)</f>
        <v>ice cream</v>
      </c>
      <c r="I87" s="3" t="str">
        <f ca="1">VLOOKUP(H87,Words!$A:$G,4,0)&amp;""</f>
        <v/>
      </c>
      <c r="J87" s="17" t="str">
        <f ca="1">VLOOKUP(H87,Words!$A:$G,5,0)&amp;""</f>
        <v/>
      </c>
      <c r="K87" s="2"/>
      <c r="L87" s="7"/>
      <c r="M87" s="49">
        <f ca="1">VLOOKUP(B87,Words!$A:$G,3,0)</f>
        <v>2</v>
      </c>
      <c r="N87" s="45" t="str">
        <f t="shared" ref="N87:N89" ca="1" si="55">+UPPER(B87)</f>
        <v>CANDLE</v>
      </c>
      <c r="O87" s="15" t="str">
        <f t="shared" ref="O87:O89" ca="1" si="56">IFERROR(UPPER(LEFT(C87,1))&amp;LOWER(RIGHT(C87,LEN(C87)-1)),"")</f>
        <v>Birthday</v>
      </c>
      <c r="P87" s="18" t="str">
        <f ca="1">IF(AND(D87&lt;&gt;"",O87&lt;&gt;""),"+ "&amp;D87,"")</f>
        <v/>
      </c>
      <c r="Q87" s="8"/>
      <c r="R87" s="7"/>
      <c r="S87" s="49">
        <f ca="1">VLOOKUP(H87,Words!$A:$G,3,0)</f>
        <v>2</v>
      </c>
      <c r="T87" s="45" t="str">
        <f ca="1">+UPPER(H87)</f>
        <v>ICE CREAM</v>
      </c>
      <c r="U87" s="15" t="str">
        <f t="shared" ref="U87:U89" ca="1" si="57">IFERROR(UPPER(LEFT(I87,1))&amp;LOWER(RIGHT(I87,LEN(I87)-1)),"")</f>
        <v/>
      </c>
      <c r="V87" s="18" t="str">
        <f ca="1">IF(AND(J87&lt;&gt;"",U87&lt;&gt;""),"+ "&amp;J87,"")</f>
        <v/>
      </c>
      <c r="W87" s="8"/>
    </row>
    <row r="88" spans="1:23" x14ac:dyDescent="0.25">
      <c r="A88" s="3">
        <f t="shared" ref="A88:A89" si="58">+A87</f>
        <v>29</v>
      </c>
      <c r="B88" s="3" t="str">
        <f ca="1">OFFSET(anchor_3,A88-1,1)</f>
        <v>tent</v>
      </c>
      <c r="C88" s="3" t="str">
        <f ca="1">VLOOKUP(B88,Words!$A:$G,4,0)&amp;""</f>
        <v/>
      </c>
      <c r="D88" s="17" t="str">
        <f ca="1">VLOOKUP(B88,Words!$A:$G,5,0)&amp;""</f>
        <v/>
      </c>
      <c r="E88" s="3">
        <f>+A88+1</f>
        <v>30</v>
      </c>
      <c r="F88" s="3"/>
      <c r="G88" s="3"/>
      <c r="H88" s="3" t="str">
        <f ca="1">OFFSET(anchor_3,E88-1,1)</f>
        <v>rock</v>
      </c>
      <c r="I88" s="3" t="str">
        <f ca="1">VLOOKUP(H88,Words!$A:$G,4,0)&amp;""</f>
        <v/>
      </c>
      <c r="J88" s="17" t="str">
        <f ca="1">VLOOKUP(H88,Words!$A:$G,5,0)&amp;""</f>
        <v/>
      </c>
      <c r="K88" s="2"/>
      <c r="L88" s="7"/>
      <c r="M88" s="49">
        <f ca="1">VLOOKUP(B88,Words!$A:$G,3,0)</f>
        <v>3</v>
      </c>
      <c r="N88" s="45" t="str">
        <f t="shared" ca="1" si="55"/>
        <v>TENT</v>
      </c>
      <c r="O88" s="15" t="str">
        <f t="shared" ca="1" si="56"/>
        <v/>
      </c>
      <c r="P88" s="18" t="str">
        <f ca="1">IF(AND(D88&lt;&gt;"",O88&lt;&gt;""),"+ "&amp;D88,"")</f>
        <v/>
      </c>
      <c r="Q88" s="8"/>
      <c r="R88" s="7"/>
      <c r="S88" s="49">
        <f ca="1">VLOOKUP(H88,Words!$A:$G,3,0)</f>
        <v>3</v>
      </c>
      <c r="T88" s="45" t="str">
        <f ca="1">+UPPER(H88)</f>
        <v>ROCK</v>
      </c>
      <c r="U88" s="15" t="str">
        <f t="shared" ca="1" si="57"/>
        <v/>
      </c>
      <c r="V88" s="18" t="str">
        <f ca="1">IF(AND(J88&lt;&gt;"",U88&lt;&gt;""),"+ "&amp;J88,"")</f>
        <v/>
      </c>
      <c r="W88" s="8"/>
    </row>
    <row r="89" spans="1:23" x14ac:dyDescent="0.25">
      <c r="A89" s="3">
        <f t="shared" si="58"/>
        <v>29</v>
      </c>
      <c r="B89" s="3" t="str">
        <f ca="1">OFFSET(anchor_4,A89-1,1)</f>
        <v>watermelon</v>
      </c>
      <c r="C89" s="3" t="str">
        <f ca="1">VLOOKUP(B89,Words!$A:$G,4,0)&amp;""</f>
        <v/>
      </c>
      <c r="D89" s="17" t="str">
        <f ca="1">VLOOKUP(B89,Words!$A:$G,5,0)&amp;""</f>
        <v/>
      </c>
      <c r="E89" s="3">
        <f>+A89+1</f>
        <v>30</v>
      </c>
      <c r="F89" s="3"/>
      <c r="G89" s="3"/>
      <c r="H89" s="3" t="str">
        <f ca="1">OFFSET(anchor_4,E89-1,1)</f>
        <v>dinosaur</v>
      </c>
      <c r="I89" s="3" t="str">
        <f ca="1">VLOOKUP(H89,Words!$A:$G,4,0)&amp;""</f>
        <v/>
      </c>
      <c r="J89" s="17" t="str">
        <f ca="1">VLOOKUP(H89,Words!$A:$G,5,0)&amp;""</f>
        <v/>
      </c>
      <c r="K89" s="2"/>
      <c r="L89" s="7"/>
      <c r="M89" s="49">
        <f ca="1">VLOOKUP(B89,Words!$A:$G,3,0)</f>
        <v>4</v>
      </c>
      <c r="N89" s="45" t="str">
        <f t="shared" ca="1" si="55"/>
        <v>WATERMELON</v>
      </c>
      <c r="O89" s="15" t="str">
        <f t="shared" ca="1" si="56"/>
        <v/>
      </c>
      <c r="P89" s="18" t="str">
        <f ca="1">IF(AND(D89&lt;&gt;"",O89&lt;&gt;""),"+ "&amp;D89,"")</f>
        <v/>
      </c>
      <c r="Q89" s="8"/>
      <c r="R89" s="7"/>
      <c r="S89" s="49">
        <f ca="1">VLOOKUP(H89,Words!$A:$G,3,0)</f>
        <v>4</v>
      </c>
      <c r="T89" s="45" t="str">
        <f ca="1">+UPPER(H89)</f>
        <v>DINOSAUR</v>
      </c>
      <c r="U89" s="15" t="str">
        <f t="shared" ca="1" si="57"/>
        <v/>
      </c>
      <c r="V89" s="18" t="str">
        <f ca="1">IF(AND(J89&lt;&gt;"",U89&lt;&gt;""),"+ "&amp;J89,"")</f>
        <v/>
      </c>
      <c r="W89" s="8"/>
    </row>
    <row r="90" spans="1:23" ht="15.75" customHeight="1" thickBot="1" x14ac:dyDescent="0.6">
      <c r="L90" s="9"/>
      <c r="M90" s="50"/>
      <c r="N90" s="46"/>
      <c r="O90" s="16"/>
      <c r="P90" s="20"/>
      <c r="Q90" s="10"/>
      <c r="R90" s="9"/>
      <c r="S90" s="50"/>
      <c r="T90" s="46"/>
      <c r="U90" s="16"/>
      <c r="V90" s="20"/>
      <c r="W90" s="10"/>
    </row>
    <row r="91" spans="1:23" x14ac:dyDescent="0.55000000000000004">
      <c r="A91" s="11"/>
      <c r="B91" s="11" t="s">
        <v>127</v>
      </c>
      <c r="C91" s="11" t="s">
        <v>129</v>
      </c>
      <c r="D91" s="11" t="s">
        <v>128</v>
      </c>
      <c r="E91" s="11"/>
      <c r="F91" s="11"/>
      <c r="G91" s="11"/>
      <c r="H91" s="11" t="s">
        <v>127</v>
      </c>
      <c r="I91" s="11" t="s">
        <v>129</v>
      </c>
      <c r="J91" s="11" t="s">
        <v>128</v>
      </c>
      <c r="L91" s="5"/>
      <c r="M91" s="48"/>
      <c r="N91" s="44"/>
      <c r="O91" s="14" t="str">
        <f>+$O$1</f>
        <v>Grown-Ups</v>
      </c>
      <c r="P91" s="19"/>
      <c r="Q91" s="6"/>
      <c r="R91" s="5"/>
      <c r="S91" s="48"/>
      <c r="T91" s="44"/>
      <c r="U91" s="14" t="str">
        <f>+$O$1</f>
        <v>Grown-Ups</v>
      </c>
      <c r="V91" s="19"/>
      <c r="W91" s="6"/>
    </row>
    <row r="92" spans="1:23" x14ac:dyDescent="0.25">
      <c r="A92" s="3">
        <f>+E89+1</f>
        <v>31</v>
      </c>
      <c r="B92" s="3" t="str">
        <f ca="1">OFFSET(anchor_1,A92-1,1)</f>
        <v>cup</v>
      </c>
      <c r="C92" s="3" t="str">
        <f ca="1">VLOOKUP(B92,Words!$A:$G,4,0)&amp;""</f>
        <v>cup of coffee</v>
      </c>
      <c r="D92" s="17" t="str">
        <f ca="1">VLOOKUP(B92,Words!$A:$G,5,0)&amp;""</f>
        <v/>
      </c>
      <c r="E92" s="3">
        <f>+A92+1</f>
        <v>32</v>
      </c>
      <c r="F92" s="3"/>
      <c r="G92" s="3"/>
      <c r="H92" s="3" t="str">
        <f ca="1">OFFSET(anchor_1,E92-1,1)</f>
        <v>sheep</v>
      </c>
      <c r="I92" s="3" t="str">
        <f ca="1">VLOOKUP(H92,Words!$A:$G,4,0)&amp;""</f>
        <v/>
      </c>
      <c r="J92" s="17" t="str">
        <f ca="1">VLOOKUP(H92,Words!$A:$G,5,0)&amp;""</f>
        <v/>
      </c>
      <c r="K92" s="2"/>
      <c r="L92" s="7"/>
      <c r="M92" s="49">
        <f ca="1">VLOOKUP(B92,Words!$A:$G,3,0)</f>
        <v>1</v>
      </c>
      <c r="N92" s="45" t="str">
        <f ca="1">+UPPER(B92)</f>
        <v>CUP</v>
      </c>
      <c r="O92" s="15" t="str">
        <f ca="1">IFERROR(UPPER(LEFT(C92,1))&amp;LOWER(RIGHT(C92,LEN(C92)-1)),"")</f>
        <v>Cup of coffee</v>
      </c>
      <c r="P92" s="18" t="str">
        <f ca="1">IF(AND(D92&lt;&gt;"",O92&lt;&gt;""),"+ "&amp;D92,"")</f>
        <v/>
      </c>
      <c r="Q92" s="8"/>
      <c r="R92" s="7"/>
      <c r="S92" s="49">
        <f ca="1">VLOOKUP(H92,Words!$A:$G,3,0)</f>
        <v>1</v>
      </c>
      <c r="T92" s="45" t="str">
        <f ca="1">+UPPER(H92)</f>
        <v>SHEEP</v>
      </c>
      <c r="U92" s="15" t="str">
        <f ca="1">IFERROR(UPPER(LEFT(I92,1))&amp;LOWER(RIGHT(I92,LEN(I92)-1)),"")</f>
        <v/>
      </c>
      <c r="V92" s="18" t="str">
        <f ca="1">IF(AND(J92&lt;&gt;"",U92&lt;&gt;""),"+ "&amp;J92,"")</f>
        <v/>
      </c>
      <c r="W92" s="8"/>
    </row>
    <row r="93" spans="1:23" x14ac:dyDescent="0.25">
      <c r="A93" s="3">
        <f>+A92</f>
        <v>31</v>
      </c>
      <c r="B93" s="3" t="str">
        <f ca="1">OFFSET(anchor_2,A93-1,1)</f>
        <v>bubbles</v>
      </c>
      <c r="C93" s="3" t="str">
        <f ca="1">VLOOKUP(B93,Words!$A:$G,4,0)&amp;""</f>
        <v>foam</v>
      </c>
      <c r="D93" s="17" t="str">
        <f ca="1">VLOOKUP(B93,Words!$A:$G,5,0)&amp;""</f>
        <v/>
      </c>
      <c r="E93" s="3">
        <f>+A93+1</f>
        <v>32</v>
      </c>
      <c r="F93" s="3"/>
      <c r="G93" s="3"/>
      <c r="H93" s="3" t="str">
        <f ca="1">OFFSET(anchor_2,E93-1,1)</f>
        <v>ladybird</v>
      </c>
      <c r="I93" s="3" t="str">
        <f ca="1">VLOOKUP(H93,Words!$A:$G,4,0)&amp;""</f>
        <v/>
      </c>
      <c r="J93" s="17" t="str">
        <f ca="1">VLOOKUP(H93,Words!$A:$G,5,0)&amp;""</f>
        <v/>
      </c>
      <c r="K93" s="2"/>
      <c r="L93" s="7"/>
      <c r="M93" s="49">
        <f ca="1">VLOOKUP(B93,Words!$A:$G,3,0)</f>
        <v>2</v>
      </c>
      <c r="N93" s="45" t="str">
        <f t="shared" ref="N93:N95" ca="1" si="59">+UPPER(B93)</f>
        <v>BUBBLES</v>
      </c>
      <c r="O93" s="15" t="str">
        <f t="shared" ref="O93:O95" ca="1" si="60">IFERROR(UPPER(LEFT(C93,1))&amp;LOWER(RIGHT(C93,LEN(C93)-1)),"")</f>
        <v>Foam</v>
      </c>
      <c r="P93" s="18" t="str">
        <f ca="1">IF(AND(D93&lt;&gt;"",O93&lt;&gt;""),"+ "&amp;D93,"")</f>
        <v/>
      </c>
      <c r="Q93" s="8"/>
      <c r="R93" s="7"/>
      <c r="S93" s="49">
        <f ca="1">VLOOKUP(H93,Words!$A:$G,3,0)</f>
        <v>2</v>
      </c>
      <c r="T93" s="45" t="str">
        <f ca="1">+UPPER(H93)</f>
        <v>LADYBIRD</v>
      </c>
      <c r="U93" s="15" t="str">
        <f t="shared" ref="U93:U95" ca="1" si="61">IFERROR(UPPER(LEFT(I93,1))&amp;LOWER(RIGHT(I93,LEN(I93)-1)),"")</f>
        <v/>
      </c>
      <c r="V93" s="18" t="str">
        <f ca="1">IF(AND(J93&lt;&gt;"",U93&lt;&gt;""),"+ "&amp;J93,"")</f>
        <v/>
      </c>
      <c r="W93" s="8"/>
    </row>
    <row r="94" spans="1:23" x14ac:dyDescent="0.25">
      <c r="A94" s="3">
        <f t="shared" ref="A94:A95" si="62">+A93</f>
        <v>31</v>
      </c>
      <c r="B94" s="3" t="str">
        <f ca="1">OFFSET(anchor_3,A94-1,1)</f>
        <v>stair</v>
      </c>
      <c r="C94" s="3" t="str">
        <f ca="1">VLOOKUP(B94,Words!$A:$G,4,0)&amp;""</f>
        <v/>
      </c>
      <c r="D94" s="17" t="str">
        <f ca="1">VLOOKUP(B94,Words!$A:$G,5,0)&amp;""</f>
        <v/>
      </c>
      <c r="E94" s="3">
        <f>+A94+1</f>
        <v>32</v>
      </c>
      <c r="F94" s="3"/>
      <c r="G94" s="3"/>
      <c r="H94" s="3" t="str">
        <f ca="1">OFFSET(anchor_3,E94-1,1)</f>
        <v>dolphin</v>
      </c>
      <c r="I94" s="3" t="str">
        <f ca="1">VLOOKUP(H94,Words!$A:$G,4,0)&amp;""</f>
        <v/>
      </c>
      <c r="J94" s="17" t="str">
        <f ca="1">VLOOKUP(H94,Words!$A:$G,5,0)&amp;""</f>
        <v/>
      </c>
      <c r="K94" s="2"/>
      <c r="L94" s="7"/>
      <c r="M94" s="49">
        <f ca="1">VLOOKUP(B94,Words!$A:$G,3,0)</f>
        <v>3</v>
      </c>
      <c r="N94" s="45" t="str">
        <f t="shared" ca="1" si="59"/>
        <v>STAIR</v>
      </c>
      <c r="O94" s="15" t="str">
        <f t="shared" ca="1" si="60"/>
        <v/>
      </c>
      <c r="P94" s="18" t="str">
        <f ca="1">IF(AND(D94&lt;&gt;"",O94&lt;&gt;""),"+ "&amp;D94,"")</f>
        <v/>
      </c>
      <c r="Q94" s="8"/>
      <c r="R94" s="7"/>
      <c r="S94" s="49">
        <f ca="1">VLOOKUP(H94,Words!$A:$G,3,0)</f>
        <v>3</v>
      </c>
      <c r="T94" s="45" t="str">
        <f ca="1">+UPPER(H94)</f>
        <v>DOLPHIN</v>
      </c>
      <c r="U94" s="15" t="str">
        <f t="shared" ca="1" si="61"/>
        <v/>
      </c>
      <c r="V94" s="18" t="str">
        <f ca="1">IF(AND(J94&lt;&gt;"",U94&lt;&gt;""),"+ "&amp;J94,"")</f>
        <v/>
      </c>
      <c r="W94" s="8"/>
    </row>
    <row r="95" spans="1:23" x14ac:dyDescent="0.25">
      <c r="A95" s="3">
        <f t="shared" si="62"/>
        <v>31</v>
      </c>
      <c r="B95" s="3" t="str">
        <f ca="1">OFFSET(anchor_4,A95-1,1)</f>
        <v>summer</v>
      </c>
      <c r="C95" s="3" t="str">
        <f ca="1">VLOOKUP(B95,Words!$A:$G,4,0)&amp;""</f>
        <v/>
      </c>
      <c r="D95" s="17" t="str">
        <f ca="1">VLOOKUP(B95,Words!$A:$G,5,0)&amp;""</f>
        <v/>
      </c>
      <c r="E95" s="3">
        <f>+A95+1</f>
        <v>32</v>
      </c>
      <c r="F95" s="3"/>
      <c r="G95" s="3"/>
      <c r="H95" s="3" t="str">
        <f ca="1">OFFSET(anchor_4,E95-1,1)</f>
        <v>piano</v>
      </c>
      <c r="I95" s="3" t="str">
        <f ca="1">VLOOKUP(H95,Words!$A:$G,4,0)&amp;""</f>
        <v/>
      </c>
      <c r="J95" s="17" t="str">
        <f ca="1">VLOOKUP(H95,Words!$A:$G,5,0)&amp;""</f>
        <v/>
      </c>
      <c r="K95" s="2"/>
      <c r="L95" s="7"/>
      <c r="M95" s="49">
        <f ca="1">VLOOKUP(B95,Words!$A:$G,3,0)</f>
        <v>4</v>
      </c>
      <c r="N95" s="45" t="str">
        <f t="shared" ca="1" si="59"/>
        <v>SUMMER</v>
      </c>
      <c r="O95" s="15" t="str">
        <f t="shared" ca="1" si="60"/>
        <v/>
      </c>
      <c r="P95" s="18" t="str">
        <f ca="1">IF(AND(D95&lt;&gt;"",O95&lt;&gt;""),"+ "&amp;D95,"")</f>
        <v/>
      </c>
      <c r="Q95" s="8"/>
      <c r="R95" s="7"/>
      <c r="S95" s="49">
        <f ca="1">VLOOKUP(H95,Words!$A:$G,3,0)</f>
        <v>4</v>
      </c>
      <c r="T95" s="45" t="str">
        <f ca="1">+UPPER(H95)</f>
        <v>PIANO</v>
      </c>
      <c r="U95" s="15" t="str">
        <f t="shared" ca="1" si="61"/>
        <v/>
      </c>
      <c r="V95" s="18" t="str">
        <f ca="1">IF(AND(J95&lt;&gt;"",U95&lt;&gt;""),"+ "&amp;J95,"")</f>
        <v/>
      </c>
      <c r="W95" s="8"/>
    </row>
    <row r="96" spans="1:23" ht="15.75" customHeight="1" thickBot="1" x14ac:dyDescent="0.6">
      <c r="L96" s="9"/>
      <c r="M96" s="50"/>
      <c r="N96" s="46"/>
      <c r="O96" s="16"/>
      <c r="P96" s="20"/>
      <c r="Q96" s="10"/>
      <c r="R96" s="9"/>
      <c r="S96" s="50"/>
      <c r="T96" s="46"/>
      <c r="U96" s="16"/>
      <c r="V96" s="20"/>
      <c r="W96" s="10"/>
    </row>
    <row r="97" spans="1:23" x14ac:dyDescent="0.55000000000000004">
      <c r="A97" s="11"/>
      <c r="B97" s="11" t="s">
        <v>127</v>
      </c>
      <c r="C97" s="11" t="s">
        <v>129</v>
      </c>
      <c r="D97" s="11" t="s">
        <v>128</v>
      </c>
      <c r="E97" s="11"/>
      <c r="F97" s="11"/>
      <c r="G97" s="11"/>
      <c r="H97" s="11" t="s">
        <v>127</v>
      </c>
      <c r="I97" s="11" t="s">
        <v>129</v>
      </c>
      <c r="J97" s="11" t="s">
        <v>128</v>
      </c>
      <c r="L97" s="5"/>
      <c r="M97" s="48"/>
      <c r="N97" s="44"/>
      <c r="O97" s="14" t="str">
        <f>+$O$1</f>
        <v>Grown-Ups</v>
      </c>
      <c r="P97" s="19"/>
      <c r="Q97" s="6"/>
      <c r="R97" s="5"/>
      <c r="S97" s="48"/>
      <c r="T97" s="44"/>
      <c r="U97" s="14" t="str">
        <f>+$O$1</f>
        <v>Grown-Ups</v>
      </c>
      <c r="V97" s="19"/>
      <c r="W97" s="6"/>
    </row>
    <row r="98" spans="1:23" x14ac:dyDescent="0.25">
      <c r="A98" s="3">
        <f>+E95+1</f>
        <v>33</v>
      </c>
      <c r="B98" s="3" t="str">
        <f ca="1">OFFSET(anchor_1,A98-1,1)</f>
        <v>mom</v>
      </c>
      <c r="C98" s="3" t="str">
        <f ca="1">VLOOKUP(B98,Words!$A:$G,4,0)&amp;""</f>
        <v/>
      </c>
      <c r="D98" s="17" t="str">
        <f ca="1">VLOOKUP(B98,Words!$A:$G,5,0)&amp;""</f>
        <v/>
      </c>
      <c r="E98" s="3">
        <f>+A98+1</f>
        <v>34</v>
      </c>
      <c r="F98" s="3"/>
      <c r="G98" s="3"/>
      <c r="H98" s="3" t="str">
        <f ca="1">OFFSET(anchor_1,E98-1,1)</f>
        <v>spade</v>
      </c>
      <c r="I98" s="3" t="str">
        <f ca="1">VLOOKUP(H98,Words!$A:$G,4,0)&amp;""</f>
        <v>sand castle</v>
      </c>
      <c r="J98" s="17" t="str">
        <f ca="1">VLOOKUP(H98,Words!$A:$G,5,0)&amp;""</f>
        <v/>
      </c>
      <c r="K98" s="2"/>
      <c r="L98" s="7"/>
      <c r="M98" s="49">
        <f ca="1">VLOOKUP(B98,Words!$A:$G,3,0)</f>
        <v>1</v>
      </c>
      <c r="N98" s="45" t="str">
        <f ca="1">+UPPER(B98)</f>
        <v>MOM</v>
      </c>
      <c r="O98" s="15" t="str">
        <f ca="1">IFERROR(UPPER(LEFT(C98,1))&amp;LOWER(RIGHT(C98,LEN(C98)-1)),"")</f>
        <v/>
      </c>
      <c r="P98" s="18" t="str">
        <f ca="1">IF(AND(D98&lt;&gt;"",O98&lt;&gt;""),"+ "&amp;D98,"")</f>
        <v/>
      </c>
      <c r="Q98" s="8"/>
      <c r="R98" s="7"/>
      <c r="S98" s="49">
        <f ca="1">VLOOKUP(H98,Words!$A:$G,3,0)</f>
        <v>1</v>
      </c>
      <c r="T98" s="45" t="str">
        <f ca="1">+UPPER(H98)</f>
        <v>SPADE</v>
      </c>
      <c r="U98" s="15" t="str">
        <f ca="1">IFERROR(UPPER(LEFT(I98,1))&amp;LOWER(RIGHT(I98,LEN(I98)-1)),"")</f>
        <v>Sand castle</v>
      </c>
      <c r="V98" s="18" t="str">
        <f ca="1">IF(AND(J98&lt;&gt;"",U98&lt;&gt;""),"+ "&amp;J98,"")</f>
        <v/>
      </c>
      <c r="W98" s="8"/>
    </row>
    <row r="99" spans="1:23" x14ac:dyDescent="0.25">
      <c r="A99" s="3">
        <f>+A98</f>
        <v>33</v>
      </c>
      <c r="B99" s="3" t="str">
        <f ca="1">OFFSET(anchor_2,A99-1,1)</f>
        <v>pear</v>
      </c>
      <c r="C99" s="3" t="str">
        <f ca="1">VLOOKUP(B99,Words!$A:$G,4,0)&amp;""</f>
        <v/>
      </c>
      <c r="D99" s="17" t="str">
        <f ca="1">VLOOKUP(B99,Words!$A:$G,5,0)&amp;""</f>
        <v/>
      </c>
      <c r="E99" s="3">
        <f>+A99+1</f>
        <v>34</v>
      </c>
      <c r="F99" s="3"/>
      <c r="G99" s="3"/>
      <c r="H99" s="3" t="str">
        <f ca="1">OFFSET(anchor_2,E99-1,1)</f>
        <v>scooter</v>
      </c>
      <c r="I99" s="3" t="str">
        <f ca="1">VLOOKUP(H99,Words!$A:$G,4,0)&amp;""</f>
        <v>… with ribbons</v>
      </c>
      <c r="J99" s="17" t="str">
        <f ca="1">VLOOKUP(H99,Words!$A:$G,5,0)&amp;""</f>
        <v/>
      </c>
      <c r="K99" s="2"/>
      <c r="L99" s="7"/>
      <c r="M99" s="49">
        <f ca="1">VLOOKUP(B99,Words!$A:$G,3,0)</f>
        <v>2</v>
      </c>
      <c r="N99" s="45" t="str">
        <f t="shared" ref="N99:N101" ca="1" si="63">+UPPER(B99)</f>
        <v>PEAR</v>
      </c>
      <c r="O99" s="15" t="str">
        <f t="shared" ref="O99:O101" ca="1" si="64">IFERROR(UPPER(LEFT(C99,1))&amp;LOWER(RIGHT(C99,LEN(C99)-1)),"")</f>
        <v/>
      </c>
      <c r="P99" s="18" t="str">
        <f ca="1">IF(AND(D99&lt;&gt;"",O99&lt;&gt;""),"+ "&amp;D99,"")</f>
        <v/>
      </c>
      <c r="Q99" s="8"/>
      <c r="R99" s="7"/>
      <c r="S99" s="49">
        <f ca="1">VLOOKUP(H99,Words!$A:$G,3,0)</f>
        <v>2</v>
      </c>
      <c r="T99" s="45" t="str">
        <f ca="1">+UPPER(H99)</f>
        <v>SCOOTER</v>
      </c>
      <c r="U99" s="15" t="str">
        <f t="shared" ref="U99:U101" ca="1" si="65">IFERROR(UPPER(LEFT(I99,1))&amp;LOWER(RIGHT(I99,LEN(I99)-1)),"")</f>
        <v>… with ribbons</v>
      </c>
      <c r="V99" s="18" t="str">
        <f ca="1">IF(AND(J99&lt;&gt;"",U99&lt;&gt;""),"+ "&amp;J99,"")</f>
        <v/>
      </c>
      <c r="W99" s="8"/>
    </row>
    <row r="100" spans="1:23" x14ac:dyDescent="0.25">
      <c r="A100" s="3">
        <f t="shared" ref="A100:A101" si="66">+A99</f>
        <v>33</v>
      </c>
      <c r="B100" s="3" t="str">
        <f ca="1">OFFSET(anchor_3,A100-1,1)</f>
        <v>mountain</v>
      </c>
      <c r="C100" s="3" t="str">
        <f ca="1">VLOOKUP(B100,Words!$A:$G,4,0)&amp;""</f>
        <v/>
      </c>
      <c r="D100" s="17" t="str">
        <f ca="1">VLOOKUP(B100,Words!$A:$G,5,0)&amp;""</f>
        <v/>
      </c>
      <c r="E100" s="3">
        <f>+A100+1</f>
        <v>34</v>
      </c>
      <c r="F100" s="3"/>
      <c r="G100" s="3"/>
      <c r="H100" s="3" t="str">
        <f ca="1">OFFSET(anchor_3,E100-1,1)</f>
        <v>ballerina</v>
      </c>
      <c r="I100" s="3" t="str">
        <f ca="1">VLOOKUP(H100,Words!$A:$G,4,0)&amp;""</f>
        <v>doing a courtsy</v>
      </c>
      <c r="J100" s="17" t="str">
        <f ca="1">VLOOKUP(H100,Words!$A:$G,5,0)&amp;""</f>
        <v/>
      </c>
      <c r="K100" s="2"/>
      <c r="L100" s="7"/>
      <c r="M100" s="49">
        <f ca="1">VLOOKUP(B100,Words!$A:$G,3,0)</f>
        <v>3</v>
      </c>
      <c r="N100" s="45" t="str">
        <f t="shared" ca="1" si="63"/>
        <v>MOUNTAIN</v>
      </c>
      <c r="O100" s="15" t="str">
        <f t="shared" ca="1" si="64"/>
        <v/>
      </c>
      <c r="P100" s="18" t="str">
        <f ca="1">IF(AND(D100&lt;&gt;"",O100&lt;&gt;""),"+ "&amp;D100,"")</f>
        <v/>
      </c>
      <c r="Q100" s="8"/>
      <c r="R100" s="7"/>
      <c r="S100" s="49">
        <f ca="1">VLOOKUP(H100,Words!$A:$G,3,0)</f>
        <v>3</v>
      </c>
      <c r="T100" s="45" t="str">
        <f ca="1">+UPPER(H100)</f>
        <v>BALLERINA</v>
      </c>
      <c r="U100" s="15" t="str">
        <f t="shared" ca="1" si="65"/>
        <v>Doing a courtsy</v>
      </c>
      <c r="V100" s="18" t="str">
        <f ca="1">IF(AND(J100&lt;&gt;"",U100&lt;&gt;""),"+ "&amp;J100,"")</f>
        <v/>
      </c>
      <c r="W100" s="8"/>
    </row>
    <row r="101" spans="1:23" x14ac:dyDescent="0.25">
      <c r="A101" s="3">
        <f t="shared" si="66"/>
        <v>33</v>
      </c>
      <c r="B101" s="3" t="str">
        <f ca="1">OFFSET(anchor_4,A101-1,1)</f>
        <v>Gruffalo</v>
      </c>
      <c r="C101" s="3" t="str">
        <f ca="1">VLOOKUP(B101,Words!$A:$G,4,0)&amp;""</f>
        <v/>
      </c>
      <c r="D101" s="17" t="str">
        <f ca="1">VLOOKUP(B101,Words!$A:$G,5,0)&amp;""</f>
        <v/>
      </c>
      <c r="E101" s="3">
        <f>+A101+1</f>
        <v>34</v>
      </c>
      <c r="F101" s="3"/>
      <c r="G101" s="3"/>
      <c r="H101" s="3" t="str">
        <f ca="1">OFFSET(anchor_4,E101-1,1)</f>
        <v>playground</v>
      </c>
      <c r="I101" s="3" t="str">
        <f ca="1">VLOOKUP(H101,Words!$A:$G,4,0)&amp;""</f>
        <v/>
      </c>
      <c r="J101" s="17" t="str">
        <f ca="1">VLOOKUP(H101,Words!$A:$G,5,0)&amp;""</f>
        <v/>
      </c>
      <c r="K101" s="2"/>
      <c r="L101" s="7"/>
      <c r="M101" s="49">
        <f ca="1">VLOOKUP(B101,Words!$A:$G,3,0)</f>
        <v>4</v>
      </c>
      <c r="N101" s="45" t="str">
        <f t="shared" ca="1" si="63"/>
        <v>GRUFFALO</v>
      </c>
      <c r="O101" s="15" t="str">
        <f t="shared" ca="1" si="64"/>
        <v/>
      </c>
      <c r="P101" s="18" t="str">
        <f ca="1">IF(AND(D101&lt;&gt;"",O101&lt;&gt;""),"+ "&amp;D101,"")</f>
        <v/>
      </c>
      <c r="Q101" s="8"/>
      <c r="R101" s="7"/>
      <c r="S101" s="49">
        <f ca="1">VLOOKUP(H101,Words!$A:$G,3,0)</f>
        <v>4</v>
      </c>
      <c r="T101" s="45" t="str">
        <f ca="1">+UPPER(H101)</f>
        <v>PLAYGROUND</v>
      </c>
      <c r="U101" s="15" t="str">
        <f t="shared" ca="1" si="65"/>
        <v/>
      </c>
      <c r="V101" s="18" t="str">
        <f ca="1">IF(AND(J101&lt;&gt;"",U101&lt;&gt;""),"+ "&amp;J101,"")</f>
        <v/>
      </c>
      <c r="W101" s="8"/>
    </row>
    <row r="102" spans="1:23" ht="15.75" customHeight="1" thickBot="1" x14ac:dyDescent="0.6">
      <c r="L102" s="9"/>
      <c r="M102" s="50"/>
      <c r="N102" s="46"/>
      <c r="O102" s="16"/>
      <c r="P102" s="20"/>
      <c r="Q102" s="10"/>
      <c r="R102" s="9"/>
      <c r="S102" s="50"/>
      <c r="T102" s="46"/>
      <c r="U102" s="16"/>
      <c r="V102" s="20"/>
      <c r="W102" s="10"/>
    </row>
    <row r="103" spans="1:23" x14ac:dyDescent="0.55000000000000004">
      <c r="A103" s="11"/>
      <c r="B103" s="11" t="s">
        <v>127</v>
      </c>
      <c r="C103" s="11" t="s">
        <v>129</v>
      </c>
      <c r="D103" s="11" t="s">
        <v>128</v>
      </c>
      <c r="E103" s="11"/>
      <c r="F103" s="11"/>
      <c r="G103" s="11"/>
      <c r="H103" s="11" t="s">
        <v>127</v>
      </c>
      <c r="I103" s="11" t="s">
        <v>129</v>
      </c>
      <c r="J103" s="11" t="s">
        <v>128</v>
      </c>
      <c r="L103" s="5"/>
      <c r="M103" s="48"/>
      <c r="N103" s="44"/>
      <c r="O103" s="14" t="str">
        <f>+$O$1</f>
        <v>Grown-Ups</v>
      </c>
      <c r="P103" s="19"/>
      <c r="Q103" s="6"/>
      <c r="R103" s="5"/>
      <c r="S103" s="48"/>
      <c r="T103" s="44"/>
      <c r="U103" s="14" t="str">
        <f>+$O$1</f>
        <v>Grown-Ups</v>
      </c>
      <c r="V103" s="19"/>
      <c r="W103" s="6"/>
    </row>
    <row r="104" spans="1:23" x14ac:dyDescent="0.25">
      <c r="A104" s="3">
        <f>+E101+1</f>
        <v>35</v>
      </c>
      <c r="B104" s="3" t="str">
        <f ca="1">OFFSET(anchor_1,A104-1,1)</f>
        <v>tomato</v>
      </c>
      <c r="C104" s="3" t="str">
        <f ca="1">VLOOKUP(B104,Words!$A:$G,4,0)&amp;""</f>
        <v/>
      </c>
      <c r="D104" s="17" t="str">
        <f ca="1">VLOOKUP(B104,Words!$A:$G,5,0)&amp;""</f>
        <v/>
      </c>
      <c r="E104" s="3">
        <f>+A104+1</f>
        <v>36</v>
      </c>
      <c r="F104" s="3"/>
      <c r="G104" s="3"/>
      <c r="H104" s="3" t="str">
        <f ca="1">OFFSET(anchor_1,E104-1,1)</f>
        <v>ant</v>
      </c>
      <c r="I104" s="3" t="str">
        <f ca="1">VLOOKUP(H104,Words!$A:$G,4,0)&amp;""</f>
        <v>ant hill</v>
      </c>
      <c r="J104" s="17" t="str">
        <f ca="1">VLOOKUP(H104,Words!$A:$G,5,0)&amp;""</f>
        <v/>
      </c>
      <c r="K104" s="2"/>
      <c r="L104" s="7"/>
      <c r="M104" s="49">
        <f ca="1">VLOOKUP(B104,Words!$A:$G,3,0)</f>
        <v>1</v>
      </c>
      <c r="N104" s="45" t="str">
        <f ca="1">+UPPER(B104)</f>
        <v>TOMATO</v>
      </c>
      <c r="O104" s="15" t="str">
        <f ca="1">IFERROR(UPPER(LEFT(C104,1))&amp;LOWER(RIGHT(C104,LEN(C104)-1)),"")</f>
        <v/>
      </c>
      <c r="P104" s="18" t="str">
        <f ca="1">IF(AND(D104&lt;&gt;"",O104&lt;&gt;""),"+ "&amp;D104,"")</f>
        <v/>
      </c>
      <c r="Q104" s="8"/>
      <c r="R104" s="7"/>
      <c r="S104" s="49">
        <f ca="1">VLOOKUP(H104,Words!$A:$G,3,0)</f>
        <v>1</v>
      </c>
      <c r="T104" s="45" t="str">
        <f ca="1">+UPPER(H104)</f>
        <v>ANT</v>
      </c>
      <c r="U104" s="15" t="str">
        <f ca="1">IFERROR(UPPER(LEFT(I104,1))&amp;LOWER(RIGHT(I104,LEN(I104)-1)),"")</f>
        <v>Ant hill</v>
      </c>
      <c r="V104" s="18" t="str">
        <f ca="1">IF(AND(J104&lt;&gt;"",U104&lt;&gt;""),"+ "&amp;J104,"")</f>
        <v/>
      </c>
      <c r="W104" s="8"/>
    </row>
    <row r="105" spans="1:23" x14ac:dyDescent="0.25">
      <c r="A105" s="3">
        <f>+A104</f>
        <v>35</v>
      </c>
      <c r="B105" s="3" t="str">
        <f ca="1">OFFSET(anchor_2,A105-1,1)</f>
        <v>shorts</v>
      </c>
      <c r="C105" s="3" t="str">
        <f ca="1">VLOOKUP(B105,Words!$A:$G,4,0)&amp;""</f>
        <v/>
      </c>
      <c r="D105" s="17" t="str">
        <f ca="1">VLOOKUP(B105,Words!$A:$G,5,0)&amp;""</f>
        <v/>
      </c>
      <c r="E105" s="3">
        <f>+A105+1</f>
        <v>36</v>
      </c>
      <c r="F105" s="3"/>
      <c r="G105" s="3"/>
      <c r="H105" s="3" t="str">
        <f ca="1">OFFSET(anchor_2,E105-1,1)</f>
        <v>chicken</v>
      </c>
      <c r="I105" s="3" t="str">
        <f ca="1">VLOOKUP(H105,Words!$A:$G,4,0)&amp;""</f>
        <v/>
      </c>
      <c r="J105" s="17" t="str">
        <f ca="1">VLOOKUP(H105,Words!$A:$G,5,0)&amp;""</f>
        <v/>
      </c>
      <c r="K105" s="2"/>
      <c r="L105" s="7"/>
      <c r="M105" s="49">
        <f ca="1">VLOOKUP(B105,Words!$A:$G,3,0)</f>
        <v>2</v>
      </c>
      <c r="N105" s="45" t="str">
        <f t="shared" ref="N105:N107" ca="1" si="67">+UPPER(B105)</f>
        <v>SHORTS</v>
      </c>
      <c r="O105" s="15" t="str">
        <f t="shared" ref="O105:O107" ca="1" si="68">IFERROR(UPPER(LEFT(C105,1))&amp;LOWER(RIGHT(C105,LEN(C105)-1)),"")</f>
        <v/>
      </c>
      <c r="P105" s="18" t="str">
        <f ca="1">IF(AND(D105&lt;&gt;"",O105&lt;&gt;""),"+ "&amp;D105,"")</f>
        <v/>
      </c>
      <c r="Q105" s="8"/>
      <c r="R105" s="7"/>
      <c r="S105" s="49">
        <f ca="1">VLOOKUP(H105,Words!$A:$G,3,0)</f>
        <v>2</v>
      </c>
      <c r="T105" s="45" t="str">
        <f ca="1">+UPPER(H105)</f>
        <v>CHICKEN</v>
      </c>
      <c r="U105" s="15" t="str">
        <f t="shared" ref="U105:U107" ca="1" si="69">IFERROR(UPPER(LEFT(I105,1))&amp;LOWER(RIGHT(I105,LEN(I105)-1)),"")</f>
        <v/>
      </c>
      <c r="V105" s="18" t="str">
        <f ca="1">IF(AND(J105&lt;&gt;"",U105&lt;&gt;""),"+ "&amp;J105,"")</f>
        <v/>
      </c>
      <c r="W105" s="8"/>
    </row>
    <row r="106" spans="1:23" x14ac:dyDescent="0.25">
      <c r="A106" s="3">
        <f t="shared" ref="A106:A107" si="70">+A105</f>
        <v>35</v>
      </c>
      <c r="B106" s="3" t="str">
        <f ca="1">OFFSET(anchor_3,A106-1,1)</f>
        <v>magic</v>
      </c>
      <c r="C106" s="3" t="str">
        <f ca="1">VLOOKUP(B106,Words!$A:$G,4,0)&amp;""</f>
        <v/>
      </c>
      <c r="D106" s="17" t="str">
        <f ca="1">VLOOKUP(B106,Words!$A:$G,5,0)&amp;""</f>
        <v/>
      </c>
      <c r="E106" s="3">
        <f>+A106+1</f>
        <v>36</v>
      </c>
      <c r="F106" s="3"/>
      <c r="G106" s="3"/>
      <c r="H106" s="3" t="str">
        <f ca="1">OFFSET(anchor_3,E106-1,1)</f>
        <v>fire</v>
      </c>
      <c r="I106" s="3" t="str">
        <f ca="1">VLOOKUP(H106,Words!$A:$G,4,0)&amp;""</f>
        <v>campfire</v>
      </c>
      <c r="J106" s="17" t="str">
        <f ca="1">VLOOKUP(H106,Words!$A:$G,5,0)&amp;""</f>
        <v/>
      </c>
      <c r="K106" s="2"/>
      <c r="L106" s="7"/>
      <c r="M106" s="49">
        <f ca="1">VLOOKUP(B106,Words!$A:$G,3,0)</f>
        <v>3</v>
      </c>
      <c r="N106" s="45" t="str">
        <f t="shared" ca="1" si="67"/>
        <v>MAGIC</v>
      </c>
      <c r="O106" s="15" t="str">
        <f t="shared" ca="1" si="68"/>
        <v/>
      </c>
      <c r="P106" s="18" t="str">
        <f ca="1">IF(AND(D106&lt;&gt;"",O106&lt;&gt;""),"+ "&amp;D106,"")</f>
        <v/>
      </c>
      <c r="Q106" s="8"/>
      <c r="R106" s="7"/>
      <c r="S106" s="49">
        <f ca="1">VLOOKUP(H106,Words!$A:$G,3,0)</f>
        <v>3</v>
      </c>
      <c r="T106" s="45" t="str">
        <f ca="1">+UPPER(H106)</f>
        <v>FIRE</v>
      </c>
      <c r="U106" s="15" t="str">
        <f t="shared" ca="1" si="69"/>
        <v>Campfire</v>
      </c>
      <c r="V106" s="18" t="str">
        <f ca="1">IF(AND(J106&lt;&gt;"",U106&lt;&gt;""),"+ "&amp;J106,"")</f>
        <v/>
      </c>
      <c r="W106" s="8"/>
    </row>
    <row r="107" spans="1:23" x14ac:dyDescent="0.25">
      <c r="A107" s="3">
        <f t="shared" si="70"/>
        <v>35</v>
      </c>
      <c r="B107" s="3" t="str">
        <f ca="1">OFFSET(anchor_4,A107-1,1)</f>
        <v>seagull</v>
      </c>
      <c r="C107" s="3" t="str">
        <f ca="1">VLOOKUP(B107,Words!$A:$G,4,0)&amp;""</f>
        <v/>
      </c>
      <c r="D107" s="17" t="str">
        <f ca="1">VLOOKUP(B107,Words!$A:$G,5,0)&amp;""</f>
        <v/>
      </c>
      <c r="E107" s="3">
        <f>+A107+1</f>
        <v>36</v>
      </c>
      <c r="F107" s="3"/>
      <c r="G107" s="3"/>
      <c r="H107" s="3" t="str">
        <f ca="1">OFFSET(anchor_4,E107-1,1)</f>
        <v>teacher</v>
      </c>
      <c r="I107" s="3" t="str">
        <f ca="1">VLOOKUP(H107,Words!$A:$G,4,0)&amp;""</f>
        <v/>
      </c>
      <c r="J107" s="17" t="str">
        <f ca="1">VLOOKUP(H107,Words!$A:$G,5,0)&amp;""</f>
        <v/>
      </c>
      <c r="K107" s="2"/>
      <c r="L107" s="7"/>
      <c r="M107" s="49">
        <f ca="1">VLOOKUP(B107,Words!$A:$G,3,0)</f>
        <v>4</v>
      </c>
      <c r="N107" s="45" t="str">
        <f t="shared" ca="1" si="67"/>
        <v>SEAGULL</v>
      </c>
      <c r="O107" s="15" t="str">
        <f t="shared" ca="1" si="68"/>
        <v/>
      </c>
      <c r="P107" s="18" t="str">
        <f ca="1">IF(AND(D107&lt;&gt;"",O107&lt;&gt;""),"+ "&amp;D107,"")</f>
        <v/>
      </c>
      <c r="Q107" s="8"/>
      <c r="R107" s="7"/>
      <c r="S107" s="49">
        <f ca="1">VLOOKUP(H107,Words!$A:$G,3,0)</f>
        <v>4</v>
      </c>
      <c r="T107" s="45" t="str">
        <f ca="1">+UPPER(H107)</f>
        <v>TEACHER</v>
      </c>
      <c r="U107" s="15" t="str">
        <f t="shared" ca="1" si="69"/>
        <v/>
      </c>
      <c r="V107" s="18" t="str">
        <f ca="1">IF(AND(J107&lt;&gt;"",U107&lt;&gt;""),"+ "&amp;J107,"")</f>
        <v/>
      </c>
      <c r="W107" s="8"/>
    </row>
    <row r="108" spans="1:23" ht="15.75" customHeight="1" thickBot="1" x14ac:dyDescent="0.6">
      <c r="L108" s="9"/>
      <c r="M108" s="50"/>
      <c r="N108" s="46"/>
      <c r="O108" s="16"/>
      <c r="P108" s="20"/>
      <c r="Q108" s="10"/>
      <c r="R108" s="9"/>
      <c r="S108" s="50"/>
      <c r="T108" s="46"/>
      <c r="U108" s="16"/>
      <c r="V108" s="20"/>
      <c r="W108" s="10"/>
    </row>
    <row r="109" spans="1:23" x14ac:dyDescent="0.55000000000000004">
      <c r="A109" s="11"/>
      <c r="B109" s="11" t="s">
        <v>127</v>
      </c>
      <c r="C109" s="11" t="s">
        <v>129</v>
      </c>
      <c r="D109" s="11" t="s">
        <v>128</v>
      </c>
      <c r="E109" s="11"/>
      <c r="F109" s="11"/>
      <c r="G109" s="11"/>
      <c r="H109" s="11" t="s">
        <v>127</v>
      </c>
      <c r="I109" s="11" t="s">
        <v>129</v>
      </c>
      <c r="J109" s="11" t="s">
        <v>128</v>
      </c>
      <c r="L109" s="5"/>
      <c r="M109" s="48"/>
      <c r="N109" s="44"/>
      <c r="O109" s="14" t="str">
        <f>+$O$1</f>
        <v>Grown-Ups</v>
      </c>
      <c r="P109" s="19"/>
      <c r="Q109" s="6"/>
      <c r="R109" s="5"/>
      <c r="S109" s="48"/>
      <c r="T109" s="44"/>
      <c r="U109" s="14" t="str">
        <f>+$O$1</f>
        <v>Grown-Ups</v>
      </c>
      <c r="V109" s="19"/>
      <c r="W109" s="6"/>
    </row>
    <row r="110" spans="1:23" x14ac:dyDescent="0.25">
      <c r="A110" s="3">
        <f>+E107+1</f>
        <v>37</v>
      </c>
      <c r="B110" s="3" t="str">
        <f ca="1">OFFSET(anchor_1,A110-1,1)</f>
        <v>egg</v>
      </c>
      <c r="C110" s="3" t="str">
        <f ca="1">VLOOKUP(B110,Words!$A:$G,4,0)&amp;""</f>
        <v/>
      </c>
      <c r="D110" s="17" t="str">
        <f ca="1">VLOOKUP(B110,Words!$A:$G,5,0)&amp;""</f>
        <v/>
      </c>
      <c r="E110" s="3">
        <f>+A110+1</f>
        <v>38</v>
      </c>
      <c r="F110" s="3"/>
      <c r="G110" s="3"/>
      <c r="H110" s="3" t="str">
        <f ca="1">OFFSET(anchor_1,E110-1,1)</f>
        <v>train</v>
      </c>
      <c r="I110" s="3" t="str">
        <f ca="1">VLOOKUP(H110,Words!$A:$G,4,0)&amp;""</f>
        <v>train station</v>
      </c>
      <c r="J110" s="17" t="str">
        <f ca="1">VLOOKUP(H110,Words!$A:$G,5,0)&amp;""</f>
        <v/>
      </c>
      <c r="K110" s="2"/>
      <c r="L110" s="7"/>
      <c r="M110" s="49">
        <f ca="1">VLOOKUP(B110,Words!$A:$G,3,0)</f>
        <v>1</v>
      </c>
      <c r="N110" s="45" t="str">
        <f ca="1">+UPPER(B110)</f>
        <v>EGG</v>
      </c>
      <c r="O110" s="15" t="str">
        <f ca="1">IFERROR(UPPER(LEFT(C110,1))&amp;LOWER(RIGHT(C110,LEN(C110)-1)),"")</f>
        <v/>
      </c>
      <c r="P110" s="18" t="str">
        <f ca="1">IF(AND(D110&lt;&gt;"",O110&lt;&gt;""),"+ "&amp;D110,"")</f>
        <v/>
      </c>
      <c r="Q110" s="8"/>
      <c r="R110" s="7"/>
      <c r="S110" s="49">
        <f ca="1">VLOOKUP(H110,Words!$A:$G,3,0)</f>
        <v>1</v>
      </c>
      <c r="T110" s="45" t="str">
        <f ca="1">+UPPER(H110)</f>
        <v>TRAIN</v>
      </c>
      <c r="U110" s="15" t="str">
        <f ca="1">IFERROR(UPPER(LEFT(I110,1))&amp;LOWER(RIGHT(I110,LEN(I110)-1)),"")</f>
        <v>Train station</v>
      </c>
      <c r="V110" s="18" t="str">
        <f ca="1">IF(AND(J110&lt;&gt;"",U110&lt;&gt;""),"+ "&amp;J110,"")</f>
        <v/>
      </c>
      <c r="W110" s="8"/>
    </row>
    <row r="111" spans="1:23" x14ac:dyDescent="0.25">
      <c r="A111" s="3">
        <f>+A110</f>
        <v>37</v>
      </c>
      <c r="B111" s="3" t="str">
        <f ca="1">OFFSET(anchor_2,A111-1,1)</f>
        <v>necklace</v>
      </c>
      <c r="C111" s="3" t="str">
        <f ca="1">VLOOKUP(B111,Words!$A:$G,4,0)&amp;""</f>
        <v/>
      </c>
      <c r="D111" s="17" t="str">
        <f ca="1">VLOOKUP(B111,Words!$A:$G,5,0)&amp;""</f>
        <v/>
      </c>
      <c r="E111" s="3">
        <f>+A111+1</f>
        <v>38</v>
      </c>
      <c r="F111" s="3"/>
      <c r="G111" s="3"/>
      <c r="H111" s="3" t="str">
        <f ca="1">OFFSET(anchor_2,E111-1,1)</f>
        <v>window</v>
      </c>
      <c r="I111" s="3" t="str">
        <f ca="1">VLOOKUP(H111,Words!$A:$G,4,0)&amp;""</f>
        <v/>
      </c>
      <c r="J111" s="17" t="str">
        <f ca="1">VLOOKUP(H111,Words!$A:$G,5,0)&amp;""</f>
        <v/>
      </c>
      <c r="K111" s="2"/>
      <c r="L111" s="7"/>
      <c r="M111" s="49">
        <f ca="1">VLOOKUP(B111,Words!$A:$G,3,0)</f>
        <v>2</v>
      </c>
      <c r="N111" s="45" t="str">
        <f t="shared" ref="N111:N113" ca="1" si="71">+UPPER(B111)</f>
        <v>NECKLACE</v>
      </c>
      <c r="O111" s="15" t="str">
        <f t="shared" ref="O111:O113" ca="1" si="72">IFERROR(UPPER(LEFT(C111,1))&amp;LOWER(RIGHT(C111,LEN(C111)-1)),"")</f>
        <v/>
      </c>
      <c r="P111" s="18" t="str">
        <f ca="1">IF(AND(D111&lt;&gt;"",O111&lt;&gt;""),"+ "&amp;D111,"")</f>
        <v/>
      </c>
      <c r="Q111" s="8"/>
      <c r="R111" s="7"/>
      <c r="S111" s="49">
        <f ca="1">VLOOKUP(H111,Words!$A:$G,3,0)</f>
        <v>2</v>
      </c>
      <c r="T111" s="45" t="str">
        <f ca="1">+UPPER(H111)</f>
        <v>WINDOW</v>
      </c>
      <c r="U111" s="15" t="str">
        <f t="shared" ref="U111:U113" ca="1" si="73">IFERROR(UPPER(LEFT(I111,1))&amp;LOWER(RIGHT(I111,LEN(I111)-1)),"")</f>
        <v/>
      </c>
      <c r="V111" s="18" t="str">
        <f ca="1">IF(AND(J111&lt;&gt;"",U111&lt;&gt;""),"+ "&amp;J111,"")</f>
        <v/>
      </c>
      <c r="W111" s="8"/>
    </row>
    <row r="112" spans="1:23" x14ac:dyDescent="0.25">
      <c r="A112" s="3">
        <f t="shared" ref="A112:A113" si="74">+A111</f>
        <v>37</v>
      </c>
      <c r="B112" s="3" t="str">
        <f ca="1">OFFSET(anchor_3,A112-1,1)</f>
        <v>horse</v>
      </c>
      <c r="C112" s="3" t="str">
        <f ca="1">VLOOKUP(B112,Words!$A:$G,4,0)&amp;""</f>
        <v>rocking horse</v>
      </c>
      <c r="D112" s="17" t="str">
        <f ca="1">VLOOKUP(B112,Words!$A:$G,5,0)&amp;""</f>
        <v/>
      </c>
      <c r="E112" s="3">
        <f>+A112+1</f>
        <v>38</v>
      </c>
      <c r="F112" s="3"/>
      <c r="G112" s="3"/>
      <c r="H112" s="3" t="str">
        <f ca="1">OFFSET(anchor_3,E112-1,1)</f>
        <v>mermaid</v>
      </c>
      <c r="I112" s="3" t="str">
        <f ca="1">VLOOKUP(H112,Words!$A:$G,4,0)&amp;""</f>
        <v/>
      </c>
      <c r="J112" s="17" t="str">
        <f ca="1">VLOOKUP(H112,Words!$A:$G,5,0)&amp;""</f>
        <v/>
      </c>
      <c r="K112" s="2"/>
      <c r="L112" s="7"/>
      <c r="M112" s="49">
        <f ca="1">VLOOKUP(B112,Words!$A:$G,3,0)</f>
        <v>3</v>
      </c>
      <c r="N112" s="45" t="str">
        <f t="shared" ca="1" si="71"/>
        <v>HORSE</v>
      </c>
      <c r="O112" s="15" t="str">
        <f t="shared" ca="1" si="72"/>
        <v>Rocking horse</v>
      </c>
      <c r="P112" s="18" t="str">
        <f ca="1">IF(AND(D112&lt;&gt;"",O112&lt;&gt;""),"+ "&amp;D112,"")</f>
        <v/>
      </c>
      <c r="Q112" s="8"/>
      <c r="R112" s="7"/>
      <c r="S112" s="49">
        <f ca="1">VLOOKUP(H112,Words!$A:$G,3,0)</f>
        <v>3</v>
      </c>
      <c r="T112" s="45" t="str">
        <f ca="1">+UPPER(H112)</f>
        <v>MERMAID</v>
      </c>
      <c r="U112" s="15" t="str">
        <f t="shared" ca="1" si="73"/>
        <v/>
      </c>
      <c r="V112" s="18" t="str">
        <f ca="1">IF(AND(J112&lt;&gt;"",U112&lt;&gt;""),"+ "&amp;J112,"")</f>
        <v/>
      </c>
      <c r="W112" s="8"/>
    </row>
    <row r="113" spans="1:23" x14ac:dyDescent="0.25">
      <c r="A113" s="3">
        <f t="shared" si="74"/>
        <v>37</v>
      </c>
      <c r="B113" s="3" t="str">
        <f ca="1">OFFSET(anchor_4,A113-1,1)</f>
        <v>giant</v>
      </c>
      <c r="C113" s="3" t="str">
        <f ca="1">VLOOKUP(B113,Words!$A:$G,4,0)&amp;""</f>
        <v>...beanstalk</v>
      </c>
      <c r="D113" s="17" t="str">
        <f ca="1">VLOOKUP(B113,Words!$A:$G,5,0)&amp;""</f>
        <v/>
      </c>
      <c r="E113" s="3">
        <f>+A113+1</f>
        <v>38</v>
      </c>
      <c r="F113" s="3"/>
      <c r="G113" s="3"/>
      <c r="H113" s="3" t="str">
        <f ca="1">OFFSET(anchor_4,E113-1,1)</f>
        <v>scissors</v>
      </c>
      <c r="I113" s="3" t="str">
        <f ca="1">VLOOKUP(H113,Words!$A:$G,4,0)&amp;""</f>
        <v/>
      </c>
      <c r="J113" s="17" t="str">
        <f ca="1">VLOOKUP(H113,Words!$A:$G,5,0)&amp;""</f>
        <v/>
      </c>
      <c r="K113" s="2"/>
      <c r="L113" s="7"/>
      <c r="M113" s="49">
        <f ca="1">VLOOKUP(B113,Words!$A:$G,3,0)</f>
        <v>4</v>
      </c>
      <c r="N113" s="45" t="str">
        <f t="shared" ca="1" si="71"/>
        <v>GIANT</v>
      </c>
      <c r="O113" s="15" t="str">
        <f t="shared" ca="1" si="72"/>
        <v>...beanstalk</v>
      </c>
      <c r="P113" s="18" t="str">
        <f ca="1">IF(AND(D113&lt;&gt;"",O113&lt;&gt;""),"+ "&amp;D113,"")</f>
        <v/>
      </c>
      <c r="Q113" s="8"/>
      <c r="R113" s="7"/>
      <c r="S113" s="49">
        <f ca="1">VLOOKUP(H113,Words!$A:$G,3,0)</f>
        <v>4</v>
      </c>
      <c r="T113" s="45" t="str">
        <f ca="1">+UPPER(H113)</f>
        <v>SCISSORS</v>
      </c>
      <c r="U113" s="15" t="str">
        <f t="shared" ca="1" si="73"/>
        <v/>
      </c>
      <c r="V113" s="18" t="str">
        <f ca="1">IF(AND(J113&lt;&gt;"",U113&lt;&gt;""),"+ "&amp;J113,"")</f>
        <v/>
      </c>
      <c r="W113" s="8"/>
    </row>
    <row r="114" spans="1:23" ht="15.75" customHeight="1" thickBot="1" x14ac:dyDescent="0.6">
      <c r="L114" s="9"/>
      <c r="M114" s="50"/>
      <c r="N114" s="46"/>
      <c r="O114" s="16"/>
      <c r="P114" s="20"/>
      <c r="Q114" s="10"/>
      <c r="R114" s="9"/>
      <c r="S114" s="50"/>
      <c r="T114" s="46"/>
      <c r="U114" s="16"/>
      <c r="V114" s="20"/>
      <c r="W114" s="10"/>
    </row>
    <row r="115" spans="1:23" x14ac:dyDescent="0.55000000000000004">
      <c r="A115" s="11"/>
      <c r="B115" s="11" t="s">
        <v>127</v>
      </c>
      <c r="C115" s="11" t="s">
        <v>129</v>
      </c>
      <c r="D115" s="11" t="s">
        <v>128</v>
      </c>
      <c r="E115" s="11"/>
      <c r="F115" s="11"/>
      <c r="G115" s="11"/>
      <c r="H115" s="11" t="s">
        <v>127</v>
      </c>
      <c r="I115" s="11" t="s">
        <v>129</v>
      </c>
      <c r="J115" s="11" t="s">
        <v>128</v>
      </c>
      <c r="L115" s="5"/>
      <c r="M115" s="48"/>
      <c r="N115" s="44"/>
      <c r="O115" s="14" t="str">
        <f>+$O$1</f>
        <v>Grown-Ups</v>
      </c>
      <c r="P115" s="19"/>
      <c r="Q115" s="6"/>
      <c r="R115" s="5"/>
      <c r="S115" s="48"/>
      <c r="T115" s="44"/>
      <c r="U115" s="14" t="str">
        <f>+$O$1</f>
        <v>Grown-Ups</v>
      </c>
      <c r="V115" s="19"/>
      <c r="W115" s="6"/>
    </row>
    <row r="116" spans="1:23" x14ac:dyDescent="0.25">
      <c r="A116" s="3">
        <f>+E113+1</f>
        <v>39</v>
      </c>
      <c r="B116" s="3" t="str">
        <f ca="1">OFFSET(anchor_1,A116-1,1)</f>
        <v>planet</v>
      </c>
      <c r="C116" s="3" t="str">
        <f ca="1">VLOOKUP(B116,Words!$A:$G,4,0)&amp;""</f>
        <v>Earth</v>
      </c>
      <c r="D116" s="17" t="str">
        <f ca="1">VLOOKUP(B116,Words!$A:$G,5,0)&amp;""</f>
        <v/>
      </c>
      <c r="E116" s="3">
        <f>+A116+1</f>
        <v>40</v>
      </c>
      <c r="F116" s="3"/>
      <c r="G116" s="3"/>
      <c r="H116" s="3" t="str">
        <f ca="1">OFFSET(anchor_1,E116-1,1)</f>
        <v>spider</v>
      </c>
      <c r="I116" s="3" t="str">
        <f ca="1">VLOOKUP(H116,Words!$A:$G,4,0)&amp;""</f>
        <v>incy wincy spider</v>
      </c>
      <c r="J116" s="17" t="str">
        <f ca="1">VLOOKUP(H116,Words!$A:$G,5,0)&amp;""</f>
        <v/>
      </c>
      <c r="K116" s="2"/>
      <c r="L116" s="7"/>
      <c r="M116" s="49">
        <f ca="1">VLOOKUP(B116,Words!$A:$G,3,0)</f>
        <v>1</v>
      </c>
      <c r="N116" s="45" t="str">
        <f ca="1">+UPPER(B116)</f>
        <v>PLANET</v>
      </c>
      <c r="O116" s="15" t="str">
        <f ca="1">IFERROR(UPPER(LEFT(C116,1))&amp;LOWER(RIGHT(C116,LEN(C116)-1)),"")</f>
        <v>Earth</v>
      </c>
      <c r="P116" s="18" t="str">
        <f ca="1">IF(AND(D116&lt;&gt;"",O116&lt;&gt;""),"+ "&amp;D116,"")</f>
        <v/>
      </c>
      <c r="Q116" s="8"/>
      <c r="R116" s="7"/>
      <c r="S116" s="49">
        <f ca="1">VLOOKUP(H116,Words!$A:$G,3,0)</f>
        <v>1</v>
      </c>
      <c r="T116" s="45" t="str">
        <f ca="1">+UPPER(H116)</f>
        <v>SPIDER</v>
      </c>
      <c r="U116" s="15" t="str">
        <f ca="1">IFERROR(UPPER(LEFT(I116,1))&amp;LOWER(RIGHT(I116,LEN(I116)-1)),"")</f>
        <v>Incy wincy spider</v>
      </c>
      <c r="V116" s="18" t="str">
        <f ca="1">IF(AND(J116&lt;&gt;"",U116&lt;&gt;""),"+ "&amp;J116,"")</f>
        <v/>
      </c>
      <c r="W116" s="8"/>
    </row>
    <row r="117" spans="1:23" x14ac:dyDescent="0.25">
      <c r="A117" s="3">
        <f>+A116</f>
        <v>39</v>
      </c>
      <c r="B117" s="3" t="str">
        <f ca="1">OFFSET(anchor_2,A117-1,1)</f>
        <v>penguin</v>
      </c>
      <c r="C117" s="3" t="str">
        <f ca="1">VLOOKUP(B117,Words!$A:$G,4,0)&amp;""</f>
        <v/>
      </c>
      <c r="D117" s="17" t="str">
        <f ca="1">VLOOKUP(B117,Words!$A:$G,5,0)&amp;""</f>
        <v/>
      </c>
      <c r="E117" s="3">
        <f>+A117+1</f>
        <v>40</v>
      </c>
      <c r="F117" s="3"/>
      <c r="G117" s="3"/>
      <c r="H117" s="3" t="str">
        <f ca="1">OFFSET(anchor_2,E117-1,1)</f>
        <v>broccoli</v>
      </c>
      <c r="I117" s="3" t="str">
        <f ca="1">VLOOKUP(H117,Words!$A:$G,4,0)&amp;""</f>
        <v>cucumber</v>
      </c>
      <c r="J117" s="17" t="str">
        <f ca="1">VLOOKUP(H117,Words!$A:$G,5,0)&amp;""</f>
        <v/>
      </c>
      <c r="K117" s="2"/>
      <c r="L117" s="7"/>
      <c r="M117" s="49">
        <f ca="1">VLOOKUP(B117,Words!$A:$G,3,0)</f>
        <v>2</v>
      </c>
      <c r="N117" s="45" t="str">
        <f t="shared" ref="N117:N119" ca="1" si="75">+UPPER(B117)</f>
        <v>PENGUIN</v>
      </c>
      <c r="O117" s="15" t="str">
        <f t="shared" ref="O117:O119" ca="1" si="76">IFERROR(UPPER(LEFT(C117,1))&amp;LOWER(RIGHT(C117,LEN(C117)-1)),"")</f>
        <v/>
      </c>
      <c r="P117" s="18" t="str">
        <f ca="1">IF(AND(D117&lt;&gt;"",O117&lt;&gt;""),"+ "&amp;D117,"")</f>
        <v/>
      </c>
      <c r="Q117" s="8"/>
      <c r="R117" s="7"/>
      <c r="S117" s="49">
        <f ca="1">VLOOKUP(H117,Words!$A:$G,3,0)</f>
        <v>2</v>
      </c>
      <c r="T117" s="45" t="str">
        <f ca="1">+UPPER(H117)</f>
        <v>BROCCOLI</v>
      </c>
      <c r="U117" s="15" t="str">
        <f t="shared" ref="U117:U119" ca="1" si="77">IFERROR(UPPER(LEFT(I117,1))&amp;LOWER(RIGHT(I117,LEN(I117)-1)),"")</f>
        <v>Cucumber</v>
      </c>
      <c r="V117" s="18" t="str">
        <f ca="1">IF(AND(J117&lt;&gt;"",U117&lt;&gt;""),"+ "&amp;J117,"")</f>
        <v/>
      </c>
      <c r="W117" s="8"/>
    </row>
    <row r="118" spans="1:23" x14ac:dyDescent="0.25">
      <c r="A118" s="3">
        <f t="shared" ref="A118:A119" si="78">+A117</f>
        <v>39</v>
      </c>
      <c r="B118" s="3" t="str">
        <f ca="1">OFFSET(anchor_3,A118-1,1)</f>
        <v>backpack</v>
      </c>
      <c r="C118" s="3" t="str">
        <f ca="1">VLOOKUP(B118,Words!$A:$G,4,0)&amp;""</f>
        <v>camping</v>
      </c>
      <c r="D118" s="17" t="str">
        <f ca="1">VLOOKUP(B118,Words!$A:$G,5,0)&amp;""</f>
        <v/>
      </c>
      <c r="E118" s="3">
        <f>+A118+1</f>
        <v>40</v>
      </c>
      <c r="F118" s="3"/>
      <c r="G118" s="3"/>
      <c r="H118" s="3" t="str">
        <f ca="1">OFFSET(anchor_3,E118-1,1)</f>
        <v>see-saw</v>
      </c>
      <c r="I118" s="3" t="str">
        <f ca="1">VLOOKUP(H118,Words!$A:$G,4,0)&amp;""</f>
        <v/>
      </c>
      <c r="J118" s="17" t="str">
        <f ca="1">VLOOKUP(H118,Words!$A:$G,5,0)&amp;""</f>
        <v/>
      </c>
      <c r="K118" s="2"/>
      <c r="L118" s="7"/>
      <c r="M118" s="49">
        <f ca="1">VLOOKUP(B118,Words!$A:$G,3,0)</f>
        <v>3</v>
      </c>
      <c r="N118" s="45" t="str">
        <f t="shared" ca="1" si="75"/>
        <v>BACKPACK</v>
      </c>
      <c r="O118" s="15" t="str">
        <f t="shared" ca="1" si="76"/>
        <v>Camping</v>
      </c>
      <c r="P118" s="18" t="str">
        <f ca="1">IF(AND(D118&lt;&gt;"",O118&lt;&gt;""),"+ "&amp;D118,"")</f>
        <v/>
      </c>
      <c r="Q118" s="8"/>
      <c r="R118" s="7"/>
      <c r="S118" s="49">
        <f ca="1">VLOOKUP(H118,Words!$A:$G,3,0)</f>
        <v>3</v>
      </c>
      <c r="T118" s="45" t="str">
        <f ca="1">+UPPER(H118)</f>
        <v>SEE-SAW</v>
      </c>
      <c r="U118" s="15" t="str">
        <f t="shared" ca="1" si="77"/>
        <v/>
      </c>
      <c r="V118" s="18" t="str">
        <f ca="1">IF(AND(J118&lt;&gt;"",U118&lt;&gt;""),"+ "&amp;J118,"")</f>
        <v/>
      </c>
      <c r="W118" s="8"/>
    </row>
    <row r="119" spans="1:23" x14ac:dyDescent="0.25">
      <c r="A119" s="3">
        <f t="shared" si="78"/>
        <v>39</v>
      </c>
      <c r="B119" s="3" t="str">
        <f ca="1">OFFSET(anchor_4,A119-1,1)</f>
        <v>library</v>
      </c>
      <c r="C119" s="3" t="str">
        <f ca="1">VLOOKUP(B119,Words!$A:$G,4,0)&amp;""</f>
        <v/>
      </c>
      <c r="D119" s="17" t="str">
        <f ca="1">VLOOKUP(B119,Words!$A:$G,5,0)&amp;""</f>
        <v/>
      </c>
      <c r="E119" s="3">
        <f>+A119+1</f>
        <v>40</v>
      </c>
      <c r="F119" s="3"/>
      <c r="G119" s="3"/>
      <c r="H119" s="3" t="str">
        <f ca="1">OFFSET(anchor_4,E119-1,1)</f>
        <v>cello tape</v>
      </c>
      <c r="I119" s="3" t="str">
        <f ca="1">VLOOKUP(H119,Words!$A:$G,4,0)&amp;""</f>
        <v/>
      </c>
      <c r="J119" s="17" t="str">
        <f ca="1">VLOOKUP(H119,Words!$A:$G,5,0)&amp;""</f>
        <v/>
      </c>
      <c r="K119" s="2"/>
      <c r="L119" s="7"/>
      <c r="M119" s="49">
        <f ca="1">VLOOKUP(B119,Words!$A:$G,3,0)</f>
        <v>4</v>
      </c>
      <c r="N119" s="45" t="str">
        <f t="shared" ca="1" si="75"/>
        <v>LIBRARY</v>
      </c>
      <c r="O119" s="15" t="str">
        <f t="shared" ca="1" si="76"/>
        <v/>
      </c>
      <c r="P119" s="18" t="str">
        <f ca="1">IF(AND(D119&lt;&gt;"",O119&lt;&gt;""),"+ "&amp;D119,"")</f>
        <v/>
      </c>
      <c r="Q119" s="8"/>
      <c r="R119" s="7"/>
      <c r="S119" s="49">
        <f ca="1">VLOOKUP(H119,Words!$A:$G,3,0)</f>
        <v>4</v>
      </c>
      <c r="T119" s="45" t="str">
        <f ca="1">+UPPER(H119)</f>
        <v>CELLO TAPE</v>
      </c>
      <c r="U119" s="15" t="str">
        <f t="shared" ca="1" si="77"/>
        <v/>
      </c>
      <c r="V119" s="18" t="str">
        <f ca="1">IF(AND(J119&lt;&gt;"",U119&lt;&gt;""),"+ "&amp;J119,"")</f>
        <v/>
      </c>
      <c r="W119" s="8"/>
    </row>
    <row r="120" spans="1:23" ht="15.75" customHeight="1" thickBot="1" x14ac:dyDescent="0.6">
      <c r="L120" s="9"/>
      <c r="M120" s="50"/>
      <c r="N120" s="46"/>
      <c r="O120" s="16"/>
      <c r="P120" s="20"/>
      <c r="Q120" s="10"/>
      <c r="R120" s="9"/>
      <c r="S120" s="50"/>
      <c r="T120" s="46"/>
      <c r="U120" s="16"/>
      <c r="V120" s="20"/>
      <c r="W120" s="10"/>
    </row>
    <row r="121" spans="1:23" x14ac:dyDescent="0.55000000000000004">
      <c r="A121" s="11"/>
      <c r="B121" s="11" t="s">
        <v>127</v>
      </c>
      <c r="C121" s="11" t="s">
        <v>129</v>
      </c>
      <c r="D121" s="11" t="s">
        <v>128</v>
      </c>
      <c r="E121" s="11"/>
      <c r="F121" s="11"/>
      <c r="G121" s="11"/>
      <c r="H121" s="11" t="s">
        <v>127</v>
      </c>
      <c r="I121" s="11" t="s">
        <v>129</v>
      </c>
      <c r="J121" s="11" t="s">
        <v>128</v>
      </c>
      <c r="L121" s="5"/>
      <c r="M121" s="48"/>
      <c r="N121" s="44"/>
      <c r="O121" s="14" t="str">
        <f>+$O$1</f>
        <v>Grown-Ups</v>
      </c>
      <c r="P121" s="19"/>
      <c r="Q121" s="6"/>
      <c r="R121" s="5"/>
      <c r="S121" s="48"/>
      <c r="T121" s="44"/>
      <c r="U121" s="14" t="str">
        <f>+$O$1</f>
        <v>Grown-Ups</v>
      </c>
      <c r="V121" s="19"/>
      <c r="W121" s="6"/>
    </row>
    <row r="122" spans="1:23" x14ac:dyDescent="0.25">
      <c r="A122" s="3">
        <f>+E119+1</f>
        <v>41</v>
      </c>
      <c r="B122" s="3" t="str">
        <f ca="1">OFFSET(anchor_1,A122-1,1)</f>
        <v>scarf</v>
      </c>
      <c r="C122" s="3" t="str">
        <f ca="1">VLOOKUP(B122,Words!$A:$G,4,0)&amp;""</f>
        <v/>
      </c>
      <c r="D122" s="17" t="str">
        <f ca="1">VLOOKUP(B122,Words!$A:$G,5,0)&amp;""</f>
        <v/>
      </c>
      <c r="E122" s="3">
        <f>+A122+1</f>
        <v>42</v>
      </c>
      <c r="F122" s="3"/>
      <c r="G122" s="3"/>
      <c r="H122" s="3" t="str">
        <f ca="1">OFFSET(anchor_1,E122-1,1)</f>
        <v>sun</v>
      </c>
      <c r="I122" s="3" t="str">
        <f ca="1">VLOOKUP(H122,Words!$A:$G,4,0)&amp;""</f>
        <v/>
      </c>
      <c r="J122" s="17" t="str">
        <f ca="1">VLOOKUP(H122,Words!$A:$G,5,0)&amp;""</f>
        <v/>
      </c>
      <c r="K122" s="2"/>
      <c r="L122" s="7"/>
      <c r="M122" s="49">
        <f ca="1">VLOOKUP(B122,Words!$A:$G,3,0)</f>
        <v>1</v>
      </c>
      <c r="N122" s="45" t="str">
        <f ca="1">+UPPER(B122)</f>
        <v>SCARF</v>
      </c>
      <c r="O122" s="15" t="str">
        <f ca="1">IFERROR(UPPER(LEFT(C122,1))&amp;LOWER(RIGHT(C122,LEN(C122)-1)),"")</f>
        <v/>
      </c>
      <c r="P122" s="18" t="str">
        <f ca="1">IF(AND(D122&lt;&gt;"",O122&lt;&gt;""),"+ "&amp;D122,"")</f>
        <v/>
      </c>
      <c r="Q122" s="8"/>
      <c r="R122" s="7"/>
      <c r="S122" s="49">
        <f ca="1">VLOOKUP(H122,Words!$A:$G,3,0)</f>
        <v>1</v>
      </c>
      <c r="T122" s="45" t="str">
        <f ca="1">+UPPER(H122)</f>
        <v>SUN</v>
      </c>
      <c r="U122" s="15" t="str">
        <f ca="1">IFERROR(UPPER(LEFT(I122,1))&amp;LOWER(RIGHT(I122,LEN(I122)-1)),"")</f>
        <v/>
      </c>
      <c r="V122" s="18" t="str">
        <f ca="1">IF(AND(J122&lt;&gt;"",U122&lt;&gt;""),"+ "&amp;J122,"")</f>
        <v/>
      </c>
      <c r="W122" s="8"/>
    </row>
    <row r="123" spans="1:23" x14ac:dyDescent="0.25">
      <c r="A123" s="3">
        <f>+A122</f>
        <v>41</v>
      </c>
      <c r="B123" s="3" t="str">
        <f ca="1">OFFSET(anchor_2,A123-1,1)</f>
        <v>hair clip</v>
      </c>
      <c r="C123" s="3" t="str">
        <f ca="1">VLOOKUP(B123,Words!$A:$G,4,0)&amp;""</f>
        <v/>
      </c>
      <c r="D123" s="17" t="str">
        <f ca="1">VLOOKUP(B123,Words!$A:$G,5,0)&amp;""</f>
        <v/>
      </c>
      <c r="E123" s="3">
        <f>+A123+1</f>
        <v>42</v>
      </c>
      <c r="F123" s="3"/>
      <c r="G123" s="3"/>
      <c r="H123" s="3" t="str">
        <f ca="1">OFFSET(anchor_2,E123-1,1)</f>
        <v>door</v>
      </c>
      <c r="I123" s="3" t="str">
        <f ca="1">VLOOKUP(H123,Words!$A:$G,4,0)&amp;""</f>
        <v/>
      </c>
      <c r="J123" s="17" t="str">
        <f ca="1">VLOOKUP(H123,Words!$A:$G,5,0)&amp;""</f>
        <v/>
      </c>
      <c r="K123" s="2"/>
      <c r="L123" s="7"/>
      <c r="M123" s="49">
        <f ca="1">VLOOKUP(B123,Words!$A:$G,3,0)</f>
        <v>2</v>
      </c>
      <c r="N123" s="45" t="str">
        <f t="shared" ref="N123:N125" ca="1" si="79">+UPPER(B123)</f>
        <v>HAIR CLIP</v>
      </c>
      <c r="O123" s="15" t="str">
        <f t="shared" ref="O123:O125" ca="1" si="80">IFERROR(UPPER(LEFT(C123,1))&amp;LOWER(RIGHT(C123,LEN(C123)-1)),"")</f>
        <v/>
      </c>
      <c r="P123" s="18" t="str">
        <f ca="1">IF(AND(D123&lt;&gt;"",O123&lt;&gt;""),"+ "&amp;D123,"")</f>
        <v/>
      </c>
      <c r="Q123" s="8"/>
      <c r="R123" s="7"/>
      <c r="S123" s="49">
        <f ca="1">VLOOKUP(H123,Words!$A:$G,3,0)</f>
        <v>2</v>
      </c>
      <c r="T123" s="45" t="str">
        <f ca="1">+UPPER(H123)</f>
        <v>DOOR</v>
      </c>
      <c r="U123" s="15" t="str">
        <f t="shared" ref="U123:U125" ca="1" si="81">IFERROR(UPPER(LEFT(I123,1))&amp;LOWER(RIGHT(I123,LEN(I123)-1)),"")</f>
        <v/>
      </c>
      <c r="V123" s="18" t="str">
        <f ca="1">IF(AND(J123&lt;&gt;"",U123&lt;&gt;""),"+ "&amp;J123,"")</f>
        <v/>
      </c>
      <c r="W123" s="8"/>
    </row>
    <row r="124" spans="1:23" x14ac:dyDescent="0.25">
      <c r="A124" s="3">
        <f t="shared" ref="A124:A125" si="82">+A123</f>
        <v>41</v>
      </c>
      <c r="B124" s="3" t="str">
        <f ca="1">OFFSET(anchor_3,A124-1,1)</f>
        <v>football</v>
      </c>
      <c r="C124" s="3" t="str">
        <f ca="1">VLOOKUP(B124,Words!$A:$G,4,0)&amp;""</f>
        <v>goalkeeper</v>
      </c>
      <c r="D124" s="17" t="str">
        <f ca="1">VLOOKUP(B124,Words!$A:$G,5,0)&amp;""</f>
        <v/>
      </c>
      <c r="E124" s="3">
        <f>+A124+1</f>
        <v>42</v>
      </c>
      <c r="F124" s="3"/>
      <c r="G124" s="3"/>
      <c r="H124" s="3" t="str">
        <f ca="1">OFFSET(anchor_3,E124-1,1)</f>
        <v>island</v>
      </c>
      <c r="I124" s="3" t="str">
        <f ca="1">VLOOKUP(H124,Words!$A:$G,4,0)&amp;""</f>
        <v>treasure island</v>
      </c>
      <c r="J124" s="17" t="str">
        <f ca="1">VLOOKUP(H124,Words!$A:$G,5,0)&amp;""</f>
        <v/>
      </c>
      <c r="K124" s="2"/>
      <c r="L124" s="7"/>
      <c r="M124" s="49">
        <f ca="1">VLOOKUP(B124,Words!$A:$G,3,0)</f>
        <v>3</v>
      </c>
      <c r="N124" s="45" t="str">
        <f t="shared" ca="1" si="79"/>
        <v>FOOTBALL</v>
      </c>
      <c r="O124" s="15" t="str">
        <f t="shared" ca="1" si="80"/>
        <v>Goalkeeper</v>
      </c>
      <c r="P124" s="18" t="str">
        <f ca="1">IF(AND(D124&lt;&gt;"",O124&lt;&gt;""),"+ "&amp;D124,"")</f>
        <v/>
      </c>
      <c r="Q124" s="8"/>
      <c r="R124" s="7"/>
      <c r="S124" s="49">
        <f ca="1">VLOOKUP(H124,Words!$A:$G,3,0)</f>
        <v>3</v>
      </c>
      <c r="T124" s="45" t="str">
        <f ca="1">+UPPER(H124)</f>
        <v>ISLAND</v>
      </c>
      <c r="U124" s="15" t="str">
        <f t="shared" ca="1" si="81"/>
        <v>Treasure island</v>
      </c>
      <c r="V124" s="18" t="str">
        <f ca="1">IF(AND(J124&lt;&gt;"",U124&lt;&gt;""),"+ "&amp;J124,"")</f>
        <v/>
      </c>
      <c r="W124" s="8"/>
    </row>
    <row r="125" spans="1:23" x14ac:dyDescent="0.25">
      <c r="A125" s="3">
        <f t="shared" si="82"/>
        <v>41</v>
      </c>
      <c r="B125" s="3" t="str">
        <f ca="1">OFFSET(anchor_4,A125-1,1)</f>
        <v>Saturn</v>
      </c>
      <c r="C125" s="3" t="str">
        <f ca="1">VLOOKUP(B125,Words!$A:$G,4,0)&amp;""</f>
        <v/>
      </c>
      <c r="D125" s="17" t="str">
        <f ca="1">VLOOKUP(B125,Words!$A:$G,5,0)&amp;""</f>
        <v/>
      </c>
      <c r="E125" s="3">
        <f>+A125+1</f>
        <v>42</v>
      </c>
      <c r="F125" s="3"/>
      <c r="G125" s="3"/>
      <c r="H125" s="3" t="str">
        <f ca="1">OFFSET(anchor_4,E125-1,1)</f>
        <v>dandelion</v>
      </c>
      <c r="I125" s="3" t="str">
        <f ca="1">VLOOKUP(H125,Words!$A:$G,4,0)&amp;""</f>
        <v/>
      </c>
      <c r="J125" s="17" t="str">
        <f ca="1">VLOOKUP(H125,Words!$A:$G,5,0)&amp;""</f>
        <v/>
      </c>
      <c r="K125" s="2"/>
      <c r="L125" s="7"/>
      <c r="M125" s="49">
        <f ca="1">VLOOKUP(B125,Words!$A:$G,3,0)</f>
        <v>4</v>
      </c>
      <c r="N125" s="45" t="str">
        <f t="shared" ca="1" si="79"/>
        <v>SATURN</v>
      </c>
      <c r="O125" s="15" t="str">
        <f t="shared" ca="1" si="80"/>
        <v/>
      </c>
      <c r="P125" s="18" t="str">
        <f ca="1">IF(AND(D125&lt;&gt;"",O125&lt;&gt;""),"+ "&amp;D125,"")</f>
        <v/>
      </c>
      <c r="Q125" s="8"/>
      <c r="R125" s="7"/>
      <c r="S125" s="49">
        <f ca="1">VLOOKUP(H125,Words!$A:$G,3,0)</f>
        <v>4</v>
      </c>
      <c r="T125" s="45" t="str">
        <f ca="1">+UPPER(H125)</f>
        <v>DANDELION</v>
      </c>
      <c r="U125" s="15" t="str">
        <f t="shared" ca="1" si="81"/>
        <v/>
      </c>
      <c r="V125" s="18" t="str">
        <f ca="1">IF(AND(J125&lt;&gt;"",U125&lt;&gt;""),"+ "&amp;J125,"")</f>
        <v/>
      </c>
      <c r="W125" s="8"/>
    </row>
    <row r="126" spans="1:23" ht="15.75" customHeight="1" thickBot="1" x14ac:dyDescent="0.6">
      <c r="L126" s="9"/>
      <c r="M126" s="50"/>
      <c r="N126" s="46"/>
      <c r="O126" s="16"/>
      <c r="P126" s="20"/>
      <c r="Q126" s="10"/>
      <c r="R126" s="9"/>
      <c r="S126" s="50"/>
      <c r="T126" s="46"/>
      <c r="U126" s="16"/>
      <c r="V126" s="20"/>
      <c r="W126" s="10"/>
    </row>
    <row r="127" spans="1:23" x14ac:dyDescent="0.55000000000000004">
      <c r="A127" s="11"/>
      <c r="B127" s="11" t="s">
        <v>127</v>
      </c>
      <c r="C127" s="11" t="s">
        <v>129</v>
      </c>
      <c r="D127" s="11" t="s">
        <v>128</v>
      </c>
      <c r="E127" s="11"/>
      <c r="F127" s="11"/>
      <c r="G127" s="11"/>
      <c r="H127" s="11" t="s">
        <v>127</v>
      </c>
      <c r="I127" s="11" t="s">
        <v>129</v>
      </c>
      <c r="J127" s="11" t="s">
        <v>128</v>
      </c>
      <c r="L127" s="5"/>
      <c r="M127" s="48"/>
      <c r="N127" s="44"/>
      <c r="O127" s="14" t="str">
        <f>+$O$1</f>
        <v>Grown-Ups</v>
      </c>
      <c r="P127" s="19"/>
      <c r="Q127" s="6"/>
      <c r="R127" s="5"/>
      <c r="S127" s="48"/>
      <c r="T127" s="44"/>
      <c r="U127" s="14" t="str">
        <f>+$O$1</f>
        <v>Grown-Ups</v>
      </c>
      <c r="V127" s="19"/>
      <c r="W127" s="6"/>
    </row>
    <row r="128" spans="1:23" x14ac:dyDescent="0.25">
      <c r="A128" s="3">
        <f>+E125+1</f>
        <v>43</v>
      </c>
      <c r="B128" s="3" t="str">
        <f ca="1">OFFSET(anchor_1,A128-1,1)</f>
        <v>lolly</v>
      </c>
      <c r="C128" s="3" t="str">
        <f ca="1">VLOOKUP(B128,Words!$A:$G,4,0)&amp;""</f>
        <v/>
      </c>
      <c r="D128" s="17" t="str">
        <f ca="1">VLOOKUP(B128,Words!$A:$G,5,0)&amp;""</f>
        <v/>
      </c>
      <c r="E128" s="3">
        <f>+A128+1</f>
        <v>44</v>
      </c>
      <c r="F128" s="3"/>
      <c r="G128" s="3"/>
      <c r="H128" s="3" t="str">
        <f ca="1">OFFSET(anchor_1,E128-1,1)</f>
        <v>girl</v>
      </c>
      <c r="I128" s="3" t="str">
        <f ca="1">VLOOKUP(H128,Words!$A:$G,4,0)&amp;""</f>
        <v/>
      </c>
      <c r="J128" s="17" t="str">
        <f ca="1">VLOOKUP(H128,Words!$A:$G,5,0)&amp;""</f>
        <v/>
      </c>
      <c r="K128" s="2"/>
      <c r="L128" s="7"/>
      <c r="M128" s="49">
        <f ca="1">VLOOKUP(B128,Words!$A:$G,3,0)</f>
        <v>1</v>
      </c>
      <c r="N128" s="45" t="str">
        <f ca="1">+UPPER(B128)</f>
        <v>LOLLY</v>
      </c>
      <c r="O128" s="15" t="str">
        <f ca="1">IFERROR(UPPER(LEFT(C128,1))&amp;LOWER(RIGHT(C128,LEN(C128)-1)),"")</f>
        <v/>
      </c>
      <c r="P128" s="18" t="str">
        <f ca="1">IF(AND(D128&lt;&gt;"",O128&lt;&gt;""),"+ "&amp;D128,"")</f>
        <v/>
      </c>
      <c r="Q128" s="8"/>
      <c r="R128" s="7"/>
      <c r="S128" s="49">
        <f ca="1">VLOOKUP(H128,Words!$A:$G,3,0)</f>
        <v>1</v>
      </c>
      <c r="T128" s="45" t="str">
        <f ca="1">+UPPER(H128)</f>
        <v>GIRL</v>
      </c>
      <c r="U128" s="15" t="str">
        <f ca="1">IFERROR(UPPER(LEFT(I128,1))&amp;LOWER(RIGHT(I128,LEN(I128)-1)),"")</f>
        <v/>
      </c>
      <c r="V128" s="18" t="str">
        <f ca="1">IF(AND(J128&lt;&gt;"",U128&lt;&gt;""),"+ "&amp;J128,"")</f>
        <v/>
      </c>
      <c r="W128" s="8"/>
    </row>
    <row r="129" spans="1:23" x14ac:dyDescent="0.25">
      <c r="A129" s="3">
        <f>+A128</f>
        <v>43</v>
      </c>
      <c r="B129" s="3" t="str">
        <f ca="1">OFFSET(anchor_2,A129-1,1)</f>
        <v>orange juice</v>
      </c>
      <c r="C129" s="3" t="str">
        <f ca="1">VLOOKUP(B129,Words!$A:$G,4,0)&amp;""</f>
        <v/>
      </c>
      <c r="D129" s="17" t="str">
        <f ca="1">VLOOKUP(B129,Words!$A:$G,5,0)&amp;""</f>
        <v/>
      </c>
      <c r="E129" s="3">
        <f>+A129+1</f>
        <v>44</v>
      </c>
      <c r="F129" s="3"/>
      <c r="G129" s="3"/>
      <c r="H129" s="3" t="str">
        <f ca="1">OFFSET(anchor_2,E129-1,1)</f>
        <v>sing</v>
      </c>
      <c r="I129" s="3" t="str">
        <f ca="1">VLOOKUP(H129,Words!$A:$G,4,0)&amp;""</f>
        <v/>
      </c>
      <c r="J129" s="17" t="str">
        <f ca="1">VLOOKUP(H129,Words!$A:$G,5,0)&amp;""</f>
        <v/>
      </c>
      <c r="K129" s="2"/>
      <c r="L129" s="7"/>
      <c r="M129" s="49">
        <f ca="1">VLOOKUP(B129,Words!$A:$G,3,0)</f>
        <v>2</v>
      </c>
      <c r="N129" s="45" t="str">
        <f t="shared" ref="N129:N131" ca="1" si="83">+UPPER(B129)</f>
        <v>ORANGE JUICE</v>
      </c>
      <c r="O129" s="15" t="str">
        <f t="shared" ref="O129:O131" ca="1" si="84">IFERROR(UPPER(LEFT(C129,1))&amp;LOWER(RIGHT(C129,LEN(C129)-1)),"")</f>
        <v/>
      </c>
      <c r="P129" s="18" t="str">
        <f ca="1">IF(AND(D129&lt;&gt;"",O129&lt;&gt;""),"+ "&amp;D129,"")</f>
        <v/>
      </c>
      <c r="Q129" s="8"/>
      <c r="R129" s="7"/>
      <c r="S129" s="49">
        <f ca="1">VLOOKUP(H129,Words!$A:$G,3,0)</f>
        <v>2</v>
      </c>
      <c r="T129" s="45" t="str">
        <f ca="1">+UPPER(H129)</f>
        <v>SING</v>
      </c>
      <c r="U129" s="15" t="str">
        <f t="shared" ref="U129:U131" ca="1" si="85">IFERROR(UPPER(LEFT(I129,1))&amp;LOWER(RIGHT(I129,LEN(I129)-1)),"")</f>
        <v/>
      </c>
      <c r="V129" s="18" t="str">
        <f ca="1">IF(AND(J129&lt;&gt;"",U129&lt;&gt;""),"+ "&amp;J129,"")</f>
        <v/>
      </c>
      <c r="W129" s="8"/>
    </row>
    <row r="130" spans="1:23" x14ac:dyDescent="0.25">
      <c r="A130" s="3">
        <f t="shared" ref="A130:A131" si="86">+A129</f>
        <v>43</v>
      </c>
      <c r="B130" s="3" t="str">
        <f ca="1">OFFSET(anchor_3,A130-1,1)</f>
        <v>lion</v>
      </c>
      <c r="C130" s="3" t="str">
        <f ca="1">VLOOKUP(B130,Words!$A:$G,4,0)&amp;""</f>
        <v>sea lion</v>
      </c>
      <c r="D130" s="17" t="str">
        <f ca="1">VLOOKUP(B130,Words!$A:$G,5,0)&amp;""</f>
        <v/>
      </c>
      <c r="E130" s="3">
        <f>+A130+1</f>
        <v>44</v>
      </c>
      <c r="F130" s="3"/>
      <c r="G130" s="3"/>
      <c r="H130" s="3" t="str">
        <f ca="1">OFFSET(anchor_3,E130-1,1)</f>
        <v>hedgehog</v>
      </c>
      <c r="I130" s="3" t="str">
        <f ca="1">VLOOKUP(H130,Words!$A:$G,4,0)&amp;""</f>
        <v/>
      </c>
      <c r="J130" s="17" t="str">
        <f ca="1">VLOOKUP(H130,Words!$A:$G,5,0)&amp;""</f>
        <v/>
      </c>
      <c r="K130" s="2"/>
      <c r="L130" s="7"/>
      <c r="M130" s="49">
        <f ca="1">VLOOKUP(B130,Words!$A:$G,3,0)</f>
        <v>3</v>
      </c>
      <c r="N130" s="45" t="str">
        <f t="shared" ca="1" si="83"/>
        <v>LION</v>
      </c>
      <c r="O130" s="15" t="str">
        <f t="shared" ca="1" si="84"/>
        <v>Sea lion</v>
      </c>
      <c r="P130" s="18" t="str">
        <f ca="1">IF(AND(D130&lt;&gt;"",O130&lt;&gt;""),"+ "&amp;D130,"")</f>
        <v/>
      </c>
      <c r="Q130" s="8"/>
      <c r="R130" s="7"/>
      <c r="S130" s="49">
        <f ca="1">VLOOKUP(H130,Words!$A:$G,3,0)</f>
        <v>3</v>
      </c>
      <c r="T130" s="45" t="str">
        <f ca="1">+UPPER(H130)</f>
        <v>HEDGEHOG</v>
      </c>
      <c r="U130" s="15" t="str">
        <f t="shared" ca="1" si="85"/>
        <v/>
      </c>
      <c r="V130" s="18" t="str">
        <f ca="1">IF(AND(J130&lt;&gt;"",U130&lt;&gt;""),"+ "&amp;J130,"")</f>
        <v/>
      </c>
      <c r="W130" s="8"/>
    </row>
    <row r="131" spans="1:23" x14ac:dyDescent="0.25">
      <c r="A131" s="3">
        <f t="shared" si="86"/>
        <v>43</v>
      </c>
      <c r="B131" s="3" t="str">
        <f ca="1">OFFSET(anchor_4,A131-1,1)</f>
        <v>mole</v>
      </c>
      <c r="C131" s="3" t="str">
        <f ca="1">VLOOKUP(B131,Words!$A:$G,4,0)&amp;""</f>
        <v/>
      </c>
      <c r="D131" s="17" t="str">
        <f ca="1">VLOOKUP(B131,Words!$A:$G,5,0)&amp;""</f>
        <v/>
      </c>
      <c r="E131" s="3">
        <f>+A131+1</f>
        <v>44</v>
      </c>
      <c r="F131" s="3"/>
      <c r="G131" s="3"/>
      <c r="H131" s="3" t="str">
        <f ca="1">OFFSET(anchor_4,E131-1,1)</f>
        <v>whale</v>
      </c>
      <c r="I131" s="3" t="str">
        <f ca="1">VLOOKUP(H131,Words!$A:$G,4,0)&amp;""</f>
        <v/>
      </c>
      <c r="J131" s="17" t="str">
        <f ca="1">VLOOKUP(H131,Words!$A:$G,5,0)&amp;""</f>
        <v/>
      </c>
      <c r="K131" s="2"/>
      <c r="L131" s="7"/>
      <c r="M131" s="49">
        <f ca="1">VLOOKUP(B131,Words!$A:$G,3,0)</f>
        <v>4</v>
      </c>
      <c r="N131" s="45" t="str">
        <f t="shared" ca="1" si="83"/>
        <v>MOLE</v>
      </c>
      <c r="O131" s="15" t="str">
        <f t="shared" ca="1" si="84"/>
        <v/>
      </c>
      <c r="P131" s="18" t="str">
        <f ca="1">IF(AND(D131&lt;&gt;"",O131&lt;&gt;""),"+ "&amp;D131,"")</f>
        <v/>
      </c>
      <c r="Q131" s="8"/>
      <c r="R131" s="7"/>
      <c r="S131" s="49">
        <f ca="1">VLOOKUP(H131,Words!$A:$G,3,0)</f>
        <v>4</v>
      </c>
      <c r="T131" s="45" t="str">
        <f ca="1">+UPPER(H131)</f>
        <v>WHALE</v>
      </c>
      <c r="U131" s="15" t="str">
        <f t="shared" ca="1" si="85"/>
        <v/>
      </c>
      <c r="V131" s="18" t="str">
        <f ca="1">IF(AND(J131&lt;&gt;"",U131&lt;&gt;""),"+ "&amp;J131,"")</f>
        <v/>
      </c>
      <c r="W131" s="8"/>
    </row>
    <row r="132" spans="1:23" ht="15.75" customHeight="1" thickBot="1" x14ac:dyDescent="0.6">
      <c r="L132" s="9"/>
      <c r="M132" s="50"/>
      <c r="N132" s="46"/>
      <c r="O132" s="16"/>
      <c r="P132" s="20"/>
      <c r="Q132" s="10"/>
      <c r="R132" s="9"/>
      <c r="S132" s="50"/>
      <c r="T132" s="46"/>
      <c r="U132" s="16"/>
      <c r="V132" s="20"/>
      <c r="W132" s="10"/>
    </row>
    <row r="133" spans="1:23" x14ac:dyDescent="0.55000000000000004">
      <c r="A133" s="11"/>
      <c r="B133" s="11" t="s">
        <v>127</v>
      </c>
      <c r="C133" s="11" t="s">
        <v>129</v>
      </c>
      <c r="D133" s="11" t="s">
        <v>128</v>
      </c>
      <c r="E133" s="11"/>
      <c r="F133" s="11"/>
      <c r="G133" s="11"/>
      <c r="H133" s="11" t="s">
        <v>127</v>
      </c>
      <c r="I133" s="11" t="s">
        <v>129</v>
      </c>
      <c r="J133" s="11" t="s">
        <v>128</v>
      </c>
      <c r="L133" s="5"/>
      <c r="M133" s="48"/>
      <c r="N133" s="44"/>
      <c r="O133" s="14" t="str">
        <f>+$O$1</f>
        <v>Grown-Ups</v>
      </c>
      <c r="P133" s="19"/>
      <c r="Q133" s="6"/>
      <c r="R133" s="5"/>
      <c r="S133" s="48"/>
      <c r="T133" s="44"/>
      <c r="U133" s="14" t="str">
        <f>+$O$1</f>
        <v>Grown-Ups</v>
      </c>
      <c r="V133" s="19"/>
      <c r="W133" s="6"/>
    </row>
    <row r="134" spans="1:23" x14ac:dyDescent="0.25">
      <c r="A134" s="3">
        <f>+E131+1</f>
        <v>45</v>
      </c>
      <c r="B134" s="3" t="str">
        <f ca="1">OFFSET(anchor_1,A134-1,1)</f>
        <v>sea</v>
      </c>
      <c r="C134" s="3" t="str">
        <f ca="1">VLOOKUP(B134,Words!$A:$G,4,0)&amp;""</f>
        <v>waves</v>
      </c>
      <c r="D134" s="17" t="str">
        <f ca="1">VLOOKUP(B134,Words!$A:$G,5,0)&amp;""</f>
        <v/>
      </c>
      <c r="E134" s="3">
        <f>+A134+1</f>
        <v>46</v>
      </c>
      <c r="F134" s="3"/>
      <c r="G134" s="3"/>
      <c r="H134" s="3" t="str">
        <f ca="1">OFFSET(anchor_1,E134-1,1)</f>
        <v>carrot</v>
      </c>
      <c r="I134" s="3" t="str">
        <f ca="1">VLOOKUP(H134,Words!$A:$G,4,0)&amp;""</f>
        <v>Sunday roast</v>
      </c>
      <c r="J134" s="17" t="str">
        <f ca="1">VLOOKUP(H134,Words!$A:$G,5,0)&amp;""</f>
        <v/>
      </c>
      <c r="K134" s="2"/>
      <c r="L134" s="7"/>
      <c r="M134" s="49">
        <f ca="1">VLOOKUP(B134,Words!$A:$G,3,0)</f>
        <v>1</v>
      </c>
      <c r="N134" s="45" t="str">
        <f ca="1">+UPPER(B134)</f>
        <v>SEA</v>
      </c>
      <c r="O134" s="15" t="str">
        <f ca="1">IFERROR(UPPER(LEFT(C134,1))&amp;LOWER(RIGHT(C134,LEN(C134)-1)),"")</f>
        <v>Waves</v>
      </c>
      <c r="P134" s="18" t="str">
        <f ca="1">IF(AND(D134&lt;&gt;"",O134&lt;&gt;""),"+ "&amp;D134,"")</f>
        <v/>
      </c>
      <c r="Q134" s="8"/>
      <c r="R134" s="7"/>
      <c r="S134" s="49">
        <f ca="1">VLOOKUP(H134,Words!$A:$G,3,0)</f>
        <v>1</v>
      </c>
      <c r="T134" s="45" t="str">
        <f ca="1">+UPPER(H134)</f>
        <v>CARROT</v>
      </c>
      <c r="U134" s="15" t="str">
        <f ca="1">IFERROR(UPPER(LEFT(I134,1))&amp;LOWER(RIGHT(I134,LEN(I134)-1)),"")</f>
        <v>Sunday roast</v>
      </c>
      <c r="V134" s="18" t="str">
        <f ca="1">IF(AND(J134&lt;&gt;"",U134&lt;&gt;""),"+ "&amp;J134,"")</f>
        <v/>
      </c>
      <c r="W134" s="8"/>
    </row>
    <row r="135" spans="1:23" x14ac:dyDescent="0.25">
      <c r="A135" s="3">
        <f>+A134</f>
        <v>45</v>
      </c>
      <c r="B135" s="3" t="str">
        <f ca="1">OFFSET(anchor_2,A135-1,1)</f>
        <v>fork</v>
      </c>
      <c r="C135" s="3" t="str">
        <f ca="1">VLOOKUP(B135,Words!$A:$G,4,0)&amp;""</f>
        <v/>
      </c>
      <c r="D135" s="17" t="str">
        <f ca="1">VLOOKUP(B135,Words!$A:$G,5,0)&amp;""</f>
        <v/>
      </c>
      <c r="E135" s="3">
        <f>+A135+1</f>
        <v>46</v>
      </c>
      <c r="F135" s="3"/>
      <c r="G135" s="3"/>
      <c r="H135" s="3" t="str">
        <f ca="1">OFFSET(anchor_2,E135-1,1)</f>
        <v>hair</v>
      </c>
      <c r="I135" s="3" t="str">
        <f ca="1">VLOOKUP(H135,Words!$A:$G,4,0)&amp;""</f>
        <v/>
      </c>
      <c r="J135" s="17" t="str">
        <f ca="1">VLOOKUP(H135,Words!$A:$G,5,0)&amp;""</f>
        <v/>
      </c>
      <c r="K135" s="2"/>
      <c r="L135" s="7"/>
      <c r="M135" s="49">
        <f ca="1">VLOOKUP(B135,Words!$A:$G,3,0)</f>
        <v>2</v>
      </c>
      <c r="N135" s="45" t="str">
        <f t="shared" ref="N135:N137" ca="1" si="87">+UPPER(B135)</f>
        <v>FORK</v>
      </c>
      <c r="O135" s="15" t="str">
        <f t="shared" ref="O135:O137" ca="1" si="88">IFERROR(UPPER(LEFT(C135,1))&amp;LOWER(RIGHT(C135,LEN(C135)-1)),"")</f>
        <v/>
      </c>
      <c r="P135" s="18" t="str">
        <f ca="1">IF(AND(D135&lt;&gt;"",O135&lt;&gt;""),"+ "&amp;D135,"")</f>
        <v/>
      </c>
      <c r="Q135" s="8"/>
      <c r="R135" s="7"/>
      <c r="S135" s="49">
        <f ca="1">VLOOKUP(H135,Words!$A:$G,3,0)</f>
        <v>2</v>
      </c>
      <c r="T135" s="45" t="str">
        <f ca="1">+UPPER(H135)</f>
        <v>HAIR</v>
      </c>
      <c r="U135" s="15" t="str">
        <f t="shared" ref="U135:U137" ca="1" si="89">IFERROR(UPPER(LEFT(I135,1))&amp;LOWER(RIGHT(I135,LEN(I135)-1)),"")</f>
        <v/>
      </c>
      <c r="V135" s="18" t="str">
        <f ca="1">IF(AND(J135&lt;&gt;"",U135&lt;&gt;""),"+ "&amp;J135,"")</f>
        <v/>
      </c>
      <c r="W135" s="8"/>
    </row>
    <row r="136" spans="1:23" x14ac:dyDescent="0.25">
      <c r="A136" s="3">
        <f t="shared" ref="A136:A137" si="90">+A135</f>
        <v>45</v>
      </c>
      <c r="B136" s="3" t="str">
        <f ca="1">OFFSET(anchor_3,A136-1,1)</f>
        <v>fox</v>
      </c>
      <c r="C136" s="3" t="str">
        <f ca="1">VLOOKUP(B136,Words!$A:$G,4,0)&amp;""</f>
        <v/>
      </c>
      <c r="D136" s="17" t="str">
        <f ca="1">VLOOKUP(B136,Words!$A:$G,5,0)&amp;""</f>
        <v/>
      </c>
      <c r="E136" s="3">
        <f>+A136+1</f>
        <v>46</v>
      </c>
      <c r="F136" s="3"/>
      <c r="G136" s="3"/>
      <c r="H136" s="3" t="str">
        <f ca="1">OFFSET(anchor_3,E136-1,1)</f>
        <v>storm</v>
      </c>
      <c r="I136" s="3" t="str">
        <f ca="1">VLOOKUP(H136,Words!$A:$G,4,0)&amp;""</f>
        <v>wind</v>
      </c>
      <c r="J136" s="17" t="str">
        <f ca="1">VLOOKUP(H136,Words!$A:$G,5,0)&amp;""</f>
        <v/>
      </c>
      <c r="K136" s="2"/>
      <c r="L136" s="7"/>
      <c r="M136" s="49">
        <f ca="1">VLOOKUP(B136,Words!$A:$G,3,0)</f>
        <v>3</v>
      </c>
      <c r="N136" s="45" t="str">
        <f t="shared" ca="1" si="87"/>
        <v>FOX</v>
      </c>
      <c r="O136" s="15" t="str">
        <f t="shared" ca="1" si="88"/>
        <v/>
      </c>
      <c r="P136" s="18" t="str">
        <f ca="1">IF(AND(D136&lt;&gt;"",O136&lt;&gt;""),"+ "&amp;D136,"")</f>
        <v/>
      </c>
      <c r="Q136" s="8"/>
      <c r="R136" s="7"/>
      <c r="S136" s="49">
        <f ca="1">VLOOKUP(H136,Words!$A:$G,3,0)</f>
        <v>3</v>
      </c>
      <c r="T136" s="45" t="str">
        <f ca="1">+UPPER(H136)</f>
        <v>STORM</v>
      </c>
      <c r="U136" s="15" t="str">
        <f t="shared" ca="1" si="89"/>
        <v>Wind</v>
      </c>
      <c r="V136" s="18" t="str">
        <f ca="1">IF(AND(J136&lt;&gt;"",U136&lt;&gt;""),"+ "&amp;J136,"")</f>
        <v/>
      </c>
      <c r="W136" s="8"/>
    </row>
    <row r="137" spans="1:23" x14ac:dyDescent="0.25">
      <c r="A137" s="3">
        <f t="shared" si="90"/>
        <v>45</v>
      </c>
      <c r="B137" s="3" t="str">
        <f ca="1">OFFSET(anchor_4,A137-1,1)</f>
        <v>run</v>
      </c>
      <c r="C137" s="3" t="str">
        <f ca="1">VLOOKUP(B137,Words!$A:$G,4,0)&amp;""</f>
        <v/>
      </c>
      <c r="D137" s="17" t="str">
        <f ca="1">VLOOKUP(B137,Words!$A:$G,5,0)&amp;""</f>
        <v/>
      </c>
      <c r="E137" s="3">
        <f>+A137+1</f>
        <v>46</v>
      </c>
      <c r="F137" s="3"/>
      <c r="G137" s="3"/>
      <c r="H137" s="3" t="str">
        <f ca="1">OFFSET(anchor_4,E137-1,1)</f>
        <v>frog</v>
      </c>
      <c r="I137" s="3" t="str">
        <f ca="1">VLOOKUP(H137,Words!$A:$G,4,0)&amp;""</f>
        <v/>
      </c>
      <c r="J137" s="17" t="str">
        <f ca="1">VLOOKUP(H137,Words!$A:$G,5,0)&amp;""</f>
        <v/>
      </c>
      <c r="K137" s="2"/>
      <c r="L137" s="7"/>
      <c r="M137" s="49">
        <f ca="1">VLOOKUP(B137,Words!$A:$G,3,0)</f>
        <v>4</v>
      </c>
      <c r="N137" s="45" t="str">
        <f t="shared" ca="1" si="87"/>
        <v>RUN</v>
      </c>
      <c r="O137" s="15" t="str">
        <f t="shared" ca="1" si="88"/>
        <v/>
      </c>
      <c r="P137" s="18" t="str">
        <f ca="1">IF(AND(D137&lt;&gt;"",O137&lt;&gt;""),"+ "&amp;D137,"")</f>
        <v/>
      </c>
      <c r="Q137" s="8"/>
      <c r="R137" s="7"/>
      <c r="S137" s="49">
        <f ca="1">VLOOKUP(H137,Words!$A:$G,3,0)</f>
        <v>4</v>
      </c>
      <c r="T137" s="45" t="str">
        <f ca="1">+UPPER(H137)</f>
        <v>FROG</v>
      </c>
      <c r="U137" s="15" t="str">
        <f t="shared" ca="1" si="89"/>
        <v/>
      </c>
      <c r="V137" s="18" t="str">
        <f ca="1">IF(AND(J137&lt;&gt;"",U137&lt;&gt;""),"+ "&amp;J137,"")</f>
        <v/>
      </c>
      <c r="W137" s="8"/>
    </row>
    <row r="138" spans="1:23" ht="15.75" customHeight="1" thickBot="1" x14ac:dyDescent="0.6">
      <c r="L138" s="9"/>
      <c r="M138" s="50"/>
      <c r="N138" s="46"/>
      <c r="O138" s="16"/>
      <c r="P138" s="20"/>
      <c r="Q138" s="10"/>
      <c r="R138" s="9"/>
      <c r="S138" s="50"/>
      <c r="T138" s="46"/>
      <c r="U138" s="16"/>
      <c r="V138" s="20"/>
      <c r="W138" s="10"/>
    </row>
    <row r="139" spans="1:23" x14ac:dyDescent="0.55000000000000004">
      <c r="A139" s="11"/>
      <c r="B139" s="11" t="s">
        <v>127</v>
      </c>
      <c r="C139" s="11" t="s">
        <v>129</v>
      </c>
      <c r="D139" s="11" t="s">
        <v>128</v>
      </c>
      <c r="E139" s="11"/>
      <c r="F139" s="11"/>
      <c r="G139" s="11"/>
      <c r="H139" s="11" t="s">
        <v>127</v>
      </c>
      <c r="I139" s="11" t="s">
        <v>129</v>
      </c>
      <c r="J139" s="11" t="s">
        <v>128</v>
      </c>
      <c r="L139" s="5"/>
      <c r="M139" s="48"/>
      <c r="N139" s="44"/>
      <c r="O139" s="14" t="str">
        <f>+$O$1</f>
        <v>Grown-Ups</v>
      </c>
      <c r="P139" s="19"/>
      <c r="Q139" s="6"/>
      <c r="R139" s="5"/>
      <c r="S139" s="48"/>
      <c r="T139" s="44"/>
      <c r="U139" s="14" t="str">
        <f>+$O$1</f>
        <v>Grown-Ups</v>
      </c>
      <c r="V139" s="19"/>
      <c r="W139" s="6"/>
    </row>
    <row r="140" spans="1:23" x14ac:dyDescent="0.25">
      <c r="A140" s="3">
        <f>+E137+1</f>
        <v>47</v>
      </c>
      <c r="B140" s="3" t="str">
        <f ca="1">OFFSET(anchor_1,A140-1,1)</f>
        <v>cat</v>
      </c>
      <c r="C140" s="3" t="str">
        <f ca="1">VLOOKUP(B140,Words!$A:$G,4,0)&amp;""</f>
        <v>Mog the cat</v>
      </c>
      <c r="D140" s="17" t="str">
        <f ca="1">VLOOKUP(B140,Words!$A:$G,5,0)&amp;""</f>
        <v/>
      </c>
      <c r="E140" s="3">
        <f>+A140+1</f>
        <v>48</v>
      </c>
      <c r="F140" s="3"/>
      <c r="G140" s="3"/>
      <c r="H140" s="3" t="str">
        <f ca="1">OFFSET(anchor_1,E140-1,1)</f>
        <v>boat</v>
      </c>
      <c r="I140" s="3" t="str">
        <f ca="1">VLOOKUP(H140,Words!$A:$G,4,0)&amp;""</f>
        <v>canoe</v>
      </c>
      <c r="J140" s="17" t="str">
        <f ca="1">VLOOKUP(H140,Words!$A:$G,5,0)&amp;""</f>
        <v/>
      </c>
      <c r="K140" s="2"/>
      <c r="L140" s="7"/>
      <c r="M140" s="49">
        <f ca="1">VLOOKUP(B140,Words!$A:$G,3,0)</f>
        <v>1</v>
      </c>
      <c r="N140" s="45" t="str">
        <f ca="1">+UPPER(B140)</f>
        <v>CAT</v>
      </c>
      <c r="O140" s="15" t="str">
        <f ca="1">IFERROR(UPPER(LEFT(C140,1))&amp;LOWER(RIGHT(C140,LEN(C140)-1)),"")</f>
        <v>Mog the cat</v>
      </c>
      <c r="P140" s="18" t="str">
        <f ca="1">IF(AND(D140&lt;&gt;"",O140&lt;&gt;""),"+ "&amp;D140,"")</f>
        <v/>
      </c>
      <c r="Q140" s="8"/>
      <c r="R140" s="7"/>
      <c r="S140" s="49">
        <f ca="1">VLOOKUP(H140,Words!$A:$G,3,0)</f>
        <v>1</v>
      </c>
      <c r="T140" s="45" t="str">
        <f ca="1">+UPPER(H140)</f>
        <v>BOAT</v>
      </c>
      <c r="U140" s="15" t="str">
        <f ca="1">IFERROR(UPPER(LEFT(I140,1))&amp;LOWER(RIGHT(I140,LEN(I140)-1)),"")</f>
        <v>Canoe</v>
      </c>
      <c r="V140" s="18" t="str">
        <f ca="1">IF(AND(J140&lt;&gt;"",U140&lt;&gt;""),"+ "&amp;J140,"")</f>
        <v/>
      </c>
      <c r="W140" s="8"/>
    </row>
    <row r="141" spans="1:23" x14ac:dyDescent="0.25">
      <c r="A141" s="3">
        <f>+A140</f>
        <v>47</v>
      </c>
      <c r="B141" s="3" t="str">
        <f ca="1">OFFSET(anchor_2,A141-1,1)</f>
        <v>teddy bear</v>
      </c>
      <c r="C141" s="3" t="str">
        <f ca="1">VLOOKUP(B141,Words!$A:$G,4,0)&amp;""</f>
        <v/>
      </c>
      <c r="D141" s="17" t="str">
        <f ca="1">VLOOKUP(B141,Words!$A:$G,5,0)&amp;""</f>
        <v/>
      </c>
      <c r="E141" s="3">
        <f>+A141+1</f>
        <v>48</v>
      </c>
      <c r="F141" s="3"/>
      <c r="G141" s="3"/>
      <c r="H141" s="3" t="str">
        <f ca="1">OFFSET(anchor_2,E141-1,1)</f>
        <v>mat</v>
      </c>
      <c r="I141" s="3" t="str">
        <f ca="1">VLOOKUP(H141,Words!$A:$G,4,0)&amp;""</f>
        <v/>
      </c>
      <c r="J141" s="17" t="str">
        <f ca="1">VLOOKUP(H141,Words!$A:$G,5,0)&amp;""</f>
        <v/>
      </c>
      <c r="K141" s="2"/>
      <c r="L141" s="7"/>
      <c r="M141" s="49">
        <f ca="1">VLOOKUP(B141,Words!$A:$G,3,0)</f>
        <v>2</v>
      </c>
      <c r="N141" s="45" t="str">
        <f t="shared" ref="N141:N143" ca="1" si="91">+UPPER(B141)</f>
        <v>TEDDY BEAR</v>
      </c>
      <c r="O141" s="15" t="str">
        <f t="shared" ref="O141:O143" ca="1" si="92">IFERROR(UPPER(LEFT(C141,1))&amp;LOWER(RIGHT(C141,LEN(C141)-1)),"")</f>
        <v/>
      </c>
      <c r="P141" s="18" t="str">
        <f ca="1">IF(AND(D141&lt;&gt;"",O141&lt;&gt;""),"+ "&amp;D141,"")</f>
        <v/>
      </c>
      <c r="Q141" s="8"/>
      <c r="R141" s="7"/>
      <c r="S141" s="49">
        <f ca="1">VLOOKUP(H141,Words!$A:$G,3,0)</f>
        <v>2</v>
      </c>
      <c r="T141" s="45" t="str">
        <f ca="1">+UPPER(H141)</f>
        <v>MAT</v>
      </c>
      <c r="U141" s="15" t="str">
        <f t="shared" ref="U141:U143" ca="1" si="93">IFERROR(UPPER(LEFT(I141,1))&amp;LOWER(RIGHT(I141,LEN(I141)-1)),"")</f>
        <v/>
      </c>
      <c r="V141" s="18" t="str">
        <f ca="1">IF(AND(J141&lt;&gt;"",U141&lt;&gt;""),"+ "&amp;J141,"")</f>
        <v/>
      </c>
      <c r="W141" s="8"/>
    </row>
    <row r="142" spans="1:23" x14ac:dyDescent="0.25">
      <c r="A142" s="3">
        <f t="shared" ref="A142:A143" si="94">+A141</f>
        <v>47</v>
      </c>
      <c r="B142" s="3" t="str">
        <f ca="1">OFFSET(anchor_3,A142-1,1)</f>
        <v>caterpillar</v>
      </c>
      <c r="C142" s="3" t="str">
        <f ca="1">VLOOKUP(B142,Words!$A:$G,4,0)&amp;""</f>
        <v/>
      </c>
      <c r="D142" s="17" t="str">
        <f ca="1">VLOOKUP(B142,Words!$A:$G,5,0)&amp;""</f>
        <v/>
      </c>
      <c r="E142" s="3">
        <f>+A142+1</f>
        <v>48</v>
      </c>
      <c r="F142" s="3"/>
      <c r="G142" s="3"/>
      <c r="H142" s="3" t="str">
        <f ca="1">OFFSET(anchor_3,E142-1,1)</f>
        <v>glass of water</v>
      </c>
      <c r="I142" s="3" t="str">
        <f ca="1">VLOOKUP(H142,Words!$A:$G,4,0)&amp;""</f>
        <v/>
      </c>
      <c r="J142" s="17" t="str">
        <f ca="1">VLOOKUP(H142,Words!$A:$G,5,0)&amp;""</f>
        <v/>
      </c>
      <c r="K142" s="2"/>
      <c r="L142" s="7"/>
      <c r="M142" s="49">
        <f ca="1">VLOOKUP(B142,Words!$A:$G,3,0)</f>
        <v>3</v>
      </c>
      <c r="N142" s="45" t="str">
        <f t="shared" ca="1" si="91"/>
        <v>CATERPILLAR</v>
      </c>
      <c r="O142" s="15" t="str">
        <f t="shared" ca="1" si="92"/>
        <v/>
      </c>
      <c r="P142" s="18" t="str">
        <f ca="1">IF(AND(D142&lt;&gt;"",O142&lt;&gt;""),"+ "&amp;D142,"")</f>
        <v/>
      </c>
      <c r="Q142" s="8"/>
      <c r="R142" s="7"/>
      <c r="S142" s="49">
        <f ca="1">VLOOKUP(H142,Words!$A:$G,3,0)</f>
        <v>3</v>
      </c>
      <c r="T142" s="45" t="str">
        <f ca="1">+UPPER(H142)</f>
        <v>GLASS OF WATER</v>
      </c>
      <c r="U142" s="15" t="str">
        <f t="shared" ca="1" si="93"/>
        <v/>
      </c>
      <c r="V142" s="18" t="str">
        <f ca="1">IF(AND(J142&lt;&gt;"",U142&lt;&gt;""),"+ "&amp;J142,"")</f>
        <v/>
      </c>
      <c r="W142" s="8"/>
    </row>
    <row r="143" spans="1:23" x14ac:dyDescent="0.25">
      <c r="A143" s="3">
        <f t="shared" si="94"/>
        <v>47</v>
      </c>
      <c r="B143" s="3" t="str">
        <f ca="1">OFFSET(anchor_4,A143-1,1)</f>
        <v>van</v>
      </c>
      <c r="C143" s="3" t="str">
        <f ca="1">VLOOKUP(B143,Words!$A:$G,4,0)&amp;""</f>
        <v>Ice-cream van</v>
      </c>
      <c r="D143" s="17" t="str">
        <f ca="1">VLOOKUP(B143,Words!$A:$G,5,0)&amp;""</f>
        <v/>
      </c>
      <c r="E143" s="3">
        <f>+A143+1</f>
        <v>48</v>
      </c>
      <c r="F143" s="3"/>
      <c r="G143" s="3"/>
      <c r="H143" s="3" t="str">
        <f ca="1">OFFSET(anchor_4,E143-1,1)</f>
        <v>game</v>
      </c>
      <c r="I143" s="3" t="str">
        <f ca="1">VLOOKUP(H143,Words!$A:$G,4,0)&amp;""</f>
        <v/>
      </c>
      <c r="J143" s="17" t="str">
        <f ca="1">VLOOKUP(H143,Words!$A:$G,5,0)&amp;""</f>
        <v/>
      </c>
      <c r="K143" s="2"/>
      <c r="L143" s="7"/>
      <c r="M143" s="49">
        <f ca="1">VLOOKUP(B143,Words!$A:$G,3,0)</f>
        <v>4</v>
      </c>
      <c r="N143" s="45" t="str">
        <f t="shared" ca="1" si="91"/>
        <v>VAN</v>
      </c>
      <c r="O143" s="15" t="str">
        <f t="shared" ca="1" si="92"/>
        <v>Ice-cream van</v>
      </c>
      <c r="P143" s="18" t="str">
        <f ca="1">IF(AND(D143&lt;&gt;"",O143&lt;&gt;""),"+ "&amp;D143,"")</f>
        <v/>
      </c>
      <c r="Q143" s="8"/>
      <c r="R143" s="7"/>
      <c r="S143" s="49">
        <f ca="1">VLOOKUP(H143,Words!$A:$G,3,0)</f>
        <v>4</v>
      </c>
      <c r="T143" s="45" t="str">
        <f ca="1">+UPPER(H143)</f>
        <v>GAME</v>
      </c>
      <c r="U143" s="15" t="str">
        <f t="shared" ca="1" si="93"/>
        <v/>
      </c>
      <c r="V143" s="18" t="str">
        <f ca="1">IF(AND(J143&lt;&gt;"",U143&lt;&gt;""),"+ "&amp;J143,"")</f>
        <v/>
      </c>
      <c r="W143" s="8"/>
    </row>
    <row r="144" spans="1:23" ht="15.75" customHeight="1" thickBot="1" x14ac:dyDescent="0.6">
      <c r="L144" s="9"/>
      <c r="M144" s="50"/>
      <c r="N144" s="46"/>
      <c r="O144" s="16"/>
      <c r="P144" s="20"/>
      <c r="Q144" s="10"/>
      <c r="R144" s="9"/>
      <c r="S144" s="50"/>
      <c r="T144" s="46"/>
      <c r="U144" s="16"/>
      <c r="V144" s="20"/>
      <c r="W144" s="10"/>
    </row>
    <row r="145" spans="1:23" x14ac:dyDescent="0.55000000000000004">
      <c r="A145" s="11"/>
      <c r="B145" s="11" t="s">
        <v>127</v>
      </c>
      <c r="C145" s="11" t="s">
        <v>129</v>
      </c>
      <c r="D145" s="11" t="s">
        <v>128</v>
      </c>
      <c r="E145" s="11"/>
      <c r="F145" s="11"/>
      <c r="G145" s="11"/>
      <c r="H145" s="11" t="s">
        <v>127</v>
      </c>
      <c r="I145" s="11" t="s">
        <v>129</v>
      </c>
      <c r="J145" s="11" t="s">
        <v>128</v>
      </c>
      <c r="L145" s="5"/>
      <c r="M145" s="48"/>
      <c r="N145" s="44"/>
      <c r="O145" s="14" t="str">
        <f>+$O$1</f>
        <v>Grown-Ups</v>
      </c>
      <c r="P145" s="19"/>
      <c r="Q145" s="6"/>
      <c r="R145" s="5"/>
      <c r="S145" s="48"/>
      <c r="T145" s="44"/>
      <c r="U145" s="14" t="str">
        <f>+$O$1</f>
        <v>Grown-Ups</v>
      </c>
      <c r="V145" s="19"/>
      <c r="W145" s="6"/>
    </row>
    <row r="146" spans="1:23" x14ac:dyDescent="0.25">
      <c r="A146" s="3">
        <f>+E143+1</f>
        <v>49</v>
      </c>
      <c r="B146" s="3" t="str">
        <f ca="1">OFFSET(anchor_1,A146-1,1)</f>
        <v>bed</v>
      </c>
      <c r="C146" s="3" t="str">
        <f ca="1">VLOOKUP(B146,Words!$A:$G,4,0)&amp;""</f>
        <v>bunker bed</v>
      </c>
      <c r="D146" s="17" t="str">
        <f ca="1">VLOOKUP(B146,Words!$A:$G,5,0)&amp;""</f>
        <v>2</v>
      </c>
      <c r="E146" s="3">
        <f>+A146+1</f>
        <v>50</v>
      </c>
      <c r="F146" s="3"/>
      <c r="G146" s="3"/>
      <c r="H146" s="3" t="str">
        <f ca="1">OFFSET(anchor_1,E146-1,1)</f>
        <v>cow</v>
      </c>
      <c r="I146" s="3" t="str">
        <f ca="1">VLOOKUP(H146,Words!$A:$G,4,0)&amp;""</f>
        <v>lamb</v>
      </c>
      <c r="J146" s="17" t="str">
        <f ca="1">VLOOKUP(H146,Words!$A:$G,5,0)&amp;""</f>
        <v/>
      </c>
      <c r="K146" s="2"/>
      <c r="L146" s="7"/>
      <c r="M146" s="49">
        <f ca="1">VLOOKUP(B146,Words!$A:$G,3,0)</f>
        <v>1</v>
      </c>
      <c r="N146" s="45" t="str">
        <f ca="1">+UPPER(B146)</f>
        <v>BED</v>
      </c>
      <c r="O146" s="15" t="str">
        <f ca="1">IFERROR(UPPER(LEFT(C146,1))&amp;LOWER(RIGHT(C146,LEN(C146)-1)),"")</f>
        <v>Bunker bed</v>
      </c>
      <c r="P146" s="18" t="str">
        <f ca="1">IF(AND(D146&lt;&gt;"",O146&lt;&gt;""),"+ "&amp;D146,"")</f>
        <v>+ 2</v>
      </c>
      <c r="Q146" s="8"/>
      <c r="R146" s="7"/>
      <c r="S146" s="49">
        <f ca="1">VLOOKUP(H146,Words!$A:$G,3,0)</f>
        <v>1</v>
      </c>
      <c r="T146" s="45" t="str">
        <f ca="1">+UPPER(H146)</f>
        <v>COW</v>
      </c>
      <c r="U146" s="15" t="str">
        <f ca="1">IFERROR(UPPER(LEFT(I146,1))&amp;LOWER(RIGHT(I146,LEN(I146)-1)),"")</f>
        <v>Lamb</v>
      </c>
      <c r="V146" s="18" t="str">
        <f ca="1">IF(AND(J146&lt;&gt;"",U146&lt;&gt;""),"+ "&amp;J146,"")</f>
        <v/>
      </c>
      <c r="W146" s="8"/>
    </row>
    <row r="147" spans="1:23" x14ac:dyDescent="0.25">
      <c r="A147" s="3">
        <f>+A146</f>
        <v>49</v>
      </c>
      <c r="B147" s="3" t="str">
        <f ca="1">OFFSET(anchor_2,A147-1,1)</f>
        <v>eye</v>
      </c>
      <c r="C147" s="3" t="str">
        <f ca="1">VLOOKUP(B147,Words!$A:$G,4,0)&amp;""</f>
        <v/>
      </c>
      <c r="D147" s="17" t="str">
        <f ca="1">VLOOKUP(B147,Words!$A:$G,5,0)&amp;""</f>
        <v/>
      </c>
      <c r="E147" s="3">
        <f>+A147+1</f>
        <v>50</v>
      </c>
      <c r="F147" s="3"/>
      <c r="G147" s="3"/>
      <c r="H147" s="3" t="str">
        <f ca="1">OFFSET(anchor_2,E147-1,1)</f>
        <v>monkey</v>
      </c>
      <c r="I147" s="3" t="str">
        <f ca="1">VLOOKUP(H147,Words!$A:$G,4,0)&amp;""</f>
        <v/>
      </c>
      <c r="J147" s="17" t="str">
        <f ca="1">VLOOKUP(H147,Words!$A:$G,5,0)&amp;""</f>
        <v/>
      </c>
      <c r="K147" s="2"/>
      <c r="L147" s="7"/>
      <c r="M147" s="49">
        <f ca="1">VLOOKUP(B147,Words!$A:$G,3,0)</f>
        <v>2</v>
      </c>
      <c r="N147" s="45" t="str">
        <f t="shared" ref="N147:N149" ca="1" si="95">+UPPER(B147)</f>
        <v>EYE</v>
      </c>
      <c r="O147" s="15" t="str">
        <f t="shared" ref="O147:O149" ca="1" si="96">IFERROR(UPPER(LEFT(C147,1))&amp;LOWER(RIGHT(C147,LEN(C147)-1)),"")</f>
        <v/>
      </c>
      <c r="P147" s="18" t="str">
        <f ca="1">IF(AND(D147&lt;&gt;"",O147&lt;&gt;""),"+ "&amp;D147,"")</f>
        <v/>
      </c>
      <c r="Q147" s="8"/>
      <c r="R147" s="7"/>
      <c r="S147" s="49">
        <f ca="1">VLOOKUP(H147,Words!$A:$G,3,0)</f>
        <v>2</v>
      </c>
      <c r="T147" s="45" t="str">
        <f ca="1">+UPPER(H147)</f>
        <v>MONKEY</v>
      </c>
      <c r="U147" s="15" t="str">
        <f t="shared" ref="U147:U149" ca="1" si="97">IFERROR(UPPER(LEFT(I147,1))&amp;LOWER(RIGHT(I147,LEN(I147)-1)),"")</f>
        <v/>
      </c>
      <c r="V147" s="18" t="str">
        <f ca="1">IF(AND(J147&lt;&gt;"",U147&lt;&gt;""),"+ "&amp;J147,"")</f>
        <v/>
      </c>
      <c r="W147" s="8"/>
    </row>
    <row r="148" spans="1:23" x14ac:dyDescent="0.25">
      <c r="A148" s="3">
        <f t="shared" ref="A148:A149" si="98">+A147</f>
        <v>49</v>
      </c>
      <c r="B148" s="3" t="str">
        <f ca="1">OFFSET(anchor_3,A148-1,1)</f>
        <v>fire truck</v>
      </c>
      <c r="C148" s="3" t="str">
        <f ca="1">VLOOKUP(B148,Words!$A:$G,4,0)&amp;""</f>
        <v>rescuing kitty</v>
      </c>
      <c r="D148" s="17" t="str">
        <f ca="1">VLOOKUP(B148,Words!$A:$G,5,0)&amp;""</f>
        <v/>
      </c>
      <c r="E148" s="3">
        <f>+A148+1</f>
        <v>50</v>
      </c>
      <c r="F148" s="3"/>
      <c r="G148" s="3"/>
      <c r="H148" s="3" t="str">
        <f ca="1">OFFSET(anchor_3,E148-1,1)</f>
        <v>magic wand</v>
      </c>
      <c r="I148" s="3" t="str">
        <f ca="1">VLOOKUP(H148,Words!$A:$G,4,0)&amp;""</f>
        <v/>
      </c>
      <c r="J148" s="17" t="str">
        <f ca="1">VLOOKUP(H148,Words!$A:$G,5,0)&amp;""</f>
        <v/>
      </c>
      <c r="K148" s="2"/>
      <c r="L148" s="7"/>
      <c r="M148" s="49">
        <f ca="1">VLOOKUP(B148,Words!$A:$G,3,0)</f>
        <v>3</v>
      </c>
      <c r="N148" s="45" t="str">
        <f t="shared" ca="1" si="95"/>
        <v>FIRE TRUCK</v>
      </c>
      <c r="O148" s="15" t="str">
        <f t="shared" ca="1" si="96"/>
        <v>Rescuing kitty</v>
      </c>
      <c r="P148" s="18" t="str">
        <f ca="1">IF(AND(D148&lt;&gt;"",O148&lt;&gt;""),"+ "&amp;D148,"")</f>
        <v/>
      </c>
      <c r="Q148" s="8"/>
      <c r="R148" s="7"/>
      <c r="S148" s="49">
        <f ca="1">VLOOKUP(H148,Words!$A:$G,3,0)</f>
        <v>3</v>
      </c>
      <c r="T148" s="45" t="str">
        <f ca="1">+UPPER(H148)</f>
        <v>MAGIC WAND</v>
      </c>
      <c r="U148" s="15" t="str">
        <f t="shared" ca="1" si="97"/>
        <v/>
      </c>
      <c r="V148" s="18" t="str">
        <f ca="1">IF(AND(J148&lt;&gt;"",U148&lt;&gt;""),"+ "&amp;J148,"")</f>
        <v/>
      </c>
      <c r="W148" s="8"/>
    </row>
    <row r="149" spans="1:23" x14ac:dyDescent="0.25">
      <c r="A149" s="3">
        <f t="shared" si="98"/>
        <v>49</v>
      </c>
      <c r="B149" s="3" t="str">
        <f ca="1">OFFSET(anchor_4,A149-1,1)</f>
        <v>kangooroo</v>
      </c>
      <c r="C149" s="3" t="str">
        <f ca="1">VLOOKUP(B149,Words!$A:$G,4,0)&amp;""</f>
        <v/>
      </c>
      <c r="D149" s="17" t="str">
        <f ca="1">VLOOKUP(B149,Words!$A:$G,5,0)&amp;""</f>
        <v/>
      </c>
      <c r="E149" s="3">
        <f>+A149+1</f>
        <v>50</v>
      </c>
      <c r="F149" s="3"/>
      <c r="G149" s="3"/>
      <c r="H149" s="3" t="str">
        <f ca="1">OFFSET(anchor_4,E149-1,1)</f>
        <v>school</v>
      </c>
      <c r="I149" s="3" t="str">
        <f ca="1">VLOOKUP(H149,Words!$A:$G,4,0)&amp;""</f>
        <v/>
      </c>
      <c r="J149" s="17" t="str">
        <f ca="1">VLOOKUP(H149,Words!$A:$G,5,0)&amp;""</f>
        <v/>
      </c>
      <c r="K149" s="2"/>
      <c r="L149" s="7"/>
      <c r="M149" s="49">
        <f ca="1">VLOOKUP(B149,Words!$A:$G,3,0)</f>
        <v>4</v>
      </c>
      <c r="N149" s="45" t="str">
        <f t="shared" ca="1" si="95"/>
        <v>KANGOOROO</v>
      </c>
      <c r="O149" s="15" t="str">
        <f t="shared" ca="1" si="96"/>
        <v/>
      </c>
      <c r="P149" s="18" t="str">
        <f ca="1">IF(AND(D149&lt;&gt;"",O149&lt;&gt;""),"+ "&amp;D149,"")</f>
        <v/>
      </c>
      <c r="Q149" s="8"/>
      <c r="R149" s="7"/>
      <c r="S149" s="49">
        <f ca="1">VLOOKUP(H149,Words!$A:$G,3,0)</f>
        <v>4</v>
      </c>
      <c r="T149" s="45" t="str">
        <f ca="1">+UPPER(H149)</f>
        <v>SCHOOL</v>
      </c>
      <c r="U149" s="15" t="str">
        <f t="shared" ca="1" si="97"/>
        <v/>
      </c>
      <c r="V149" s="18" t="str">
        <f ca="1">IF(AND(J149&lt;&gt;"",U149&lt;&gt;""),"+ "&amp;J149,"")</f>
        <v/>
      </c>
      <c r="W149" s="8"/>
    </row>
    <row r="150" spans="1:23" ht="15.75" customHeight="1" thickBot="1" x14ac:dyDescent="0.6">
      <c r="L150" s="9"/>
      <c r="M150" s="50"/>
      <c r="N150" s="46"/>
      <c r="O150" s="16"/>
      <c r="P150" s="20"/>
      <c r="Q150" s="10"/>
      <c r="R150" s="9"/>
      <c r="S150" s="50"/>
      <c r="T150" s="46"/>
      <c r="U150" s="16"/>
      <c r="V150" s="20"/>
      <c r="W150" s="10"/>
    </row>
    <row r="151" spans="1:23" x14ac:dyDescent="0.55000000000000004">
      <c r="A151" s="11"/>
      <c r="B151" s="11" t="s">
        <v>127</v>
      </c>
      <c r="C151" s="11" t="s">
        <v>129</v>
      </c>
      <c r="D151" s="11" t="s">
        <v>128</v>
      </c>
      <c r="E151" s="11"/>
      <c r="F151" s="11"/>
      <c r="G151" s="11"/>
      <c r="H151" s="11" t="s">
        <v>127</v>
      </c>
      <c r="I151" s="11" t="s">
        <v>129</v>
      </c>
      <c r="J151" s="11" t="s">
        <v>128</v>
      </c>
      <c r="L151" s="5"/>
      <c r="M151" s="48"/>
      <c r="N151" s="44"/>
      <c r="O151" s="14" t="str">
        <f>+$O$1</f>
        <v>Grown-Ups</v>
      </c>
      <c r="P151" s="19"/>
      <c r="Q151" s="6"/>
      <c r="R151" s="5"/>
      <c r="S151" s="48"/>
      <c r="T151" s="44"/>
      <c r="U151" s="14" t="str">
        <f>+$O$1</f>
        <v>Grown-Ups</v>
      </c>
      <c r="V151" s="19"/>
      <c r="W151" s="6"/>
    </row>
    <row r="152" spans="1:23" x14ac:dyDescent="0.25">
      <c r="A152" s="3">
        <f>+E149+1</f>
        <v>51</v>
      </c>
      <c r="B152" s="3" t="str">
        <f ca="1">OFFSET(anchor_1,A152-1,1)</f>
        <v>flower</v>
      </c>
      <c r="C152" s="3" t="str">
        <f ca="1">VLOOKUP(B152,Words!$A:$G,4,0)&amp;""</f>
        <v/>
      </c>
      <c r="D152" s="17" t="str">
        <f ca="1">VLOOKUP(B152,Words!$A:$G,5,0)&amp;""</f>
        <v/>
      </c>
      <c r="E152" s="3">
        <f>+A152+1</f>
        <v>52</v>
      </c>
      <c r="F152" s="3"/>
      <c r="G152" s="3"/>
      <c r="H152" s="3" t="str">
        <f ca="1">OFFSET(anchor_1,E152-1,1)</f>
        <v>bus</v>
      </c>
      <c r="I152" s="3" t="str">
        <f ca="1">VLOOKUP(H152,Words!$A:$G,4,0)&amp;""</f>
        <v>bus stop</v>
      </c>
      <c r="J152" s="17" t="str">
        <f ca="1">VLOOKUP(H152,Words!$A:$G,5,0)&amp;""</f>
        <v/>
      </c>
      <c r="K152" s="2"/>
      <c r="L152" s="7"/>
      <c r="M152" s="49">
        <f ca="1">VLOOKUP(B152,Words!$A:$G,3,0)</f>
        <v>1</v>
      </c>
      <c r="N152" s="45" t="str">
        <f ca="1">+UPPER(B152)</f>
        <v>FLOWER</v>
      </c>
      <c r="O152" s="15" t="str">
        <f ca="1">IFERROR(UPPER(LEFT(C152,1))&amp;LOWER(RIGHT(C152,LEN(C152)-1)),"")</f>
        <v/>
      </c>
      <c r="P152" s="18" t="str">
        <f ca="1">IF(AND(D152&lt;&gt;"",O152&lt;&gt;""),"+ "&amp;D152,"")</f>
        <v/>
      </c>
      <c r="Q152" s="8"/>
      <c r="R152" s="7"/>
      <c r="S152" s="49">
        <f ca="1">VLOOKUP(H152,Words!$A:$G,3,0)</f>
        <v>1</v>
      </c>
      <c r="T152" s="45" t="str">
        <f ca="1">+UPPER(H152)</f>
        <v>BUS</v>
      </c>
      <c r="U152" s="15" t="str">
        <f ca="1">IFERROR(UPPER(LEFT(I152,1))&amp;LOWER(RIGHT(I152,LEN(I152)-1)),"")</f>
        <v>Bus stop</v>
      </c>
      <c r="V152" s="18" t="str">
        <f ca="1">IF(AND(J152&lt;&gt;"",U152&lt;&gt;""),"+ "&amp;J152,"")</f>
        <v/>
      </c>
      <c r="W152" s="8"/>
    </row>
    <row r="153" spans="1:23" x14ac:dyDescent="0.25">
      <c r="A153" s="3">
        <f>+A152</f>
        <v>51</v>
      </c>
      <c r="B153" s="3" t="str">
        <f ca="1">OFFSET(anchor_2,A153-1,1)</f>
        <v>hen</v>
      </c>
      <c r="C153" s="3" t="str">
        <f ca="1">VLOOKUP(B153,Words!$A:$G,4,0)&amp;""</f>
        <v/>
      </c>
      <c r="D153" s="17" t="str">
        <f ca="1">VLOOKUP(B153,Words!$A:$G,5,0)&amp;""</f>
        <v/>
      </c>
      <c r="E153" s="3">
        <f>+A153+1</f>
        <v>52</v>
      </c>
      <c r="F153" s="3"/>
      <c r="G153" s="3"/>
      <c r="H153" s="3" t="str">
        <f ca="1">OFFSET(anchor_2,E153-1,1)</f>
        <v>snake</v>
      </c>
      <c r="I153" s="3" t="str">
        <f ca="1">VLOOKUP(H153,Words!$A:$G,4,0)&amp;""</f>
        <v>snakes and ladder</v>
      </c>
      <c r="J153" s="17" t="str">
        <f ca="1">VLOOKUP(H153,Words!$A:$G,5,0)&amp;""</f>
        <v/>
      </c>
      <c r="K153" s="2"/>
      <c r="L153" s="7"/>
      <c r="M153" s="49">
        <f ca="1">VLOOKUP(B153,Words!$A:$G,3,0)</f>
        <v>2</v>
      </c>
      <c r="N153" s="45" t="str">
        <f t="shared" ref="N153:N155" ca="1" si="99">+UPPER(B153)</f>
        <v>HEN</v>
      </c>
      <c r="O153" s="15" t="str">
        <f t="shared" ref="O153:O155" ca="1" si="100">IFERROR(UPPER(LEFT(C153,1))&amp;LOWER(RIGHT(C153,LEN(C153)-1)),"")</f>
        <v/>
      </c>
      <c r="P153" s="18" t="str">
        <f ca="1">IF(AND(D153&lt;&gt;"",O153&lt;&gt;""),"+ "&amp;D153,"")</f>
        <v/>
      </c>
      <c r="Q153" s="8"/>
      <c r="R153" s="7"/>
      <c r="S153" s="49">
        <f ca="1">VLOOKUP(H153,Words!$A:$G,3,0)</f>
        <v>2</v>
      </c>
      <c r="T153" s="45" t="str">
        <f ca="1">+UPPER(H153)</f>
        <v>SNAKE</v>
      </c>
      <c r="U153" s="15" t="str">
        <f t="shared" ref="U153:U155" ca="1" si="101">IFERROR(UPPER(LEFT(I153,1))&amp;LOWER(RIGHT(I153,LEN(I153)-1)),"")</f>
        <v>Snakes and ladder</v>
      </c>
      <c r="V153" s="18" t="str">
        <f ca="1">IF(AND(J153&lt;&gt;"",U153&lt;&gt;""),"+ "&amp;J153,"")</f>
        <v/>
      </c>
      <c r="W153" s="8"/>
    </row>
    <row r="154" spans="1:23" x14ac:dyDescent="0.25">
      <c r="A154" s="3">
        <f t="shared" ref="A154:A155" si="102">+A153</f>
        <v>51</v>
      </c>
      <c r="B154" s="3" t="str">
        <f ca="1">OFFSET(anchor_3,A154-1,1)</f>
        <v>sausage and mash</v>
      </c>
      <c r="C154" s="3" t="str">
        <f ca="1">VLOOKUP(B154,Words!$A:$G,4,0)&amp;""</f>
        <v/>
      </c>
      <c r="D154" s="17" t="str">
        <f ca="1">VLOOKUP(B154,Words!$A:$G,5,0)&amp;""</f>
        <v/>
      </c>
      <c r="E154" s="3">
        <f>+A154+1</f>
        <v>52</v>
      </c>
      <c r="F154" s="3"/>
      <c r="G154" s="3"/>
      <c r="H154" s="3" t="str">
        <f ca="1">OFFSET(anchor_3,E154-1,1)</f>
        <v>wand</v>
      </c>
      <c r="I154" s="3" t="str">
        <f ca="1">VLOOKUP(H154,Words!$A:$G,4,0)&amp;""</f>
        <v/>
      </c>
      <c r="J154" s="17" t="str">
        <f ca="1">VLOOKUP(H154,Words!$A:$G,5,0)&amp;""</f>
        <v/>
      </c>
      <c r="K154" s="2"/>
      <c r="L154" s="7"/>
      <c r="M154" s="49">
        <f ca="1">VLOOKUP(B154,Words!$A:$G,3,0)</f>
        <v>3</v>
      </c>
      <c r="N154" s="45" t="str">
        <f t="shared" ca="1" si="99"/>
        <v>SAUSAGE AND MASH</v>
      </c>
      <c r="O154" s="15" t="str">
        <f t="shared" ca="1" si="100"/>
        <v/>
      </c>
      <c r="P154" s="18" t="str">
        <f ca="1">IF(AND(D154&lt;&gt;"",O154&lt;&gt;""),"+ "&amp;D154,"")</f>
        <v/>
      </c>
      <c r="Q154" s="8"/>
      <c r="R154" s="7"/>
      <c r="S154" s="49">
        <f ca="1">VLOOKUP(H154,Words!$A:$G,3,0)</f>
        <v>3</v>
      </c>
      <c r="T154" s="45" t="str">
        <f ca="1">+UPPER(H154)</f>
        <v>WAND</v>
      </c>
      <c r="U154" s="15" t="str">
        <f t="shared" ca="1" si="101"/>
        <v/>
      </c>
      <c r="V154" s="18" t="str">
        <f ca="1">IF(AND(J154&lt;&gt;"",U154&lt;&gt;""),"+ "&amp;J154,"")</f>
        <v/>
      </c>
      <c r="W154" s="8"/>
    </row>
    <row r="155" spans="1:23" x14ac:dyDescent="0.25">
      <c r="A155" s="3">
        <f t="shared" si="102"/>
        <v>51</v>
      </c>
      <c r="B155" s="3" t="str">
        <f ca="1">OFFSET(anchor_4,A155-1,1)</f>
        <v>lego</v>
      </c>
      <c r="C155" s="3" t="str">
        <f ca="1">VLOOKUP(B155,Words!$A:$G,4,0)&amp;""</f>
        <v/>
      </c>
      <c r="D155" s="17" t="str">
        <f ca="1">VLOOKUP(B155,Words!$A:$G,5,0)&amp;""</f>
        <v/>
      </c>
      <c r="E155" s="3">
        <f>+A155+1</f>
        <v>52</v>
      </c>
      <c r="F155" s="3"/>
      <c r="G155" s="3"/>
      <c r="H155" s="3" t="str">
        <f ca="1">OFFSET(anchor_4,E155-1,1)</f>
        <v>solar system</v>
      </c>
      <c r="I155" s="3" t="str">
        <f ca="1">VLOOKUP(H155,Words!$A:$G,4,0)&amp;""</f>
        <v>galaxy</v>
      </c>
      <c r="J155" s="17" t="str">
        <f ca="1">VLOOKUP(H155,Words!$A:$G,5,0)&amp;""</f>
        <v/>
      </c>
      <c r="K155" s="2"/>
      <c r="L155" s="7"/>
      <c r="M155" s="49">
        <f ca="1">VLOOKUP(B155,Words!$A:$G,3,0)</f>
        <v>4</v>
      </c>
      <c r="N155" s="45" t="str">
        <f t="shared" ca="1" si="99"/>
        <v>LEGO</v>
      </c>
      <c r="O155" s="15" t="str">
        <f t="shared" ca="1" si="100"/>
        <v/>
      </c>
      <c r="P155" s="18" t="str">
        <f ca="1">IF(AND(D155&lt;&gt;"",O155&lt;&gt;""),"+ "&amp;D155,"")</f>
        <v/>
      </c>
      <c r="Q155" s="8"/>
      <c r="R155" s="7"/>
      <c r="S155" s="49">
        <f ca="1">VLOOKUP(H155,Words!$A:$G,3,0)</f>
        <v>4</v>
      </c>
      <c r="T155" s="45" t="str">
        <f ca="1">+UPPER(H155)</f>
        <v>SOLAR SYSTEM</v>
      </c>
      <c r="U155" s="15" t="str">
        <f t="shared" ca="1" si="101"/>
        <v>Galaxy</v>
      </c>
      <c r="V155" s="18" t="str">
        <f ca="1">IF(AND(J155&lt;&gt;"",U155&lt;&gt;""),"+ "&amp;J155,"")</f>
        <v/>
      </c>
      <c r="W155" s="8"/>
    </row>
    <row r="156" spans="1:23" ht="15.75" customHeight="1" thickBot="1" x14ac:dyDescent="0.6">
      <c r="L156" s="9"/>
      <c r="M156" s="50"/>
      <c r="N156" s="46"/>
      <c r="O156" s="16"/>
      <c r="P156" s="20"/>
      <c r="Q156" s="10"/>
      <c r="R156" s="9"/>
      <c r="S156" s="50"/>
      <c r="T156" s="46"/>
      <c r="U156" s="16"/>
      <c r="V156" s="20"/>
      <c r="W156" s="10"/>
    </row>
  </sheetData>
  <pageMargins left="0.23622047244094491" right="0.23622047244094491" top="0.74803149606299213" bottom="0.74803149606299213" header="0" footer="0"/>
  <pageSetup paperSize="9" scale="57" fitToHeight="0" orientation="portrait" r:id="rId1"/>
  <rowBreaks count="3" manualBreakCount="3">
    <brk id="36" max="16383" man="1"/>
    <brk id="72" max="16383" man="1"/>
    <brk id="108" max="16383" man="1"/>
  </rowBreaks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Words</vt:lpstr>
      <vt:lpstr>Deck</vt:lpstr>
      <vt:lpstr>anchor_1</vt:lpstr>
      <vt:lpstr>anchor_2</vt:lpstr>
      <vt:lpstr>anchor_3</vt:lpstr>
      <vt:lpstr>anchor_4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Espasandin</dc:creator>
  <cp:lastModifiedBy>juan espasandin</cp:lastModifiedBy>
  <cp:lastPrinted>2020-08-01T15:26:29Z</cp:lastPrinted>
  <dcterms:created xsi:type="dcterms:W3CDTF">2020-07-09T19:40:04Z</dcterms:created>
  <dcterms:modified xsi:type="dcterms:W3CDTF">2020-08-02T23:14:57Z</dcterms:modified>
</cp:coreProperties>
</file>