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66925"/>
  <mc:AlternateContent xmlns:mc="http://schemas.openxmlformats.org/markup-compatibility/2006">
    <mc:Choice Requires="x15">
      <x15ac:absPath xmlns:x15ac="http://schemas.microsoft.com/office/spreadsheetml/2010/11/ac" url="C:\Users\espasanj\Documents\dev\xls_stickyboard\"/>
    </mc:Choice>
  </mc:AlternateContent>
  <xr:revisionPtr revIDLastSave="0" documentId="10_ncr:100000_{F1224566-92D9-482A-972F-3E4EDA2914E6}" xr6:coauthVersionLast="31" xr6:coauthVersionMax="31" xr10:uidLastSave="{00000000-0000-0000-0000-000000000000}"/>
  <bookViews>
    <workbookView xWindow="828" yWindow="1800" windowWidth="14532" windowHeight="1836" tabRatio="803"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9"/>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79017"/>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7"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<sst xmlns="http://schemas.openxmlformats.org/spreadsheetml/2006/main" count="389" uniqueCount="153">
  <si>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</si>
  <si>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</si>
  <si>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</si>
  <si>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</si>
  <si>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</si>
  <si>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</si>
  <si>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</si>
  <si>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</si>
  <si>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</si>
  <si>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</si>
  <si>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</si>
  <si>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</si>
  <si>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</si>
  <si>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</si>
  <si>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</si>
  <si>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</si>
  <si>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</si>
  <si>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</si>
  <si>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</si>
  <si>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</si>
  <si>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</si>
  <si>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</si>
  <si>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</si>
  <si>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</si>
  <si>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</si>
  <si>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</si>
  <si>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</si>
  <si>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</si>
  <si>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</si>
  <si>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</si>
  <si>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</si>
  <si>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</si>
  <si>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</si>
  <si>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</si>
  <si>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</si>
  <si>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</si>
  <si>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</si>
  <si>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</si>
  <si>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</si>
  <si>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</si>
  <si>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</si>
  <si>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</si>
  <si>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</si>
  <si>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</si>
  <si>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</si>
  <si>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</si>
  <si>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</si>
  <si>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</si>
  <si>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</si>
  <si>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</si>
  <si>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</si>
  <si>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</si>
  <si>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</si>
  <si>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</si>
  <si>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</si>
  <si>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</si>
  <si>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</si>
  <si>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</si>
  <si>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</si>
  <si>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</si>
  <si>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</si>
  <si>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</si>
  <si>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</si>
  <si>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</si>
  <si>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</si>
  <si>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</si>
  <si>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</si>
  <si>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</si>
  <si>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</si>
  <si>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</si>
  <si>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</si>
  <si>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</si>
  <si>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</si>
  <si>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</si>
  <si>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</si>
  <si>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</si>
  <si>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</si>
  <si>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</si>
  <si>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</si>
  <si>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</si>
  <si>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</si>
  <si>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</si>
  <si>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</si>
  <si>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</si>
  <si>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</si>
  <si>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</si>
  <si>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</si>
  <si>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</si>
  <si>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</si>
  <si>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</si>
  <si>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</si>
  <si>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</si>
  <si>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</si>
  <si>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</si>
  <si>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</si>
  <si>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</si>
  <si>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</si>
  <si>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</si>
  <si>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</si>
  <si>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</si>
  <si>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</si>
  <si>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</si>
  <si>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</si>
  <si>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</si>
  <si>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</si>
  <si>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</si>
  <si>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</si>
  <si>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</si>
  <si>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</si>
  <si>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</si>
  <si>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</si>
  <si>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</si>
  <si>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</si>
  <si>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</si>
  <si>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</si>
  <si>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</si>
  <si>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</si>
  <si>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</si>
  <si>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</si>
  <si>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</si>
  <si>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</si>
  <si>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</si>
  <si>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</si>
  <si>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</si>
  <si>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</si>
  <si>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</si>
  <si>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</si>
  <si>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</si>
  <si>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</si>
  <si>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</si>
  <si>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</si>
  <si>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</si>
  <si>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</si>
  <si>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</si>
  <si>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</si>
  <si>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</si>
  <si>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</si>
  <si>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</si>
  <si>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</si>
  <si>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</si>
  <si>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</si>
  <si>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</si>
  <si>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</si>
  <si>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</si>
  <si>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</si>
  <si>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</si>
  <si>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</si>
  <si>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</si>
  <si>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</si>
  <si>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Default</t>
  </si>
  <si>
    <t>c:\temp</t>
  </si>
  <si>
    <t>Board_audit.xlsx</t>
  </si>
  <si>
    <t>https://bhwuk-my.sharepoint.com/personal/juan_espasandin_bupa_com/Documents/live/stickyboard_Audit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</si>
</sst>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F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F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F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tabSelected="1" zoomScale="25" zoomScaleNormal="25" workbookViewId="0">
      <selection activeCell="AE36" sqref="AE36"/>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S19"/>
  <sheetViews>
    <sheetView zoomScale="85" zoomScaleNormal="85" workbookViewId="0">
      <selection activeCell="M9" sqref="M9"/>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5</v>
      </c>
      <c r="F2" t="s">
        <v>64</v>
      </c>
      <c r="G2" t="s">
        <v>26</v>
      </c>
      <c r="H2" t="s">
        <v>9</v>
      </c>
      <c r="I2" s="18">
        <f ca="1">DATE(YEAR(NOW()),1,1)</f>
        <v>43101</v>
      </c>
      <c r="J2" s="18">
        <f ca="1">I2+ROUND(RANDBETWEEN(1,30),0)</f>
        <v>43109</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Yes</v>
      </c>
      <c r="S2" t="str">
        <f>IF(UPPER(G2)="PIPELINE","DEFAULT",IF(UPPER(G2)="COMPLETED","BLUE",H2))</f>
        <v>BLUE</v>
      </c>
    </row>
    <row r="3" spans="1:19" x14ac:dyDescent="0.3">
      <c r="B3">
        <v>2</v>
      </c>
      <c r="C3" t="s">
        <v>140</v>
      </c>
      <c r="D3" t="s">
        <v>72</v>
      </c>
      <c r="E3">
        <f t="shared" ca="1" si="0"/>
        <v>1</v>
      </c>
      <c r="F3" t="s">
        <v>27</v>
      </c>
      <c r="G3" t="s">
        <v>26</v>
      </c>
      <c r="H3" t="s">
        <v>9</v>
      </c>
      <c r="I3" s="18">
        <f t="shared" ref="I3:I9" ca="1" si="7">J2</f>
        <v>43109</v>
      </c>
      <c r="J3" s="18">
        <f t="shared" ref="J3:J19" ca="1" si="8">I3+ROUND(RANDBETWEEN(1,60),0)</f>
        <v>43110</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No</v>
      </c>
      <c r="S3" t="str">
        <f t="shared" ref="S3:S19" si="9">IF(UPPER(G3)="PIPELINE","DEFAULT",IF(UPPER(G3)="COMPLETED","BLUE",H3))</f>
        <v>BLUE</v>
      </c>
    </row>
    <row r="4" spans="1:19" x14ac:dyDescent="0.3">
      <c r="B4">
        <v>3</v>
      </c>
      <c r="C4" t="s">
        <v>53</v>
      </c>
      <c r="D4" t="s">
        <v>72</v>
      </c>
      <c r="E4">
        <f t="shared" ca="1" si="0"/>
        <v>5</v>
      </c>
      <c r="F4" t="s">
        <v>28</v>
      </c>
      <c r="G4" t="s">
        <v>25</v>
      </c>
      <c r="H4" t="s">
        <v>37</v>
      </c>
      <c r="I4" s="18">
        <f t="shared" ca="1" si="7"/>
        <v>43110</v>
      </c>
      <c r="J4" s="18">
        <f t="shared" ca="1" si="8"/>
        <v>43128</v>
      </c>
      <c r="K4" s="18" t="str">
        <f t="shared" ca="1" si="1"/>
        <v>January</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Month:January</v>
      </c>
      <c r="R4" t="str">
        <f t="shared" ca="1" si="6"/>
        <v>Yes</v>
      </c>
      <c r="S4" t="str">
        <f t="shared" si="9"/>
        <v>Amber</v>
      </c>
    </row>
    <row r="5" spans="1:19" x14ac:dyDescent="0.3">
      <c r="B5">
        <v>4</v>
      </c>
      <c r="C5" t="s">
        <v>55</v>
      </c>
      <c r="D5" t="s">
        <v>72</v>
      </c>
      <c r="E5">
        <f t="shared" ca="1" si="0"/>
        <v>5</v>
      </c>
      <c r="F5" t="s">
        <v>28</v>
      </c>
      <c r="G5" t="s">
        <v>84</v>
      </c>
      <c r="H5" t="s">
        <v>145</v>
      </c>
      <c r="I5" s="18">
        <f t="shared" ca="1" si="7"/>
        <v>43128</v>
      </c>
      <c r="J5" s="18">
        <f t="shared" ca="1" si="8"/>
        <v>43178</v>
      </c>
      <c r="K5" s="18" t="str">
        <f t="shared" ca="1" si="1"/>
        <v>January</v>
      </c>
      <c r="L5" t="str">
        <f t="shared" ca="1" si="2"/>
        <v>Yes</v>
      </c>
      <c r="N5" t="str">
        <f t="shared" si="3"/>
        <v xml:space="preserve">4 First MVP
</v>
      </c>
      <c r="O5" t="str">
        <f t="shared" si="10"/>
        <v>AssignedTo:BOB
Product:Product A</v>
      </c>
      <c r="P5" t="str">
        <f t="shared" si="4"/>
        <v>Product:Product A
Stage:PLANNING</v>
      </c>
      <c r="Q5" t="str">
        <f t="shared" ca="1" si="5"/>
        <v>AssignedTo:BOB
Month:January</v>
      </c>
      <c r="R5" t="str">
        <f t="shared" ca="1" si="6"/>
        <v>Yes</v>
      </c>
      <c r="S5" t="str">
        <f t="shared" si="9"/>
        <v>RED</v>
      </c>
    </row>
    <row r="6" spans="1:19" x14ac:dyDescent="0.3">
      <c r="B6">
        <v>5</v>
      </c>
      <c r="C6" t="s">
        <v>141</v>
      </c>
      <c r="D6" t="s">
        <v>72</v>
      </c>
      <c r="E6">
        <f t="shared" ca="1" si="0"/>
        <v>5</v>
      </c>
      <c r="F6" t="s">
        <v>64</v>
      </c>
      <c r="G6" t="s">
        <v>84</v>
      </c>
      <c r="H6" t="s">
        <v>9</v>
      </c>
      <c r="I6" s="18">
        <f t="shared" ca="1" si="7"/>
        <v>43178</v>
      </c>
      <c r="J6" s="18">
        <f t="shared" ca="1" si="8"/>
        <v>43237</v>
      </c>
      <c r="K6" s="18" t="str">
        <f t="shared" ca="1" si="1"/>
        <v>March</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Month:March</v>
      </c>
      <c r="R6" t="str">
        <f t="shared" ca="1" si="6"/>
        <v>Yes</v>
      </c>
      <c r="S6" t="str">
        <f t="shared" si="9"/>
        <v>Green</v>
      </c>
    </row>
    <row r="7" spans="1:19" x14ac:dyDescent="0.3">
      <c r="B7">
        <v>6</v>
      </c>
      <c r="C7" t="s">
        <v>56</v>
      </c>
      <c r="D7" t="s">
        <v>72</v>
      </c>
      <c r="E7">
        <f t="shared" ca="1" si="0"/>
        <v>2</v>
      </c>
      <c r="F7" t="s">
        <v>27</v>
      </c>
      <c r="G7" t="s">
        <v>84</v>
      </c>
      <c r="H7" t="s">
        <v>37</v>
      </c>
      <c r="I7" s="18">
        <f t="shared" ca="1" si="7"/>
        <v>43237</v>
      </c>
      <c r="J7" s="18">
        <f t="shared" ca="1" si="8"/>
        <v>43239</v>
      </c>
      <c r="K7" s="18" t="str">
        <f t="shared" ca="1" si="1"/>
        <v>May</v>
      </c>
      <c r="L7" t="str">
        <f t="shared" ca="1" si="2"/>
        <v>Yes</v>
      </c>
      <c r="N7" t="str">
        <f t="shared" si="3"/>
        <v xml:space="preserve">6 UAT activities
</v>
      </c>
      <c r="O7" t="str">
        <f t="shared" si="10"/>
        <v>AssignedTo:ANNA
Product:Product A</v>
      </c>
      <c r="P7" t="str">
        <f t="shared" si="4"/>
        <v>Product:Product A
Stage:PLANNING</v>
      </c>
      <c r="Q7" t="str">
        <f t="shared" ca="1" si="5"/>
        <v>AssignedTo:ANNA
Month:May</v>
      </c>
      <c r="R7" t="str">
        <f t="shared" ca="1" si="6"/>
        <v>No</v>
      </c>
      <c r="S7" t="str">
        <f t="shared" si="9"/>
        <v>Amber</v>
      </c>
    </row>
    <row r="8" spans="1:19" x14ac:dyDescent="0.3">
      <c r="B8">
        <v>7</v>
      </c>
      <c r="C8" t="s">
        <v>59</v>
      </c>
      <c r="D8" t="s">
        <v>73</v>
      </c>
      <c r="E8">
        <f t="shared" ca="1" si="0"/>
        <v>2</v>
      </c>
      <c r="F8" t="s">
        <v>28</v>
      </c>
      <c r="G8" t="s">
        <v>25</v>
      </c>
      <c r="H8" t="s">
        <v>145</v>
      </c>
      <c r="I8" s="18">
        <f t="shared" ca="1" si="7"/>
        <v>43239</v>
      </c>
      <c r="J8" s="18">
        <f t="shared" ca="1" si="8"/>
        <v>43255</v>
      </c>
      <c r="K8" s="18" t="str">
        <f t="shared" ca="1" si="1"/>
        <v>May</v>
      </c>
      <c r="L8" t="str">
        <f t="shared" ca="1" si="2"/>
        <v>Yes</v>
      </c>
      <c r="N8" t="str">
        <f t="shared" si="3"/>
        <v xml:space="preserve">7 Backend and Devops
</v>
      </c>
      <c r="O8" t="str">
        <f t="shared" si="10"/>
        <v>AssignedTo:BOB
Product:Product B</v>
      </c>
      <c r="P8" t="str">
        <f t="shared" si="4"/>
        <v>Product:Product B
Stage:IN PROGRESS</v>
      </c>
      <c r="Q8" t="str">
        <f t="shared" ca="1" si="5"/>
        <v>AssignedTo:BOB
Month:May</v>
      </c>
      <c r="R8" t="str">
        <f t="shared" ca="1" si="6"/>
        <v>No</v>
      </c>
      <c r="S8" t="str">
        <f t="shared" si="9"/>
        <v>RED</v>
      </c>
    </row>
    <row r="9" spans="1:19" x14ac:dyDescent="0.3">
      <c r="B9">
        <v>8</v>
      </c>
      <c r="C9" t="s">
        <v>61</v>
      </c>
      <c r="D9" t="s">
        <v>72</v>
      </c>
      <c r="E9">
        <f t="shared" ca="1" si="0"/>
        <v>4</v>
      </c>
      <c r="F9" t="s">
        <v>64</v>
      </c>
      <c r="G9" t="s">
        <v>84</v>
      </c>
      <c r="H9" t="s">
        <v>9</v>
      </c>
      <c r="I9" s="18">
        <f t="shared" ca="1" si="7"/>
        <v>43255</v>
      </c>
      <c r="J9" s="18">
        <f t="shared" ca="1" si="8"/>
        <v>43307</v>
      </c>
      <c r="K9" s="18" t="str">
        <f t="shared" ca="1" si="1"/>
        <v>June</v>
      </c>
      <c r="L9" t="str">
        <f t="shared" ca="1" si="2"/>
        <v>Yes</v>
      </c>
      <c r="N9" t="str">
        <f t="shared" si="3"/>
        <v xml:space="preserve">8 Release 2
</v>
      </c>
      <c r="O9" t="str">
        <f t="shared" si="10"/>
        <v>AssignedTo:YODA
Product:Product A</v>
      </c>
      <c r="P9" t="str">
        <f t="shared" si="4"/>
        <v>Product:Product A
Stage:PLANNING</v>
      </c>
      <c r="Q9" t="str">
        <f t="shared" ca="1" si="5"/>
        <v>AssignedTo:YODA
Month:June</v>
      </c>
      <c r="R9" t="str">
        <f t="shared" ca="1" si="6"/>
        <v>Yes</v>
      </c>
      <c r="S9" t="str">
        <f t="shared" si="9"/>
        <v>Green</v>
      </c>
    </row>
    <row r="10" spans="1:19" x14ac:dyDescent="0.3">
      <c r="B10">
        <v>9</v>
      </c>
      <c r="C10" t="s">
        <v>54</v>
      </c>
      <c r="D10" t="s">
        <v>73</v>
      </c>
      <c r="E10">
        <f t="shared" ca="1" si="0"/>
        <v>4</v>
      </c>
      <c r="F10" t="s">
        <v>29</v>
      </c>
      <c r="G10" t="s">
        <v>26</v>
      </c>
      <c r="H10" t="s">
        <v>9</v>
      </c>
      <c r="I10" s="18">
        <f ca="1">DATE(YEAR(NOW()),3,1)</f>
        <v>43160</v>
      </c>
      <c r="J10" s="18">
        <f t="shared" ca="1" si="8"/>
        <v>43196</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9"/>
        <v>BLUE</v>
      </c>
    </row>
    <row r="11" spans="1:19" x14ac:dyDescent="0.3">
      <c r="B11">
        <v>10</v>
      </c>
      <c r="C11" t="s">
        <v>140</v>
      </c>
      <c r="D11" t="s">
        <v>73</v>
      </c>
      <c r="E11">
        <f t="shared" ca="1" si="0"/>
        <v>3</v>
      </c>
      <c r="F11" t="s">
        <v>27</v>
      </c>
      <c r="G11" t="s">
        <v>26</v>
      </c>
      <c r="H11" t="s">
        <v>9</v>
      </c>
      <c r="I11" s="18">
        <f t="shared" ref="I11:I18" ca="1" si="11">J10</f>
        <v>43196</v>
      </c>
      <c r="J11" s="18">
        <f t="shared" ca="1" si="8"/>
        <v>43203</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No</v>
      </c>
      <c r="S11" t="str">
        <f t="shared" si="9"/>
        <v>BLUE</v>
      </c>
    </row>
    <row r="12" spans="1:19" x14ac:dyDescent="0.3">
      <c r="B12">
        <v>11</v>
      </c>
      <c r="C12" t="s">
        <v>55</v>
      </c>
      <c r="D12" t="s">
        <v>73</v>
      </c>
      <c r="E12">
        <f t="shared" ca="1" si="0"/>
        <v>3</v>
      </c>
      <c r="F12" t="s">
        <v>64</v>
      </c>
      <c r="G12" t="s">
        <v>25</v>
      </c>
      <c r="H12" t="s">
        <v>9</v>
      </c>
      <c r="I12" s="18">
        <f t="shared" ca="1" si="11"/>
        <v>43203</v>
      </c>
      <c r="J12" s="18">
        <f t="shared" ca="1" si="8"/>
        <v>43216</v>
      </c>
      <c r="K12" s="18" t="str">
        <f t="shared" ca="1" si="1"/>
        <v>April</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Month:April</v>
      </c>
      <c r="R12" t="str">
        <f t="shared" ca="1" si="6"/>
        <v>No</v>
      </c>
      <c r="S12" t="str">
        <f t="shared" si="9"/>
        <v>Green</v>
      </c>
    </row>
    <row r="13" spans="1:19" x14ac:dyDescent="0.3">
      <c r="B13">
        <v>12</v>
      </c>
      <c r="C13" t="s">
        <v>57</v>
      </c>
      <c r="D13" t="s">
        <v>73</v>
      </c>
      <c r="E13">
        <f t="shared" ca="1" si="0"/>
        <v>2</v>
      </c>
      <c r="F13" t="s">
        <v>27</v>
      </c>
      <c r="G13" t="s">
        <v>25</v>
      </c>
      <c r="H13" t="s">
        <v>37</v>
      </c>
      <c r="I13" s="18">
        <f t="shared" ca="1" si="11"/>
        <v>43216</v>
      </c>
      <c r="J13" s="18">
        <f t="shared" ca="1" si="8"/>
        <v>43234</v>
      </c>
      <c r="K13" s="18" t="str">
        <f t="shared" ca="1" si="1"/>
        <v>April</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Month:April</v>
      </c>
      <c r="R13" t="str">
        <f t="shared" ca="1" si="6"/>
        <v>No</v>
      </c>
      <c r="S13" t="str">
        <f t="shared" si="9"/>
        <v>Amber</v>
      </c>
    </row>
    <row r="14" spans="1:19" x14ac:dyDescent="0.3">
      <c r="B14">
        <v>13</v>
      </c>
      <c r="C14" t="s">
        <v>58</v>
      </c>
      <c r="D14" t="s">
        <v>73</v>
      </c>
      <c r="E14">
        <f t="shared" ca="1" si="0"/>
        <v>3</v>
      </c>
      <c r="F14" t="s">
        <v>64</v>
      </c>
      <c r="G14" t="s">
        <v>84</v>
      </c>
      <c r="H14" t="s">
        <v>37</v>
      </c>
      <c r="I14" s="18">
        <f t="shared" ca="1" si="11"/>
        <v>43234</v>
      </c>
      <c r="J14" s="18">
        <f t="shared" ca="1" si="8"/>
        <v>43287</v>
      </c>
      <c r="K14" s="18" t="str">
        <f t="shared" ca="1" si="1"/>
        <v>May</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Month:May</v>
      </c>
      <c r="R14" t="str">
        <f t="shared" ca="1" si="6"/>
        <v>No</v>
      </c>
      <c r="S14" t="str">
        <f t="shared" si="9"/>
        <v>Amber</v>
      </c>
    </row>
    <row r="15" spans="1:19" x14ac:dyDescent="0.3">
      <c r="B15">
        <v>14</v>
      </c>
      <c r="C15" t="s">
        <v>60</v>
      </c>
      <c r="D15" t="s">
        <v>73</v>
      </c>
      <c r="E15">
        <f t="shared" ca="1" si="0"/>
        <v>4</v>
      </c>
      <c r="F15" t="s">
        <v>64</v>
      </c>
      <c r="G15" t="s">
        <v>84</v>
      </c>
      <c r="H15" t="s">
        <v>9</v>
      </c>
      <c r="I15" s="18">
        <f t="shared" ca="1" si="11"/>
        <v>43287</v>
      </c>
      <c r="J15" s="18">
        <f t="shared" ca="1" si="8"/>
        <v>43328</v>
      </c>
      <c r="K15" s="18" t="str">
        <f t="shared" ca="1" si="1"/>
        <v>July</v>
      </c>
      <c r="L15" t="str">
        <f t="shared" ca="1" si="2"/>
        <v>Yes</v>
      </c>
      <c r="N15" t="str">
        <f t="shared" si="3"/>
        <v xml:space="preserve">14 Release 1
</v>
      </c>
      <c r="O15" t="str">
        <f t="shared" si="10"/>
        <v>AssignedTo:YODA
Product:Product B</v>
      </c>
      <c r="P15" t="str">
        <f t="shared" si="4"/>
        <v>Product:Product B
Stage:PLANNING</v>
      </c>
      <c r="Q15" t="str">
        <f t="shared" ca="1" si="5"/>
        <v>AssignedTo:YODA
Month:July</v>
      </c>
      <c r="R15" t="str">
        <f t="shared" ca="1" si="6"/>
        <v>Yes</v>
      </c>
      <c r="S15" t="str">
        <f t="shared" si="9"/>
        <v>Green</v>
      </c>
    </row>
    <row r="16" spans="1:19" x14ac:dyDescent="0.3">
      <c r="B16">
        <v>15</v>
      </c>
      <c r="C16" t="s">
        <v>61</v>
      </c>
      <c r="D16" t="s">
        <v>73</v>
      </c>
      <c r="E16">
        <f t="shared" ca="1" si="0"/>
        <v>2</v>
      </c>
      <c r="F16" t="s">
        <v>64</v>
      </c>
      <c r="G16" t="s">
        <v>84</v>
      </c>
      <c r="H16" t="s">
        <v>9</v>
      </c>
      <c r="I16" s="18">
        <f t="shared" ca="1" si="11"/>
        <v>43328</v>
      </c>
      <c r="J16" s="18">
        <f t="shared" ca="1" si="8"/>
        <v>43377</v>
      </c>
      <c r="K16" s="18" t="str">
        <f t="shared" ca="1" si="1"/>
        <v>August</v>
      </c>
      <c r="L16" t="str">
        <f t="shared" ca="1" si="2"/>
        <v>Yes</v>
      </c>
      <c r="N16" t="str">
        <f t="shared" si="3"/>
        <v xml:space="preserve">15 Release 2
</v>
      </c>
      <c r="O16" t="str">
        <f t="shared" si="10"/>
        <v>AssignedTo:YODA
Product:Product B</v>
      </c>
      <c r="P16" t="str">
        <f t="shared" si="4"/>
        <v>Product:Product B
Stage:PLANNING</v>
      </c>
      <c r="Q16" t="str">
        <f t="shared" ca="1" si="5"/>
        <v>AssignedTo:YODA
Month:August</v>
      </c>
      <c r="R16" t="str">
        <f t="shared" ca="1" si="6"/>
        <v>No</v>
      </c>
      <c r="S16" t="str">
        <f t="shared" si="9"/>
        <v>Green</v>
      </c>
    </row>
    <row r="17" spans="2:19" x14ac:dyDescent="0.3">
      <c r="B17">
        <v>16</v>
      </c>
      <c r="C17" t="s">
        <v>139</v>
      </c>
      <c r="D17" t="s">
        <v>73</v>
      </c>
      <c r="E17">
        <f t="shared" ca="1" si="0"/>
        <v>5</v>
      </c>
      <c r="F17" t="s">
        <v>64</v>
      </c>
      <c r="G17" t="s">
        <v>84</v>
      </c>
      <c r="H17" t="s">
        <v>9</v>
      </c>
      <c r="I17" s="18">
        <f t="shared" ca="1" si="11"/>
        <v>43377</v>
      </c>
      <c r="J17" s="18">
        <f t="shared" ca="1" si="8"/>
        <v>43418</v>
      </c>
      <c r="K17" s="18" t="str">
        <f t="shared" ca="1" si="1"/>
        <v>October</v>
      </c>
      <c r="L17" t="str">
        <f t="shared" ca="1" si="2"/>
        <v>Yes</v>
      </c>
      <c r="N17" t="str">
        <f t="shared" si="3"/>
        <v xml:space="preserve">16 Release 3
</v>
      </c>
      <c r="O17" t="str">
        <f t="shared" si="10"/>
        <v>AssignedTo:YODA
Product:Product B</v>
      </c>
      <c r="P17" t="str">
        <f t="shared" si="4"/>
        <v>Product:Product B
Stage:PLANNING</v>
      </c>
      <c r="Q17" t="str">
        <f t="shared" ca="1" si="5"/>
        <v>AssignedTo:YODA
Month:October</v>
      </c>
      <c r="R17" t="str">
        <f t="shared" ca="1" si="6"/>
        <v>Yes</v>
      </c>
      <c r="S17" t="str">
        <f t="shared" si="9"/>
        <v>Green</v>
      </c>
    </row>
    <row r="18" spans="2:19" x14ac:dyDescent="0.3">
      <c r="B18">
        <v>19</v>
      </c>
      <c r="C18" t="s">
        <v>54</v>
      </c>
      <c r="D18" t="s">
        <v>74</v>
      </c>
      <c r="E18">
        <f t="shared" ca="1" si="0"/>
        <v>2</v>
      </c>
      <c r="F18" t="s">
        <v>64</v>
      </c>
      <c r="G18" t="s">
        <v>86</v>
      </c>
      <c r="H18" t="s">
        <v>9</v>
      </c>
      <c r="I18" s="18">
        <f t="shared" ca="1" si="11"/>
        <v>43418</v>
      </c>
      <c r="J18" s="18">
        <f t="shared" ca="1" si="8"/>
        <v>43469</v>
      </c>
      <c r="K18" s="18" t="str">
        <f t="shared" ca="1" si="1"/>
        <v>November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Month:November</v>
      </c>
      <c r="R18" t="str">
        <f t="shared" ca="1" si="6"/>
        <v>No</v>
      </c>
      <c r="S18" t="str">
        <f t="shared" si="9"/>
        <v>DEFAULT</v>
      </c>
    </row>
    <row r="19" spans="2:19" x14ac:dyDescent="0.3">
      <c r="B19">
        <v>20</v>
      </c>
      <c r="C19" t="s">
        <v>52</v>
      </c>
      <c r="D19" t="s">
        <v>74</v>
      </c>
      <c r="E19">
        <f t="shared" ca="1" si="0"/>
        <v>3</v>
      </c>
      <c r="F19" t="s">
        <v>27</v>
      </c>
      <c r="G19" t="s">
        <v>86</v>
      </c>
      <c r="H19" t="s">
        <v>9</v>
      </c>
      <c r="I19" s="18">
        <f ca="1">DATE(YEAR(NOW()),6,1)</f>
        <v>43252</v>
      </c>
      <c r="J19" s="18">
        <f t="shared" ca="1" si="8"/>
        <v>43304</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16" sqref="A16"/>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B2" t="s">
        <v>150</v>
      </c>
      <c r="C2" t="s">
        <v>105</v>
      </c>
    </row>
    <row r="3" spans="1:3" ht="15" x14ac:dyDescent="0.25">
      <c r="A3" t="s">
        <v>100</v>
      </c>
      <c r="B3" t="s">
        <v>151</v>
      </c>
      <c r="C3" t="s">
        <v>106</v>
      </c>
    </row>
    <row r="4" spans="1:3" x14ac:dyDescent="0.3">
      <c r="A4" t="s">
        <v>87</v>
      </c>
      <c r="B4" t="s">
        <v>82</v>
      </c>
      <c r="C4" t="s">
        <v>107</v>
      </c>
    </row>
    <row r="5" spans="1:3" x14ac:dyDescent="0.3">
      <c r="A5" t="s">
        <v>99</v>
      </c>
      <c r="B5" t="s">
        <v>152</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x14ac:dyDescent="0.3">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85">
      <c r="A1" s="21"/>
    </row>
    <row r="2" spans="1:8" ht="103.5" customHeight="1" x14ac:dyDescent="0.85">
      <c r="B2" s="24" t="s">
        <v>103</v>
      </c>
      <c r="C2" s="12"/>
      <c r="D2" s="11"/>
      <c r="E2" s="11"/>
      <c r="F2" s="11"/>
      <c r="G2" s="11"/>
      <c r="H2" s="11"/>
    </row>
    <row r="3" spans="1:8" ht="92.25" customHeight="1" thickBot="1" x14ac:dyDescent="0.9">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85">
      <c r="A1" s="21"/>
    </row>
    <row r="2" spans="1:8" ht="103.5" customHeight="1" x14ac:dyDescent="0.85">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85">
      <c r="A1" s="21"/>
    </row>
    <row r="2" spans="1:8" ht="103.5" customHeight="1" x14ac:dyDescent="0.85">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149</v>
      </c>
      <c r="B12" s="27" t="s">
        <v>149</v>
      </c>
      <c r="C12" s="27" t="s">
        <v>149</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3">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2018-11-27T21:46:19Z</dcterms:modified>
</cp:coreProperties>
</file>