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347f14caebbe9b/Documents/Maestria IO/Code/Current Code/MDVRP_JC/"/>
    </mc:Choice>
  </mc:AlternateContent>
  <xr:revisionPtr revIDLastSave="390" documentId="8_{9A858AAE-546A-490D-8665-A5F08DC8FE59}" xr6:coauthVersionLast="47" xr6:coauthVersionMax="47" xr10:uidLastSave="{FD2AB2D6-72CB-4150-B156-23853E6CE3A9}"/>
  <bookViews>
    <workbookView xWindow="720" yWindow="720" windowWidth="19200" windowHeight="11170" xr2:uid="{2B9F1247-80F5-4519-862F-D1FD2115414C}"/>
  </bookViews>
  <sheets>
    <sheet name="SinPost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E24" i="1"/>
  <c r="E23" i="1"/>
  <c r="E22" i="1"/>
  <c r="E21" i="1"/>
  <c r="E20" i="1"/>
  <c r="E19" i="1"/>
  <c r="L32" i="1"/>
  <c r="L28" i="1"/>
  <c r="I29" i="1"/>
  <c r="E18" i="1"/>
  <c r="E17" i="1"/>
  <c r="E16" i="1"/>
  <c r="E15" i="1"/>
  <c r="E14" i="1"/>
  <c r="O11" i="1"/>
  <c r="J11" i="1"/>
  <c r="Y12" i="1"/>
  <c r="T12" i="1"/>
  <c r="O12" i="1"/>
  <c r="J12" i="1"/>
  <c r="E12" i="1"/>
  <c r="E11" i="1"/>
  <c r="O10" i="1"/>
  <c r="J10" i="1"/>
  <c r="E10" i="1"/>
  <c r="J9" i="1"/>
  <c r="E7" i="1"/>
  <c r="E9" i="1"/>
  <c r="E8" i="1"/>
  <c r="O7" i="1"/>
  <c r="J7" i="1"/>
  <c r="E6" i="1"/>
  <c r="O5" i="1"/>
  <c r="J5" i="1"/>
  <c r="E5" i="1"/>
  <c r="J3" i="1"/>
  <c r="E4" i="1"/>
  <c r="E3" i="1"/>
  <c r="E29" i="1" l="1"/>
  <c r="E31" i="1" s="1"/>
</calcChain>
</file>

<file path=xl/sharedStrings.xml><?xml version="1.0" encoding="utf-8"?>
<sst xmlns="http://schemas.openxmlformats.org/spreadsheetml/2006/main" count="48" uniqueCount="34">
  <si>
    <t>casog01.vrp</t>
  </si>
  <si>
    <t>casog02.vrp</t>
  </si>
  <si>
    <t>casog03.vrp</t>
  </si>
  <si>
    <t>casog04.vrp</t>
  </si>
  <si>
    <t>casog05.vrp</t>
  </si>
  <si>
    <t>casog06.vrp</t>
  </si>
  <si>
    <t>casog07.vrp</t>
  </si>
  <si>
    <t>casog08.vrp</t>
  </si>
  <si>
    <t>casog09.vrp</t>
  </si>
  <si>
    <t>casog10.vrp</t>
  </si>
  <si>
    <t>Javier</t>
  </si>
  <si>
    <t>JC</t>
  </si>
  <si>
    <t>iter</t>
  </si>
  <si>
    <t>Porcentaje</t>
  </si>
  <si>
    <t>minutos</t>
  </si>
  <si>
    <t>Min_Iter</t>
  </si>
  <si>
    <t>Iteraciones Totales</t>
  </si>
  <si>
    <t>Minutos totales de ejecución</t>
  </si>
  <si>
    <t>Id</t>
  </si>
  <si>
    <t>Tiempo</t>
  </si>
  <si>
    <t>Costo</t>
  </si>
  <si>
    <t>p01.vrp</t>
  </si>
  <si>
    <t>p02.vrp</t>
  </si>
  <si>
    <t>p03</t>
  </si>
  <si>
    <t>p04</t>
  </si>
  <si>
    <t>p05</t>
  </si>
  <si>
    <t>p06</t>
  </si>
  <si>
    <t>p07</t>
  </si>
  <si>
    <t>p12</t>
  </si>
  <si>
    <t>p15</t>
  </si>
  <si>
    <t>p18</t>
  </si>
  <si>
    <t>p21</t>
  </si>
  <si>
    <t>Para casos chicos cambio la configuración a nearest-nearest.
Los casos grandes tiene la configuración depot-nearest.</t>
  </si>
  <si>
    <t>esto es depot - 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</si>
</sst>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7"/>
      <color rgb="FF1F1F1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0" fontId="0" fillId="4" borderId="0" xfId="0" applyNumberFormat="1" applyFill="1"/>
    <xf numFmtId="20" fontId="0" fillId="3" borderId="0" xfId="0" applyNumberFormat="1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wrapText="1"/>
    </xf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6047-8069-46CA-B6AC-E8F0BA3F8FA1}">
  <dimension ref="A1:AA32"/>
  <sheetViews>
    <sheetView tabSelected="1" workbookViewId="0">
      <selection activeCell="N3" sqref="N3"/>
    </sheetView>
  </sheetViews>
  <sheetFormatPr defaultRowHeight="14.5" x14ac:dyDescent="0.35"/>
  <cols>
    <col min="1" max="1" width="10.6328125" bestFit="1" customWidth="1"/>
    <col min="5" max="5" width="11.81640625" bestFit="1" customWidth="1"/>
    <col min="6" max="6" width="11.81640625" customWidth="1"/>
    <col min="10" max="10" width="9.81640625" bestFit="1" customWidth="1"/>
    <col min="12" max="12" width="16.26953125" bestFit="1" customWidth="1"/>
    <col min="13" max="13" width="24.1796875" bestFit="1" customWidth="1"/>
    <col min="18" max="18" width="24.1796875" bestFit="1" customWidth="1"/>
    <col min="23" max="23" width="24.1796875" bestFit="1" customWidth="1"/>
  </cols>
  <sheetData>
    <row r="1" spans="1:27" x14ac:dyDescent="0.35">
      <c r="A1" s="14" t="s">
        <v>10</v>
      </c>
      <c r="B1" s="14"/>
      <c r="C1" s="14"/>
      <c r="D1" t="s">
        <v>11</v>
      </c>
    </row>
    <row r="2" spans="1:27" x14ac:dyDescent="0.35">
      <c r="A2" t="s">
        <v>18</v>
      </c>
      <c r="B2" t="s">
        <v>19</v>
      </c>
      <c r="C2" t="s">
        <v>20</v>
      </c>
      <c r="D2" s="4" t="s">
        <v>20</v>
      </c>
      <c r="E2" s="4" t="s">
        <v>13</v>
      </c>
      <c r="F2" s="4" t="s">
        <v>15</v>
      </c>
      <c r="G2" s="4" t="s">
        <v>12</v>
      </c>
      <c r="H2" s="4" t="s">
        <v>14</v>
      </c>
      <c r="I2" s="5" t="s">
        <v>20</v>
      </c>
      <c r="J2" s="5" t="s">
        <v>13</v>
      </c>
      <c r="K2" s="5" t="s">
        <v>15</v>
      </c>
      <c r="L2" s="5" t="s">
        <v>16</v>
      </c>
      <c r="M2" s="5" t="s">
        <v>17</v>
      </c>
      <c r="N2" s="6" t="s">
        <v>20</v>
      </c>
      <c r="O2" s="6" t="s">
        <v>13</v>
      </c>
      <c r="P2" s="6" t="s">
        <v>15</v>
      </c>
      <c r="Q2" s="6" t="s">
        <v>16</v>
      </c>
      <c r="R2" s="6" t="s">
        <v>17</v>
      </c>
      <c r="S2" s="11" t="s">
        <v>20</v>
      </c>
      <c r="T2" s="11" t="s">
        <v>13</v>
      </c>
      <c r="U2" s="11" t="s">
        <v>15</v>
      </c>
      <c r="V2" s="11" t="s">
        <v>16</v>
      </c>
      <c r="W2" s="11" t="s">
        <v>17</v>
      </c>
    </row>
    <row r="3" spans="1:27" x14ac:dyDescent="0.35">
      <c r="A3" s="1" t="s">
        <v>0</v>
      </c>
      <c r="B3" s="2">
        <v>2165534</v>
      </c>
      <c r="C3" s="2">
        <v>6088.89</v>
      </c>
      <c r="D3" s="4">
        <v>5500.9809999999998</v>
      </c>
      <c r="E3" s="10">
        <f t="shared" ref="E3:E24" si="0">D3/C3</f>
        <v>0.90344561980919336</v>
      </c>
      <c r="F3" s="4">
        <v>23</v>
      </c>
      <c r="G3" s="4">
        <v>23</v>
      </c>
      <c r="H3" s="8">
        <v>6.9444444444444448E-2</v>
      </c>
      <c r="I3" s="5">
        <v>5444.5460000000003</v>
      </c>
      <c r="J3" s="10">
        <f>I3/C3</f>
        <v>0.89417709960271907</v>
      </c>
      <c r="K3" s="5">
        <v>767</v>
      </c>
      <c r="L3" s="5">
        <v>4000</v>
      </c>
      <c r="M3" s="5">
        <v>270</v>
      </c>
      <c r="N3" s="6">
        <v>5430.8130000000001</v>
      </c>
      <c r="O3" s="16">
        <f>N3/C3</f>
        <v>0.89192168030626273</v>
      </c>
      <c r="P3" s="9">
        <v>70</v>
      </c>
      <c r="Q3" s="9">
        <v>4000</v>
      </c>
      <c r="R3" s="9"/>
    </row>
    <row r="4" spans="1:27" x14ac:dyDescent="0.35">
      <c r="A4" s="1" t="s">
        <v>1</v>
      </c>
      <c r="B4" s="2">
        <v>112944</v>
      </c>
      <c r="C4" s="2">
        <v>375492.45</v>
      </c>
      <c r="D4" s="4">
        <v>395745.21899999998</v>
      </c>
      <c r="E4" s="4">
        <f t="shared" si="0"/>
        <v>1.0539365545166086</v>
      </c>
      <c r="F4" s="4">
        <v>693</v>
      </c>
      <c r="G4" s="4">
        <v>693</v>
      </c>
      <c r="H4" s="4">
        <v>2350</v>
      </c>
      <c r="I4" s="5"/>
      <c r="J4" s="5"/>
      <c r="K4" s="5"/>
      <c r="L4" s="5"/>
      <c r="M4" s="5"/>
    </row>
    <row r="5" spans="1:27" x14ac:dyDescent="0.35">
      <c r="A5" s="1" t="s">
        <v>2</v>
      </c>
      <c r="B5" s="2">
        <v>151380</v>
      </c>
      <c r="C5" s="2">
        <v>395234.07</v>
      </c>
      <c r="D5" s="4">
        <v>406103.875</v>
      </c>
      <c r="E5" s="4">
        <f t="shared" si="0"/>
        <v>1.0275021963567057</v>
      </c>
      <c r="F5" s="4">
        <v>0</v>
      </c>
      <c r="G5" s="4">
        <v>0</v>
      </c>
      <c r="H5" s="8">
        <v>0.14583333333333334</v>
      </c>
      <c r="I5" s="5">
        <v>405548.18800000002</v>
      </c>
      <c r="J5" s="5">
        <f>I5/C5</f>
        <v>1.0260962269775984</v>
      </c>
      <c r="K5" s="5">
        <v>2</v>
      </c>
      <c r="L5" s="5">
        <v>2</v>
      </c>
      <c r="M5" s="7">
        <v>0.3611111111111111</v>
      </c>
      <c r="N5" s="6">
        <v>404197.06199999998</v>
      </c>
      <c r="O5" s="6">
        <f>N5/C5</f>
        <v>1.0226776805957036</v>
      </c>
      <c r="P5" s="6">
        <v>3</v>
      </c>
      <c r="Q5" s="6">
        <v>7</v>
      </c>
      <c r="R5" s="9">
        <v>30</v>
      </c>
    </row>
    <row r="6" spans="1:27" x14ac:dyDescent="0.35">
      <c r="A6" s="1" t="s">
        <v>3</v>
      </c>
      <c r="B6" s="2">
        <v>8170</v>
      </c>
      <c r="C6" s="2">
        <v>481645.32</v>
      </c>
      <c r="D6" s="4">
        <v>507370.21899999998</v>
      </c>
      <c r="E6" s="4">
        <f t="shared" si="0"/>
        <v>1.0534104618726494</v>
      </c>
      <c r="F6" s="4">
        <v>884</v>
      </c>
      <c r="G6" s="4">
        <v>4000</v>
      </c>
      <c r="H6" s="4"/>
      <c r="I6" s="5"/>
      <c r="J6" s="5"/>
      <c r="K6" s="5"/>
      <c r="L6" s="5"/>
      <c r="M6" s="5"/>
    </row>
    <row r="7" spans="1:27" x14ac:dyDescent="0.35">
      <c r="A7" s="1" t="s">
        <v>4</v>
      </c>
      <c r="B7" s="2">
        <v>6902</v>
      </c>
      <c r="C7" s="2">
        <v>467768.58</v>
      </c>
      <c r="D7" s="4">
        <v>487675.56199999998</v>
      </c>
      <c r="E7" s="4">
        <f t="shared" si="0"/>
        <v>1.0425573303790518</v>
      </c>
      <c r="F7" s="4">
        <v>0</v>
      </c>
      <c r="G7" s="4">
        <v>0</v>
      </c>
      <c r="H7" s="8">
        <v>2.0833333333333333E-3</v>
      </c>
      <c r="I7" s="5">
        <v>487675.56199999998</v>
      </c>
      <c r="J7" s="5">
        <f>I7/C7</f>
        <v>1.0425573303790518</v>
      </c>
      <c r="K7" s="5">
        <v>11</v>
      </c>
      <c r="L7" s="5">
        <v>11</v>
      </c>
      <c r="M7" s="7">
        <v>5.5555555555555558E-3</v>
      </c>
      <c r="N7" s="6">
        <v>482984.06199999998</v>
      </c>
      <c r="O7" s="6">
        <f>N7/C7</f>
        <v>1.0325277982544274</v>
      </c>
      <c r="P7" s="6">
        <v>199</v>
      </c>
      <c r="Q7" s="6">
        <v>4000</v>
      </c>
      <c r="R7" s="6">
        <v>40</v>
      </c>
    </row>
    <row r="8" spans="1:27" x14ac:dyDescent="0.35">
      <c r="A8" s="1" t="s">
        <v>5</v>
      </c>
      <c r="B8" s="2">
        <v>6158</v>
      </c>
      <c r="C8" s="2">
        <v>575856.98</v>
      </c>
      <c r="D8" s="4">
        <v>624349.56200000003</v>
      </c>
      <c r="E8" s="4">
        <f t="shared" si="0"/>
        <v>1.0842094194985707</v>
      </c>
      <c r="F8" s="4">
        <v>359</v>
      </c>
      <c r="G8" s="4">
        <v>4000</v>
      </c>
      <c r="H8" s="4">
        <v>3</v>
      </c>
      <c r="I8" s="5"/>
      <c r="J8" s="5"/>
      <c r="K8" s="5"/>
      <c r="L8" s="5"/>
      <c r="M8" s="5"/>
    </row>
    <row r="9" spans="1:27" x14ac:dyDescent="0.35">
      <c r="A9" s="3" t="s">
        <v>6</v>
      </c>
      <c r="B9" s="2">
        <v>3178517</v>
      </c>
      <c r="C9" s="2">
        <v>475912.95</v>
      </c>
      <c r="D9" s="4">
        <v>483659.93800000002</v>
      </c>
      <c r="E9" s="4">
        <f t="shared" si="0"/>
        <v>1.0162781617940844</v>
      </c>
      <c r="F9" s="4">
        <v>10</v>
      </c>
      <c r="G9" s="4">
        <v>10</v>
      </c>
      <c r="H9" s="4">
        <v>8</v>
      </c>
      <c r="I9" s="5">
        <v>469009.78100000002</v>
      </c>
      <c r="J9" s="10">
        <f>I9/C9</f>
        <v>0.98549489145021163</v>
      </c>
      <c r="K9" s="5">
        <v>24</v>
      </c>
      <c r="L9" s="5">
        <v>214</v>
      </c>
      <c r="M9" s="5">
        <v>160</v>
      </c>
    </row>
    <row r="10" spans="1:27" x14ac:dyDescent="0.35">
      <c r="A10" s="3" t="s">
        <v>7</v>
      </c>
      <c r="B10" s="2">
        <v>7753301</v>
      </c>
      <c r="C10" s="2">
        <v>460196.61</v>
      </c>
      <c r="D10" s="4">
        <v>494266.84399999998</v>
      </c>
      <c r="E10" s="4">
        <f t="shared" si="0"/>
        <v>1.0740340829542399</v>
      </c>
      <c r="F10" s="4">
        <v>1</v>
      </c>
      <c r="G10" s="4">
        <v>1</v>
      </c>
      <c r="H10" s="4">
        <v>1</v>
      </c>
      <c r="I10" s="5">
        <v>480542.46899999998</v>
      </c>
      <c r="J10" s="5">
        <f>I10/C10</f>
        <v>1.0442112318037284</v>
      </c>
      <c r="K10" s="5">
        <v>11</v>
      </c>
      <c r="L10" s="5">
        <v>11</v>
      </c>
      <c r="M10" s="5">
        <v>8</v>
      </c>
      <c r="N10" s="6">
        <v>472938.03100000002</v>
      </c>
      <c r="O10" s="6">
        <f>N10/C10</f>
        <v>1.0276869075589237</v>
      </c>
      <c r="P10" s="6">
        <v>17</v>
      </c>
      <c r="Q10" s="6">
        <v>40</v>
      </c>
      <c r="R10" s="6">
        <v>30</v>
      </c>
    </row>
    <row r="11" spans="1:27" x14ac:dyDescent="0.35">
      <c r="A11" s="3" t="s">
        <v>8</v>
      </c>
      <c r="B11" s="2">
        <v>122652</v>
      </c>
      <c r="C11" s="2">
        <v>297915.09999999998</v>
      </c>
      <c r="D11" s="4">
        <v>323194.34399999998</v>
      </c>
      <c r="E11" s="4">
        <f t="shared" si="0"/>
        <v>1.0848538526580225</v>
      </c>
      <c r="F11" s="4">
        <v>38</v>
      </c>
      <c r="G11" s="4">
        <v>135</v>
      </c>
      <c r="H11" s="4">
        <v>19</v>
      </c>
      <c r="I11" s="5">
        <v>319883.28100000002</v>
      </c>
      <c r="J11" s="5">
        <f>I11/C11</f>
        <v>1.0737397365893842</v>
      </c>
      <c r="K11" s="5">
        <v>161</v>
      </c>
      <c r="L11" s="5">
        <v>255</v>
      </c>
      <c r="M11" s="5">
        <v>44</v>
      </c>
      <c r="N11" s="6">
        <v>318800.93800000002</v>
      </c>
      <c r="O11" s="6">
        <f>N11/C11</f>
        <v>1.0701066780435098</v>
      </c>
      <c r="P11" s="6">
        <v>1610</v>
      </c>
      <c r="Q11" s="6">
        <v>2359</v>
      </c>
      <c r="R11" s="6">
        <v>416</v>
      </c>
    </row>
    <row r="12" spans="1:27" x14ac:dyDescent="0.35">
      <c r="A12" s="3" t="s">
        <v>9</v>
      </c>
      <c r="B12" s="2">
        <v>701679</v>
      </c>
      <c r="C12" s="2">
        <v>307526.57</v>
      </c>
      <c r="D12" s="4">
        <v>316019.40600000002</v>
      </c>
      <c r="E12" s="4">
        <f t="shared" si="0"/>
        <v>1.0276165926085672</v>
      </c>
      <c r="F12" s="4">
        <v>2</v>
      </c>
      <c r="G12" s="4">
        <v>2</v>
      </c>
      <c r="H12" s="8">
        <v>6.25E-2</v>
      </c>
      <c r="I12" s="5">
        <v>314957.03100000002</v>
      </c>
      <c r="J12" s="5">
        <f>I12/C12</f>
        <v>1.0241620130579288</v>
      </c>
      <c r="K12" s="5">
        <v>31</v>
      </c>
      <c r="L12" s="5">
        <v>31</v>
      </c>
      <c r="M12" s="5">
        <v>7</v>
      </c>
      <c r="N12" s="6">
        <v>314494.65600000002</v>
      </c>
      <c r="O12" s="6">
        <f>N12/C12</f>
        <v>1.0226584844359952</v>
      </c>
      <c r="P12" s="6">
        <v>211</v>
      </c>
      <c r="Q12" s="6">
        <v>248</v>
      </c>
      <c r="R12" s="6">
        <v>44</v>
      </c>
      <c r="S12" s="11">
        <v>313906.53100000002</v>
      </c>
      <c r="T12" s="11">
        <f>S12/C12</f>
        <v>1.0207460480569208</v>
      </c>
      <c r="U12" s="11">
        <v>1232</v>
      </c>
      <c r="V12" s="11">
        <v>3497</v>
      </c>
      <c r="W12" s="11">
        <v>368</v>
      </c>
      <c r="X12" s="12">
        <v>313731.09399999998</v>
      </c>
      <c r="Y12" s="12">
        <f>X12/C12</f>
        <v>1.0201755705206219</v>
      </c>
      <c r="Z12" s="12">
        <v>3675</v>
      </c>
      <c r="AA12" s="12">
        <v>4000</v>
      </c>
    </row>
    <row r="13" spans="1:27" ht="36" customHeight="1" x14ac:dyDescent="0.35">
      <c r="A13" s="15" t="s">
        <v>32</v>
      </c>
      <c r="B13" s="15"/>
      <c r="C13" s="15"/>
      <c r="D13" s="15"/>
      <c r="E13" s="15"/>
      <c r="F13" s="15"/>
      <c r="G13" s="15"/>
      <c r="H13" s="15"/>
      <c r="I13" s="5"/>
      <c r="J13" s="5"/>
      <c r="K13" s="5"/>
      <c r="L13" s="5"/>
      <c r="M13" s="5"/>
      <c r="N13" s="6"/>
      <c r="O13" s="6"/>
      <c r="P13" s="6"/>
      <c r="Q13" s="6"/>
      <c r="R13" s="6"/>
      <c r="S13" s="11"/>
      <c r="T13" s="11"/>
      <c r="U13" s="11"/>
      <c r="V13" s="11"/>
      <c r="W13" s="11"/>
      <c r="X13" s="12"/>
      <c r="Y13" s="12"/>
      <c r="Z13" s="12"/>
      <c r="AA13" s="12"/>
    </row>
    <row r="14" spans="1:27" x14ac:dyDescent="0.35">
      <c r="A14" s="3" t="s">
        <v>21</v>
      </c>
      <c r="C14" s="2">
        <v>602.59</v>
      </c>
      <c r="D14">
        <v>604.22699999999998</v>
      </c>
      <c r="E14" s="4">
        <f t="shared" si="0"/>
        <v>1.0027166066479696</v>
      </c>
    </row>
    <row r="15" spans="1:27" x14ac:dyDescent="0.35">
      <c r="A15" s="3" t="s">
        <v>22</v>
      </c>
      <c r="C15" s="2">
        <v>481.76</v>
      </c>
      <c r="D15">
        <v>494.31700000000001</v>
      </c>
      <c r="E15" s="4">
        <f t="shared" si="0"/>
        <v>1.0260648455662571</v>
      </c>
    </row>
    <row r="16" spans="1:27" x14ac:dyDescent="0.35">
      <c r="A16" s="3" t="s">
        <v>23</v>
      </c>
      <c r="C16" s="2">
        <v>667.17</v>
      </c>
      <c r="D16" s="4">
        <v>684.17399999999998</v>
      </c>
      <c r="E16" s="4">
        <f t="shared" si="0"/>
        <v>1.025486757498089</v>
      </c>
    </row>
    <row r="17" spans="1:12" x14ac:dyDescent="0.35">
      <c r="A17" s="3" t="s">
        <v>24</v>
      </c>
      <c r="C17" s="2">
        <v>1018.03</v>
      </c>
      <c r="D17" s="4">
        <v>1081.8399999999999</v>
      </c>
      <c r="E17" s="4">
        <f t="shared" si="0"/>
        <v>1.0626798817323655</v>
      </c>
      <c r="F17" t="s">
        <v>33</v>
      </c>
    </row>
    <row r="18" spans="1:12" x14ac:dyDescent="0.35">
      <c r="A18" s="3" t="s">
        <v>25</v>
      </c>
      <c r="C18" s="2">
        <v>769.46</v>
      </c>
      <c r="D18" s="4">
        <v>821.38400000000001</v>
      </c>
      <c r="E18" s="4">
        <f t="shared" si="0"/>
        <v>1.0674810906349907</v>
      </c>
    </row>
    <row r="19" spans="1:12" x14ac:dyDescent="0.35">
      <c r="A19" s="3" t="s">
        <v>26</v>
      </c>
      <c r="C19" s="2">
        <v>887.33</v>
      </c>
      <c r="D19">
        <v>937.41700000000003</v>
      </c>
      <c r="E19" s="4">
        <f t="shared" si="0"/>
        <v>1.0564468686959756</v>
      </c>
    </row>
    <row r="20" spans="1:12" x14ac:dyDescent="0.35">
      <c r="A20" s="3" t="s">
        <v>27</v>
      </c>
      <c r="C20" s="2">
        <v>901.29</v>
      </c>
      <c r="D20">
        <v>958.88499999999999</v>
      </c>
      <c r="E20" s="4">
        <f t="shared" si="0"/>
        <v>1.0639028503589301</v>
      </c>
    </row>
    <row r="21" spans="1:12" x14ac:dyDescent="0.35">
      <c r="A21" s="3" t="s">
        <v>28</v>
      </c>
      <c r="C21" s="2">
        <v>1329.31</v>
      </c>
      <c r="D21">
        <v>1418.1869999999999</v>
      </c>
      <c r="E21" s="4">
        <f t="shared" si="0"/>
        <v>1.0668594985368349</v>
      </c>
    </row>
    <row r="22" spans="1:12" x14ac:dyDescent="0.35">
      <c r="A22" s="3" t="s">
        <v>29</v>
      </c>
      <c r="C22" s="2">
        <v>2574.2600000000002</v>
      </c>
      <c r="D22">
        <v>2653.6559999999999</v>
      </c>
      <c r="E22" s="4">
        <f t="shared" si="0"/>
        <v>1.0308422614654307</v>
      </c>
    </row>
    <row r="23" spans="1:12" x14ac:dyDescent="0.35">
      <c r="A23" s="3" t="s">
        <v>30</v>
      </c>
      <c r="C23" s="2">
        <v>3978.5</v>
      </c>
      <c r="D23">
        <v>3997.835</v>
      </c>
      <c r="E23" s="4">
        <f t="shared" si="0"/>
        <v>1.004859871810984</v>
      </c>
      <c r="I23">
        <v>958.88499999999999</v>
      </c>
    </row>
    <row r="24" spans="1:12" x14ac:dyDescent="0.35">
      <c r="A24" s="3" t="s">
        <v>31</v>
      </c>
      <c r="C24" s="2">
        <v>5944.63</v>
      </c>
      <c r="D24">
        <v>6018.0420000000004</v>
      </c>
      <c r="E24" s="4">
        <f t="shared" si="0"/>
        <v>1.0123492967602694</v>
      </c>
    </row>
    <row r="26" spans="1:12" x14ac:dyDescent="0.35">
      <c r="L26">
        <v>0.22</v>
      </c>
    </row>
    <row r="27" spans="1:12" x14ac:dyDescent="0.35">
      <c r="I27" s="13">
        <v>64.63</v>
      </c>
      <c r="L27">
        <v>1.22</v>
      </c>
    </row>
    <row r="28" spans="1:12" x14ac:dyDescent="0.35">
      <c r="I28" s="13">
        <v>293.76</v>
      </c>
      <c r="L28">
        <f>L26/L27</f>
        <v>0.18032786885245902</v>
      </c>
    </row>
    <row r="29" spans="1:12" x14ac:dyDescent="0.35">
      <c r="E29">
        <f>SUM(E14:E28)+SUM(E3:E12)</f>
        <v>21.787534102155789</v>
      </c>
      <c r="I29">
        <f>I27/I28</f>
        <v>0.22000953159041395</v>
      </c>
    </row>
    <row r="30" spans="1:12" x14ac:dyDescent="0.35">
      <c r="E30">
        <v>21</v>
      </c>
    </row>
    <row r="31" spans="1:12" x14ac:dyDescent="0.35">
      <c r="E31">
        <f>E29/E30</f>
        <v>1.0375016239121804</v>
      </c>
      <c r="L31" s="13">
        <v>358.39</v>
      </c>
    </row>
    <row r="32" spans="1:12" x14ac:dyDescent="0.35">
      <c r="L32">
        <f>L31/L27</f>
        <v>293.76229508196718</v>
      </c>
    </row>
  </sheetData>
  <mergeCells count="2">
    <mergeCell ref="A1:C1"/>
    <mergeCell ref="A13:H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SinPostOpt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Cesano</dc:creator>
  <cp:lastModifiedBy>Julio Cesano</cp:lastModifiedBy>
  <dcterms:created xsi:type="dcterms:W3CDTF">2024-11-16T17:53:00Z</dcterms:created>
  <dcterms:modified xsi:type="dcterms:W3CDTF">2024-12-11T17:52:26Z</dcterms:modified>
</cp:coreProperties>
</file>