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40" yWindow="240" windowWidth="25360" windowHeight="14640" tabRatio="500"/>
  </bookViews>
  <sheets>
    <sheet name="combined_DF_cosine-1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1" l="1"/>
  <c r="M3" i="1"/>
  <c r="O3" i="1"/>
  <c r="O4" i="1"/>
  <c r="M5" i="1"/>
  <c r="O5" i="1"/>
  <c r="M6" i="1"/>
  <c r="O6" i="1"/>
  <c r="M7" i="1"/>
  <c r="O7" i="1"/>
  <c r="M8" i="1"/>
  <c r="O8" i="1"/>
  <c r="M9" i="1"/>
  <c r="O9" i="1"/>
  <c r="M10" i="1"/>
  <c r="O10" i="1"/>
  <c r="M11" i="1"/>
  <c r="O11" i="1"/>
  <c r="M12" i="1"/>
  <c r="O12" i="1"/>
  <c r="M13" i="1"/>
  <c r="O13" i="1"/>
  <c r="M14" i="1"/>
  <c r="O14" i="1"/>
  <c r="M15" i="1"/>
  <c r="O15" i="1"/>
  <c r="M16" i="1"/>
  <c r="O16" i="1"/>
  <c r="M17" i="1"/>
  <c r="O17" i="1"/>
  <c r="M18" i="1"/>
  <c r="O18" i="1"/>
  <c r="M19" i="1"/>
  <c r="O19" i="1"/>
  <c r="M20" i="1"/>
  <c r="O20" i="1"/>
  <c r="M21" i="1"/>
  <c r="O21" i="1"/>
  <c r="M22" i="1"/>
  <c r="O22" i="1"/>
  <c r="M23" i="1"/>
  <c r="O23" i="1"/>
  <c r="M24" i="1"/>
  <c r="O24" i="1"/>
  <c r="M25" i="1"/>
  <c r="O25" i="1"/>
  <c r="M26" i="1"/>
  <c r="O26" i="1"/>
  <c r="M27" i="1"/>
  <c r="O27" i="1"/>
  <c r="M28" i="1"/>
  <c r="O28" i="1"/>
  <c r="M29" i="1"/>
  <c r="O29" i="1"/>
  <c r="M30" i="1"/>
  <c r="O30" i="1"/>
  <c r="M31" i="1"/>
  <c r="O31" i="1"/>
  <c r="M32" i="1"/>
  <c r="O32" i="1"/>
  <c r="M33" i="1"/>
  <c r="O33" i="1"/>
  <c r="M34" i="1"/>
  <c r="O34" i="1"/>
  <c r="M35" i="1"/>
  <c r="O35" i="1"/>
  <c r="M36" i="1"/>
  <c r="O36" i="1"/>
  <c r="M37" i="1"/>
  <c r="O37" i="1"/>
  <c r="M38" i="1"/>
  <c r="O38" i="1"/>
  <c r="M39" i="1"/>
  <c r="O39" i="1"/>
  <c r="M40" i="1"/>
  <c r="O40" i="1"/>
  <c r="M41" i="1"/>
  <c r="O41" i="1"/>
  <c r="M42" i="1"/>
  <c r="O42" i="1"/>
  <c r="M43" i="1"/>
  <c r="O43" i="1"/>
  <c r="M44" i="1"/>
  <c r="O44" i="1"/>
  <c r="M45" i="1"/>
  <c r="O45" i="1"/>
  <c r="M46" i="1"/>
  <c r="O46" i="1"/>
  <c r="M47" i="1"/>
  <c r="O47" i="1"/>
  <c r="M48" i="1"/>
  <c r="O48" i="1"/>
  <c r="M49" i="1"/>
  <c r="O49" i="1"/>
  <c r="M50" i="1"/>
  <c r="O50" i="1"/>
  <c r="M51" i="1"/>
  <c r="O51" i="1"/>
  <c r="M52" i="1"/>
  <c r="O52" i="1"/>
  <c r="M53" i="1"/>
  <c r="O53" i="1"/>
  <c r="M54" i="1"/>
  <c r="O54" i="1"/>
  <c r="M55" i="1"/>
  <c r="O55" i="1"/>
  <c r="M56" i="1"/>
  <c r="O56" i="1"/>
  <c r="M57" i="1"/>
  <c r="O57" i="1"/>
  <c r="M58" i="1"/>
  <c r="O58" i="1"/>
  <c r="M59" i="1"/>
  <c r="O59" i="1"/>
  <c r="M60" i="1"/>
  <c r="O60" i="1"/>
  <c r="M61" i="1"/>
  <c r="O61" i="1"/>
  <c r="M62" i="1"/>
  <c r="O62" i="1"/>
  <c r="M63" i="1"/>
  <c r="O63" i="1"/>
  <c r="M64" i="1"/>
  <c r="O64" i="1"/>
  <c r="M65" i="1"/>
  <c r="O65" i="1"/>
  <c r="M66" i="1"/>
  <c r="O66" i="1"/>
  <c r="M67" i="1"/>
  <c r="O67" i="1"/>
  <c r="M68" i="1"/>
  <c r="O68" i="1"/>
  <c r="M69" i="1"/>
  <c r="O69" i="1"/>
  <c r="M70" i="1"/>
  <c r="O70" i="1"/>
  <c r="M71" i="1"/>
  <c r="O71" i="1"/>
  <c r="M72" i="1"/>
  <c r="O72" i="1"/>
  <c r="M73" i="1"/>
  <c r="O73" i="1"/>
  <c r="M74" i="1"/>
  <c r="O74" i="1"/>
  <c r="M75" i="1"/>
  <c r="O75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2" i="1"/>
  <c r="N2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<sst xmlns="http://schemas.openxmlformats.org/spreadsheetml/2006/main" count="14" uniqueCount="14">
  <si>
    <t>Date</t>
  </si>
  <si>
    <t>Mkt.RF</t>
  </si>
  <si>
    <t>SMB</t>
  </si>
  <si>
    <t>HML</t>
  </si>
  <si>
    <t>RF</t>
  </si>
  <si>
    <t>Q1_return</t>
  </si>
  <si>
    <t>Q5_return</t>
  </si>
  <si>
    <t>Q1_adj_return</t>
  </si>
  <si>
    <t>Q5_adj_return</t>
  </si>
  <si>
    <t>Q1_adj_return_pct</t>
  </si>
  <si>
    <t>Q5_adj_return_pct</t>
  </si>
  <si>
    <t>portfolio_return_value</t>
  </si>
  <si>
    <t>Q5_Q1_adj_diff</t>
  </si>
  <si>
    <t>Q5_Q1_adj_diff_pct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</si>
</sst>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7" fontId="0" fillId="0" borderId="0" xfId="0" applyNumberFormat="1"/>
    <xf numFmtId="11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tabSelected="1" workbookViewId="0">
      <selection activeCell="O3" sqref="O3"/>
    </sheetView>
  </sheetViews>
  <sheetFormatPr baseColWidth="10" defaultRowHeight="15" x14ac:dyDescent="0"/>
  <cols>
    <col min="1" max="1" width="3.1640625" bestFit="1" customWidth="1"/>
    <col min="2" max="2" width="8.6640625" customWidth="1"/>
    <col min="3" max="3" width="7" bestFit="1" customWidth="1"/>
    <col min="4" max="5" width="5.83203125" bestFit="1" customWidth="1"/>
    <col min="6" max="6" width="5.1640625" bestFit="1" customWidth="1"/>
    <col min="7" max="8" width="12.83203125" bestFit="1" customWidth="1"/>
    <col min="9" max="10" width="13.1640625" bestFit="1" customWidth="1"/>
    <col min="11" max="11" width="16.83203125" bestFit="1" customWidth="1"/>
    <col min="12" max="13" width="19.5" customWidth="1"/>
    <col min="14" max="14" width="17.6640625" bestFit="1" customWidth="1"/>
    <col min="15" max="15" width="19.83203125" bestFit="1" customWidth="1"/>
  </cols>
  <sheetData>
    <row r="1" spans="1: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12</v>
      </c>
      <c r="N1" t="s">
        <v>13</v>
      </c>
      <c r="O1" t="s">
        <v>11</v>
      </c>
    </row>
    <row r="2" spans="1:15">
      <c r="A2">
        <v>1</v>
      </c>
      <c r="B2" s="1">
        <v>40756</v>
      </c>
      <c r="C2">
        <v>-5.99</v>
      </c>
      <c r="D2">
        <v>-3.06</v>
      </c>
      <c r="E2">
        <v>-2.44</v>
      </c>
      <c r="F2">
        <v>0.01</v>
      </c>
      <c r="G2">
        <v>-3.2544553256732597E-2</v>
      </c>
      <c r="H2">
        <v>-3.0745046816685401E-2</v>
      </c>
      <c r="I2">
        <v>-4.2544553256732599E-2</v>
      </c>
      <c r="J2">
        <v>-4.07450468166854E-2</v>
      </c>
      <c r="K2">
        <f>I2*100</f>
        <v>-4.25445532567326</v>
      </c>
      <c r="L2">
        <f>J2*100</f>
        <v>-4.0745046816685404</v>
      </c>
      <c r="M2">
        <f>J2-I2</f>
        <v>1.7995064400471994E-3</v>
      </c>
      <c r="N2">
        <f>M2*100</f>
        <v>0.17995064400471994</v>
      </c>
      <c r="O2">
        <v>10000</v>
      </c>
    </row>
    <row r="3" spans="1:15">
      <c r="A3">
        <v>2</v>
      </c>
      <c r="B3" s="1">
        <v>40787</v>
      </c>
      <c r="C3">
        <v>-7.59</v>
      </c>
      <c r="D3">
        <v>-3.48</v>
      </c>
      <c r="E3">
        <v>-1.46</v>
      </c>
      <c r="F3">
        <v>0</v>
      </c>
      <c r="G3">
        <v>-3.0207249645254502E-3</v>
      </c>
      <c r="H3">
        <v>-5.2749967023514803E-2</v>
      </c>
      <c r="I3">
        <v>-3.0207249645254502E-3</v>
      </c>
      <c r="J3">
        <v>-5.2749967023514803E-2</v>
      </c>
      <c r="K3">
        <f t="shared" ref="K3:K66" si="0">I3*100</f>
        <v>-0.30207249645254503</v>
      </c>
      <c r="L3">
        <f t="shared" ref="L3:L66" si="1">J3*100</f>
        <v>-5.2749967023514799</v>
      </c>
      <c r="M3">
        <f t="shared" ref="M3:M66" si="2">J3-I3</f>
        <v>-4.9729242058989355E-2</v>
      </c>
      <c r="N3">
        <f t="shared" ref="N3:N66" si="3">M3*100</f>
        <v>-4.9729242058989351</v>
      </c>
      <c r="O3">
        <f>(1+M3)*O2</f>
        <v>9502.7075794101074</v>
      </c>
    </row>
    <row r="4" spans="1:15">
      <c r="A4">
        <v>3</v>
      </c>
      <c r="B4" s="1">
        <v>40817</v>
      </c>
      <c r="C4">
        <v>11.35</v>
      </c>
      <c r="D4">
        <v>3.41</v>
      </c>
      <c r="E4">
        <v>-0.17</v>
      </c>
      <c r="F4">
        <v>0</v>
      </c>
      <c r="G4">
        <v>4.1363703492433998E-2</v>
      </c>
      <c r="H4">
        <v>6.9447246118323896E-2</v>
      </c>
      <c r="I4">
        <v>4.1363703492433998E-2</v>
      </c>
      <c r="J4">
        <v>6.9447246118323896E-2</v>
      </c>
      <c r="K4">
        <f t="shared" si="0"/>
        <v>4.1363703492433999</v>
      </c>
      <c r="L4">
        <f t="shared" si="1"/>
        <v>6.94472461183239</v>
      </c>
      <c r="M4">
        <f t="shared" si="2"/>
        <v>2.8083542625889898E-2</v>
      </c>
      <c r="N4">
        <f t="shared" si="3"/>
        <v>2.8083542625889897</v>
      </c>
      <c r="O4">
        <f t="shared" ref="O4:O67" si="4">(1+M4)*O3</f>
        <v>9769.5772727778385</v>
      </c>
    </row>
    <row r="5" spans="1:15">
      <c r="A5">
        <v>4</v>
      </c>
      <c r="B5" s="1">
        <v>40848</v>
      </c>
      <c r="C5">
        <v>-0.28000000000000003</v>
      </c>
      <c r="D5">
        <v>-0.17</v>
      </c>
      <c r="E5">
        <v>-0.35</v>
      </c>
      <c r="F5">
        <v>0</v>
      </c>
      <c r="G5">
        <v>3.2042979365419E-2</v>
      </c>
      <c r="H5">
        <v>3.6369352715489002E-2</v>
      </c>
      <c r="I5">
        <v>3.2042979365419E-2</v>
      </c>
      <c r="J5">
        <v>3.6369352715489002E-2</v>
      </c>
      <c r="K5">
        <f t="shared" si="0"/>
        <v>3.2042979365419</v>
      </c>
      <c r="L5">
        <f t="shared" si="1"/>
        <v>3.6369352715489001</v>
      </c>
      <c r="M5">
        <f t="shared" si="2"/>
        <v>4.3263733500700022E-3</v>
      </c>
      <c r="N5">
        <f t="shared" si="3"/>
        <v>0.43263733500700019</v>
      </c>
      <c r="O5">
        <f t="shared" si="4"/>
        <v>9811.8441115322348</v>
      </c>
    </row>
    <row r="6" spans="1:15">
      <c r="A6">
        <v>5</v>
      </c>
      <c r="B6" s="1">
        <v>40878</v>
      </c>
      <c r="C6">
        <v>0.74</v>
      </c>
      <c r="D6">
        <v>-0.71</v>
      </c>
      <c r="E6">
        <v>1.74</v>
      </c>
      <c r="F6">
        <v>0</v>
      </c>
      <c r="G6">
        <v>2.08690785814225E-2</v>
      </c>
      <c r="H6">
        <v>2.8508026406251E-2</v>
      </c>
      <c r="I6">
        <v>2.08690785814225E-2</v>
      </c>
      <c r="J6">
        <v>2.8508026406251E-2</v>
      </c>
      <c r="K6">
        <f t="shared" si="0"/>
        <v>2.0869078581422498</v>
      </c>
      <c r="L6">
        <f t="shared" si="1"/>
        <v>2.8508026406250999</v>
      </c>
      <c r="M6">
        <f t="shared" si="2"/>
        <v>7.6389478248285007E-3</v>
      </c>
      <c r="N6">
        <f t="shared" si="3"/>
        <v>0.76389478248285003</v>
      </c>
      <c r="O6">
        <f t="shared" si="4"/>
        <v>9886.796276765579</v>
      </c>
    </row>
    <row r="7" spans="1:15">
      <c r="A7">
        <v>6</v>
      </c>
      <c r="B7" s="1">
        <v>40909</v>
      </c>
      <c r="C7">
        <v>5.05</v>
      </c>
      <c r="D7">
        <v>2.15</v>
      </c>
      <c r="E7">
        <v>-1.0900000000000001</v>
      </c>
      <c r="F7">
        <v>0</v>
      </c>
      <c r="G7">
        <v>3.9749474163819701E-2</v>
      </c>
      <c r="H7">
        <v>-3.6607133235884402E-2</v>
      </c>
      <c r="I7">
        <v>3.9749474163819701E-2</v>
      </c>
      <c r="J7">
        <v>-3.6607133235884402E-2</v>
      </c>
      <c r="K7">
        <f t="shared" si="0"/>
        <v>3.97494741638197</v>
      </c>
      <c r="L7">
        <f t="shared" si="1"/>
        <v>-3.6607133235884404</v>
      </c>
      <c r="M7">
        <f t="shared" si="2"/>
        <v>-7.6356607399704096E-2</v>
      </c>
      <c r="N7">
        <f t="shared" si="3"/>
        <v>-7.6356607399704099</v>
      </c>
      <c r="O7">
        <f t="shared" si="4"/>
        <v>9131.8740550197344</v>
      </c>
    </row>
    <row r="8" spans="1:15">
      <c r="A8">
        <v>7</v>
      </c>
      <c r="B8" s="1">
        <v>40940</v>
      </c>
      <c r="C8">
        <v>4.42</v>
      </c>
      <c r="D8">
        <v>-1.75</v>
      </c>
      <c r="E8">
        <v>0.09</v>
      </c>
      <c r="F8">
        <v>0</v>
      </c>
      <c r="G8">
        <v>-9.7672722423947103E-2</v>
      </c>
      <c r="H8">
        <v>2.9823492664524501E-2</v>
      </c>
      <c r="I8">
        <v>-9.7672722423947103E-2</v>
      </c>
      <c r="J8">
        <v>2.9823492664524501E-2</v>
      </c>
      <c r="K8">
        <f t="shared" si="0"/>
        <v>-9.7672722423947107</v>
      </c>
      <c r="L8">
        <f t="shared" si="1"/>
        <v>2.98234926645245</v>
      </c>
      <c r="M8">
        <f t="shared" si="2"/>
        <v>0.12749621508847161</v>
      </c>
      <c r="N8">
        <f t="shared" si="3"/>
        <v>12.749621508847161</v>
      </c>
      <c r="O8">
        <f t="shared" si="4"/>
        <v>10296.153433699363</v>
      </c>
    </row>
    <row r="9" spans="1:15">
      <c r="A9">
        <v>8</v>
      </c>
      <c r="B9" s="1">
        <v>40969</v>
      </c>
      <c r="C9">
        <v>3.11</v>
      </c>
      <c r="D9">
        <v>-0.61</v>
      </c>
      <c r="E9">
        <v>0.87</v>
      </c>
      <c r="F9">
        <v>0</v>
      </c>
      <c r="G9">
        <v>5.4178401347507101E-2</v>
      </c>
      <c r="H9">
        <v>4.06192308222681E-2</v>
      </c>
      <c r="I9">
        <v>5.4178401347507101E-2</v>
      </c>
      <c r="J9">
        <v>4.06192308222681E-2</v>
      </c>
      <c r="K9">
        <f t="shared" si="0"/>
        <v>5.4178401347507101</v>
      </c>
      <c r="L9">
        <f t="shared" si="1"/>
        <v>4.0619230822268104</v>
      </c>
      <c r="M9">
        <f t="shared" si="2"/>
        <v>-1.3559170525239E-2</v>
      </c>
      <c r="N9">
        <f t="shared" si="3"/>
        <v>-1.3559170525239002</v>
      </c>
      <c r="O9">
        <f t="shared" si="4"/>
        <v>10156.546133537808</v>
      </c>
    </row>
    <row r="10" spans="1:15">
      <c r="A10">
        <v>9</v>
      </c>
      <c r="B10" s="1">
        <v>41000</v>
      </c>
      <c r="C10">
        <v>-0.85</v>
      </c>
      <c r="D10">
        <v>-0.52</v>
      </c>
      <c r="E10">
        <v>-0.47</v>
      </c>
      <c r="F10">
        <v>0</v>
      </c>
      <c r="G10">
        <v>6.5849036733611798E-3</v>
      </c>
      <c r="H10">
        <v>5.2673991174858603E-3</v>
      </c>
      <c r="I10">
        <v>6.5849036733611798E-3</v>
      </c>
      <c r="J10">
        <v>5.2673991174858603E-3</v>
      </c>
      <c r="K10">
        <f t="shared" si="0"/>
        <v>0.65849036733611799</v>
      </c>
      <c r="L10">
        <f t="shared" si="1"/>
        <v>0.52673991174858603</v>
      </c>
      <c r="M10">
        <f t="shared" si="2"/>
        <v>-1.3175045558753195E-3</v>
      </c>
      <c r="N10">
        <f t="shared" si="3"/>
        <v>-0.13175045558753196</v>
      </c>
      <c r="O10">
        <f t="shared" si="4"/>
        <v>10143.164837734914</v>
      </c>
    </row>
    <row r="11" spans="1:15">
      <c r="A11">
        <v>10</v>
      </c>
      <c r="B11" s="1">
        <v>41030</v>
      </c>
      <c r="C11">
        <v>-6.19</v>
      </c>
      <c r="D11">
        <v>0.02</v>
      </c>
      <c r="E11">
        <v>-0.62</v>
      </c>
      <c r="F11">
        <v>0.01</v>
      </c>
      <c r="G11">
        <v>-3.1817784574496903E-2</v>
      </c>
      <c r="H11">
        <v>6.2759378024558003E-3</v>
      </c>
      <c r="I11">
        <v>-4.1817784574496898E-2</v>
      </c>
      <c r="J11">
        <v>-3.7240621975442E-3</v>
      </c>
      <c r="K11">
        <f t="shared" si="0"/>
        <v>-4.1817784574496901</v>
      </c>
      <c r="L11">
        <f t="shared" si="1"/>
        <v>-0.37240621975442001</v>
      </c>
      <c r="M11">
        <f t="shared" si="2"/>
        <v>3.8093722376952702E-2</v>
      </c>
      <c r="N11">
        <f t="shared" si="3"/>
        <v>3.8093722376952703</v>
      </c>
      <c r="O11">
        <f t="shared" si="4"/>
        <v>10529.555743087256</v>
      </c>
    </row>
    <row r="12" spans="1:15">
      <c r="A12">
        <v>11</v>
      </c>
      <c r="B12" s="1">
        <v>41061</v>
      </c>
      <c r="C12">
        <v>3.89</v>
      </c>
      <c r="D12">
        <v>0.77</v>
      </c>
      <c r="E12">
        <v>0.44</v>
      </c>
      <c r="F12">
        <v>0</v>
      </c>
      <c r="G12">
        <v>1.8728124742434699E-2</v>
      </c>
      <c r="H12">
        <v>6.5551094967825803E-3</v>
      </c>
      <c r="I12">
        <v>1.8728124742434699E-2</v>
      </c>
      <c r="J12">
        <v>6.5551094967825803E-3</v>
      </c>
      <c r="K12">
        <f t="shared" si="0"/>
        <v>1.87281247424347</v>
      </c>
      <c r="L12">
        <f t="shared" si="1"/>
        <v>0.65551094967825807</v>
      </c>
      <c r="M12">
        <f t="shared" si="2"/>
        <v>-1.2173015245652119E-2</v>
      </c>
      <c r="N12">
        <f t="shared" si="3"/>
        <v>-1.2173015245652119</v>
      </c>
      <c r="O12">
        <f t="shared" si="4"/>
        <v>10401.379300496712</v>
      </c>
    </row>
    <row r="13" spans="1:15">
      <c r="A13">
        <v>12</v>
      </c>
      <c r="B13" s="1">
        <v>41091</v>
      </c>
      <c r="C13">
        <v>0.79</v>
      </c>
      <c r="D13">
        <v>-2.58</v>
      </c>
      <c r="E13">
        <v>-0.25</v>
      </c>
      <c r="F13">
        <v>0</v>
      </c>
      <c r="G13">
        <v>-5.6509397757065899E-4</v>
      </c>
      <c r="H13">
        <v>3.9363205807115401E-2</v>
      </c>
      <c r="I13">
        <v>-5.6509397757065899E-4</v>
      </c>
      <c r="J13">
        <v>3.9363205807115401E-2</v>
      </c>
      <c r="K13">
        <f t="shared" si="0"/>
        <v>-5.6509397757065899E-2</v>
      </c>
      <c r="L13">
        <f t="shared" si="1"/>
        <v>3.93632058071154</v>
      </c>
      <c r="M13">
        <f t="shared" si="2"/>
        <v>3.992829978468606E-2</v>
      </c>
      <c r="N13">
        <f t="shared" si="3"/>
        <v>3.9928299784686061</v>
      </c>
      <c r="O13">
        <f t="shared" si="4"/>
        <v>10816.688691381174</v>
      </c>
    </row>
    <row r="14" spans="1:15">
      <c r="A14">
        <v>13</v>
      </c>
      <c r="B14" s="1">
        <v>41122</v>
      </c>
      <c r="C14">
        <v>2.5499999999999998</v>
      </c>
      <c r="D14">
        <v>0.41</v>
      </c>
      <c r="E14">
        <v>1.28</v>
      </c>
      <c r="F14">
        <v>0.01</v>
      </c>
      <c r="G14">
        <v>4.3597740095960201E-2</v>
      </c>
      <c r="H14">
        <v>-2.6969400554795402E-2</v>
      </c>
      <c r="I14">
        <v>3.3597740095960199E-2</v>
      </c>
      <c r="J14">
        <v>-3.6969400554795397E-2</v>
      </c>
      <c r="K14">
        <f t="shared" si="0"/>
        <v>3.3597740095960198</v>
      </c>
      <c r="L14">
        <f t="shared" si="1"/>
        <v>-3.6969400554795397</v>
      </c>
      <c r="M14">
        <f t="shared" si="2"/>
        <v>-7.0567140650755589E-2</v>
      </c>
      <c r="N14">
        <f t="shared" si="3"/>
        <v>-7.0567140650755587</v>
      </c>
      <c r="O14">
        <f t="shared" si="4"/>
        <v>10053.385899121042</v>
      </c>
    </row>
    <row r="15" spans="1:15">
      <c r="A15">
        <v>14</v>
      </c>
      <c r="B15" s="1">
        <v>41153</v>
      </c>
      <c r="C15">
        <v>2.73</v>
      </c>
      <c r="D15">
        <v>0.5</v>
      </c>
      <c r="E15">
        <v>1.52</v>
      </c>
      <c r="F15">
        <v>0.01</v>
      </c>
      <c r="G15" s="2">
        <v>2.8166630063071501E-5</v>
      </c>
      <c r="H15">
        <v>2.39892337506173E-2</v>
      </c>
      <c r="I15">
        <v>-9.9718333699369294E-3</v>
      </c>
      <c r="J15">
        <v>1.3989233750617299E-2</v>
      </c>
      <c r="K15">
        <f t="shared" si="0"/>
        <v>-0.99718333699369299</v>
      </c>
      <c r="L15">
        <f t="shared" si="1"/>
        <v>1.39892337506173</v>
      </c>
      <c r="M15">
        <f t="shared" si="2"/>
        <v>2.3961067120554229E-2</v>
      </c>
      <c r="N15">
        <f t="shared" si="3"/>
        <v>2.3961067120554227</v>
      </c>
      <c r="O15">
        <f t="shared" si="4"/>
        <v>10294.275753438713</v>
      </c>
    </row>
    <row r="16" spans="1:15">
      <c r="A16">
        <v>15</v>
      </c>
      <c r="B16" s="1">
        <v>41183</v>
      </c>
      <c r="C16">
        <v>-1.76</v>
      </c>
      <c r="D16">
        <v>-1.1399999999999999</v>
      </c>
      <c r="E16">
        <v>3.79</v>
      </c>
      <c r="F16">
        <v>0.01</v>
      </c>
      <c r="G16">
        <v>-4.7546112442136003E-2</v>
      </c>
      <c r="H16">
        <v>-8.2148167474446893E-3</v>
      </c>
      <c r="I16">
        <v>-5.7546112442135998E-2</v>
      </c>
      <c r="J16">
        <v>-1.8214816747444702E-2</v>
      </c>
      <c r="K16">
        <f t="shared" si="0"/>
        <v>-5.7546112442136002</v>
      </c>
      <c r="L16">
        <f t="shared" si="1"/>
        <v>-1.8214816747444702</v>
      </c>
      <c r="M16">
        <f t="shared" si="2"/>
        <v>3.9331295694691293E-2</v>
      </c>
      <c r="N16">
        <f t="shared" si="3"/>
        <v>3.9331295694691293</v>
      </c>
      <c r="O16">
        <f t="shared" si="4"/>
        <v>10699.162957059902</v>
      </c>
    </row>
    <row r="17" spans="1:15">
      <c r="A17">
        <v>16</v>
      </c>
      <c r="B17" s="1">
        <v>41214</v>
      </c>
      <c r="C17">
        <v>0.78</v>
      </c>
      <c r="D17">
        <v>0.59</v>
      </c>
      <c r="E17">
        <v>-0.96</v>
      </c>
      <c r="F17">
        <v>0.01</v>
      </c>
      <c r="G17">
        <v>5.64626579325474E-2</v>
      </c>
      <c r="H17">
        <v>9.1852018661720703E-3</v>
      </c>
      <c r="I17">
        <v>4.6462657932547398E-2</v>
      </c>
      <c r="J17">
        <v>-8.1479813382793001E-4</v>
      </c>
      <c r="K17">
        <f t="shared" si="0"/>
        <v>4.6462657932547398</v>
      </c>
      <c r="L17">
        <f t="shared" si="1"/>
        <v>-8.1479813382793004E-2</v>
      </c>
      <c r="M17">
        <f t="shared" si="2"/>
        <v>-4.7277456066375331E-2</v>
      </c>
      <c r="N17">
        <f t="shared" si="3"/>
        <v>-4.7277456066375327</v>
      </c>
      <c r="O17">
        <f t="shared" si="4"/>
        <v>10193.333750410511</v>
      </c>
    </row>
    <row r="18" spans="1:15">
      <c r="A18">
        <v>17</v>
      </c>
      <c r="B18" s="1">
        <v>41244</v>
      </c>
      <c r="C18">
        <v>1.18</v>
      </c>
      <c r="D18">
        <v>1.47</v>
      </c>
      <c r="E18">
        <v>3.55</v>
      </c>
      <c r="F18">
        <v>0.01</v>
      </c>
      <c r="G18">
        <v>-6.0704159226579102E-3</v>
      </c>
      <c r="H18">
        <v>9.4806972794602793E-3</v>
      </c>
      <c r="I18">
        <v>-1.6070415922657899E-2</v>
      </c>
      <c r="J18">
        <v>-5.1930272053972101E-4</v>
      </c>
      <c r="K18">
        <f t="shared" si="0"/>
        <v>-1.6070415922657899</v>
      </c>
      <c r="L18">
        <f t="shared" si="1"/>
        <v>-5.1930272053972104E-2</v>
      </c>
      <c r="M18">
        <f t="shared" si="2"/>
        <v>1.5551113202118178E-2</v>
      </c>
      <c r="N18">
        <f t="shared" si="3"/>
        <v>1.5551113202118179</v>
      </c>
      <c r="O18">
        <f t="shared" si="4"/>
        <v>10351.851437470117</v>
      </c>
    </row>
    <row r="19" spans="1:15">
      <c r="A19">
        <v>18</v>
      </c>
      <c r="B19" s="1">
        <v>41275</v>
      </c>
      <c r="C19">
        <v>5.57</v>
      </c>
      <c r="D19">
        <v>0.39</v>
      </c>
      <c r="E19">
        <v>0.92</v>
      </c>
      <c r="F19">
        <v>0</v>
      </c>
      <c r="G19">
        <v>2.21892727139637E-2</v>
      </c>
      <c r="H19">
        <v>9.5723735919116704E-2</v>
      </c>
      <c r="I19">
        <v>2.21892727139637E-2</v>
      </c>
      <c r="J19">
        <v>9.5723735919116704E-2</v>
      </c>
      <c r="K19">
        <f t="shared" si="0"/>
        <v>2.2189272713963701</v>
      </c>
      <c r="L19">
        <f t="shared" si="1"/>
        <v>9.5723735919116706</v>
      </c>
      <c r="M19">
        <f t="shared" si="2"/>
        <v>7.3534463205153E-2</v>
      </c>
      <c r="N19">
        <f t="shared" si="3"/>
        <v>7.3534463205152996</v>
      </c>
      <c r="O19">
        <f t="shared" si="4"/>
        <v>11113.069276103972</v>
      </c>
    </row>
    <row r="20" spans="1:15">
      <c r="A20">
        <v>19</v>
      </c>
      <c r="B20" s="1">
        <v>41306</v>
      </c>
      <c r="C20">
        <v>1.29</v>
      </c>
      <c r="D20">
        <v>-0.45</v>
      </c>
      <c r="E20">
        <v>0</v>
      </c>
      <c r="F20">
        <v>0</v>
      </c>
      <c r="G20">
        <v>5.2962751692177401E-2</v>
      </c>
      <c r="H20">
        <v>3.0036772087569601E-2</v>
      </c>
      <c r="I20">
        <v>5.2962751692177401E-2</v>
      </c>
      <c r="J20">
        <v>3.0036772087569601E-2</v>
      </c>
      <c r="K20">
        <f t="shared" si="0"/>
        <v>5.2962751692177399</v>
      </c>
      <c r="L20">
        <f t="shared" si="1"/>
        <v>3.0036772087569599</v>
      </c>
      <c r="M20">
        <f t="shared" si="2"/>
        <v>-2.29259796046078E-2</v>
      </c>
      <c r="N20">
        <f t="shared" si="3"/>
        <v>-2.29259796046078</v>
      </c>
      <c r="O20">
        <f t="shared" si="4"/>
        <v>10858.291276535418</v>
      </c>
    </row>
    <row r="21" spans="1:15">
      <c r="A21">
        <v>20</v>
      </c>
      <c r="B21" s="1">
        <v>41334</v>
      </c>
      <c r="C21">
        <v>4.03</v>
      </c>
      <c r="D21">
        <v>0.79</v>
      </c>
      <c r="E21">
        <v>-0.26</v>
      </c>
      <c r="F21">
        <v>0</v>
      </c>
      <c r="G21">
        <v>2.2677166824475199E-2</v>
      </c>
      <c r="H21">
        <v>8.5698933824187001E-2</v>
      </c>
      <c r="I21">
        <v>2.2677166824475199E-2</v>
      </c>
      <c r="J21">
        <v>8.5698933824187001E-2</v>
      </c>
      <c r="K21">
        <f t="shared" si="0"/>
        <v>2.2677166824475199</v>
      </c>
      <c r="L21">
        <f t="shared" si="1"/>
        <v>8.5698933824186998</v>
      </c>
      <c r="M21">
        <f t="shared" si="2"/>
        <v>6.3021766999711806E-2</v>
      </c>
      <c r="N21">
        <f t="shared" si="3"/>
        <v>6.3021766999711808</v>
      </c>
      <c r="O21">
        <f t="shared" si="4"/>
        <v>11542.599979380235</v>
      </c>
    </row>
    <row r="22" spans="1:15">
      <c r="A22">
        <v>21</v>
      </c>
      <c r="B22" s="1">
        <v>41365</v>
      </c>
      <c r="C22">
        <v>1.55</v>
      </c>
      <c r="D22">
        <v>-2.44</v>
      </c>
      <c r="E22">
        <v>0.59</v>
      </c>
      <c r="F22">
        <v>0</v>
      </c>
      <c r="G22">
        <v>1.13113940755705E-2</v>
      </c>
      <c r="H22">
        <v>4.4675832095439801E-2</v>
      </c>
      <c r="I22">
        <v>1.13113940755705E-2</v>
      </c>
      <c r="J22">
        <v>4.4675832095439801E-2</v>
      </c>
      <c r="K22">
        <f t="shared" si="0"/>
        <v>1.13113940755705</v>
      </c>
      <c r="L22">
        <f t="shared" si="1"/>
        <v>4.4675832095439798</v>
      </c>
      <c r="M22">
        <f t="shared" si="2"/>
        <v>3.3364438019869297E-2</v>
      </c>
      <c r="N22">
        <f t="shared" si="3"/>
        <v>3.3364438019869298</v>
      </c>
      <c r="O22">
        <f t="shared" si="4"/>
        <v>11927.71234098041</v>
      </c>
    </row>
    <row r="23" spans="1:15">
      <c r="A23">
        <v>22</v>
      </c>
      <c r="B23" s="1">
        <v>41395</v>
      </c>
      <c r="C23">
        <v>2.8</v>
      </c>
      <c r="D23">
        <v>1.67</v>
      </c>
      <c r="E23">
        <v>2.5499999999999998</v>
      </c>
      <c r="F23">
        <v>0</v>
      </c>
      <c r="G23">
        <v>-2.46247610651112E-2</v>
      </c>
      <c r="H23">
        <v>-3.4561342989581897E-2</v>
      </c>
      <c r="I23">
        <v>-2.46247610651112E-2</v>
      </c>
      <c r="J23">
        <v>-3.4561342989581897E-2</v>
      </c>
      <c r="K23">
        <f t="shared" si="0"/>
        <v>-2.46247610651112</v>
      </c>
      <c r="L23">
        <f t="shared" si="1"/>
        <v>-3.4561342989581898</v>
      </c>
      <c r="M23">
        <f t="shared" si="2"/>
        <v>-9.9365819244706978E-3</v>
      </c>
      <c r="N23">
        <f t="shared" si="3"/>
        <v>-0.99365819244706977</v>
      </c>
      <c r="O23">
        <f t="shared" si="4"/>
        <v>11809.191650132738</v>
      </c>
    </row>
    <row r="24" spans="1:15">
      <c r="A24">
        <v>23</v>
      </c>
      <c r="B24" s="1">
        <v>41426</v>
      </c>
      <c r="C24">
        <v>-1.2</v>
      </c>
      <c r="D24">
        <v>1.22</v>
      </c>
      <c r="E24">
        <v>-0.19</v>
      </c>
      <c r="F24">
        <v>0</v>
      </c>
      <c r="G24">
        <v>2.3299196402898299E-2</v>
      </c>
      <c r="H24">
        <v>-3.1963288583260203E-2</v>
      </c>
      <c r="I24">
        <v>2.3299196402898299E-2</v>
      </c>
      <c r="J24">
        <v>-3.1963288583260203E-2</v>
      </c>
      <c r="K24">
        <f t="shared" si="0"/>
        <v>2.3299196402898299</v>
      </c>
      <c r="L24">
        <f t="shared" si="1"/>
        <v>-3.1963288583260203</v>
      </c>
      <c r="M24">
        <f t="shared" si="2"/>
        <v>-5.5262484986158503E-2</v>
      </c>
      <c r="N24">
        <f t="shared" si="3"/>
        <v>-5.5262484986158507</v>
      </c>
      <c r="O24">
        <f t="shared" si="4"/>
        <v>11156.586373868609</v>
      </c>
    </row>
    <row r="25" spans="1:15">
      <c r="A25">
        <v>24</v>
      </c>
      <c r="B25" s="1">
        <v>41456</v>
      </c>
      <c r="C25">
        <v>5.65</v>
      </c>
      <c r="D25">
        <v>1.86</v>
      </c>
      <c r="E25">
        <v>0.55000000000000004</v>
      </c>
      <c r="F25">
        <v>0</v>
      </c>
      <c r="G25">
        <v>6.4750142651013406E-2</v>
      </c>
      <c r="H25">
        <v>0.10112495954882</v>
      </c>
      <c r="I25">
        <v>6.4750142651013406E-2</v>
      </c>
      <c r="J25">
        <v>0.10112495954882</v>
      </c>
      <c r="K25">
        <f t="shared" si="0"/>
        <v>6.4750142651013407</v>
      </c>
      <c r="L25">
        <f t="shared" si="1"/>
        <v>10.112495954882</v>
      </c>
      <c r="M25">
        <f t="shared" si="2"/>
        <v>3.6374816897806597E-2</v>
      </c>
      <c r="N25">
        <f t="shared" si="3"/>
        <v>3.6374816897806599</v>
      </c>
      <c r="O25">
        <f t="shared" si="4"/>
        <v>11562.405160422644</v>
      </c>
    </row>
    <row r="26" spans="1:15">
      <c r="A26">
        <v>25</v>
      </c>
      <c r="B26" s="1">
        <v>41487</v>
      </c>
      <c r="C26">
        <v>-2.71</v>
      </c>
      <c r="D26">
        <v>0.3</v>
      </c>
      <c r="E26">
        <v>-2.78</v>
      </c>
      <c r="F26">
        <v>0</v>
      </c>
      <c r="G26">
        <v>-3.7483502426464303E-2</v>
      </c>
      <c r="H26">
        <v>-5.3095251112308603E-2</v>
      </c>
      <c r="I26">
        <v>-3.7483502426464303E-2</v>
      </c>
      <c r="J26">
        <v>-5.3095251112308603E-2</v>
      </c>
      <c r="K26">
        <f t="shared" si="0"/>
        <v>-3.7483502426464304</v>
      </c>
      <c r="L26">
        <f t="shared" si="1"/>
        <v>-5.3095251112308599</v>
      </c>
      <c r="M26">
        <f t="shared" si="2"/>
        <v>-1.56117486858443E-2</v>
      </c>
      <c r="N26">
        <f t="shared" si="3"/>
        <v>-1.56117486858443</v>
      </c>
      <c r="O26">
        <f t="shared" si="4"/>
        <v>11381.895796854218</v>
      </c>
    </row>
    <row r="27" spans="1:15">
      <c r="A27">
        <v>26</v>
      </c>
      <c r="B27" s="1">
        <v>41518</v>
      </c>
      <c r="C27">
        <v>3.77</v>
      </c>
      <c r="D27">
        <v>2.94</v>
      </c>
      <c r="E27">
        <v>-1.18</v>
      </c>
      <c r="F27">
        <v>0</v>
      </c>
      <c r="G27">
        <v>-1.46963113048763E-2</v>
      </c>
      <c r="H27">
        <v>4.2855597512081303E-2</v>
      </c>
      <c r="I27">
        <v>-1.46963113048763E-2</v>
      </c>
      <c r="J27">
        <v>4.2855597512081303E-2</v>
      </c>
      <c r="K27">
        <f t="shared" si="0"/>
        <v>-1.4696311304876299</v>
      </c>
      <c r="L27">
        <f t="shared" si="1"/>
        <v>4.2855597512081305</v>
      </c>
      <c r="M27">
        <f t="shared" si="2"/>
        <v>5.7551908816957605E-2</v>
      </c>
      <c r="N27">
        <f t="shared" si="3"/>
        <v>5.7551908816957607</v>
      </c>
      <c r="O27">
        <f t="shared" si="4"/>
        <v>12036.945625918885</v>
      </c>
    </row>
    <row r="28" spans="1:15">
      <c r="A28">
        <v>27</v>
      </c>
      <c r="B28" s="1">
        <v>41548</v>
      </c>
      <c r="C28">
        <v>4.18</v>
      </c>
      <c r="D28">
        <v>-1.49</v>
      </c>
      <c r="E28">
        <v>1.1499999999999999</v>
      </c>
      <c r="F28">
        <v>0</v>
      </c>
      <c r="G28">
        <v>9.2810949819263897E-2</v>
      </c>
      <c r="H28">
        <v>6.0834559987779598E-2</v>
      </c>
      <c r="I28">
        <v>9.2810949819263897E-2</v>
      </c>
      <c r="J28">
        <v>6.0834559987779598E-2</v>
      </c>
      <c r="K28">
        <f t="shared" si="0"/>
        <v>9.2810949819263904</v>
      </c>
      <c r="L28">
        <f t="shared" si="1"/>
        <v>6.0834559987779597</v>
      </c>
      <c r="M28">
        <f t="shared" si="2"/>
        <v>-3.1976389831484299E-2</v>
      </c>
      <c r="N28">
        <f t="shared" si="3"/>
        <v>-3.1976389831484298</v>
      </c>
      <c r="O28">
        <f t="shared" si="4"/>
        <v>11652.047560204122</v>
      </c>
    </row>
    <row r="29" spans="1:15">
      <c r="A29">
        <v>28</v>
      </c>
      <c r="B29" s="1">
        <v>41579</v>
      </c>
      <c r="C29">
        <v>3.12</v>
      </c>
      <c r="D29">
        <v>1.24</v>
      </c>
      <c r="E29">
        <v>0.24</v>
      </c>
      <c r="F29">
        <v>0</v>
      </c>
      <c r="G29">
        <v>-5.35664060747372E-3</v>
      </c>
      <c r="H29">
        <v>-1.18809151823583E-3</v>
      </c>
      <c r="I29">
        <v>-5.35664060747372E-3</v>
      </c>
      <c r="J29">
        <v>-1.18809151823583E-3</v>
      </c>
      <c r="K29">
        <f t="shared" si="0"/>
        <v>-0.53566406074737194</v>
      </c>
      <c r="L29">
        <f t="shared" si="1"/>
        <v>-0.118809151823583</v>
      </c>
      <c r="M29">
        <f t="shared" si="2"/>
        <v>4.1685490892378902E-3</v>
      </c>
      <c r="N29">
        <f t="shared" si="3"/>
        <v>0.41685490892378901</v>
      </c>
      <c r="O29">
        <f t="shared" si="4"/>
        <v>11700.619692448967</v>
      </c>
    </row>
    <row r="30" spans="1:15">
      <c r="A30">
        <v>29</v>
      </c>
      <c r="B30" s="1">
        <v>41609</v>
      </c>
      <c r="C30">
        <v>2.81</v>
      </c>
      <c r="D30">
        <v>-0.5</v>
      </c>
      <c r="E30">
        <v>-0.3</v>
      </c>
      <c r="F30">
        <v>0</v>
      </c>
      <c r="G30">
        <v>3.0488838610279501E-2</v>
      </c>
      <c r="H30">
        <v>-2.60336067873191E-3</v>
      </c>
      <c r="I30">
        <v>3.0488838610279501E-2</v>
      </c>
      <c r="J30">
        <v>-2.60336067873191E-3</v>
      </c>
      <c r="K30">
        <f t="shared" si="0"/>
        <v>3.0488838610279503</v>
      </c>
      <c r="L30">
        <f t="shared" si="1"/>
        <v>-0.26033606787319097</v>
      </c>
      <c r="M30">
        <f t="shared" si="2"/>
        <v>-3.3092199289011415E-2</v>
      </c>
      <c r="N30">
        <f t="shared" si="3"/>
        <v>-3.3092199289011415</v>
      </c>
      <c r="O30">
        <f t="shared" si="4"/>
        <v>11313.420453781515</v>
      </c>
    </row>
    <row r="31" spans="1:15">
      <c r="A31">
        <v>30</v>
      </c>
      <c r="B31" s="1">
        <v>41640</v>
      </c>
      <c r="C31">
        <v>-3.32</v>
      </c>
      <c r="D31">
        <v>0.87</v>
      </c>
      <c r="E31">
        <v>-2.08</v>
      </c>
      <c r="F31">
        <v>0</v>
      </c>
      <c r="G31">
        <v>-2.9373095408393401E-2</v>
      </c>
      <c r="H31">
        <v>4.7459872597647697E-3</v>
      </c>
      <c r="I31">
        <v>-2.9373095408393401E-2</v>
      </c>
      <c r="J31">
        <v>4.7459872597647697E-3</v>
      </c>
      <c r="K31">
        <f t="shared" si="0"/>
        <v>-2.9373095408393399</v>
      </c>
      <c r="L31">
        <f t="shared" si="1"/>
        <v>0.47459872597647695</v>
      </c>
      <c r="M31">
        <f t="shared" si="2"/>
        <v>3.411908266815817E-2</v>
      </c>
      <c r="N31">
        <f t="shared" si="3"/>
        <v>3.4119082668158169</v>
      </c>
      <c r="O31">
        <f t="shared" si="4"/>
        <v>11699.423981503718</v>
      </c>
    </row>
    <row r="32" spans="1:15">
      <c r="A32">
        <v>31</v>
      </c>
      <c r="B32" s="1">
        <v>41671</v>
      </c>
      <c r="C32">
        <v>4.6500000000000004</v>
      </c>
      <c r="D32">
        <v>0.33</v>
      </c>
      <c r="E32">
        <v>-0.39</v>
      </c>
      <c r="F32">
        <v>0</v>
      </c>
      <c r="G32">
        <v>5.7687018504536398E-2</v>
      </c>
      <c r="H32">
        <v>9.1697339753667603E-2</v>
      </c>
      <c r="I32">
        <v>5.7687018504536398E-2</v>
      </c>
      <c r="J32">
        <v>9.1697339753667603E-2</v>
      </c>
      <c r="K32">
        <f t="shared" si="0"/>
        <v>5.76870185045364</v>
      </c>
      <c r="L32">
        <f t="shared" si="1"/>
        <v>9.1697339753667606</v>
      </c>
      <c r="M32">
        <f t="shared" si="2"/>
        <v>3.4010321249131205E-2</v>
      </c>
      <c r="N32">
        <f t="shared" si="3"/>
        <v>3.4010321249131206</v>
      </c>
      <c r="O32">
        <f t="shared" si="4"/>
        <v>12097.325149544449</v>
      </c>
    </row>
    <row r="33" spans="1:15">
      <c r="A33">
        <v>32</v>
      </c>
      <c r="B33" s="1">
        <v>41699</v>
      </c>
      <c r="C33">
        <v>0.43</v>
      </c>
      <c r="D33">
        <v>-1.89</v>
      </c>
      <c r="E33">
        <v>5.09</v>
      </c>
      <c r="F33">
        <v>0</v>
      </c>
      <c r="G33">
        <v>-1.21593994976654E-2</v>
      </c>
      <c r="H33">
        <v>2.1444826194325299E-2</v>
      </c>
      <c r="I33">
        <v>-1.21593994976654E-2</v>
      </c>
      <c r="J33">
        <v>2.1444826194325299E-2</v>
      </c>
      <c r="K33">
        <f t="shared" si="0"/>
        <v>-1.21593994976654</v>
      </c>
      <c r="L33">
        <f t="shared" si="1"/>
        <v>2.1444826194325297</v>
      </c>
      <c r="M33">
        <f t="shared" si="2"/>
        <v>3.3604225691990702E-2</v>
      </c>
      <c r="N33">
        <f t="shared" si="3"/>
        <v>3.3604225691990703</v>
      </c>
      <c r="O33">
        <f t="shared" si="4"/>
        <v>12503.846394139135</v>
      </c>
    </row>
    <row r="34" spans="1:15">
      <c r="A34">
        <v>33</v>
      </c>
      <c r="B34" s="1">
        <v>41730</v>
      </c>
      <c r="C34">
        <v>-0.19</v>
      </c>
      <c r="D34">
        <v>-4.25</v>
      </c>
      <c r="E34">
        <v>1.1399999999999999</v>
      </c>
      <c r="F34">
        <v>0</v>
      </c>
      <c r="G34">
        <v>3.6832890137215801E-2</v>
      </c>
      <c r="H34">
        <v>9.1395495179274096E-3</v>
      </c>
      <c r="I34">
        <v>3.6832890137215801E-2</v>
      </c>
      <c r="J34">
        <v>9.1395495179274096E-3</v>
      </c>
      <c r="K34">
        <f t="shared" si="0"/>
        <v>3.6832890137215801</v>
      </c>
      <c r="L34">
        <f t="shared" si="1"/>
        <v>0.913954951792741</v>
      </c>
      <c r="M34">
        <f t="shared" si="2"/>
        <v>-2.7693340619288392E-2</v>
      </c>
      <c r="N34">
        <f t="shared" si="3"/>
        <v>-2.7693340619288391</v>
      </c>
      <c r="O34">
        <f t="shared" si="4"/>
        <v>12157.573116894979</v>
      </c>
    </row>
    <row r="35" spans="1:15">
      <c r="A35">
        <v>34</v>
      </c>
      <c r="B35" s="1">
        <v>41760</v>
      </c>
      <c r="C35">
        <v>2.06</v>
      </c>
      <c r="D35">
        <v>-1.83</v>
      </c>
      <c r="E35">
        <v>-0.26</v>
      </c>
      <c r="F35">
        <v>0</v>
      </c>
      <c r="G35">
        <v>3.5691039894492203E-2</v>
      </c>
      <c r="H35">
        <v>1.7501891607376901E-2</v>
      </c>
      <c r="I35">
        <v>3.5691039894492203E-2</v>
      </c>
      <c r="J35">
        <v>1.7501891607376901E-2</v>
      </c>
      <c r="K35">
        <f t="shared" si="0"/>
        <v>3.5691039894492205</v>
      </c>
      <c r="L35">
        <f t="shared" si="1"/>
        <v>1.75018916073769</v>
      </c>
      <c r="M35">
        <f t="shared" si="2"/>
        <v>-1.8189148287115302E-2</v>
      </c>
      <c r="N35">
        <f t="shared" si="3"/>
        <v>-1.8189148287115302</v>
      </c>
      <c r="O35">
        <f t="shared" si="4"/>
        <v>11936.43721666033</v>
      </c>
    </row>
    <row r="36" spans="1:15">
      <c r="A36">
        <v>35</v>
      </c>
      <c r="B36" s="1">
        <v>41791</v>
      </c>
      <c r="C36">
        <v>2.61</v>
      </c>
      <c r="D36">
        <v>3.06</v>
      </c>
      <c r="E36">
        <v>-0.74</v>
      </c>
      <c r="F36">
        <v>0</v>
      </c>
      <c r="G36">
        <v>-4.5492848970260799E-3</v>
      </c>
      <c r="H36">
        <v>-1.30157201322782E-2</v>
      </c>
      <c r="I36">
        <v>-4.5492848970260799E-3</v>
      </c>
      <c r="J36">
        <v>-1.30157201322782E-2</v>
      </c>
      <c r="K36">
        <f t="shared" si="0"/>
        <v>-0.45492848970260802</v>
      </c>
      <c r="L36">
        <f t="shared" si="1"/>
        <v>-1.3015720132278201</v>
      </c>
      <c r="M36">
        <f t="shared" si="2"/>
        <v>-8.4664352352521212E-3</v>
      </c>
      <c r="N36">
        <f t="shared" si="3"/>
        <v>-0.8466435235252121</v>
      </c>
      <c r="O36">
        <f t="shared" si="4"/>
        <v>11835.378144025823</v>
      </c>
    </row>
    <row r="37" spans="1:15">
      <c r="A37">
        <v>36</v>
      </c>
      <c r="B37" s="1">
        <v>41821</v>
      </c>
      <c r="C37">
        <v>-2.04</v>
      </c>
      <c r="D37">
        <v>-4.2300000000000004</v>
      </c>
      <c r="E37">
        <v>0.01</v>
      </c>
      <c r="F37">
        <v>0</v>
      </c>
      <c r="G37">
        <v>-7.6562359985655096E-2</v>
      </c>
      <c r="H37">
        <v>-5.05778081517207E-2</v>
      </c>
      <c r="I37">
        <v>-7.6562359985655096E-2</v>
      </c>
      <c r="J37">
        <v>-5.05778081517207E-2</v>
      </c>
      <c r="K37">
        <f t="shared" si="0"/>
        <v>-7.65623599856551</v>
      </c>
      <c r="L37">
        <f t="shared" si="1"/>
        <v>-5.0577808151720705</v>
      </c>
      <c r="M37">
        <f t="shared" si="2"/>
        <v>2.5984551833934395E-2</v>
      </c>
      <c r="N37">
        <f t="shared" si="3"/>
        <v>2.5984551833934395</v>
      </c>
      <c r="O37">
        <f t="shared" si="4"/>
        <v>12142.915140883475</v>
      </c>
    </row>
    <row r="38" spans="1:15">
      <c r="A38">
        <v>37</v>
      </c>
      <c r="B38" s="1">
        <v>41852</v>
      </c>
      <c r="C38">
        <v>4.24</v>
      </c>
      <c r="D38">
        <v>0.37</v>
      </c>
      <c r="E38">
        <v>-0.56999999999999995</v>
      </c>
      <c r="F38">
        <v>0</v>
      </c>
      <c r="G38">
        <v>0.11898876501400001</v>
      </c>
      <c r="H38">
        <v>1.4439572162336999E-2</v>
      </c>
      <c r="I38">
        <v>0.11898876501400001</v>
      </c>
      <c r="J38">
        <v>1.4439572162336999E-2</v>
      </c>
      <c r="K38">
        <f t="shared" si="0"/>
        <v>11.8988765014</v>
      </c>
      <c r="L38">
        <f t="shared" si="1"/>
        <v>1.4439572162337</v>
      </c>
      <c r="M38">
        <f t="shared" si="2"/>
        <v>-0.104549192851663</v>
      </c>
      <c r="N38">
        <f t="shared" si="3"/>
        <v>-10.4549192851663</v>
      </c>
      <c r="O38">
        <f t="shared" si="4"/>
        <v>10873.38316403787</v>
      </c>
    </row>
    <row r="39" spans="1:15">
      <c r="A39">
        <v>38</v>
      </c>
      <c r="B39" s="1">
        <v>41883</v>
      </c>
      <c r="C39">
        <v>-1.97</v>
      </c>
      <c r="D39">
        <v>-3.82</v>
      </c>
      <c r="E39">
        <v>-1.22</v>
      </c>
      <c r="F39">
        <v>0</v>
      </c>
      <c r="G39">
        <v>8.9485126015446097E-3</v>
      </c>
      <c r="H39">
        <v>-1.07060331223808E-2</v>
      </c>
      <c r="I39">
        <v>8.9485126015446097E-3</v>
      </c>
      <c r="J39">
        <v>-1.07060331223808E-2</v>
      </c>
      <c r="K39">
        <f t="shared" si="0"/>
        <v>0.89485126015446093</v>
      </c>
      <c r="L39">
        <f t="shared" si="1"/>
        <v>-1.07060331223808</v>
      </c>
      <c r="M39">
        <f t="shared" si="2"/>
        <v>-1.9654545723925408E-2</v>
      </c>
      <c r="N39">
        <f t="shared" si="3"/>
        <v>-1.9654545723925407</v>
      </c>
      <c r="O39">
        <f t="shared" si="4"/>
        <v>10659.671757466527</v>
      </c>
    </row>
    <row r="40" spans="1:15">
      <c r="A40">
        <v>39</v>
      </c>
      <c r="B40" s="1">
        <v>41913</v>
      </c>
      <c r="C40">
        <v>2.52</v>
      </c>
      <c r="D40">
        <v>4.2300000000000004</v>
      </c>
      <c r="E40">
        <v>-1.69</v>
      </c>
      <c r="F40">
        <v>0</v>
      </c>
      <c r="G40">
        <v>5.4205184990731001E-2</v>
      </c>
      <c r="H40">
        <v>6.0493341104293399E-2</v>
      </c>
      <c r="I40">
        <v>5.4205184990731001E-2</v>
      </c>
      <c r="J40">
        <v>6.0493341104293399E-2</v>
      </c>
      <c r="K40">
        <f t="shared" si="0"/>
        <v>5.4205184990730997</v>
      </c>
      <c r="L40">
        <f t="shared" si="1"/>
        <v>6.0493341104293403</v>
      </c>
      <c r="M40">
        <f t="shared" si="2"/>
        <v>6.2881561135623987E-3</v>
      </c>
      <c r="N40">
        <f t="shared" si="3"/>
        <v>0.62881561135623987</v>
      </c>
      <c r="O40">
        <f t="shared" si="4"/>
        <v>10726.701437596808</v>
      </c>
    </row>
    <row r="41" spans="1:15">
      <c r="A41">
        <v>40</v>
      </c>
      <c r="B41" s="1">
        <v>41944</v>
      </c>
      <c r="C41">
        <v>2.5499999999999998</v>
      </c>
      <c r="D41">
        <v>-2.06</v>
      </c>
      <c r="E41">
        <v>-2.99</v>
      </c>
      <c r="F41">
        <v>0</v>
      </c>
      <c r="G41">
        <v>4.0546800432379099E-2</v>
      </c>
      <c r="H41">
        <v>2.7066690245881601E-2</v>
      </c>
      <c r="I41">
        <v>4.0546800432379099E-2</v>
      </c>
      <c r="J41">
        <v>2.7066690245881601E-2</v>
      </c>
      <c r="K41">
        <f t="shared" si="0"/>
        <v>4.0546800432379095</v>
      </c>
      <c r="L41">
        <f t="shared" si="1"/>
        <v>2.7066690245881602</v>
      </c>
      <c r="M41">
        <f t="shared" si="2"/>
        <v>-1.3480110186497498E-2</v>
      </c>
      <c r="N41">
        <f t="shared" si="3"/>
        <v>-1.3480110186497498</v>
      </c>
      <c r="O41">
        <f t="shared" si="4"/>
        <v>10582.104320280341</v>
      </c>
    </row>
    <row r="42" spans="1:15">
      <c r="A42">
        <v>41</v>
      </c>
      <c r="B42" s="1">
        <v>41974</v>
      </c>
      <c r="C42">
        <v>-0.06</v>
      </c>
      <c r="D42">
        <v>2.54</v>
      </c>
      <c r="E42">
        <v>2.0699999999999998</v>
      </c>
      <c r="F42">
        <v>0</v>
      </c>
      <c r="G42">
        <v>-9.1967584884026805E-3</v>
      </c>
      <c r="H42">
        <v>1.6469942470635102E-2</v>
      </c>
      <c r="I42">
        <v>-9.1967584884026805E-3</v>
      </c>
      <c r="J42">
        <v>1.6469942470635102E-2</v>
      </c>
      <c r="K42">
        <f t="shared" si="0"/>
        <v>-0.9196758488402681</v>
      </c>
      <c r="L42">
        <f t="shared" si="1"/>
        <v>1.6469942470635102</v>
      </c>
      <c r="M42">
        <f t="shared" si="2"/>
        <v>2.566670095903778E-2</v>
      </c>
      <c r="N42">
        <f t="shared" si="3"/>
        <v>2.566670095903778</v>
      </c>
      <c r="O42">
        <f t="shared" si="4"/>
        <v>10853.712027386317</v>
      </c>
    </row>
    <row r="43" spans="1:15">
      <c r="A43">
        <v>42</v>
      </c>
      <c r="B43" s="1">
        <v>42005</v>
      </c>
      <c r="C43">
        <v>-3.11</v>
      </c>
      <c r="D43">
        <v>-0.56999999999999995</v>
      </c>
      <c r="E43">
        <v>-3.47</v>
      </c>
      <c r="F43">
        <v>0</v>
      </c>
      <c r="G43">
        <v>7.3447812867324597E-3</v>
      </c>
      <c r="H43">
        <v>-2.0982155614918702E-2</v>
      </c>
      <c r="I43">
        <v>7.3447812867324597E-3</v>
      </c>
      <c r="J43">
        <v>-2.0982155614918702E-2</v>
      </c>
      <c r="K43">
        <f t="shared" si="0"/>
        <v>0.73447812867324602</v>
      </c>
      <c r="L43">
        <f t="shared" si="1"/>
        <v>-2.0982155614918701</v>
      </c>
      <c r="M43">
        <f t="shared" si="2"/>
        <v>-2.832693690165116E-2</v>
      </c>
      <c r="N43">
        <f t="shared" si="3"/>
        <v>-2.8326936901651161</v>
      </c>
      <c r="O43">
        <f t="shared" si="4"/>
        <v>10546.259611637852</v>
      </c>
    </row>
    <row r="44" spans="1:15">
      <c r="A44">
        <v>43</v>
      </c>
      <c r="B44" s="1">
        <v>42036</v>
      </c>
      <c r="C44">
        <v>6.13</v>
      </c>
      <c r="D44">
        <v>0.53</v>
      </c>
      <c r="E44">
        <v>-1.77</v>
      </c>
      <c r="F44">
        <v>0</v>
      </c>
      <c r="G44">
        <v>0.119824880799898</v>
      </c>
      <c r="H44">
        <v>6.1789556634973201E-2</v>
      </c>
      <c r="I44">
        <v>0.119824880799898</v>
      </c>
      <c r="J44">
        <v>6.1789556634973201E-2</v>
      </c>
      <c r="K44">
        <f t="shared" si="0"/>
        <v>11.9824880799898</v>
      </c>
      <c r="L44">
        <f t="shared" si="1"/>
        <v>6.1789556634973204</v>
      </c>
      <c r="M44">
        <f t="shared" si="2"/>
        <v>-5.8035324164924802E-2</v>
      </c>
      <c r="N44">
        <f t="shared" si="3"/>
        <v>-5.8035324164924802</v>
      </c>
      <c r="O44">
        <f t="shared" si="4"/>
        <v>9934.2040163489946</v>
      </c>
    </row>
    <row r="45" spans="1:15">
      <c r="A45">
        <v>44</v>
      </c>
      <c r="B45" s="1">
        <v>42064</v>
      </c>
      <c r="C45">
        <v>-1.1200000000000001</v>
      </c>
      <c r="D45">
        <v>3.05</v>
      </c>
      <c r="E45">
        <v>-0.45</v>
      </c>
      <c r="F45">
        <v>0</v>
      </c>
      <c r="G45">
        <v>-1.4260182059648701E-2</v>
      </c>
      <c r="H45">
        <v>6.1927233154300803E-4</v>
      </c>
      <c r="I45">
        <v>-1.4260182059648701E-2</v>
      </c>
      <c r="J45">
        <v>6.1927233154300803E-4</v>
      </c>
      <c r="K45">
        <f t="shared" si="0"/>
        <v>-1.4260182059648701</v>
      </c>
      <c r="L45">
        <f t="shared" si="1"/>
        <v>6.1927233154300806E-2</v>
      </c>
      <c r="M45">
        <f t="shared" si="2"/>
        <v>1.4879454391191708E-2</v>
      </c>
      <c r="N45">
        <f t="shared" si="3"/>
        <v>1.4879454391191709</v>
      </c>
      <c r="O45">
        <f t="shared" si="4"/>
        <v>10082.019551923053</v>
      </c>
    </row>
    <row r="46" spans="1:15">
      <c r="A46">
        <v>45</v>
      </c>
      <c r="B46" s="1">
        <v>42095</v>
      </c>
      <c r="C46">
        <v>0.59</v>
      </c>
      <c r="D46">
        <v>-2.97</v>
      </c>
      <c r="E46">
        <v>1.85</v>
      </c>
      <c r="F46">
        <v>0</v>
      </c>
      <c r="G46">
        <v>-1.6870798674059301E-2</v>
      </c>
      <c r="H46">
        <v>2.13062937057069E-2</v>
      </c>
      <c r="I46">
        <v>-1.6870798674059301E-2</v>
      </c>
      <c r="J46">
        <v>2.13062937057069E-2</v>
      </c>
      <c r="K46">
        <f t="shared" si="0"/>
        <v>-1.68707986740593</v>
      </c>
      <c r="L46">
        <f t="shared" si="1"/>
        <v>2.13062937057069</v>
      </c>
      <c r="M46">
        <f t="shared" si="2"/>
        <v>3.81770923797662E-2</v>
      </c>
      <c r="N46">
        <f t="shared" si="3"/>
        <v>3.81770923797662</v>
      </c>
      <c r="O46">
        <f t="shared" si="4"/>
        <v>10466.921743731427</v>
      </c>
    </row>
    <row r="47" spans="1:15">
      <c r="A47">
        <v>46</v>
      </c>
      <c r="B47" s="1">
        <v>42125</v>
      </c>
      <c r="C47">
        <v>1.36</v>
      </c>
      <c r="D47">
        <v>0.94</v>
      </c>
      <c r="E47">
        <v>-1.33</v>
      </c>
      <c r="F47">
        <v>0</v>
      </c>
      <c r="G47">
        <v>2.13320560469384E-2</v>
      </c>
      <c r="H47">
        <v>2.4264791286123698E-2</v>
      </c>
      <c r="I47">
        <v>2.13320560469384E-2</v>
      </c>
      <c r="J47">
        <v>2.4264791286123698E-2</v>
      </c>
      <c r="K47">
        <f t="shared" si="0"/>
        <v>2.1332056046938401</v>
      </c>
      <c r="L47">
        <f t="shared" si="1"/>
        <v>2.4264791286123697</v>
      </c>
      <c r="M47">
        <f t="shared" si="2"/>
        <v>2.9327352391852989E-3</v>
      </c>
      <c r="N47">
        <f t="shared" si="3"/>
        <v>0.2932735239185299</v>
      </c>
      <c r="O47">
        <f t="shared" si="4"/>
        <v>10497.618453975063</v>
      </c>
    </row>
    <row r="48" spans="1:15">
      <c r="A48">
        <v>47</v>
      </c>
      <c r="B48" s="1">
        <v>42156</v>
      </c>
      <c r="C48">
        <v>-1.53</v>
      </c>
      <c r="D48">
        <v>2.81</v>
      </c>
      <c r="E48">
        <v>-0.81</v>
      </c>
      <c r="F48">
        <v>0</v>
      </c>
      <c r="G48">
        <v>-1.8389641228007701E-2</v>
      </c>
      <c r="H48">
        <v>-7.2041460038251796E-3</v>
      </c>
      <c r="I48">
        <v>-1.8389641228007701E-2</v>
      </c>
      <c r="J48">
        <v>-7.2041460038251796E-3</v>
      </c>
      <c r="K48">
        <f t="shared" si="0"/>
        <v>-1.83896412280077</v>
      </c>
      <c r="L48">
        <f t="shared" si="1"/>
        <v>-0.72041460038251792</v>
      </c>
      <c r="M48">
        <f t="shared" si="2"/>
        <v>1.1185495224182522E-2</v>
      </c>
      <c r="N48">
        <f t="shared" si="3"/>
        <v>1.1185495224182522</v>
      </c>
      <c r="O48">
        <f t="shared" si="4"/>
        <v>10615.039515057291</v>
      </c>
    </row>
    <row r="49" spans="1:15">
      <c r="A49">
        <v>48</v>
      </c>
      <c r="B49" s="1">
        <v>42186</v>
      </c>
      <c r="C49">
        <v>1.54</v>
      </c>
      <c r="D49">
        <v>-4.1500000000000004</v>
      </c>
      <c r="E49">
        <v>-4.1399999999999997</v>
      </c>
      <c r="F49">
        <v>0</v>
      </c>
      <c r="G49">
        <v>6.5481924244506606E-2</v>
      </c>
      <c r="H49">
        <v>7.4338558415532802E-2</v>
      </c>
      <c r="I49">
        <v>6.5481924244506606E-2</v>
      </c>
      <c r="J49">
        <v>7.4338558415532802E-2</v>
      </c>
      <c r="K49">
        <f t="shared" si="0"/>
        <v>6.5481924244506606</v>
      </c>
      <c r="L49">
        <f t="shared" si="1"/>
        <v>7.4338558415532798</v>
      </c>
      <c r="M49">
        <f t="shared" si="2"/>
        <v>8.8566341710261953E-3</v>
      </c>
      <c r="N49">
        <f t="shared" si="3"/>
        <v>0.88566341710261953</v>
      </c>
      <c r="O49">
        <f t="shared" si="4"/>
        <v>10709.053036753141</v>
      </c>
    </row>
    <row r="50" spans="1:15">
      <c r="A50">
        <v>49</v>
      </c>
      <c r="B50" s="1">
        <v>42217</v>
      </c>
      <c r="C50">
        <v>-6.04</v>
      </c>
      <c r="D50">
        <v>0.49</v>
      </c>
      <c r="E50">
        <v>2.69</v>
      </c>
      <c r="F50">
        <v>0</v>
      </c>
      <c r="G50">
        <v>-4.4353217332957398E-2</v>
      </c>
      <c r="H50">
        <v>-5.9069806915677002E-2</v>
      </c>
      <c r="I50">
        <v>-4.4353217332957398E-2</v>
      </c>
      <c r="J50">
        <v>-5.9069806915677002E-2</v>
      </c>
      <c r="K50">
        <f t="shared" si="0"/>
        <v>-4.4353217332957398</v>
      </c>
      <c r="L50">
        <f t="shared" si="1"/>
        <v>-5.9069806915676999</v>
      </c>
      <c r="M50">
        <f t="shared" si="2"/>
        <v>-1.4716589582719604E-2</v>
      </c>
      <c r="N50">
        <f t="shared" si="3"/>
        <v>-1.4716589582719604</v>
      </c>
      <c r="O50">
        <f t="shared" si="4"/>
        <v>10551.452298391669</v>
      </c>
    </row>
    <row r="51" spans="1:15">
      <c r="A51">
        <v>50</v>
      </c>
      <c r="B51" s="1">
        <v>42248</v>
      </c>
      <c r="C51">
        <v>-3.08</v>
      </c>
      <c r="D51">
        <v>-2.64</v>
      </c>
      <c r="E51">
        <v>0.53</v>
      </c>
      <c r="F51">
        <v>0</v>
      </c>
      <c r="G51">
        <v>1.6821634724568001E-2</v>
      </c>
      <c r="H51">
        <v>-5.3599090881064496E-3</v>
      </c>
      <c r="I51">
        <v>1.6821634724568001E-2</v>
      </c>
      <c r="J51">
        <v>-5.3599090881064496E-3</v>
      </c>
      <c r="K51">
        <f t="shared" si="0"/>
        <v>1.6821634724568002</v>
      </c>
      <c r="L51">
        <f t="shared" si="1"/>
        <v>-0.53599090881064493</v>
      </c>
      <c r="M51">
        <f t="shared" si="2"/>
        <v>-2.218154381267445E-2</v>
      </c>
      <c r="N51">
        <f t="shared" si="3"/>
        <v>-2.2181543812674449</v>
      </c>
      <c r="O51">
        <f t="shared" si="4"/>
        <v>10317.404796947549</v>
      </c>
    </row>
    <row r="52" spans="1:15">
      <c r="A52">
        <v>51</v>
      </c>
      <c r="B52" s="1">
        <v>42278</v>
      </c>
      <c r="C52">
        <v>7.75</v>
      </c>
      <c r="D52">
        <v>-1.98</v>
      </c>
      <c r="E52">
        <v>-0.09</v>
      </c>
      <c r="F52">
        <v>0</v>
      </c>
      <c r="G52">
        <v>1.6026730850185501E-2</v>
      </c>
      <c r="H52">
        <v>6.8331227009688494E-2</v>
      </c>
      <c r="I52">
        <v>1.6026730850185501E-2</v>
      </c>
      <c r="J52">
        <v>6.8331227009688494E-2</v>
      </c>
      <c r="K52">
        <f t="shared" si="0"/>
        <v>1.6026730850185502</v>
      </c>
      <c r="L52">
        <f t="shared" si="1"/>
        <v>6.8331227009688495</v>
      </c>
      <c r="M52">
        <f t="shared" si="2"/>
        <v>5.2304496159502993E-2</v>
      </c>
      <c r="N52">
        <f t="shared" si="3"/>
        <v>5.2304496159502989</v>
      </c>
      <c r="O52">
        <f t="shared" si="4"/>
        <v>10857.051456525529</v>
      </c>
    </row>
    <row r="53" spans="1:15">
      <c r="A53">
        <v>52</v>
      </c>
      <c r="B53" s="1">
        <v>42309</v>
      </c>
      <c r="C53">
        <v>0.56000000000000005</v>
      </c>
      <c r="D53">
        <v>3.64</v>
      </c>
      <c r="E53">
        <v>-0.51</v>
      </c>
      <c r="F53">
        <v>0</v>
      </c>
      <c r="G53">
        <v>5.2628630570369303E-2</v>
      </c>
      <c r="H53">
        <v>-6.9057643380139198E-3</v>
      </c>
      <c r="I53">
        <v>5.2628630570369303E-2</v>
      </c>
      <c r="J53">
        <v>-6.9057643380139198E-3</v>
      </c>
      <c r="K53">
        <f t="shared" si="0"/>
        <v>5.2628630570369301</v>
      </c>
      <c r="L53">
        <f t="shared" si="1"/>
        <v>-0.690576433801392</v>
      </c>
      <c r="M53">
        <f t="shared" si="2"/>
        <v>-5.953439490838322E-2</v>
      </c>
      <c r="N53">
        <f t="shared" si="3"/>
        <v>-5.9534394908383224</v>
      </c>
      <c r="O53">
        <f t="shared" si="4"/>
        <v>10210.683467572102</v>
      </c>
    </row>
    <row r="54" spans="1:15">
      <c r="A54">
        <v>53</v>
      </c>
      <c r="B54" s="1">
        <v>42339</v>
      </c>
      <c r="C54">
        <v>-2.17</v>
      </c>
      <c r="D54">
        <v>-2.81</v>
      </c>
      <c r="E54">
        <v>-2.57</v>
      </c>
      <c r="F54">
        <v>0.01</v>
      </c>
      <c r="G54">
        <v>1.9138940504463599E-2</v>
      </c>
      <c r="H54">
        <v>1.4677569867853299E-2</v>
      </c>
      <c r="I54">
        <v>9.1389405044635993E-3</v>
      </c>
      <c r="J54">
        <v>4.6775698678533E-3</v>
      </c>
      <c r="K54">
        <f t="shared" si="0"/>
        <v>0.91389405044635996</v>
      </c>
      <c r="L54">
        <f t="shared" si="1"/>
        <v>0.46775698678533001</v>
      </c>
      <c r="M54">
        <f t="shared" si="2"/>
        <v>-4.4613706366102993E-3</v>
      </c>
      <c r="N54">
        <f t="shared" si="3"/>
        <v>-0.44613706366102995</v>
      </c>
      <c r="O54">
        <f t="shared" si="4"/>
        <v>10165.129824170153</v>
      </c>
    </row>
    <row r="55" spans="1:15">
      <c r="A55">
        <v>54</v>
      </c>
      <c r="B55" s="1">
        <v>42370</v>
      </c>
      <c r="C55">
        <v>-5.77</v>
      </c>
      <c r="D55">
        <v>-3.39</v>
      </c>
      <c r="E55">
        <v>2.1</v>
      </c>
      <c r="F55">
        <v>0.01</v>
      </c>
      <c r="G55">
        <v>-2.7426909190085402E-2</v>
      </c>
      <c r="H55">
        <v>8.4532296203287602E-3</v>
      </c>
      <c r="I55">
        <v>-3.74269091900854E-2</v>
      </c>
      <c r="J55">
        <v>-1.54677037967124E-3</v>
      </c>
      <c r="K55">
        <f t="shared" si="0"/>
        <v>-3.74269091900854</v>
      </c>
      <c r="L55">
        <f t="shared" si="1"/>
        <v>-0.15467703796712401</v>
      </c>
      <c r="M55">
        <f t="shared" si="2"/>
        <v>3.5880138810414158E-2</v>
      </c>
      <c r="N55">
        <f t="shared" si="3"/>
        <v>3.5880138810414159</v>
      </c>
      <c r="O55">
        <f t="shared" si="4"/>
        <v>10529.856093287259</v>
      </c>
    </row>
    <row r="56" spans="1:15">
      <c r="A56">
        <v>55</v>
      </c>
      <c r="B56" s="1">
        <v>42401</v>
      </c>
      <c r="C56">
        <v>-7.0000000000000007E-2</v>
      </c>
      <c r="D56">
        <v>0.78</v>
      </c>
      <c r="E56">
        <v>-0.48</v>
      </c>
      <c r="F56">
        <v>0.02</v>
      </c>
      <c r="G56">
        <v>1.07440071455923E-3</v>
      </c>
      <c r="H56">
        <v>5.6526056444816002E-2</v>
      </c>
      <c r="I56">
        <v>-1.8925599285440801E-2</v>
      </c>
      <c r="J56">
        <v>3.6526056444815998E-2</v>
      </c>
      <c r="K56">
        <f t="shared" si="0"/>
        <v>-1.8925599285440802</v>
      </c>
      <c r="L56">
        <f t="shared" si="1"/>
        <v>3.6526056444816</v>
      </c>
      <c r="M56">
        <f t="shared" si="2"/>
        <v>5.5451655730256802E-2</v>
      </c>
      <c r="N56">
        <f t="shared" si="3"/>
        <v>5.5451655730256801</v>
      </c>
      <c r="O56">
        <f t="shared" si="4"/>
        <v>11113.754048261371</v>
      </c>
    </row>
    <row r="57" spans="1:15">
      <c r="A57">
        <v>56</v>
      </c>
      <c r="B57" s="1">
        <v>42430</v>
      </c>
      <c r="C57">
        <v>6.96</v>
      </c>
      <c r="D57">
        <v>0.89</v>
      </c>
      <c r="E57">
        <v>1.1399999999999999</v>
      </c>
      <c r="F57">
        <v>0.02</v>
      </c>
      <c r="G57">
        <v>5.2548973027667298E-2</v>
      </c>
      <c r="H57">
        <v>3.67697460597615E-2</v>
      </c>
      <c r="I57">
        <v>3.2548973027667301E-2</v>
      </c>
      <c r="J57">
        <v>1.67697460597615E-2</v>
      </c>
      <c r="K57">
        <f t="shared" si="0"/>
        <v>3.2548973027667301</v>
      </c>
      <c r="L57">
        <f t="shared" si="1"/>
        <v>1.6769746059761499</v>
      </c>
      <c r="M57">
        <f t="shared" si="2"/>
        <v>-1.5779226967905801E-2</v>
      </c>
      <c r="N57">
        <f t="shared" si="3"/>
        <v>-1.5779226967905802</v>
      </c>
      <c r="O57">
        <f t="shared" si="4"/>
        <v>10938.387600668373</v>
      </c>
    </row>
    <row r="58" spans="1:15">
      <c r="A58">
        <v>57</v>
      </c>
      <c r="B58" s="1">
        <v>42461</v>
      </c>
      <c r="C58">
        <v>0.92</v>
      </c>
      <c r="D58">
        <v>0.67</v>
      </c>
      <c r="E58">
        <v>3.25</v>
      </c>
      <c r="F58">
        <v>0.01</v>
      </c>
      <c r="G58">
        <v>-1.49203669545005E-2</v>
      </c>
      <c r="H58">
        <v>1.83858582138813E-3</v>
      </c>
      <c r="I58">
        <v>-2.4920366954500499E-2</v>
      </c>
      <c r="J58">
        <v>-8.1614141786118706E-3</v>
      </c>
      <c r="K58">
        <f t="shared" si="0"/>
        <v>-2.4920366954500497</v>
      </c>
      <c r="L58">
        <f t="shared" si="1"/>
        <v>-0.8161414178611871</v>
      </c>
      <c r="M58">
        <f t="shared" si="2"/>
        <v>1.6758952775888628E-2</v>
      </c>
      <c r="N58">
        <f t="shared" si="3"/>
        <v>1.6758952775888629</v>
      </c>
      <c r="O58">
        <f t="shared" si="4"/>
        <v>11121.703521912341</v>
      </c>
    </row>
    <row r="59" spans="1:15">
      <c r="A59">
        <v>58</v>
      </c>
      <c r="B59" s="1">
        <v>42491</v>
      </c>
      <c r="C59">
        <v>1.78</v>
      </c>
      <c r="D59">
        <v>-0.26</v>
      </c>
      <c r="E59">
        <v>-1.8</v>
      </c>
      <c r="F59">
        <v>0.01</v>
      </c>
      <c r="G59">
        <v>-3.6404118616109003E-2</v>
      </c>
      <c r="H59">
        <v>3.0488206000966599E-2</v>
      </c>
      <c r="I59">
        <v>-4.6404118616108998E-2</v>
      </c>
      <c r="J59">
        <v>2.04882060009666E-2</v>
      </c>
      <c r="K59">
        <f t="shared" si="0"/>
        <v>-4.6404118616109002</v>
      </c>
      <c r="L59">
        <f t="shared" si="1"/>
        <v>2.04882060009666</v>
      </c>
      <c r="M59">
        <f t="shared" si="2"/>
        <v>6.6892324617075602E-2</v>
      </c>
      <c r="N59">
        <f t="shared" si="3"/>
        <v>6.6892324617075598</v>
      </c>
      <c r="O59">
        <f t="shared" si="4"/>
        <v>11865.660124194974</v>
      </c>
    </row>
    <row r="60" spans="1:15">
      <c r="A60">
        <v>59</v>
      </c>
      <c r="B60" s="1">
        <v>42522</v>
      </c>
      <c r="C60">
        <v>-0.05</v>
      </c>
      <c r="D60">
        <v>0.65</v>
      </c>
      <c r="E60">
        <v>-1.49</v>
      </c>
      <c r="F60">
        <v>0.02</v>
      </c>
      <c r="G60">
        <v>7.6569933277304394E-2</v>
      </c>
      <c r="H60">
        <v>3.8711627868724299E-2</v>
      </c>
      <c r="I60">
        <v>5.6569933277304398E-2</v>
      </c>
      <c r="J60">
        <v>1.8711627868724299E-2</v>
      </c>
      <c r="K60">
        <f t="shared" si="0"/>
        <v>5.6569933277304401</v>
      </c>
      <c r="L60">
        <f t="shared" si="1"/>
        <v>1.8711627868724299</v>
      </c>
      <c r="M60">
        <f t="shared" si="2"/>
        <v>-3.7858305408580095E-2</v>
      </c>
      <c r="N60">
        <f t="shared" si="3"/>
        <v>-3.7858305408580097</v>
      </c>
      <c r="O60">
        <f t="shared" si="4"/>
        <v>11416.446339338789</v>
      </c>
    </row>
    <row r="61" spans="1:15">
      <c r="A61">
        <v>60</v>
      </c>
      <c r="B61" s="1">
        <v>42552</v>
      </c>
      <c r="C61">
        <v>3.95</v>
      </c>
      <c r="D61">
        <v>2.64</v>
      </c>
      <c r="E61">
        <v>-1.1299999999999999</v>
      </c>
      <c r="F61">
        <v>0.02</v>
      </c>
      <c r="G61">
        <v>1.43011622677161E-2</v>
      </c>
      <c r="H61">
        <v>-3.0153322133759E-2</v>
      </c>
      <c r="I61">
        <v>-5.6988377322839002E-3</v>
      </c>
      <c r="J61">
        <v>-5.0153322133758997E-2</v>
      </c>
      <c r="K61">
        <f t="shared" si="0"/>
        <v>-0.56988377322839001</v>
      </c>
      <c r="L61">
        <f t="shared" si="1"/>
        <v>-5.0153322133759</v>
      </c>
      <c r="M61">
        <f t="shared" si="2"/>
        <v>-4.4454484401475099E-2</v>
      </c>
      <c r="N61">
        <f t="shared" si="3"/>
        <v>-4.4454484401475103</v>
      </c>
      <c r="O61">
        <f t="shared" si="4"/>
        <v>10908.934103626374</v>
      </c>
    </row>
    <row r="62" spans="1:15">
      <c r="A62">
        <v>61</v>
      </c>
      <c r="B62" s="1">
        <v>42583</v>
      </c>
      <c r="C62">
        <v>0.5</v>
      </c>
      <c r="D62">
        <v>1.17</v>
      </c>
      <c r="E62">
        <v>3.34</v>
      </c>
      <c r="F62">
        <v>0.02</v>
      </c>
      <c r="G62">
        <v>-1.39372229578932E-2</v>
      </c>
      <c r="H62">
        <v>-1.67000676726052E-2</v>
      </c>
      <c r="I62">
        <v>-3.3937222957893198E-2</v>
      </c>
      <c r="J62">
        <v>-3.6700067672605197E-2</v>
      </c>
      <c r="K62">
        <f t="shared" si="0"/>
        <v>-3.3937222957893196</v>
      </c>
      <c r="L62">
        <f t="shared" si="1"/>
        <v>-3.6700067672605199</v>
      </c>
      <c r="M62">
        <f t="shared" si="2"/>
        <v>-2.7628447147119983E-3</v>
      </c>
      <c r="N62">
        <f t="shared" si="3"/>
        <v>-0.27628447147119983</v>
      </c>
      <c r="O62">
        <f t="shared" si="4"/>
        <v>10878.794412695028</v>
      </c>
    </row>
    <row r="63" spans="1:15">
      <c r="A63">
        <v>62</v>
      </c>
      <c r="B63" s="1">
        <v>42614</v>
      </c>
      <c r="C63">
        <v>0.25</v>
      </c>
      <c r="D63">
        <v>2.0099999999999998</v>
      </c>
      <c r="E63">
        <v>-1.49</v>
      </c>
      <c r="F63">
        <v>0.02</v>
      </c>
      <c r="G63">
        <v>-1.48210887932885E-2</v>
      </c>
      <c r="H63">
        <v>-4.6046536046478903E-2</v>
      </c>
      <c r="I63">
        <v>-3.4821088793288497E-2</v>
      </c>
      <c r="J63">
        <v>-6.6046536046478893E-2</v>
      </c>
      <c r="K63">
        <f t="shared" si="0"/>
        <v>-3.4821088793288499</v>
      </c>
      <c r="L63">
        <f t="shared" si="1"/>
        <v>-6.604653604647889</v>
      </c>
      <c r="M63">
        <f t="shared" si="2"/>
        <v>-3.1225447253190396E-2</v>
      </c>
      <c r="N63">
        <f t="shared" si="3"/>
        <v>-3.1225447253190395</v>
      </c>
      <c r="O63">
        <f t="shared" si="4"/>
        <v>10539.099191583116</v>
      </c>
    </row>
    <row r="64" spans="1:15">
      <c r="A64">
        <v>63</v>
      </c>
      <c r="B64" s="1">
        <v>42644</v>
      </c>
      <c r="C64">
        <v>-2.02</v>
      </c>
      <c r="D64">
        <v>-4.3600000000000003</v>
      </c>
      <c r="E64">
        <v>4.16</v>
      </c>
      <c r="F64">
        <v>0.02</v>
      </c>
      <c r="G64">
        <v>-2.1789582832037399E-2</v>
      </c>
      <c r="H64">
        <v>-3.2712254386223098E-2</v>
      </c>
      <c r="I64">
        <v>-4.1789582832037403E-2</v>
      </c>
      <c r="J64">
        <v>-5.2712254386223102E-2</v>
      </c>
      <c r="K64">
        <f t="shared" si="0"/>
        <v>-4.1789582832037402</v>
      </c>
      <c r="L64">
        <f t="shared" si="1"/>
        <v>-5.2712254386223103</v>
      </c>
      <c r="M64">
        <f t="shared" si="2"/>
        <v>-1.0922671554185699E-2</v>
      </c>
      <c r="N64">
        <f t="shared" si="3"/>
        <v>-1.0922671554185699</v>
      </c>
      <c r="O64">
        <f t="shared" si="4"/>
        <v>10423.984072636471</v>
      </c>
    </row>
    <row r="65" spans="1:15">
      <c r="A65">
        <v>64</v>
      </c>
      <c r="B65" s="1">
        <v>42675</v>
      </c>
      <c r="C65">
        <v>4.8600000000000003</v>
      </c>
      <c r="D65">
        <v>5.48</v>
      </c>
      <c r="E65">
        <v>8.27</v>
      </c>
      <c r="F65">
        <v>0.01</v>
      </c>
      <c r="G65">
        <v>-0.21571403589499599</v>
      </c>
      <c r="H65">
        <v>-1.8936051158097399E-2</v>
      </c>
      <c r="I65">
        <v>-0.225714035894996</v>
      </c>
      <c r="J65">
        <v>-2.8936051158097401E-2</v>
      </c>
      <c r="K65">
        <f t="shared" si="0"/>
        <v>-22.571403589499599</v>
      </c>
      <c r="L65">
        <f t="shared" si="1"/>
        <v>-2.89360511580974</v>
      </c>
      <c r="M65">
        <f t="shared" si="2"/>
        <v>0.19677798473689861</v>
      </c>
      <c r="N65">
        <f t="shared" si="3"/>
        <v>19.677798473689862</v>
      </c>
      <c r="O65">
        <f t="shared" si="4"/>
        <v>12475.194651379405</v>
      </c>
    </row>
    <row r="66" spans="1:15">
      <c r="A66">
        <v>65</v>
      </c>
      <c r="B66" s="1">
        <v>42705</v>
      </c>
      <c r="C66">
        <v>1.82</v>
      </c>
      <c r="D66">
        <v>0.08</v>
      </c>
      <c r="E66">
        <v>3.61</v>
      </c>
      <c r="F66">
        <v>0.03</v>
      </c>
      <c r="G66">
        <v>2.9159604511786799E-3</v>
      </c>
      <c r="H66">
        <v>2.45095346160151E-2</v>
      </c>
      <c r="I66">
        <v>-2.7084039548821302E-2</v>
      </c>
      <c r="J66">
        <v>-5.4904653839849002E-3</v>
      </c>
      <c r="K66">
        <f t="shared" si="0"/>
        <v>-2.7084039548821304</v>
      </c>
      <c r="L66">
        <f t="shared" si="1"/>
        <v>-0.54904653839849005</v>
      </c>
      <c r="M66">
        <f t="shared" si="2"/>
        <v>2.1593574164836402E-2</v>
      </c>
      <c r="N66">
        <f t="shared" si="3"/>
        <v>2.1593574164836404</v>
      </c>
      <c r="O66">
        <f t="shared" si="4"/>
        <v>12744.578692304734</v>
      </c>
    </row>
    <row r="67" spans="1:15">
      <c r="A67">
        <v>66</v>
      </c>
      <c r="B67" s="1">
        <v>42736</v>
      </c>
      <c r="C67">
        <v>1.94</v>
      </c>
      <c r="D67">
        <v>-1.05</v>
      </c>
      <c r="E67">
        <v>-2.68</v>
      </c>
      <c r="F67">
        <v>0.04</v>
      </c>
      <c r="G67">
        <v>3.1290236158264602E-2</v>
      </c>
      <c r="H67">
        <v>3.54082138962672E-2</v>
      </c>
      <c r="I67">
        <v>-8.7097638417354007E-3</v>
      </c>
      <c r="J67">
        <v>-4.5917861037327997E-3</v>
      </c>
      <c r="K67">
        <f t="shared" ref="K67:K75" si="5">I67*100</f>
        <v>-0.87097638417354006</v>
      </c>
      <c r="L67">
        <f t="shared" ref="L67:L75" si="6">J67*100</f>
        <v>-0.45917861037327995</v>
      </c>
      <c r="M67">
        <f t="shared" ref="M67:M75" si="7">J67-I67</f>
        <v>4.117977738002601E-3</v>
      </c>
      <c r="N67">
        <f t="shared" ref="N67:N75" si="8">M67*100</f>
        <v>0.41179777380026011</v>
      </c>
      <c r="O67">
        <f t="shared" si="4"/>
        <v>12797.060583639868</v>
      </c>
    </row>
    <row r="68" spans="1:15">
      <c r="A68">
        <v>67</v>
      </c>
      <c r="B68" s="1">
        <v>42767</v>
      </c>
      <c r="C68">
        <v>3.57</v>
      </c>
      <c r="D68">
        <v>-1.99</v>
      </c>
      <c r="E68">
        <v>-1.79</v>
      </c>
      <c r="F68">
        <v>0.04</v>
      </c>
      <c r="G68">
        <v>1.52775874285429E-2</v>
      </c>
      <c r="H68">
        <v>4.8591792274529803E-2</v>
      </c>
      <c r="I68">
        <v>-2.47224125714571E-2</v>
      </c>
      <c r="J68">
        <v>8.5917922745298008E-3</v>
      </c>
      <c r="K68">
        <f t="shared" si="5"/>
        <v>-2.47224125714571</v>
      </c>
      <c r="L68">
        <f t="shared" si="6"/>
        <v>0.85917922745298003</v>
      </c>
      <c r="M68">
        <f t="shared" si="7"/>
        <v>3.3314204845986899E-2</v>
      </c>
      <c r="N68">
        <f t="shared" si="8"/>
        <v>3.3314204845986897</v>
      </c>
      <c r="O68">
        <f t="shared" ref="O68:O75" si="9">(1+M68)*O67</f>
        <v>13223.384481349751</v>
      </c>
    </row>
    <row r="69" spans="1:15">
      <c r="A69">
        <v>68</v>
      </c>
      <c r="B69" s="1">
        <v>42795</v>
      </c>
      <c r="C69">
        <v>0.17</v>
      </c>
      <c r="D69">
        <v>1.2</v>
      </c>
      <c r="E69">
        <v>-3.17</v>
      </c>
      <c r="F69">
        <v>0.03</v>
      </c>
      <c r="G69">
        <v>-7.5323724576552798E-3</v>
      </c>
      <c r="H69">
        <v>-6.5236111118763098E-3</v>
      </c>
      <c r="I69">
        <v>-3.7532372457655297E-2</v>
      </c>
      <c r="J69">
        <v>-3.6523611111876297E-2</v>
      </c>
      <c r="K69">
        <f t="shared" si="5"/>
        <v>-3.7532372457655296</v>
      </c>
      <c r="L69">
        <f t="shared" si="6"/>
        <v>-3.6523611111876297</v>
      </c>
      <c r="M69">
        <f t="shared" si="7"/>
        <v>1.0087613457789996E-3</v>
      </c>
      <c r="N69">
        <f t="shared" si="8"/>
        <v>0.10087613457789996</v>
      </c>
      <c r="O69">
        <f t="shared" si="9"/>
        <v>13236.723720474911</v>
      </c>
    </row>
    <row r="70" spans="1:15">
      <c r="A70">
        <v>69</v>
      </c>
      <c r="B70" s="1">
        <v>42826</v>
      </c>
      <c r="C70">
        <v>1.0900000000000001</v>
      </c>
      <c r="D70">
        <v>0.73</v>
      </c>
      <c r="E70">
        <v>-1.91</v>
      </c>
      <c r="F70">
        <v>0.05</v>
      </c>
      <c r="G70">
        <v>-1.4176366607387299E-3</v>
      </c>
      <c r="H70">
        <v>7.2338360311663399E-3</v>
      </c>
      <c r="I70">
        <v>-5.1417636660738703E-2</v>
      </c>
      <c r="J70">
        <v>-4.2766163968833697E-2</v>
      </c>
      <c r="K70">
        <f t="shared" si="5"/>
        <v>-5.1417636660738699</v>
      </c>
      <c r="L70">
        <f t="shared" si="6"/>
        <v>-4.2766163968833695</v>
      </c>
      <c r="M70">
        <f t="shared" si="7"/>
        <v>8.6514726919050058E-3</v>
      </c>
      <c r="N70">
        <f t="shared" si="8"/>
        <v>0.86514726919050056</v>
      </c>
      <c r="O70">
        <f t="shared" si="9"/>
        <v>13351.240874272889</v>
      </c>
    </row>
    <row r="71" spans="1:15">
      <c r="A71">
        <v>70</v>
      </c>
      <c r="B71" s="1">
        <v>42856</v>
      </c>
      <c r="C71">
        <v>1.06</v>
      </c>
      <c r="D71">
        <v>-2.54</v>
      </c>
      <c r="E71">
        <v>-3.75</v>
      </c>
      <c r="F71">
        <v>0.06</v>
      </c>
      <c r="G71">
        <v>4.6570286033646199E-2</v>
      </c>
      <c r="H71">
        <v>2.25053258466743E-2</v>
      </c>
      <c r="I71">
        <v>-1.34297139663538E-2</v>
      </c>
      <c r="J71">
        <v>-3.7494674153325698E-2</v>
      </c>
      <c r="K71">
        <f t="shared" si="5"/>
        <v>-1.34297139663538</v>
      </c>
      <c r="L71">
        <f t="shared" si="6"/>
        <v>-3.7494674153325698</v>
      </c>
      <c r="M71">
        <f t="shared" si="7"/>
        <v>-2.40649601869719E-2</v>
      </c>
      <c r="N71">
        <f t="shared" si="8"/>
        <v>-2.4064960186971898</v>
      </c>
      <c r="O71">
        <f t="shared" si="9"/>
        <v>13029.94379418684</v>
      </c>
    </row>
    <row r="72" spans="1:15">
      <c r="A72">
        <v>71</v>
      </c>
      <c r="B72" s="1">
        <v>42887</v>
      </c>
      <c r="C72">
        <v>0.78</v>
      </c>
      <c r="D72">
        <v>2.15</v>
      </c>
      <c r="E72">
        <v>1.32</v>
      </c>
      <c r="F72">
        <v>0.06</v>
      </c>
      <c r="G72">
        <v>-4.04462054087079E-2</v>
      </c>
      <c r="H72">
        <v>-8.2084299689801701E-2</v>
      </c>
      <c r="I72">
        <v>-0.10044620540870799</v>
      </c>
      <c r="J72">
        <v>-0.14208429968980199</v>
      </c>
      <c r="K72">
        <f t="shared" si="5"/>
        <v>-10.044620540870799</v>
      </c>
      <c r="L72">
        <f t="shared" si="6"/>
        <v>-14.2084299689802</v>
      </c>
      <c r="M72">
        <f t="shared" si="7"/>
        <v>-4.1638094281093996E-2</v>
      </c>
      <c r="N72">
        <f t="shared" si="8"/>
        <v>-4.1638094281093991</v>
      </c>
      <c r="O72">
        <f t="shared" si="9"/>
        <v>12487.401766007133</v>
      </c>
    </row>
    <row r="73" spans="1:15">
      <c r="A73">
        <v>72</v>
      </c>
      <c r="B73" s="1">
        <v>42917</v>
      </c>
      <c r="C73">
        <v>1.87</v>
      </c>
      <c r="D73">
        <v>-1.42</v>
      </c>
      <c r="E73">
        <v>-0.28000000000000003</v>
      </c>
      <c r="F73">
        <v>7.0000000000000007E-2</v>
      </c>
      <c r="G73">
        <v>2.1502743593512001E-2</v>
      </c>
      <c r="H73">
        <v>1.68273076718982E-2</v>
      </c>
      <c r="I73">
        <v>-4.8497256406487999E-2</v>
      </c>
      <c r="J73">
        <v>-5.3172692328101803E-2</v>
      </c>
      <c r="K73">
        <f t="shared" si="5"/>
        <v>-4.8497256406488001</v>
      </c>
      <c r="L73">
        <f t="shared" si="6"/>
        <v>-5.3172692328101805</v>
      </c>
      <c r="M73">
        <f t="shared" si="7"/>
        <v>-4.6754359216138047E-3</v>
      </c>
      <c r="N73">
        <f t="shared" si="8"/>
        <v>-0.46754359216138047</v>
      </c>
      <c r="O73">
        <f t="shared" si="9"/>
        <v>12429.01771922272</v>
      </c>
    </row>
    <row r="74" spans="1:15">
      <c r="A74">
        <v>73</v>
      </c>
      <c r="B74" s="1">
        <v>42948</v>
      </c>
      <c r="C74">
        <v>0.17</v>
      </c>
      <c r="D74">
        <v>-1.71</v>
      </c>
      <c r="E74">
        <v>-2.2599999999999998</v>
      </c>
      <c r="F74">
        <v>7.0000000000000007E-2</v>
      </c>
      <c r="G74">
        <v>1.0177539981555E-2</v>
      </c>
      <c r="H74">
        <v>-4.1525563620753402E-2</v>
      </c>
      <c r="I74">
        <v>-5.9822460018445003E-2</v>
      </c>
      <c r="J74">
        <v>-0.111525563620753</v>
      </c>
      <c r="K74">
        <f t="shared" si="5"/>
        <v>-5.9822460018445005</v>
      </c>
      <c r="L74">
        <f t="shared" si="6"/>
        <v>-11.1525563620753</v>
      </c>
      <c r="M74">
        <f t="shared" si="7"/>
        <v>-5.1703103602307995E-2</v>
      </c>
      <c r="N74">
        <f t="shared" si="8"/>
        <v>-5.1703103602307996</v>
      </c>
      <c r="O74">
        <f t="shared" si="9"/>
        <v>11786.398928410827</v>
      </c>
    </row>
    <row r="75" spans="1:15">
      <c r="A75">
        <v>74</v>
      </c>
      <c r="B75" s="1">
        <v>42979</v>
      </c>
      <c r="C75">
        <v>2.5099999999999998</v>
      </c>
      <c r="D75">
        <v>4.54</v>
      </c>
      <c r="E75">
        <v>3.04</v>
      </c>
      <c r="F75">
        <v>0.09</v>
      </c>
      <c r="G75">
        <v>-2.8157805072226401E-3</v>
      </c>
      <c r="H75">
        <v>9.60573124733494E-3</v>
      </c>
      <c r="I75">
        <v>-9.2815780507222598E-2</v>
      </c>
      <c r="J75">
        <v>-8.0394268752665102E-2</v>
      </c>
      <c r="K75">
        <f t="shared" si="5"/>
        <v>-9.2815780507222598</v>
      </c>
      <c r="L75">
        <f t="shared" si="6"/>
        <v>-8.0394268752665106</v>
      </c>
      <c r="M75">
        <f t="shared" si="7"/>
        <v>1.2421511754557496E-2</v>
      </c>
      <c r="N75">
        <f t="shared" si="8"/>
        <v>1.2421511754557497</v>
      </c>
      <c r="O75">
        <f t="shared" si="9"/>
        <v>11932.803821243984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combined_DF_cosine-1.csv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Tong</dc:creator>
  <cp:lastModifiedBy>William Tong</cp:lastModifiedBy>
  <dcterms:created xsi:type="dcterms:W3CDTF">2017-11-12T05:15:32Z</dcterms:created>
  <dcterms:modified xsi:type="dcterms:W3CDTF">2017-11-14T03:45:10Z</dcterms:modified>
</cp:coreProperties>
</file>