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date1904="1" showInkAnnotation="0" autoCompressPictures="0"/>
  <bookViews>
    <workbookView xWindow="0" yWindow="0" windowWidth="25600" windowHeight="14820" tabRatio="500"/>
  </bookViews>
  <sheets>
    <sheet name="combined_DF_jacard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75" i="1" l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N75" i="1"/>
  <c r="L75" i="1"/>
  <c r="K75" i="1"/>
  <c r="N74" i="1"/>
  <c r="L74" i="1"/>
  <c r="K74" i="1"/>
  <c r="N73" i="1"/>
  <c r="L73" i="1"/>
  <c r="K73" i="1"/>
  <c r="N72" i="1"/>
  <c r="L72" i="1"/>
  <c r="K72" i="1"/>
  <c r="N71" i="1"/>
  <c r="L71" i="1"/>
  <c r="K71" i="1"/>
  <c r="N70" i="1"/>
  <c r="L70" i="1"/>
  <c r="K70" i="1"/>
  <c r="N69" i="1"/>
  <c r="L69" i="1"/>
  <c r="K69" i="1"/>
  <c r="N68" i="1"/>
  <c r="L68" i="1"/>
  <c r="K68" i="1"/>
  <c r="N67" i="1"/>
  <c r="L67" i="1"/>
  <c r="K67" i="1"/>
  <c r="N66" i="1"/>
  <c r="L66" i="1"/>
  <c r="K66" i="1"/>
  <c r="N65" i="1"/>
  <c r="L65" i="1"/>
  <c r="K65" i="1"/>
  <c r="N64" i="1"/>
  <c r="L64" i="1"/>
  <c r="K64" i="1"/>
  <c r="N63" i="1"/>
  <c r="L63" i="1"/>
  <c r="K63" i="1"/>
  <c r="N62" i="1"/>
  <c r="L62" i="1"/>
  <c r="K62" i="1"/>
  <c r="N61" i="1"/>
  <c r="L61" i="1"/>
  <c r="K61" i="1"/>
  <c r="N60" i="1"/>
  <c r="L60" i="1"/>
  <c r="K60" i="1"/>
  <c r="N59" i="1"/>
  <c r="L59" i="1"/>
  <c r="K59" i="1"/>
  <c r="N58" i="1"/>
  <c r="L58" i="1"/>
  <c r="K58" i="1"/>
  <c r="N57" i="1"/>
  <c r="L57" i="1"/>
  <c r="K57" i="1"/>
  <c r="N56" i="1"/>
  <c r="L56" i="1"/>
  <c r="K56" i="1"/>
  <c r="N55" i="1"/>
  <c r="L55" i="1"/>
  <c r="K55" i="1"/>
  <c r="N54" i="1"/>
  <c r="L54" i="1"/>
  <c r="K54" i="1"/>
  <c r="N53" i="1"/>
  <c r="L53" i="1"/>
  <c r="K53" i="1"/>
  <c r="N52" i="1"/>
  <c r="L52" i="1"/>
  <c r="K52" i="1"/>
  <c r="N51" i="1"/>
  <c r="L51" i="1"/>
  <c r="K51" i="1"/>
  <c r="N50" i="1"/>
  <c r="L50" i="1"/>
  <c r="K50" i="1"/>
  <c r="N49" i="1"/>
  <c r="L49" i="1"/>
  <c r="K49" i="1"/>
  <c r="N48" i="1"/>
  <c r="L48" i="1"/>
  <c r="K48" i="1"/>
  <c r="N47" i="1"/>
  <c r="L47" i="1"/>
  <c r="K47" i="1"/>
  <c r="N46" i="1"/>
  <c r="L46" i="1"/>
  <c r="K46" i="1"/>
  <c r="N45" i="1"/>
  <c r="L45" i="1"/>
  <c r="K45" i="1"/>
  <c r="N44" i="1"/>
  <c r="L44" i="1"/>
  <c r="K44" i="1"/>
  <c r="N43" i="1"/>
  <c r="L43" i="1"/>
  <c r="K43" i="1"/>
  <c r="N42" i="1"/>
  <c r="L42" i="1"/>
  <c r="K42" i="1"/>
  <c r="N41" i="1"/>
  <c r="L41" i="1"/>
  <c r="K41" i="1"/>
  <c r="N40" i="1"/>
  <c r="L40" i="1"/>
  <c r="K40" i="1"/>
  <c r="N39" i="1"/>
  <c r="L39" i="1"/>
  <c r="K39" i="1"/>
  <c r="N38" i="1"/>
  <c r="L38" i="1"/>
  <c r="K38" i="1"/>
  <c r="N37" i="1"/>
  <c r="L37" i="1"/>
  <c r="K37" i="1"/>
  <c r="N36" i="1"/>
  <c r="L36" i="1"/>
  <c r="K36" i="1"/>
  <c r="N35" i="1"/>
  <c r="L35" i="1"/>
  <c r="K35" i="1"/>
  <c r="N34" i="1"/>
  <c r="L34" i="1"/>
  <c r="K34" i="1"/>
  <c r="N33" i="1"/>
  <c r="L33" i="1"/>
  <c r="K33" i="1"/>
  <c r="N32" i="1"/>
  <c r="L32" i="1"/>
  <c r="K32" i="1"/>
  <c r="N31" i="1"/>
  <c r="L31" i="1"/>
  <c r="K31" i="1"/>
  <c r="N30" i="1"/>
  <c r="L30" i="1"/>
  <c r="K30" i="1"/>
  <c r="N29" i="1"/>
  <c r="L29" i="1"/>
  <c r="K29" i="1"/>
  <c r="N28" i="1"/>
  <c r="L28" i="1"/>
  <c r="K28" i="1"/>
  <c r="N27" i="1"/>
  <c r="L27" i="1"/>
  <c r="K27" i="1"/>
  <c r="N26" i="1"/>
  <c r="L26" i="1"/>
  <c r="K26" i="1"/>
  <c r="N25" i="1"/>
  <c r="L25" i="1"/>
  <c r="K25" i="1"/>
  <c r="N24" i="1"/>
  <c r="L24" i="1"/>
  <c r="K24" i="1"/>
  <c r="N23" i="1"/>
  <c r="L23" i="1"/>
  <c r="K23" i="1"/>
  <c r="N22" i="1"/>
  <c r="L22" i="1"/>
  <c r="K22" i="1"/>
  <c r="N21" i="1"/>
  <c r="L21" i="1"/>
  <c r="K21" i="1"/>
  <c r="N20" i="1"/>
  <c r="L20" i="1"/>
  <c r="K20" i="1"/>
  <c r="N19" i="1"/>
  <c r="L19" i="1"/>
  <c r="K19" i="1"/>
  <c r="N18" i="1"/>
  <c r="L18" i="1"/>
  <c r="K18" i="1"/>
  <c r="N17" i="1"/>
  <c r="L17" i="1"/>
  <c r="K17" i="1"/>
  <c r="N16" i="1"/>
  <c r="L16" i="1"/>
  <c r="K16" i="1"/>
  <c r="N15" i="1"/>
  <c r="L15" i="1"/>
  <c r="K15" i="1"/>
  <c r="N14" i="1"/>
  <c r="L14" i="1"/>
  <c r="K14" i="1"/>
  <c r="N13" i="1"/>
  <c r="L13" i="1"/>
  <c r="K13" i="1"/>
  <c r="N12" i="1"/>
  <c r="L12" i="1"/>
  <c r="K12" i="1"/>
  <c r="N11" i="1"/>
  <c r="L11" i="1"/>
  <c r="K11" i="1"/>
  <c r="N10" i="1"/>
  <c r="L10" i="1"/>
  <c r="K10" i="1"/>
  <c r="N9" i="1"/>
  <c r="L9" i="1"/>
  <c r="K9" i="1"/>
  <c r="N8" i="1"/>
  <c r="L8" i="1"/>
  <c r="K8" i="1"/>
  <c r="N7" i="1"/>
  <c r="L7" i="1"/>
  <c r="K7" i="1"/>
  <c r="N6" i="1"/>
  <c r="L6" i="1"/>
  <c r="K6" i="1"/>
  <c r="N5" i="1"/>
  <c r="L5" i="1"/>
  <c r="K5" i="1"/>
  <c r="N4" i="1"/>
  <c r="L4" i="1"/>
  <c r="K4" i="1"/>
  <c r="N3" i="1"/>
  <c r="L3" i="1"/>
  <c r="K3" i="1"/>
  <c r="M2" i="1"/>
  <c r="N2" i="1"/>
  <c r="L2" i="1"/>
  <c r="K2" i="1"/>
</calcChain>
</file>

<file path=xl/sharedStrings.xml><?xml version="1.0" encoding="utf-8"?>
<sst xmlns="http://schemas.openxmlformats.org/spreadsheetml/2006/main" count="14" uniqueCount="14">
  <si>
    <t>Date</t>
  </si>
  <si>
    <t>Mkt.RF</t>
  </si>
  <si>
    <t>SMB</t>
  </si>
  <si>
    <t>HML</t>
  </si>
  <si>
    <t>RF</t>
  </si>
  <si>
    <t>Q1_return</t>
  </si>
  <si>
    <t>Q5_return</t>
  </si>
  <si>
    <t>Q1_adj_return</t>
  </si>
  <si>
    <t>Q5_adj_return</t>
  </si>
  <si>
    <t>Q1_adj_return_pct</t>
  </si>
  <si>
    <t>Q5_adj_return_pct</t>
  </si>
  <si>
    <t>Q5_Q1_adj_diff</t>
  </si>
  <si>
    <t>Q5_Q1_adj_diff_pct</t>
  </si>
  <si>
    <t>portfolio_return_value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</si>
</sst>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5"/>
  <sheetViews>
    <sheetView tabSelected="1" workbookViewId="0">
      <selection activeCell="O3" sqref="O3"/>
    </sheetView>
  </sheetViews>
  <sheetFormatPr baseColWidth="10" defaultRowHeight="15" x14ac:dyDescent="0"/>
  <cols>
    <col min="1" max="1" width="3.1640625" bestFit="1" customWidth="1"/>
    <col min="2" max="2" width="8.83203125" style="2" bestFit="1" customWidth="1"/>
    <col min="3" max="3" width="7" bestFit="1" customWidth="1"/>
    <col min="4" max="5" width="5.83203125" bestFit="1" customWidth="1"/>
    <col min="6" max="6" width="5.1640625" bestFit="1" customWidth="1"/>
    <col min="7" max="8" width="12.83203125" bestFit="1" customWidth="1"/>
    <col min="9" max="10" width="13.1640625" bestFit="1" customWidth="1"/>
    <col min="11" max="12" width="16.83203125" bestFit="1" customWidth="1"/>
    <col min="13" max="13" width="14.1640625" bestFit="1" customWidth="1"/>
    <col min="14" max="14" width="17.6640625" bestFit="1" customWidth="1"/>
    <col min="15" max="15" width="19.83203125" bestFit="1" customWidth="1"/>
  </cols>
  <sheetData>
    <row r="1" spans="1:15">
      <c r="B1" s="2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>
      <c r="A2">
        <v>1</v>
      </c>
      <c r="B2" s="3">
        <v>39294</v>
      </c>
      <c r="C2">
        <v>-5.99</v>
      </c>
      <c r="D2">
        <v>-3.06</v>
      </c>
      <c r="E2">
        <v>-2.44</v>
      </c>
      <c r="F2">
        <v>0.01</v>
      </c>
      <c r="G2">
        <v>-3.2544553256732597E-2</v>
      </c>
      <c r="H2">
        <v>-3.0745046816685401E-2</v>
      </c>
      <c r="I2">
        <v>-4.2544553256732599E-2</v>
      </c>
      <c r="J2">
        <v>-4.07450468166854E-2</v>
      </c>
      <c r="K2">
        <f>I2*100</f>
        <v>-4.25445532567326</v>
      </c>
      <c r="L2">
        <f>J2*100</f>
        <v>-4.0745046816685404</v>
      </c>
      <c r="M2">
        <f>J2-I2</f>
        <v>1.7995064400471994E-3</v>
      </c>
      <c r="N2">
        <f>M2*100</f>
        <v>0.17995064400471994</v>
      </c>
      <c r="O2">
        <v>10000</v>
      </c>
    </row>
    <row r="3" spans="1:15">
      <c r="A3">
        <v>2</v>
      </c>
      <c r="B3" s="3">
        <v>39325</v>
      </c>
      <c r="C3">
        <v>-7.59</v>
      </c>
      <c r="D3">
        <v>-3.48</v>
      </c>
      <c r="E3">
        <v>-1.46</v>
      </c>
      <c r="F3">
        <v>0</v>
      </c>
      <c r="G3">
        <v>-3.6691485108549603E-2</v>
      </c>
      <c r="H3">
        <v>-5.2749967023514803E-2</v>
      </c>
      <c r="I3">
        <v>-3.6691485108549603E-2</v>
      </c>
      <c r="J3">
        <v>-5.2749967023514803E-2</v>
      </c>
      <c r="K3">
        <f t="shared" ref="K3:L66" si="0">I3*100</f>
        <v>-3.6691485108549604</v>
      </c>
      <c r="L3">
        <f t="shared" si="0"/>
        <v>-5.2749967023514799</v>
      </c>
      <c r="M3">
        <f t="shared" ref="M3:M66" si="1">J3-I3</f>
        <v>-1.60584819149652E-2</v>
      </c>
      <c r="N3">
        <f t="shared" ref="N3:N66" si="2">M3*100</f>
        <v>-1.6058481914965199</v>
      </c>
      <c r="O3">
        <f>(1+M3)*O2</f>
        <v>9839.4151808503484</v>
      </c>
    </row>
    <row r="4" spans="1:15">
      <c r="A4">
        <v>3</v>
      </c>
      <c r="B4" s="3">
        <v>39355</v>
      </c>
      <c r="C4">
        <v>11.35</v>
      </c>
      <c r="D4">
        <v>3.41</v>
      </c>
      <c r="E4">
        <v>-0.17</v>
      </c>
      <c r="F4">
        <v>0</v>
      </c>
      <c r="G4">
        <v>5.7852375951639202E-2</v>
      </c>
      <c r="H4">
        <v>6.27686332614531E-2</v>
      </c>
      <c r="I4">
        <v>5.7852375951639202E-2</v>
      </c>
      <c r="J4">
        <v>6.27686332614531E-2</v>
      </c>
      <c r="K4">
        <f t="shared" si="0"/>
        <v>5.7852375951639203</v>
      </c>
      <c r="L4">
        <f t="shared" si="0"/>
        <v>6.2768633261453104</v>
      </c>
      <c r="M4">
        <f t="shared" si="1"/>
        <v>4.916257309813897E-3</v>
      </c>
      <c r="N4">
        <f t="shared" si="2"/>
        <v>0.49162573098138973</v>
      </c>
      <c r="O4">
        <f t="shared" ref="O4:O67" si="3">(1+M4)*O3</f>
        <v>9887.788277657497</v>
      </c>
    </row>
    <row r="5" spans="1:15">
      <c r="A5">
        <v>4</v>
      </c>
      <c r="B5" s="3">
        <v>39386</v>
      </c>
      <c r="C5">
        <v>-0.28000000000000003</v>
      </c>
      <c r="D5">
        <v>-0.17</v>
      </c>
      <c r="E5">
        <v>-0.35</v>
      </c>
      <c r="F5">
        <v>0</v>
      </c>
      <c r="G5">
        <v>3.2624237022720701E-2</v>
      </c>
      <c r="H5">
        <v>3.6069125884113498E-2</v>
      </c>
      <c r="I5">
        <v>3.2624237022720701E-2</v>
      </c>
      <c r="J5">
        <v>3.6069125884113498E-2</v>
      </c>
      <c r="K5">
        <f t="shared" si="0"/>
        <v>3.2624237022720699</v>
      </c>
      <c r="L5">
        <f t="shared" si="0"/>
        <v>3.6069125884113498</v>
      </c>
      <c r="M5">
        <f t="shared" si="1"/>
        <v>3.4448888613927975E-3</v>
      </c>
      <c r="N5">
        <f t="shared" si="2"/>
        <v>0.34448888613927975</v>
      </c>
      <c r="O5">
        <f t="shared" si="3"/>
        <v>9921.8506093590095</v>
      </c>
    </row>
    <row r="6" spans="1:15">
      <c r="A6">
        <v>5</v>
      </c>
      <c r="B6" s="3">
        <v>39416</v>
      </c>
      <c r="C6">
        <v>0.74</v>
      </c>
      <c r="D6">
        <v>-0.71</v>
      </c>
      <c r="E6">
        <v>1.74</v>
      </c>
      <c r="F6">
        <v>0</v>
      </c>
      <c r="G6">
        <v>2.9556070675404399E-2</v>
      </c>
      <c r="H6">
        <v>2.6963259822448502E-2</v>
      </c>
      <c r="I6">
        <v>2.9556070675404399E-2</v>
      </c>
      <c r="J6">
        <v>2.6963259822448502E-2</v>
      </c>
      <c r="K6">
        <f t="shared" si="0"/>
        <v>2.95560706754044</v>
      </c>
      <c r="L6">
        <f t="shared" si="0"/>
        <v>2.6963259822448502</v>
      </c>
      <c r="M6">
        <f t="shared" si="1"/>
        <v>-2.5928108529558978E-3</v>
      </c>
      <c r="N6">
        <f t="shared" si="2"/>
        <v>-0.2592810852955898</v>
      </c>
      <c r="O6">
        <f t="shared" si="3"/>
        <v>9896.1251274176557</v>
      </c>
    </row>
    <row r="7" spans="1:15">
      <c r="A7">
        <v>6</v>
      </c>
      <c r="B7" s="3">
        <v>39447</v>
      </c>
      <c r="C7">
        <v>5.05</v>
      </c>
      <c r="D7">
        <v>2.15</v>
      </c>
      <c r="E7">
        <v>-1.0900000000000001</v>
      </c>
      <c r="F7">
        <v>0</v>
      </c>
      <c r="G7">
        <v>4.2814446264502502E-2</v>
      </c>
      <c r="H7">
        <v>-1.6509769379111899E-2</v>
      </c>
      <c r="I7">
        <v>4.2814446264502502E-2</v>
      </c>
      <c r="J7">
        <v>-1.6509769379111899E-2</v>
      </c>
      <c r="K7">
        <f t="shared" si="0"/>
        <v>4.2814446264502504</v>
      </c>
      <c r="L7">
        <f t="shared" si="0"/>
        <v>-1.6509769379111898</v>
      </c>
      <c r="M7">
        <f t="shared" si="1"/>
        <v>-5.9324215643614397E-2</v>
      </c>
      <c r="N7">
        <f t="shared" si="2"/>
        <v>-5.93242156436144</v>
      </c>
      <c r="O7">
        <f t="shared" si="3"/>
        <v>9309.0452663225387</v>
      </c>
    </row>
    <row r="8" spans="1:15">
      <c r="A8">
        <v>7</v>
      </c>
      <c r="B8" s="3">
        <v>39478</v>
      </c>
      <c r="C8">
        <v>4.42</v>
      </c>
      <c r="D8">
        <v>-1.75</v>
      </c>
      <c r="E8">
        <v>0.09</v>
      </c>
      <c r="F8">
        <v>0</v>
      </c>
      <c r="G8">
        <v>-9.6465688062904606E-2</v>
      </c>
      <c r="H8">
        <v>3.49363307057751E-2</v>
      </c>
      <c r="I8">
        <v>-9.6465688062904606E-2</v>
      </c>
      <c r="J8">
        <v>3.49363307057751E-2</v>
      </c>
      <c r="K8">
        <f t="shared" si="0"/>
        <v>-9.6465688062904604</v>
      </c>
      <c r="L8">
        <f t="shared" si="0"/>
        <v>3.49363307057751</v>
      </c>
      <c r="M8">
        <f t="shared" si="1"/>
        <v>0.13140201876867971</v>
      </c>
      <c r="N8">
        <f t="shared" si="2"/>
        <v>13.140201876867971</v>
      </c>
      <c r="O8">
        <f t="shared" si="3"/>
        <v>10532.272607126342</v>
      </c>
    </row>
    <row r="9" spans="1:15">
      <c r="A9">
        <v>8</v>
      </c>
      <c r="B9" s="3">
        <v>39507</v>
      </c>
      <c r="C9">
        <v>3.11</v>
      </c>
      <c r="D9">
        <v>-0.61</v>
      </c>
      <c r="E9">
        <v>0.87</v>
      </c>
      <c r="F9">
        <v>0</v>
      </c>
      <c r="G9">
        <v>5.4178401347507101E-2</v>
      </c>
      <c r="H9">
        <v>3.7984276399882798E-2</v>
      </c>
      <c r="I9">
        <v>5.4178401347507101E-2</v>
      </c>
      <c r="J9">
        <v>3.7984276399882798E-2</v>
      </c>
      <c r="K9">
        <f t="shared" si="0"/>
        <v>5.4178401347507101</v>
      </c>
      <c r="L9">
        <f t="shared" si="0"/>
        <v>3.7984276399882799</v>
      </c>
      <c r="M9">
        <f t="shared" si="1"/>
        <v>-1.6194124947624303E-2</v>
      </c>
      <c r="N9">
        <f t="shared" si="2"/>
        <v>-1.6194124947624302</v>
      </c>
      <c r="O9">
        <f t="shared" si="3"/>
        <v>10361.711668544098</v>
      </c>
    </row>
    <row r="10" spans="1:15">
      <c r="A10">
        <v>9</v>
      </c>
      <c r="B10" s="3">
        <v>39538</v>
      </c>
      <c r="C10">
        <v>-0.85</v>
      </c>
      <c r="D10">
        <v>-0.52</v>
      </c>
      <c r="E10">
        <v>-0.47</v>
      </c>
      <c r="F10">
        <v>0</v>
      </c>
      <c r="G10">
        <v>1.2126793548341E-2</v>
      </c>
      <c r="H10">
        <v>1.99584563910544E-2</v>
      </c>
      <c r="I10">
        <v>1.2126793548341E-2</v>
      </c>
      <c r="J10">
        <v>1.99584563910544E-2</v>
      </c>
      <c r="K10">
        <f t="shared" si="0"/>
        <v>1.2126793548340999</v>
      </c>
      <c r="L10">
        <f t="shared" si="0"/>
        <v>1.99584563910544</v>
      </c>
      <c r="M10">
        <f t="shared" si="1"/>
        <v>7.8316628427134004E-3</v>
      </c>
      <c r="N10">
        <f t="shared" si="2"/>
        <v>0.78316628427134005</v>
      </c>
      <c r="O10">
        <f t="shared" si="3"/>
        <v>10442.861100805543</v>
      </c>
    </row>
    <row r="11" spans="1:15">
      <c r="A11">
        <v>10</v>
      </c>
      <c r="B11" s="3">
        <v>39568</v>
      </c>
      <c r="C11">
        <v>-6.19</v>
      </c>
      <c r="D11">
        <v>0.02</v>
      </c>
      <c r="E11">
        <v>-0.62</v>
      </c>
      <c r="F11">
        <v>0.01</v>
      </c>
      <c r="G11">
        <v>-3.1817784574496903E-2</v>
      </c>
      <c r="H11">
        <v>-2.6969771873438599E-2</v>
      </c>
      <c r="I11">
        <v>-4.1817784574496898E-2</v>
      </c>
      <c r="J11">
        <v>-3.6969771873438598E-2</v>
      </c>
      <c r="K11">
        <f t="shared" si="0"/>
        <v>-4.1817784574496901</v>
      </c>
      <c r="L11">
        <f t="shared" si="0"/>
        <v>-3.6969771873438599</v>
      </c>
      <c r="M11">
        <f t="shared" si="1"/>
        <v>4.8480127010583005E-3</v>
      </c>
      <c r="N11">
        <f t="shared" si="2"/>
        <v>0.48480127010583007</v>
      </c>
      <c r="O11">
        <f t="shared" si="3"/>
        <v>10493.488224057637</v>
      </c>
    </row>
    <row r="12" spans="1:15">
      <c r="A12">
        <v>11</v>
      </c>
      <c r="B12" s="3">
        <v>39599</v>
      </c>
      <c r="C12">
        <v>3.89</v>
      </c>
      <c r="D12">
        <v>0.77</v>
      </c>
      <c r="E12">
        <v>0.44</v>
      </c>
      <c r="F12">
        <v>0</v>
      </c>
      <c r="G12">
        <v>3.6455510403807602E-2</v>
      </c>
      <c r="H12">
        <v>1.10734216149761E-2</v>
      </c>
      <c r="I12">
        <v>3.6455510403807602E-2</v>
      </c>
      <c r="J12">
        <v>1.10734216149761E-2</v>
      </c>
      <c r="K12">
        <f t="shared" si="0"/>
        <v>3.6455510403807603</v>
      </c>
      <c r="L12">
        <f t="shared" si="0"/>
        <v>1.10734216149761</v>
      </c>
      <c r="M12">
        <f t="shared" si="1"/>
        <v>-2.5382088788831504E-2</v>
      </c>
      <c r="N12">
        <f t="shared" si="2"/>
        <v>-2.5382088788831503</v>
      </c>
      <c r="O12">
        <f t="shared" si="3"/>
        <v>10227.141574250049</v>
      </c>
    </row>
    <row r="13" spans="1:15">
      <c r="A13">
        <v>12</v>
      </c>
      <c r="B13" s="3">
        <v>39629</v>
      </c>
      <c r="C13">
        <v>0.79</v>
      </c>
      <c r="D13">
        <v>-2.58</v>
      </c>
      <c r="E13">
        <v>-0.25</v>
      </c>
      <c r="F13">
        <v>0</v>
      </c>
      <c r="G13">
        <v>9.4561018465201298E-3</v>
      </c>
      <c r="H13">
        <v>1.8884121916044001E-2</v>
      </c>
      <c r="I13">
        <v>9.4561018465201298E-3</v>
      </c>
      <c r="J13">
        <v>1.8884121916044001E-2</v>
      </c>
      <c r="K13">
        <f t="shared" si="0"/>
        <v>0.94561018465201296</v>
      </c>
      <c r="L13">
        <f t="shared" si="0"/>
        <v>1.8884121916044001</v>
      </c>
      <c r="M13">
        <f t="shared" si="1"/>
        <v>9.4280200695238715E-3</v>
      </c>
      <c r="N13">
        <f t="shared" si="2"/>
        <v>0.94280200695238714</v>
      </c>
      <c r="O13">
        <f t="shared" si="3"/>
        <v>10323.563270265939</v>
      </c>
    </row>
    <row r="14" spans="1:15">
      <c r="A14">
        <v>13</v>
      </c>
      <c r="B14" s="3">
        <v>39660</v>
      </c>
      <c r="C14">
        <v>2.5499999999999998</v>
      </c>
      <c r="D14">
        <v>0.41</v>
      </c>
      <c r="E14">
        <v>1.28</v>
      </c>
      <c r="F14">
        <v>0.01</v>
      </c>
      <c r="G14">
        <v>4.17202607333719E-2</v>
      </c>
      <c r="H14">
        <v>-4.26677312963544E-2</v>
      </c>
      <c r="I14">
        <v>3.1720260733371898E-2</v>
      </c>
      <c r="J14">
        <v>-5.2667731296354402E-2</v>
      </c>
      <c r="K14">
        <f t="shared" si="0"/>
        <v>3.1720260733371899</v>
      </c>
      <c r="L14">
        <f t="shared" si="0"/>
        <v>-5.2667731296354399</v>
      </c>
      <c r="M14">
        <f t="shared" si="1"/>
        <v>-8.43879920297263E-2</v>
      </c>
      <c r="N14">
        <f t="shared" si="2"/>
        <v>-8.4387992029726302</v>
      </c>
      <c r="O14">
        <f t="shared" si="3"/>
        <v>9452.3784952963615</v>
      </c>
    </row>
    <row r="15" spans="1:15">
      <c r="A15">
        <v>14</v>
      </c>
      <c r="B15" s="3">
        <v>39691</v>
      </c>
      <c r="C15">
        <v>2.73</v>
      </c>
      <c r="D15">
        <v>0.5</v>
      </c>
      <c r="E15">
        <v>1.52</v>
      </c>
      <c r="F15">
        <v>0.01</v>
      </c>
      <c r="G15" s="1">
        <v>2.8166630063071501E-5</v>
      </c>
      <c r="H15">
        <v>-1.5876995914385801E-2</v>
      </c>
      <c r="I15">
        <v>-9.9718333699369294E-3</v>
      </c>
      <c r="J15">
        <v>-2.58769959143858E-2</v>
      </c>
      <c r="K15">
        <f t="shared" si="0"/>
        <v>-0.99718333699369299</v>
      </c>
      <c r="L15">
        <f t="shared" si="0"/>
        <v>-2.5876995914385801</v>
      </c>
      <c r="M15">
        <f t="shared" si="1"/>
        <v>-1.5905162544448868E-2</v>
      </c>
      <c r="N15">
        <f t="shared" si="2"/>
        <v>-1.5905162544448868</v>
      </c>
      <c r="O15">
        <f t="shared" si="3"/>
        <v>9302.0368788970209</v>
      </c>
    </row>
    <row r="16" spans="1:15">
      <c r="A16">
        <v>15</v>
      </c>
      <c r="B16" s="3">
        <v>39721</v>
      </c>
      <c r="C16">
        <v>-1.76</v>
      </c>
      <c r="D16">
        <v>-1.1399999999999999</v>
      </c>
      <c r="E16">
        <v>3.79</v>
      </c>
      <c r="F16">
        <v>0.01</v>
      </c>
      <c r="G16">
        <v>-4.7546112442136003E-2</v>
      </c>
      <c r="H16">
        <v>-5.8385682049540699E-3</v>
      </c>
      <c r="I16">
        <v>-5.7546112442135998E-2</v>
      </c>
      <c r="J16">
        <v>-1.58385682049541E-2</v>
      </c>
      <c r="K16">
        <f t="shared" si="0"/>
        <v>-5.7546112442136002</v>
      </c>
      <c r="L16">
        <f t="shared" si="0"/>
        <v>-1.58385682049541</v>
      </c>
      <c r="M16">
        <f t="shared" si="1"/>
        <v>4.1707544237181898E-2</v>
      </c>
      <c r="N16">
        <f t="shared" si="2"/>
        <v>4.1707544237181899</v>
      </c>
      <c r="O16">
        <f t="shared" si="3"/>
        <v>9690.001993519516</v>
      </c>
    </row>
    <row r="17" spans="1:15">
      <c r="A17">
        <v>16</v>
      </c>
      <c r="B17" s="3">
        <v>39752</v>
      </c>
      <c r="C17">
        <v>0.78</v>
      </c>
      <c r="D17">
        <v>0.59</v>
      </c>
      <c r="E17">
        <v>-0.96</v>
      </c>
      <c r="F17">
        <v>0.01</v>
      </c>
      <c r="G17">
        <v>5.64626579325474E-2</v>
      </c>
      <c r="H17">
        <v>1.17850157884631E-2</v>
      </c>
      <c r="I17">
        <v>4.6462657932547398E-2</v>
      </c>
      <c r="J17">
        <v>1.7850157884631E-3</v>
      </c>
      <c r="K17">
        <f t="shared" si="0"/>
        <v>4.6462657932547398</v>
      </c>
      <c r="L17">
        <f t="shared" si="0"/>
        <v>0.17850157884630999</v>
      </c>
      <c r="M17">
        <f t="shared" si="1"/>
        <v>-4.4677642144084297E-2</v>
      </c>
      <c r="N17">
        <f t="shared" si="2"/>
        <v>-4.4677642144084295</v>
      </c>
      <c r="O17">
        <f t="shared" si="3"/>
        <v>9257.0755520775874</v>
      </c>
    </row>
    <row r="18" spans="1:15">
      <c r="A18">
        <v>17</v>
      </c>
      <c r="B18" s="3">
        <v>39782</v>
      </c>
      <c r="C18">
        <v>1.18</v>
      </c>
      <c r="D18">
        <v>1.47</v>
      </c>
      <c r="E18">
        <v>3.55</v>
      </c>
      <c r="F18">
        <v>0.01</v>
      </c>
      <c r="G18">
        <v>-1.06101248390966E-3</v>
      </c>
      <c r="H18">
        <v>2.7987387449856699E-2</v>
      </c>
      <c r="I18">
        <v>-1.1061012483909701E-2</v>
      </c>
      <c r="J18">
        <v>1.7987387449856701E-2</v>
      </c>
      <c r="K18">
        <f t="shared" si="0"/>
        <v>-1.10610124839097</v>
      </c>
      <c r="L18">
        <f t="shared" si="0"/>
        <v>1.7987387449856702</v>
      </c>
      <c r="M18">
        <f t="shared" si="1"/>
        <v>2.90483999337664E-2</v>
      </c>
      <c r="N18">
        <f t="shared" si="2"/>
        <v>2.90483999337664</v>
      </c>
      <c r="O18">
        <f t="shared" si="3"/>
        <v>9525.9787849314289</v>
      </c>
    </row>
    <row r="19" spans="1:15">
      <c r="A19">
        <v>18</v>
      </c>
      <c r="B19" s="3">
        <v>39813</v>
      </c>
      <c r="C19">
        <v>5.57</v>
      </c>
      <c r="D19">
        <v>0.39</v>
      </c>
      <c r="E19">
        <v>0.92</v>
      </c>
      <c r="F19">
        <v>0</v>
      </c>
      <c r="G19">
        <v>2.4290684890563401E-2</v>
      </c>
      <c r="H19">
        <v>7.5417591810072904E-2</v>
      </c>
      <c r="I19">
        <v>2.4290684890563401E-2</v>
      </c>
      <c r="J19">
        <v>7.5417591810072904E-2</v>
      </c>
      <c r="K19">
        <f t="shared" si="0"/>
        <v>2.4290684890563399</v>
      </c>
      <c r="L19">
        <f t="shared" si="0"/>
        <v>7.5417591810072899</v>
      </c>
      <c r="M19">
        <f t="shared" si="1"/>
        <v>5.1126906919509503E-2</v>
      </c>
      <c r="N19">
        <f t="shared" si="2"/>
        <v>5.1126906919509505</v>
      </c>
      <c r="O19">
        <f t="shared" si="3"/>
        <v>10013.01261558584</v>
      </c>
    </row>
    <row r="20" spans="1:15">
      <c r="A20">
        <v>19</v>
      </c>
      <c r="B20" s="3">
        <v>39844</v>
      </c>
      <c r="C20">
        <v>1.29</v>
      </c>
      <c r="D20">
        <v>-0.45</v>
      </c>
      <c r="E20">
        <v>0</v>
      </c>
      <c r="F20">
        <v>0</v>
      </c>
      <c r="G20">
        <v>3.0998153454882899E-2</v>
      </c>
      <c r="H20">
        <v>5.0718252213154499E-2</v>
      </c>
      <c r="I20">
        <v>3.0998153454882899E-2</v>
      </c>
      <c r="J20">
        <v>5.0718252213154499E-2</v>
      </c>
      <c r="K20">
        <f t="shared" si="0"/>
        <v>3.09981534548829</v>
      </c>
      <c r="L20">
        <f t="shared" si="0"/>
        <v>5.07182522131545</v>
      </c>
      <c r="M20">
        <f t="shared" si="1"/>
        <v>1.97200987582716E-2</v>
      </c>
      <c r="N20">
        <f t="shared" si="2"/>
        <v>1.97200987582716</v>
      </c>
      <c r="O20">
        <f t="shared" si="3"/>
        <v>10210.470213233011</v>
      </c>
    </row>
    <row r="21" spans="1:15">
      <c r="A21">
        <v>20</v>
      </c>
      <c r="B21" s="3">
        <v>39872</v>
      </c>
      <c r="C21">
        <v>4.03</v>
      </c>
      <c r="D21">
        <v>0.79</v>
      </c>
      <c r="E21">
        <v>-0.26</v>
      </c>
      <c r="F21">
        <v>0</v>
      </c>
      <c r="G21">
        <v>3.6288198805099502E-2</v>
      </c>
      <c r="H21">
        <v>9.1219281676328395E-2</v>
      </c>
      <c r="I21">
        <v>3.6288198805099502E-2</v>
      </c>
      <c r="J21">
        <v>9.1219281676328395E-2</v>
      </c>
      <c r="K21">
        <f t="shared" si="0"/>
        <v>3.6288198805099503</v>
      </c>
      <c r="L21">
        <f t="shared" si="0"/>
        <v>9.1219281676328396</v>
      </c>
      <c r="M21">
        <f t="shared" si="1"/>
        <v>5.4931082871228894E-2</v>
      </c>
      <c r="N21">
        <f t="shared" si="2"/>
        <v>5.4931082871228893</v>
      </c>
      <c r="O21">
        <f t="shared" si="3"/>
        <v>10771.342398670327</v>
      </c>
    </row>
    <row r="22" spans="1:15">
      <c r="A22">
        <v>21</v>
      </c>
      <c r="B22" s="3">
        <v>39903</v>
      </c>
      <c r="C22">
        <v>1.55</v>
      </c>
      <c r="D22">
        <v>-2.44</v>
      </c>
      <c r="E22">
        <v>0.59</v>
      </c>
      <c r="F22">
        <v>0</v>
      </c>
      <c r="G22">
        <v>1.7243074252557701E-2</v>
      </c>
      <c r="H22">
        <v>3.0114973962065E-2</v>
      </c>
      <c r="I22">
        <v>1.7243074252557701E-2</v>
      </c>
      <c r="J22">
        <v>3.0114973962065E-2</v>
      </c>
      <c r="K22">
        <f t="shared" si="0"/>
        <v>1.7243074252557702</v>
      </c>
      <c r="L22">
        <f t="shared" si="0"/>
        <v>3.0114973962064999</v>
      </c>
      <c r="M22">
        <f t="shared" si="1"/>
        <v>1.2871899709507299E-2</v>
      </c>
      <c r="N22">
        <f t="shared" si="2"/>
        <v>1.28718997095073</v>
      </c>
      <c r="O22">
        <f t="shared" si="3"/>
        <v>10909.990037762775</v>
      </c>
    </row>
    <row r="23" spans="1:15">
      <c r="A23">
        <v>22</v>
      </c>
      <c r="B23" s="3">
        <v>39933</v>
      </c>
      <c r="C23">
        <v>2.8</v>
      </c>
      <c r="D23">
        <v>1.67</v>
      </c>
      <c r="E23">
        <v>2.5499999999999998</v>
      </c>
      <c r="F23">
        <v>0</v>
      </c>
      <c r="G23">
        <v>-3.6356086739846097E-2</v>
      </c>
      <c r="H23">
        <v>-4.4038251390536E-2</v>
      </c>
      <c r="I23">
        <v>-3.6356086739846097E-2</v>
      </c>
      <c r="J23">
        <v>-4.4038251390536E-2</v>
      </c>
      <c r="K23">
        <f t="shared" si="0"/>
        <v>-3.6356086739846099</v>
      </c>
      <c r="L23">
        <f t="shared" si="0"/>
        <v>-4.4038251390536001</v>
      </c>
      <c r="M23">
        <f t="shared" si="1"/>
        <v>-7.682164650689903E-3</v>
      </c>
      <c r="N23">
        <f t="shared" si="2"/>
        <v>-0.76821646506899033</v>
      </c>
      <c r="O23">
        <f t="shared" si="3"/>
        <v>10826.177697955294</v>
      </c>
    </row>
    <row r="24" spans="1:15">
      <c r="A24">
        <v>23</v>
      </c>
      <c r="B24" s="3">
        <v>39964</v>
      </c>
      <c r="C24">
        <v>-1.2</v>
      </c>
      <c r="D24">
        <v>1.22</v>
      </c>
      <c r="E24">
        <v>-0.19</v>
      </c>
      <c r="F24">
        <v>0</v>
      </c>
      <c r="G24">
        <v>1.4830950323322101E-2</v>
      </c>
      <c r="H24">
        <v>-2.4960284486668899E-2</v>
      </c>
      <c r="I24">
        <v>1.4830950323322101E-2</v>
      </c>
      <c r="J24">
        <v>-2.4960284486668899E-2</v>
      </c>
      <c r="K24">
        <f t="shared" si="0"/>
        <v>1.4830950323322101</v>
      </c>
      <c r="L24">
        <f t="shared" si="0"/>
        <v>-2.4960284486668898</v>
      </c>
      <c r="M24">
        <f t="shared" si="1"/>
        <v>-3.9791234809991E-2</v>
      </c>
      <c r="N24">
        <f t="shared" si="2"/>
        <v>-3.9791234809991001</v>
      </c>
      <c r="O24">
        <f t="shared" si="3"/>
        <v>10395.390719081266</v>
      </c>
    </row>
    <row r="25" spans="1:15">
      <c r="A25">
        <v>24</v>
      </c>
      <c r="B25" s="3">
        <v>39994</v>
      </c>
      <c r="C25">
        <v>5.65</v>
      </c>
      <c r="D25">
        <v>1.86</v>
      </c>
      <c r="E25">
        <v>0.55000000000000004</v>
      </c>
      <c r="F25">
        <v>0</v>
      </c>
      <c r="G25">
        <v>4.5666354786220303E-2</v>
      </c>
      <c r="H25">
        <v>7.5156243189497499E-2</v>
      </c>
      <c r="I25">
        <v>4.5666354786220303E-2</v>
      </c>
      <c r="J25">
        <v>7.5156243189497499E-2</v>
      </c>
      <c r="K25">
        <f t="shared" si="0"/>
        <v>4.5666354786220307</v>
      </c>
      <c r="L25">
        <f t="shared" si="0"/>
        <v>7.51562431894975</v>
      </c>
      <c r="M25">
        <f t="shared" si="1"/>
        <v>2.9489888403277195E-2</v>
      </c>
      <c r="N25">
        <f t="shared" si="2"/>
        <v>2.9489888403277194</v>
      </c>
      <c r="O25">
        <f t="shared" si="3"/>
        <v>10701.949631295436</v>
      </c>
    </row>
    <row r="26" spans="1:15">
      <c r="A26">
        <v>25</v>
      </c>
      <c r="B26" s="3">
        <v>40025</v>
      </c>
      <c r="C26">
        <v>-2.71</v>
      </c>
      <c r="D26">
        <v>0.3</v>
      </c>
      <c r="E26">
        <v>-2.78</v>
      </c>
      <c r="F26">
        <v>0</v>
      </c>
      <c r="G26">
        <v>-3.9492015236858899E-2</v>
      </c>
      <c r="H26">
        <v>-4.9589233320576701E-2</v>
      </c>
      <c r="I26">
        <v>-3.9492015236858899E-2</v>
      </c>
      <c r="J26">
        <v>-4.9589233320576701E-2</v>
      </c>
      <c r="K26">
        <f t="shared" si="0"/>
        <v>-3.9492015236858897</v>
      </c>
      <c r="L26">
        <f t="shared" si="0"/>
        <v>-4.9589233320576698</v>
      </c>
      <c r="M26">
        <f t="shared" si="1"/>
        <v>-1.0097218083717802E-2</v>
      </c>
      <c r="N26">
        <f t="shared" si="2"/>
        <v>-1.00972180837178</v>
      </c>
      <c r="O26">
        <f t="shared" si="3"/>
        <v>10593.889711947282</v>
      </c>
    </row>
    <row r="27" spans="1:15">
      <c r="A27">
        <v>26</v>
      </c>
      <c r="B27" s="3">
        <v>40056</v>
      </c>
      <c r="C27">
        <v>3.77</v>
      </c>
      <c r="D27">
        <v>2.94</v>
      </c>
      <c r="E27">
        <v>-1.18</v>
      </c>
      <c r="F27">
        <v>0</v>
      </c>
      <c r="G27">
        <v>-1.35888414940469E-2</v>
      </c>
      <c r="H27">
        <v>3.4120731082285201E-2</v>
      </c>
      <c r="I27">
        <v>-1.35888414940469E-2</v>
      </c>
      <c r="J27">
        <v>3.4120731082285201E-2</v>
      </c>
      <c r="K27">
        <f t="shared" si="0"/>
        <v>-1.3588841494046899</v>
      </c>
      <c r="L27">
        <f t="shared" si="0"/>
        <v>3.4120731082285203</v>
      </c>
      <c r="M27">
        <f t="shared" si="1"/>
        <v>4.7709572576332099E-2</v>
      </c>
      <c r="N27">
        <f t="shared" si="2"/>
        <v>4.77095725763321</v>
      </c>
      <c r="O27">
        <f t="shared" si="3"/>
        <v>11099.319662025089</v>
      </c>
    </row>
    <row r="28" spans="1:15">
      <c r="A28">
        <v>27</v>
      </c>
      <c r="B28" s="3">
        <v>40086</v>
      </c>
      <c r="C28">
        <v>4.18</v>
      </c>
      <c r="D28">
        <v>-1.49</v>
      </c>
      <c r="E28">
        <v>1.1499999999999999</v>
      </c>
      <c r="F28">
        <v>0</v>
      </c>
      <c r="G28">
        <v>6.1374826576146298E-2</v>
      </c>
      <c r="H28">
        <v>6.0834559987779598E-2</v>
      </c>
      <c r="I28">
        <v>6.1374826576146298E-2</v>
      </c>
      <c r="J28">
        <v>6.0834559987779598E-2</v>
      </c>
      <c r="K28">
        <f t="shared" si="0"/>
        <v>6.1374826576146297</v>
      </c>
      <c r="L28">
        <f t="shared" si="0"/>
        <v>6.0834559987779597</v>
      </c>
      <c r="M28">
        <f t="shared" si="1"/>
        <v>-5.4026658836670016E-4</v>
      </c>
      <c r="N28">
        <f t="shared" si="2"/>
        <v>-5.4026658836670016E-2</v>
      </c>
      <c r="O28">
        <f t="shared" si="3"/>
        <v>11093.323070458095</v>
      </c>
    </row>
    <row r="29" spans="1:15">
      <c r="A29">
        <v>28</v>
      </c>
      <c r="B29" s="3">
        <v>40117</v>
      </c>
      <c r="C29">
        <v>3.12</v>
      </c>
      <c r="D29">
        <v>1.24</v>
      </c>
      <c r="E29">
        <v>0.24</v>
      </c>
      <c r="F29">
        <v>0</v>
      </c>
      <c r="G29">
        <v>-8.8468837476007901E-3</v>
      </c>
      <c r="H29">
        <v>-1.07041598504495E-2</v>
      </c>
      <c r="I29">
        <v>-8.8468837476007901E-3</v>
      </c>
      <c r="J29">
        <v>-1.07041598504495E-2</v>
      </c>
      <c r="K29">
        <f t="shared" si="0"/>
        <v>-0.884688374760079</v>
      </c>
      <c r="L29">
        <f t="shared" si="0"/>
        <v>-1.0704159850449499</v>
      </c>
      <c r="M29">
        <f t="shared" si="1"/>
        <v>-1.8572761028487102E-3</v>
      </c>
      <c r="N29">
        <f t="shared" si="2"/>
        <v>-0.185727610284871</v>
      </c>
      <c r="O29">
        <f t="shared" si="3"/>
        <v>11072.719706618152</v>
      </c>
    </row>
    <row r="30" spans="1:15">
      <c r="A30">
        <v>29</v>
      </c>
      <c r="B30" s="3">
        <v>40147</v>
      </c>
      <c r="C30">
        <v>2.81</v>
      </c>
      <c r="D30">
        <v>-0.5</v>
      </c>
      <c r="E30">
        <v>-0.3</v>
      </c>
      <c r="F30">
        <v>0</v>
      </c>
      <c r="G30">
        <v>4.0207645079867897E-2</v>
      </c>
      <c r="H30">
        <v>-1.3733490881669299E-2</v>
      </c>
      <c r="I30">
        <v>4.0207645079867897E-2</v>
      </c>
      <c r="J30">
        <v>-1.3733490881669299E-2</v>
      </c>
      <c r="K30">
        <f t="shared" si="0"/>
        <v>4.0207645079867893</v>
      </c>
      <c r="L30">
        <f t="shared" si="0"/>
        <v>-1.3733490881669299</v>
      </c>
      <c r="M30">
        <f t="shared" si="1"/>
        <v>-5.3941135961537198E-2</v>
      </c>
      <c r="N30">
        <f t="shared" si="2"/>
        <v>-5.3941135961537201</v>
      </c>
      <c r="O30">
        <f t="shared" si="3"/>
        <v>10475.44462745947</v>
      </c>
    </row>
    <row r="31" spans="1:15">
      <c r="A31">
        <v>30</v>
      </c>
      <c r="B31" s="3">
        <v>40178</v>
      </c>
      <c r="C31">
        <v>-3.32</v>
      </c>
      <c r="D31">
        <v>0.87</v>
      </c>
      <c r="E31">
        <v>-2.08</v>
      </c>
      <c r="F31">
        <v>0</v>
      </c>
      <c r="G31">
        <v>-2.66390468389806E-2</v>
      </c>
      <c r="H31">
        <v>2.3855333818970301E-3</v>
      </c>
      <c r="I31">
        <v>-2.66390468389806E-2</v>
      </c>
      <c r="J31">
        <v>2.3855333818970301E-3</v>
      </c>
      <c r="K31">
        <f t="shared" si="0"/>
        <v>-2.66390468389806</v>
      </c>
      <c r="L31">
        <f t="shared" si="0"/>
        <v>0.23855333818970301</v>
      </c>
      <c r="M31">
        <f t="shared" si="1"/>
        <v>2.902458022087763E-2</v>
      </c>
      <c r="N31">
        <f t="shared" si="2"/>
        <v>2.9024580220877629</v>
      </c>
      <c r="O31">
        <f t="shared" si="3"/>
        <v>10779.490010398531</v>
      </c>
    </row>
    <row r="32" spans="1:15">
      <c r="A32">
        <v>31</v>
      </c>
      <c r="B32" s="3">
        <v>40209</v>
      </c>
      <c r="C32">
        <v>4.6500000000000004</v>
      </c>
      <c r="D32">
        <v>0.33</v>
      </c>
      <c r="E32">
        <v>-0.39</v>
      </c>
      <c r="F32">
        <v>0</v>
      </c>
      <c r="G32">
        <v>5.9882895504841403E-2</v>
      </c>
      <c r="H32">
        <v>9.3833461618824707E-2</v>
      </c>
      <c r="I32">
        <v>5.9882895504841403E-2</v>
      </c>
      <c r="J32">
        <v>9.3833461618824707E-2</v>
      </c>
      <c r="K32">
        <f t="shared" si="0"/>
        <v>5.98828955048414</v>
      </c>
      <c r="L32">
        <f t="shared" si="0"/>
        <v>9.3833461618824714</v>
      </c>
      <c r="M32">
        <f t="shared" si="1"/>
        <v>3.3950566113983303E-2</v>
      </c>
      <c r="N32">
        <f t="shared" si="2"/>
        <v>3.3950566113983305</v>
      </c>
      <c r="O32">
        <f t="shared" si="3"/>
        <v>11145.459798671591</v>
      </c>
    </row>
    <row r="33" spans="1:15">
      <c r="A33">
        <v>32</v>
      </c>
      <c r="B33" s="3">
        <v>40237</v>
      </c>
      <c r="C33">
        <v>0.43</v>
      </c>
      <c r="D33">
        <v>-1.89</v>
      </c>
      <c r="E33">
        <v>5.09</v>
      </c>
      <c r="F33">
        <v>0</v>
      </c>
      <c r="G33">
        <v>4.3767367786725596E-3</v>
      </c>
      <c r="H33">
        <v>3.3744212769146402E-2</v>
      </c>
      <c r="I33">
        <v>4.3767367786725596E-3</v>
      </c>
      <c r="J33">
        <v>3.3744212769146402E-2</v>
      </c>
      <c r="K33">
        <f t="shared" si="0"/>
        <v>0.43767367786725597</v>
      </c>
      <c r="L33">
        <f t="shared" si="0"/>
        <v>3.37442127691464</v>
      </c>
      <c r="M33">
        <f t="shared" si="1"/>
        <v>2.9367475990473842E-2</v>
      </c>
      <c r="N33">
        <f t="shared" si="2"/>
        <v>2.9367475990473841</v>
      </c>
      <c r="O33">
        <f t="shared" si="3"/>
        <v>11472.773821711869</v>
      </c>
    </row>
    <row r="34" spans="1:15">
      <c r="A34">
        <v>33</v>
      </c>
      <c r="B34" s="3">
        <v>40268</v>
      </c>
      <c r="C34">
        <v>-0.19</v>
      </c>
      <c r="D34">
        <v>-4.25</v>
      </c>
      <c r="E34">
        <v>1.1399999999999999</v>
      </c>
      <c r="F34">
        <v>0</v>
      </c>
      <c r="G34">
        <v>3.3237973679599297E-2</v>
      </c>
      <c r="H34">
        <v>3.1653704706749497E-2</v>
      </c>
      <c r="I34">
        <v>3.3237973679599297E-2</v>
      </c>
      <c r="J34">
        <v>3.1653704706749497E-2</v>
      </c>
      <c r="K34">
        <f t="shared" si="0"/>
        <v>3.32379736795993</v>
      </c>
      <c r="L34">
        <f t="shared" si="0"/>
        <v>3.1653704706749499</v>
      </c>
      <c r="M34">
        <f t="shared" si="1"/>
        <v>-1.5842689728498005E-3</v>
      </c>
      <c r="N34">
        <f t="shared" si="2"/>
        <v>-0.15842689728498005</v>
      </c>
      <c r="O34">
        <f t="shared" si="3"/>
        <v>11454.597862113607</v>
      </c>
    </row>
    <row r="35" spans="1:15">
      <c r="A35">
        <v>34</v>
      </c>
      <c r="B35" s="3">
        <v>40298</v>
      </c>
      <c r="C35">
        <v>2.06</v>
      </c>
      <c r="D35">
        <v>-1.83</v>
      </c>
      <c r="E35">
        <v>-0.26</v>
      </c>
      <c r="F35">
        <v>0</v>
      </c>
      <c r="G35">
        <v>3.5691039894492203E-2</v>
      </c>
      <c r="H35">
        <v>4.38285509172332E-2</v>
      </c>
      <c r="I35">
        <v>3.5691039894492203E-2</v>
      </c>
      <c r="J35">
        <v>4.38285509172332E-2</v>
      </c>
      <c r="K35">
        <f t="shared" si="0"/>
        <v>3.5691039894492205</v>
      </c>
      <c r="L35">
        <f t="shared" si="0"/>
        <v>4.3828550917233198</v>
      </c>
      <c r="M35">
        <f t="shared" si="1"/>
        <v>8.1375110227409966E-3</v>
      </c>
      <c r="N35">
        <f t="shared" si="2"/>
        <v>0.81375110227409964</v>
      </c>
      <c r="O35">
        <f t="shared" si="3"/>
        <v>11547.809778477624</v>
      </c>
    </row>
    <row r="36" spans="1:15">
      <c r="A36">
        <v>35</v>
      </c>
      <c r="B36" s="3">
        <v>40329</v>
      </c>
      <c r="C36">
        <v>2.61</v>
      </c>
      <c r="D36">
        <v>3.06</v>
      </c>
      <c r="E36">
        <v>-0.74</v>
      </c>
      <c r="F36">
        <v>0</v>
      </c>
      <c r="G36">
        <v>3.11397850044892E-3</v>
      </c>
      <c r="H36">
        <v>-2.01376718075553E-2</v>
      </c>
      <c r="I36">
        <v>3.11397850044892E-3</v>
      </c>
      <c r="J36">
        <v>-2.01376718075553E-2</v>
      </c>
      <c r="K36">
        <f t="shared" si="0"/>
        <v>0.31139785004489201</v>
      </c>
      <c r="L36">
        <f t="shared" si="0"/>
        <v>-2.0137671807555302</v>
      </c>
      <c r="M36">
        <f t="shared" si="1"/>
        <v>-2.3251650308004218E-2</v>
      </c>
      <c r="N36">
        <f t="shared" si="2"/>
        <v>-2.3251650308004219</v>
      </c>
      <c r="O36">
        <f t="shared" si="3"/>
        <v>11279.304143685111</v>
      </c>
    </row>
    <row r="37" spans="1:15">
      <c r="A37">
        <v>36</v>
      </c>
      <c r="B37" s="3">
        <v>40359</v>
      </c>
      <c r="C37">
        <v>-2.04</v>
      </c>
      <c r="D37">
        <v>-4.2300000000000004</v>
      </c>
      <c r="E37">
        <v>0.01</v>
      </c>
      <c r="F37">
        <v>0</v>
      </c>
      <c r="G37">
        <v>-6.12418016893252E-2</v>
      </c>
      <c r="H37">
        <v>-5.6988060498863999E-2</v>
      </c>
      <c r="I37">
        <v>-6.12418016893252E-2</v>
      </c>
      <c r="J37">
        <v>-5.6988060498863999E-2</v>
      </c>
      <c r="K37">
        <f t="shared" si="0"/>
        <v>-6.1241801689325204</v>
      </c>
      <c r="L37">
        <f t="shared" si="0"/>
        <v>-5.6988060498864002</v>
      </c>
      <c r="M37">
        <f t="shared" si="1"/>
        <v>4.2537411904612007E-3</v>
      </c>
      <c r="N37">
        <f t="shared" si="2"/>
        <v>0.4253741190461201</v>
      </c>
      <c r="O37">
        <f t="shared" si="3"/>
        <v>11327.283384320845</v>
      </c>
    </row>
    <row r="38" spans="1:15">
      <c r="A38">
        <v>37</v>
      </c>
      <c r="B38" s="3">
        <v>40390</v>
      </c>
      <c r="C38">
        <v>4.24</v>
      </c>
      <c r="D38">
        <v>0.37</v>
      </c>
      <c r="E38">
        <v>-0.56999999999999995</v>
      </c>
      <c r="F38">
        <v>0</v>
      </c>
      <c r="G38">
        <v>6.0488807468696101E-2</v>
      </c>
      <c r="H38">
        <v>1.4439572162336999E-2</v>
      </c>
      <c r="I38">
        <v>6.0488807468696101E-2</v>
      </c>
      <c r="J38">
        <v>1.4439572162336999E-2</v>
      </c>
      <c r="K38">
        <f t="shared" si="0"/>
        <v>6.0488807468696102</v>
      </c>
      <c r="L38">
        <f t="shared" si="0"/>
        <v>1.4439572162337</v>
      </c>
      <c r="M38">
        <f t="shared" si="1"/>
        <v>-4.6049235306359099E-2</v>
      </c>
      <c r="N38">
        <f t="shared" si="2"/>
        <v>-4.6049235306359098</v>
      </c>
      <c r="O38">
        <f t="shared" si="3"/>
        <v>10805.670646374443</v>
      </c>
    </row>
    <row r="39" spans="1:15">
      <c r="A39">
        <v>38</v>
      </c>
      <c r="B39" s="3">
        <v>40421</v>
      </c>
      <c r="C39">
        <v>-1.97</v>
      </c>
      <c r="D39">
        <v>-3.82</v>
      </c>
      <c r="E39">
        <v>-1.22</v>
      </c>
      <c r="F39">
        <v>0</v>
      </c>
      <c r="G39">
        <v>7.4687678056071499E-3</v>
      </c>
      <c r="H39">
        <v>-1.07060331223808E-2</v>
      </c>
      <c r="I39">
        <v>7.4687678056071499E-3</v>
      </c>
      <c r="J39">
        <v>-1.07060331223808E-2</v>
      </c>
      <c r="K39">
        <f t="shared" si="0"/>
        <v>0.74687678056071494</v>
      </c>
      <c r="L39">
        <f t="shared" si="0"/>
        <v>-1.07060331223808</v>
      </c>
      <c r="M39">
        <f t="shared" si="1"/>
        <v>-1.8174800927987948E-2</v>
      </c>
      <c r="N39">
        <f t="shared" si="2"/>
        <v>-1.8174800927987949</v>
      </c>
      <c r="O39">
        <f t="shared" si="3"/>
        <v>10609.279733483185</v>
      </c>
    </row>
    <row r="40" spans="1:15">
      <c r="A40">
        <v>39</v>
      </c>
      <c r="B40" s="3">
        <v>40451</v>
      </c>
      <c r="C40">
        <v>2.52</v>
      </c>
      <c r="D40">
        <v>4.2300000000000004</v>
      </c>
      <c r="E40">
        <v>-1.69</v>
      </c>
      <c r="F40">
        <v>0</v>
      </c>
      <c r="G40">
        <v>4.5893523402603401E-2</v>
      </c>
      <c r="H40">
        <v>5.7437425429673603E-2</v>
      </c>
      <c r="I40">
        <v>4.5893523402603401E-2</v>
      </c>
      <c r="J40">
        <v>5.7437425429673603E-2</v>
      </c>
      <c r="K40">
        <f t="shared" si="0"/>
        <v>4.5893523402603398</v>
      </c>
      <c r="L40">
        <f t="shared" si="0"/>
        <v>5.7437425429673601</v>
      </c>
      <c r="M40">
        <f t="shared" si="1"/>
        <v>1.1543902027070202E-2</v>
      </c>
      <c r="N40">
        <f t="shared" si="2"/>
        <v>1.1543902027070203</v>
      </c>
      <c r="O40">
        <f t="shared" si="3"/>
        <v>10731.752219304297</v>
      </c>
    </row>
    <row r="41" spans="1:15">
      <c r="A41">
        <v>40</v>
      </c>
      <c r="B41" s="3">
        <v>40482</v>
      </c>
      <c r="C41">
        <v>2.5499999999999998</v>
      </c>
      <c r="D41">
        <v>-2.06</v>
      </c>
      <c r="E41">
        <v>-2.99</v>
      </c>
      <c r="F41">
        <v>0</v>
      </c>
      <c r="G41">
        <v>6.3406440016826507E-2</v>
      </c>
      <c r="H41">
        <v>2.00648696459419E-2</v>
      </c>
      <c r="I41">
        <v>6.3406440016826507E-2</v>
      </c>
      <c r="J41">
        <v>2.00648696459419E-2</v>
      </c>
      <c r="K41">
        <f t="shared" si="0"/>
        <v>6.3406440016826506</v>
      </c>
      <c r="L41">
        <f t="shared" si="0"/>
        <v>2.0064869645941901</v>
      </c>
      <c r="M41">
        <f t="shared" si="1"/>
        <v>-4.3341570370884611E-2</v>
      </c>
      <c r="N41">
        <f t="shared" si="2"/>
        <v>-4.3341570370884615</v>
      </c>
      <c r="O41">
        <f t="shared" si="3"/>
        <v>10266.621225288423</v>
      </c>
    </row>
    <row r="42" spans="1:15">
      <c r="A42">
        <v>41</v>
      </c>
      <c r="B42" s="3">
        <v>40512</v>
      </c>
      <c r="C42">
        <v>-0.06</v>
      </c>
      <c r="D42">
        <v>2.54</v>
      </c>
      <c r="E42">
        <v>2.0699999999999998</v>
      </c>
      <c r="F42">
        <v>0</v>
      </c>
      <c r="G42">
        <v>-1.99763185509816E-2</v>
      </c>
      <c r="H42">
        <v>1.9527102327686799E-2</v>
      </c>
      <c r="I42">
        <v>-1.99763185509816E-2</v>
      </c>
      <c r="J42">
        <v>1.9527102327686799E-2</v>
      </c>
      <c r="K42">
        <f t="shared" si="0"/>
        <v>-1.99763185509816</v>
      </c>
      <c r="L42">
        <f t="shared" si="0"/>
        <v>1.9527102327686798</v>
      </c>
      <c r="M42">
        <f t="shared" si="1"/>
        <v>3.9503420878668399E-2</v>
      </c>
      <c r="N42">
        <f t="shared" si="2"/>
        <v>3.95034208786684</v>
      </c>
      <c r="O42">
        <f t="shared" si="3"/>
        <v>10672.187884552863</v>
      </c>
    </row>
    <row r="43" spans="1:15">
      <c r="A43">
        <v>42</v>
      </c>
      <c r="B43" s="3">
        <v>40543</v>
      </c>
      <c r="C43">
        <v>-3.11</v>
      </c>
      <c r="D43">
        <v>-0.56999999999999995</v>
      </c>
      <c r="E43">
        <v>-3.47</v>
      </c>
      <c r="F43">
        <v>0</v>
      </c>
      <c r="G43">
        <v>-2.25626526073834E-2</v>
      </c>
      <c r="H43">
        <v>-2.0982155614918702E-2</v>
      </c>
      <c r="I43">
        <v>-2.25626526073834E-2</v>
      </c>
      <c r="J43">
        <v>-2.0982155614918702E-2</v>
      </c>
      <c r="K43">
        <f t="shared" si="0"/>
        <v>-2.2562652607383398</v>
      </c>
      <c r="L43">
        <f t="shared" si="0"/>
        <v>-2.0982155614918701</v>
      </c>
      <c r="M43">
        <f t="shared" si="1"/>
        <v>1.5804969924646979E-3</v>
      </c>
      <c r="N43">
        <f t="shared" si="2"/>
        <v>0.15804969924646978</v>
      </c>
      <c r="O43">
        <f t="shared" si="3"/>
        <v>10689.055245407417</v>
      </c>
    </row>
    <row r="44" spans="1:15">
      <c r="A44">
        <v>43</v>
      </c>
      <c r="B44" s="3">
        <v>40574</v>
      </c>
      <c r="C44">
        <v>6.13</v>
      </c>
      <c r="D44">
        <v>0.53</v>
      </c>
      <c r="E44">
        <v>-1.77</v>
      </c>
      <c r="F44">
        <v>0</v>
      </c>
      <c r="G44">
        <v>9.8237771817139705E-2</v>
      </c>
      <c r="H44">
        <v>6.1789556634973201E-2</v>
      </c>
      <c r="I44">
        <v>9.8237771817139705E-2</v>
      </c>
      <c r="J44">
        <v>6.1789556634973201E-2</v>
      </c>
      <c r="K44">
        <f t="shared" si="0"/>
        <v>9.8237771817139699</v>
      </c>
      <c r="L44">
        <f t="shared" si="0"/>
        <v>6.1789556634973204</v>
      </c>
      <c r="M44">
        <f t="shared" si="1"/>
        <v>-3.6448215182166503E-2</v>
      </c>
      <c r="N44">
        <f t="shared" si="2"/>
        <v>-3.6448215182166503</v>
      </c>
      <c r="O44">
        <f t="shared" si="3"/>
        <v>10299.458259728743</v>
      </c>
    </row>
    <row r="45" spans="1:15">
      <c r="A45">
        <v>44</v>
      </c>
      <c r="B45" s="3">
        <v>40602</v>
      </c>
      <c r="C45">
        <v>-1.1200000000000001</v>
      </c>
      <c r="D45">
        <v>3.05</v>
      </c>
      <c r="E45">
        <v>-0.45</v>
      </c>
      <c r="F45">
        <v>0</v>
      </c>
      <c r="G45">
        <v>-9.5201650765046608E-3</v>
      </c>
      <c r="H45">
        <v>6.1927233154300803E-4</v>
      </c>
      <c r="I45">
        <v>-9.5201650765046608E-3</v>
      </c>
      <c r="J45">
        <v>6.1927233154300803E-4</v>
      </c>
      <c r="K45">
        <f t="shared" si="0"/>
        <v>-0.95201650765046608</v>
      </c>
      <c r="L45">
        <f t="shared" si="0"/>
        <v>6.1927233154300806E-2</v>
      </c>
      <c r="M45">
        <f t="shared" si="1"/>
        <v>1.013943740804767E-2</v>
      </c>
      <c r="N45">
        <f t="shared" si="2"/>
        <v>1.0139437408047669</v>
      </c>
      <c r="O45">
        <f t="shared" si="3"/>
        <v>10403.888972090062</v>
      </c>
    </row>
    <row r="46" spans="1:15">
      <c r="A46">
        <v>45</v>
      </c>
      <c r="B46" s="3">
        <v>40633</v>
      </c>
      <c r="C46">
        <v>0.59</v>
      </c>
      <c r="D46">
        <v>-2.97</v>
      </c>
      <c r="E46">
        <v>1.85</v>
      </c>
      <c r="F46">
        <v>0</v>
      </c>
      <c r="G46">
        <v>-2.4620067115524599E-2</v>
      </c>
      <c r="H46">
        <v>2.13062937057069E-2</v>
      </c>
      <c r="I46">
        <v>-2.4620067115524599E-2</v>
      </c>
      <c r="J46">
        <v>2.13062937057069E-2</v>
      </c>
      <c r="K46">
        <f t="shared" si="0"/>
        <v>-2.4620067115524598</v>
      </c>
      <c r="L46">
        <f t="shared" si="0"/>
        <v>2.13062937057069</v>
      </c>
      <c r="M46">
        <f t="shared" si="1"/>
        <v>4.5926360821231499E-2</v>
      </c>
      <c r="N46">
        <f t="shared" si="2"/>
        <v>4.5926360821231498</v>
      </c>
      <c r="O46">
        <f t="shared" si="3"/>
        <v>10881.701730966302</v>
      </c>
    </row>
    <row r="47" spans="1:15">
      <c r="A47">
        <v>46</v>
      </c>
      <c r="B47" s="3">
        <v>40663</v>
      </c>
      <c r="C47">
        <v>1.36</v>
      </c>
      <c r="D47">
        <v>0.94</v>
      </c>
      <c r="E47">
        <v>-1.33</v>
      </c>
      <c r="F47">
        <v>0</v>
      </c>
      <c r="G47">
        <v>2.9138818124647099E-2</v>
      </c>
      <c r="H47">
        <v>2.4264791286123698E-2</v>
      </c>
      <c r="I47">
        <v>2.9138818124647099E-2</v>
      </c>
      <c r="J47">
        <v>2.4264791286123698E-2</v>
      </c>
      <c r="K47">
        <f t="shared" si="0"/>
        <v>2.9138818124647097</v>
      </c>
      <c r="L47">
        <f t="shared" si="0"/>
        <v>2.4264791286123697</v>
      </c>
      <c r="M47">
        <f t="shared" si="1"/>
        <v>-4.8740268385234001E-3</v>
      </c>
      <c r="N47">
        <f t="shared" si="2"/>
        <v>-0.48740268385233998</v>
      </c>
      <c r="O47">
        <f t="shared" si="3"/>
        <v>10828.664024680766</v>
      </c>
    </row>
    <row r="48" spans="1:15">
      <c r="A48">
        <v>47</v>
      </c>
      <c r="B48" s="3">
        <v>40694</v>
      </c>
      <c r="C48">
        <v>-1.53</v>
      </c>
      <c r="D48">
        <v>2.81</v>
      </c>
      <c r="E48">
        <v>-0.81</v>
      </c>
      <c r="F48">
        <v>0</v>
      </c>
      <c r="G48">
        <v>-3.4933420157074097E-2</v>
      </c>
      <c r="H48">
        <v>-7.2041460038251796E-3</v>
      </c>
      <c r="I48">
        <v>-3.4933420157074097E-2</v>
      </c>
      <c r="J48">
        <v>-7.2041460038251796E-3</v>
      </c>
      <c r="K48">
        <f t="shared" si="0"/>
        <v>-3.4933420157074098</v>
      </c>
      <c r="L48">
        <f t="shared" si="0"/>
        <v>-0.72041460038251792</v>
      </c>
      <c r="M48">
        <f t="shared" si="1"/>
        <v>2.7729274153248919E-2</v>
      </c>
      <c r="N48">
        <f t="shared" si="2"/>
        <v>2.772927415324892</v>
      </c>
      <c r="O48">
        <f t="shared" si="3"/>
        <v>11128.935018134562</v>
      </c>
    </row>
    <row r="49" spans="1:15">
      <c r="A49">
        <v>48</v>
      </c>
      <c r="B49" s="3">
        <v>40724</v>
      </c>
      <c r="C49">
        <v>1.54</v>
      </c>
      <c r="D49">
        <v>-4.1500000000000004</v>
      </c>
      <c r="E49">
        <v>-4.1399999999999997</v>
      </c>
      <c r="F49">
        <v>0</v>
      </c>
      <c r="G49">
        <v>3.8027574896823402E-2</v>
      </c>
      <c r="H49">
        <v>6.1909589825148603E-2</v>
      </c>
      <c r="I49">
        <v>3.8027574896823402E-2</v>
      </c>
      <c r="J49">
        <v>6.1909589825148603E-2</v>
      </c>
      <c r="K49">
        <f t="shared" si="0"/>
        <v>3.8027574896823402</v>
      </c>
      <c r="L49">
        <f t="shared" si="0"/>
        <v>6.1909589825148608</v>
      </c>
      <c r="M49">
        <f t="shared" si="1"/>
        <v>2.3882014928325201E-2</v>
      </c>
      <c r="N49">
        <f t="shared" si="2"/>
        <v>2.3882014928325201</v>
      </c>
      <c r="O49">
        <f t="shared" si="3"/>
        <v>11394.716410374012</v>
      </c>
    </row>
    <row r="50" spans="1:15">
      <c r="A50">
        <v>49</v>
      </c>
      <c r="B50" s="3">
        <v>40755</v>
      </c>
      <c r="C50">
        <v>-6.04</v>
      </c>
      <c r="D50">
        <v>0.49</v>
      </c>
      <c r="E50">
        <v>2.69</v>
      </c>
      <c r="F50">
        <v>0</v>
      </c>
      <c r="G50">
        <v>-1.32202538068233E-2</v>
      </c>
      <c r="H50">
        <v>-9.4180053128055205E-2</v>
      </c>
      <c r="I50">
        <v>-1.32202538068233E-2</v>
      </c>
      <c r="J50">
        <v>-9.4180053128055205E-2</v>
      </c>
      <c r="K50">
        <f t="shared" si="0"/>
        <v>-1.3220253806823301</v>
      </c>
      <c r="L50">
        <f t="shared" si="0"/>
        <v>-9.418005312805521</v>
      </c>
      <c r="M50">
        <f t="shared" si="1"/>
        <v>-8.0959799321231901E-2</v>
      </c>
      <c r="N50">
        <f t="shared" si="2"/>
        <v>-8.0959799321231909</v>
      </c>
      <c r="O50">
        <f t="shared" si="3"/>
        <v>10472.202456467785</v>
      </c>
    </row>
    <row r="51" spans="1:15">
      <c r="A51">
        <v>50</v>
      </c>
      <c r="B51" s="3">
        <v>40786</v>
      </c>
      <c r="C51">
        <v>-3.08</v>
      </c>
      <c r="D51">
        <v>-2.64</v>
      </c>
      <c r="E51">
        <v>0.53</v>
      </c>
      <c r="F51">
        <v>0</v>
      </c>
      <c r="G51">
        <v>3.0769638453405999E-2</v>
      </c>
      <c r="H51">
        <v>-8.3796489507891401E-3</v>
      </c>
      <c r="I51">
        <v>3.0769638453405999E-2</v>
      </c>
      <c r="J51">
        <v>-8.3796489507891401E-3</v>
      </c>
      <c r="K51">
        <f t="shared" si="0"/>
        <v>3.0769638453405999</v>
      </c>
      <c r="L51">
        <f t="shared" si="0"/>
        <v>-0.83796489507891403</v>
      </c>
      <c r="M51">
        <f t="shared" si="1"/>
        <v>-3.9149287404195141E-2</v>
      </c>
      <c r="N51">
        <f t="shared" si="2"/>
        <v>-3.9149287404195139</v>
      </c>
      <c r="O51">
        <f t="shared" si="3"/>
        <v>10062.22319274461</v>
      </c>
    </row>
    <row r="52" spans="1:15">
      <c r="A52">
        <v>51</v>
      </c>
      <c r="B52" s="3">
        <v>40816</v>
      </c>
      <c r="C52">
        <v>7.75</v>
      </c>
      <c r="D52">
        <v>-1.98</v>
      </c>
      <c r="E52">
        <v>-0.09</v>
      </c>
      <c r="F52">
        <v>0</v>
      </c>
      <c r="G52">
        <v>4.5800989616905E-2</v>
      </c>
      <c r="H52">
        <v>8.39759131741174E-2</v>
      </c>
      <c r="I52">
        <v>4.5800989616905E-2</v>
      </c>
      <c r="J52">
        <v>8.39759131741174E-2</v>
      </c>
      <c r="K52">
        <f t="shared" si="0"/>
        <v>4.5800989616905001</v>
      </c>
      <c r="L52">
        <f t="shared" si="0"/>
        <v>8.3975913174117398</v>
      </c>
      <c r="M52">
        <f t="shared" si="1"/>
        <v>3.8174923557212401E-2</v>
      </c>
      <c r="N52">
        <f t="shared" si="2"/>
        <v>3.8174923557212401</v>
      </c>
      <c r="O52">
        <f t="shared" si="3"/>
        <v>10446.347793943245</v>
      </c>
    </row>
    <row r="53" spans="1:15">
      <c r="A53">
        <v>52</v>
      </c>
      <c r="B53" s="3">
        <v>40847</v>
      </c>
      <c r="C53">
        <v>0.56000000000000005</v>
      </c>
      <c r="D53">
        <v>3.64</v>
      </c>
      <c r="E53">
        <v>-0.51</v>
      </c>
      <c r="F53">
        <v>0</v>
      </c>
      <c r="G53">
        <v>2.1891307610885299E-2</v>
      </c>
      <c r="H53">
        <v>-1.9668043800607299E-2</v>
      </c>
      <c r="I53">
        <v>2.1891307610885299E-2</v>
      </c>
      <c r="J53">
        <v>-1.9668043800607299E-2</v>
      </c>
      <c r="K53">
        <f t="shared" si="0"/>
        <v>2.18913076108853</v>
      </c>
      <c r="L53">
        <f t="shared" si="0"/>
        <v>-1.9668043800607298</v>
      </c>
      <c r="M53">
        <f t="shared" si="1"/>
        <v>-4.1559351411492598E-2</v>
      </c>
      <c r="N53">
        <f t="shared" si="2"/>
        <v>-4.1559351411492598</v>
      </c>
      <c r="O53">
        <f t="shared" si="3"/>
        <v>10012.204355008087</v>
      </c>
    </row>
    <row r="54" spans="1:15">
      <c r="A54">
        <v>53</v>
      </c>
      <c r="B54" s="3">
        <v>40877</v>
      </c>
      <c r="C54">
        <v>-2.17</v>
      </c>
      <c r="D54">
        <v>-2.81</v>
      </c>
      <c r="E54">
        <v>-2.57</v>
      </c>
      <c r="F54">
        <v>0.01</v>
      </c>
      <c r="G54">
        <v>1.4779622197981899E-2</v>
      </c>
      <c r="H54">
        <v>1.87797878195811E-2</v>
      </c>
      <c r="I54">
        <v>4.7796221979818998E-3</v>
      </c>
      <c r="J54">
        <v>8.7797878195810999E-3</v>
      </c>
      <c r="K54">
        <f t="shared" si="0"/>
        <v>0.47796221979818998</v>
      </c>
      <c r="L54">
        <f t="shared" si="0"/>
        <v>0.87797878195810997</v>
      </c>
      <c r="M54">
        <f t="shared" si="1"/>
        <v>4.0001656215992E-3</v>
      </c>
      <c r="N54">
        <f t="shared" si="2"/>
        <v>0.40001656215991999</v>
      </c>
      <c r="O54">
        <f t="shared" si="3"/>
        <v>10052.254830665415</v>
      </c>
    </row>
    <row r="55" spans="1:15">
      <c r="A55">
        <v>54</v>
      </c>
      <c r="B55" s="3">
        <v>40908</v>
      </c>
      <c r="C55">
        <v>-5.77</v>
      </c>
      <c r="D55">
        <v>-3.39</v>
      </c>
      <c r="E55">
        <v>2.1</v>
      </c>
      <c r="F55">
        <v>0.01</v>
      </c>
      <c r="G55">
        <v>-1.6391830847479701E-2</v>
      </c>
      <c r="H55">
        <v>1.24890404879097E-2</v>
      </c>
      <c r="I55">
        <v>-2.6391830847479699E-2</v>
      </c>
      <c r="J55">
        <v>2.4890404879097001E-3</v>
      </c>
      <c r="K55">
        <f t="shared" si="0"/>
        <v>-2.63918308474797</v>
      </c>
      <c r="L55">
        <f t="shared" si="0"/>
        <v>0.24890404879097</v>
      </c>
      <c r="M55">
        <f t="shared" si="1"/>
        <v>2.8880871335389399E-2</v>
      </c>
      <c r="N55">
        <f t="shared" si="2"/>
        <v>2.88808713353894</v>
      </c>
      <c r="O55">
        <f t="shared" si="3"/>
        <v>10342.57270906041</v>
      </c>
    </row>
    <row r="56" spans="1:15">
      <c r="A56">
        <v>55</v>
      </c>
      <c r="B56" s="3">
        <v>40939</v>
      </c>
      <c r="C56">
        <v>-7.0000000000000007E-2</v>
      </c>
      <c r="D56">
        <v>0.78</v>
      </c>
      <c r="E56">
        <v>-0.48</v>
      </c>
      <c r="F56">
        <v>0.02</v>
      </c>
      <c r="G56">
        <v>-2.9399330164008499E-2</v>
      </c>
      <c r="H56">
        <v>5.2231847118254598E-2</v>
      </c>
      <c r="I56">
        <v>-4.9399330164008499E-2</v>
      </c>
      <c r="J56">
        <v>3.2231847118254602E-2</v>
      </c>
      <c r="K56">
        <f t="shared" si="0"/>
        <v>-4.9399330164008504</v>
      </c>
      <c r="L56">
        <f t="shared" si="0"/>
        <v>3.2231847118254602</v>
      </c>
      <c r="M56">
        <f t="shared" si="1"/>
        <v>8.1631177282263101E-2</v>
      </c>
      <c r="N56">
        <f t="shared" si="2"/>
        <v>8.163117728226311</v>
      </c>
      <c r="O56">
        <f t="shared" si="3"/>
        <v>11186.849095428417</v>
      </c>
    </row>
    <row r="57" spans="1:15">
      <c r="A57">
        <v>56</v>
      </c>
      <c r="B57" s="3">
        <v>40968</v>
      </c>
      <c r="C57">
        <v>6.96</v>
      </c>
      <c r="D57">
        <v>0.89</v>
      </c>
      <c r="E57">
        <v>1.1399999999999999</v>
      </c>
      <c r="F57">
        <v>0.02</v>
      </c>
      <c r="G57">
        <v>6.76284829841136E-2</v>
      </c>
      <c r="H57">
        <v>4.5565194128681402E-2</v>
      </c>
      <c r="I57">
        <v>4.7628482984113603E-2</v>
      </c>
      <c r="J57">
        <v>2.5565194128681398E-2</v>
      </c>
      <c r="K57">
        <f t="shared" si="0"/>
        <v>4.7628482984113605</v>
      </c>
      <c r="L57">
        <f t="shared" si="0"/>
        <v>2.5565194128681399</v>
      </c>
      <c r="M57">
        <f t="shared" si="1"/>
        <v>-2.2063288855432205E-2</v>
      </c>
      <c r="N57">
        <f t="shared" si="2"/>
        <v>-2.2063288855432206</v>
      </c>
      <c r="O57">
        <f t="shared" si="3"/>
        <v>10940.030412453849</v>
      </c>
    </row>
    <row r="58" spans="1:15">
      <c r="A58">
        <v>57</v>
      </c>
      <c r="B58" s="3">
        <v>40999</v>
      </c>
      <c r="C58">
        <v>0.92</v>
      </c>
      <c r="D58">
        <v>0.67</v>
      </c>
      <c r="E58">
        <v>3.25</v>
      </c>
      <c r="F58">
        <v>0.01</v>
      </c>
      <c r="G58">
        <v>-3.57096275958705E-2</v>
      </c>
      <c r="H58">
        <v>-2.37904465762886E-2</v>
      </c>
      <c r="I58">
        <v>-4.5709627595870501E-2</v>
      </c>
      <c r="J58">
        <v>-3.3790446576288602E-2</v>
      </c>
      <c r="K58">
        <f t="shared" si="0"/>
        <v>-4.5709627595870499</v>
      </c>
      <c r="L58">
        <f t="shared" si="0"/>
        <v>-3.3790446576288602</v>
      </c>
      <c r="M58">
        <f t="shared" si="1"/>
        <v>1.19191810195819E-2</v>
      </c>
      <c r="N58">
        <f t="shared" si="2"/>
        <v>1.1919181019581899</v>
      </c>
      <c r="O58">
        <f t="shared" si="3"/>
        <v>11070.426615299619</v>
      </c>
    </row>
    <row r="59" spans="1:15">
      <c r="A59">
        <v>58</v>
      </c>
      <c r="B59" s="3">
        <v>41029</v>
      </c>
      <c r="C59">
        <v>1.78</v>
      </c>
      <c r="D59">
        <v>-0.26</v>
      </c>
      <c r="E59">
        <v>-1.8</v>
      </c>
      <c r="F59">
        <v>0.01</v>
      </c>
      <c r="G59">
        <v>-2.3911361512086001E-2</v>
      </c>
      <c r="H59">
        <v>2.8060442805443099E-2</v>
      </c>
      <c r="I59">
        <v>-3.3911361512086E-2</v>
      </c>
      <c r="J59">
        <v>1.8060442805443101E-2</v>
      </c>
      <c r="K59">
        <f t="shared" si="0"/>
        <v>-3.3911361512085998</v>
      </c>
      <c r="L59">
        <f t="shared" si="0"/>
        <v>1.80604428054431</v>
      </c>
      <c r="M59">
        <f t="shared" si="1"/>
        <v>5.1971804317529097E-2</v>
      </c>
      <c r="N59">
        <f t="shared" si="2"/>
        <v>5.1971804317529093</v>
      </c>
      <c r="O59">
        <f t="shared" si="3"/>
        <v>11645.776661061536</v>
      </c>
    </row>
    <row r="60" spans="1:15">
      <c r="A60">
        <v>59</v>
      </c>
      <c r="B60" s="3">
        <v>41060</v>
      </c>
      <c r="C60">
        <v>-0.05</v>
      </c>
      <c r="D60">
        <v>0.65</v>
      </c>
      <c r="E60">
        <v>-1.49</v>
      </c>
      <c r="F60">
        <v>0.02</v>
      </c>
      <c r="G60">
        <v>7.7826017427911107E-2</v>
      </c>
      <c r="H60">
        <v>6.8281715552439004E-2</v>
      </c>
      <c r="I60">
        <v>5.7826017427911103E-2</v>
      </c>
      <c r="J60">
        <v>4.8281715552439E-2</v>
      </c>
      <c r="K60">
        <f t="shared" si="0"/>
        <v>5.7826017427911101</v>
      </c>
      <c r="L60">
        <f t="shared" si="0"/>
        <v>4.8281715552439</v>
      </c>
      <c r="M60">
        <f t="shared" si="1"/>
        <v>-9.5443018754721026E-3</v>
      </c>
      <c r="N60">
        <f t="shared" si="2"/>
        <v>-0.95443018754721032</v>
      </c>
      <c r="O60">
        <f t="shared" si="3"/>
        <v>11534.625853034038</v>
      </c>
    </row>
    <row r="61" spans="1:15">
      <c r="A61">
        <v>60</v>
      </c>
      <c r="B61" s="3">
        <v>41090</v>
      </c>
      <c r="C61">
        <v>3.95</v>
      </c>
      <c r="D61">
        <v>2.64</v>
      </c>
      <c r="E61">
        <v>-1.1299999999999999</v>
      </c>
      <c r="F61">
        <v>0.02</v>
      </c>
      <c r="G61">
        <v>1.08802508623332E-3</v>
      </c>
      <c r="H61">
        <v>-4.1581694724461001E-2</v>
      </c>
      <c r="I61">
        <v>-1.8911974913766699E-2</v>
      </c>
      <c r="J61">
        <v>-6.1581694724460997E-2</v>
      </c>
      <c r="K61">
        <f t="shared" si="0"/>
        <v>-1.89119749137667</v>
      </c>
      <c r="L61">
        <f t="shared" si="0"/>
        <v>-6.1581694724461</v>
      </c>
      <c r="M61">
        <f t="shared" si="1"/>
        <v>-4.2669719810694298E-2</v>
      </c>
      <c r="N61">
        <f t="shared" si="2"/>
        <v>-4.26697198106943</v>
      </c>
      <c r="O61">
        <f t="shared" si="3"/>
        <v>11042.446599763885</v>
      </c>
    </row>
    <row r="62" spans="1:15">
      <c r="A62">
        <v>61</v>
      </c>
      <c r="B62" s="3">
        <v>41121</v>
      </c>
      <c r="C62">
        <v>0.5</v>
      </c>
      <c r="D62">
        <v>1.17</v>
      </c>
      <c r="E62">
        <v>3.34</v>
      </c>
      <c r="F62">
        <v>0.02</v>
      </c>
      <c r="G62">
        <v>-1.95945811050076E-2</v>
      </c>
      <c r="H62">
        <v>1.5517848596007899E-3</v>
      </c>
      <c r="I62">
        <v>-3.9594581105007597E-2</v>
      </c>
      <c r="J62">
        <v>-1.84482151403992E-2</v>
      </c>
      <c r="K62">
        <f t="shared" si="0"/>
        <v>-3.9594581105007598</v>
      </c>
      <c r="L62">
        <f t="shared" si="0"/>
        <v>-1.84482151403992</v>
      </c>
      <c r="M62">
        <f t="shared" si="1"/>
        <v>2.1146365964608397E-2</v>
      </c>
      <c r="N62">
        <f t="shared" si="2"/>
        <v>2.1146365964608398</v>
      </c>
      <c r="O62">
        <f t="shared" si="3"/>
        <v>11275.954216707139</v>
      </c>
    </row>
    <row r="63" spans="1:15">
      <c r="A63">
        <v>62</v>
      </c>
      <c r="B63" s="3">
        <v>41152</v>
      </c>
      <c r="C63">
        <v>0.25</v>
      </c>
      <c r="D63">
        <v>2.0099999999999998</v>
      </c>
      <c r="E63">
        <v>-1.49</v>
      </c>
      <c r="F63">
        <v>0.02</v>
      </c>
      <c r="G63">
        <v>-1.6060267346509699E-2</v>
      </c>
      <c r="H63">
        <v>-3.6792531105593003E-2</v>
      </c>
      <c r="I63">
        <v>-3.6060267346509703E-2</v>
      </c>
      <c r="J63">
        <v>-5.6792531105593E-2</v>
      </c>
      <c r="K63">
        <f t="shared" si="0"/>
        <v>-3.6060267346509702</v>
      </c>
      <c r="L63">
        <f t="shared" si="0"/>
        <v>-5.6792531105592996</v>
      </c>
      <c r="M63">
        <f t="shared" si="1"/>
        <v>-2.0732263759083297E-2</v>
      </c>
      <c r="N63">
        <f t="shared" si="2"/>
        <v>-2.0732263759083298</v>
      </c>
      <c r="O63">
        <f t="shared" si="3"/>
        <v>11042.17815975102</v>
      </c>
    </row>
    <row r="64" spans="1:15">
      <c r="A64">
        <v>63</v>
      </c>
      <c r="B64" s="3">
        <v>41182</v>
      </c>
      <c r="C64">
        <v>-2.02</v>
      </c>
      <c r="D64">
        <v>-4.3600000000000003</v>
      </c>
      <c r="E64">
        <v>4.16</v>
      </c>
      <c r="F64">
        <v>0.02</v>
      </c>
      <c r="G64">
        <v>-2.1063578120353501E-2</v>
      </c>
      <c r="H64">
        <v>-4.2625030533030503E-2</v>
      </c>
      <c r="I64">
        <v>-4.1063578120353501E-2</v>
      </c>
      <c r="J64">
        <v>-6.2625030533030507E-2</v>
      </c>
      <c r="K64">
        <f t="shared" si="0"/>
        <v>-4.1063578120353501</v>
      </c>
      <c r="L64">
        <f t="shared" si="0"/>
        <v>-6.2625030533030506</v>
      </c>
      <c r="M64">
        <f t="shared" si="1"/>
        <v>-2.1561452412677005E-2</v>
      </c>
      <c r="N64">
        <f t="shared" si="2"/>
        <v>-2.1561452412677005</v>
      </c>
      <c r="O64">
        <f t="shared" si="3"/>
        <v>10804.092760827247</v>
      </c>
    </row>
    <row r="65" spans="1:15">
      <c r="A65">
        <v>64</v>
      </c>
      <c r="B65" s="3">
        <v>41213</v>
      </c>
      <c r="C65">
        <v>4.8600000000000003</v>
      </c>
      <c r="D65">
        <v>5.48</v>
      </c>
      <c r="E65">
        <v>8.27</v>
      </c>
      <c r="F65">
        <v>0.01</v>
      </c>
      <c r="G65">
        <v>-0.21571403589499599</v>
      </c>
      <c r="H65">
        <v>-6.5977555864042595E-2</v>
      </c>
      <c r="I65">
        <v>-0.225714035894996</v>
      </c>
      <c r="J65">
        <v>-7.5977555864042604E-2</v>
      </c>
      <c r="K65">
        <f t="shared" si="0"/>
        <v>-22.571403589499599</v>
      </c>
      <c r="L65">
        <f t="shared" si="0"/>
        <v>-7.5977555864042605</v>
      </c>
      <c r="M65">
        <f t="shared" si="1"/>
        <v>0.14973648003095341</v>
      </c>
      <c r="N65">
        <f t="shared" si="2"/>
        <v>14.973648003095342</v>
      </c>
      <c r="O65">
        <f t="shared" si="3"/>
        <v>12421.859580761426</v>
      </c>
    </row>
    <row r="66" spans="1:15">
      <c r="A66">
        <v>65</v>
      </c>
      <c r="B66" s="3">
        <v>41243</v>
      </c>
      <c r="C66">
        <v>1.82</v>
      </c>
      <c r="D66">
        <v>0.08</v>
      </c>
      <c r="E66">
        <v>3.61</v>
      </c>
      <c r="F66">
        <v>0.03</v>
      </c>
      <c r="G66">
        <v>1.7190632188326699E-2</v>
      </c>
      <c r="H66">
        <v>3.0704429174008899E-2</v>
      </c>
      <c r="I66">
        <v>-1.28093678116733E-2</v>
      </c>
      <c r="J66">
        <v>7.0442917400890105E-4</v>
      </c>
      <c r="K66">
        <f t="shared" si="0"/>
        <v>-1.28093678116733</v>
      </c>
      <c r="L66">
        <f t="shared" si="0"/>
        <v>7.0442917400890107E-2</v>
      </c>
      <c r="M66">
        <f t="shared" si="1"/>
        <v>1.3513796985682201E-2</v>
      </c>
      <c r="N66">
        <f t="shared" si="2"/>
        <v>1.35137969856822</v>
      </c>
      <c r="O66">
        <f t="shared" si="3"/>
        <v>12589.726069320488</v>
      </c>
    </row>
    <row r="67" spans="1:15">
      <c r="A67">
        <v>66</v>
      </c>
      <c r="B67" s="3">
        <v>41274</v>
      </c>
      <c r="C67">
        <v>1.94</v>
      </c>
      <c r="D67">
        <v>-1.05</v>
      </c>
      <c r="E67">
        <v>-2.68</v>
      </c>
      <c r="F67">
        <v>0.04</v>
      </c>
      <c r="G67">
        <v>2.8322996092465899E-2</v>
      </c>
      <c r="H67">
        <v>3.54082138962672E-2</v>
      </c>
      <c r="I67">
        <v>-1.16770039075341E-2</v>
      </c>
      <c r="J67">
        <v>-4.5917861037327997E-3</v>
      </c>
      <c r="K67">
        <f t="shared" ref="K67:L75" si="4">I67*100</f>
        <v>-1.16770039075341</v>
      </c>
      <c r="L67">
        <f t="shared" si="4"/>
        <v>-0.45917861037327995</v>
      </c>
      <c r="M67">
        <f t="shared" ref="M67:M75" si="5">J67-I67</f>
        <v>7.0852178038013003E-3</v>
      </c>
      <c r="N67">
        <f t="shared" ref="N67:N75" si="6">M67*100</f>
        <v>0.70852178038013003</v>
      </c>
      <c r="O67">
        <f t="shared" si="3"/>
        <v>12678.927020611818</v>
      </c>
    </row>
    <row r="68" spans="1:15">
      <c r="A68">
        <v>67</v>
      </c>
      <c r="B68" s="3">
        <v>41305</v>
      </c>
      <c r="C68">
        <v>3.57</v>
      </c>
      <c r="D68">
        <v>-1.99</v>
      </c>
      <c r="E68">
        <v>-1.79</v>
      </c>
      <c r="F68">
        <v>0.04</v>
      </c>
      <c r="G68">
        <v>2.3860706452292699E-2</v>
      </c>
      <c r="H68">
        <v>4.8591792274529803E-2</v>
      </c>
      <c r="I68">
        <v>-1.6139293547707299E-2</v>
      </c>
      <c r="J68">
        <v>8.5917922745298008E-3</v>
      </c>
      <c r="K68">
        <f t="shared" si="4"/>
        <v>-1.6139293547707299</v>
      </c>
      <c r="L68">
        <f t="shared" si="4"/>
        <v>0.85917922745298003</v>
      </c>
      <c r="M68">
        <f t="shared" si="5"/>
        <v>2.4731085822237098E-2</v>
      </c>
      <c r="N68">
        <f t="shared" si="6"/>
        <v>2.47310858222371</v>
      </c>
      <c r="O68">
        <f t="shared" ref="O68:O75" si="7">(1+M68)*O67</f>
        <v>12992.490652892451</v>
      </c>
    </row>
    <row r="69" spans="1:15">
      <c r="A69">
        <v>68</v>
      </c>
      <c r="B69" s="3">
        <v>41333</v>
      </c>
      <c r="C69">
        <v>0.17</v>
      </c>
      <c r="D69">
        <v>1.2</v>
      </c>
      <c r="E69">
        <v>-3.17</v>
      </c>
      <c r="F69">
        <v>0.03</v>
      </c>
      <c r="G69">
        <v>-2.1832904663797399E-2</v>
      </c>
      <c r="H69">
        <v>-3.8861165123263899E-3</v>
      </c>
      <c r="I69">
        <v>-5.1832904663797398E-2</v>
      </c>
      <c r="J69">
        <v>-3.3886116512326397E-2</v>
      </c>
      <c r="K69">
        <f t="shared" si="4"/>
        <v>-5.1832904663797397</v>
      </c>
      <c r="L69">
        <f t="shared" si="4"/>
        <v>-3.3886116512326399</v>
      </c>
      <c r="M69">
        <f t="shared" si="5"/>
        <v>1.7946788151471001E-2</v>
      </c>
      <c r="N69">
        <f t="shared" si="6"/>
        <v>1.7946788151471</v>
      </c>
      <c r="O69">
        <f t="shared" si="7"/>
        <v>13225.664130199879</v>
      </c>
    </row>
    <row r="70" spans="1:15">
      <c r="A70">
        <v>69</v>
      </c>
      <c r="B70" s="3">
        <v>41364</v>
      </c>
      <c r="C70">
        <v>1.0900000000000001</v>
      </c>
      <c r="D70">
        <v>0.73</v>
      </c>
      <c r="E70">
        <v>-1.91</v>
      </c>
      <c r="F70">
        <v>0.05</v>
      </c>
      <c r="G70">
        <v>-3.31922506551723E-3</v>
      </c>
      <c r="H70">
        <v>-8.4644760753606798E-3</v>
      </c>
      <c r="I70">
        <v>-5.3319225065517201E-2</v>
      </c>
      <c r="J70">
        <v>-5.8464476075360698E-2</v>
      </c>
      <c r="K70">
        <f t="shared" si="4"/>
        <v>-5.3319225065517202</v>
      </c>
      <c r="L70">
        <f t="shared" si="4"/>
        <v>-5.8464476075360698</v>
      </c>
      <c r="M70">
        <f t="shared" si="5"/>
        <v>-5.1452510098434975E-3</v>
      </c>
      <c r="N70">
        <f t="shared" si="6"/>
        <v>-0.51452510098434978</v>
      </c>
      <c r="O70">
        <f t="shared" si="7"/>
        <v>13157.614768478117</v>
      </c>
    </row>
    <row r="71" spans="1:15">
      <c r="A71">
        <v>70</v>
      </c>
      <c r="B71" s="3">
        <v>41394</v>
      </c>
      <c r="C71">
        <v>1.06</v>
      </c>
      <c r="D71">
        <v>-2.54</v>
      </c>
      <c r="E71">
        <v>-3.75</v>
      </c>
      <c r="F71">
        <v>0.06</v>
      </c>
      <c r="G71">
        <v>3.5779570554722299E-2</v>
      </c>
      <c r="H71">
        <v>2.8593823812741399E-2</v>
      </c>
      <c r="I71">
        <v>-2.4220429445277698E-2</v>
      </c>
      <c r="J71">
        <v>-3.1406176187258598E-2</v>
      </c>
      <c r="K71">
        <f t="shared" si="4"/>
        <v>-2.42204294452777</v>
      </c>
      <c r="L71">
        <f t="shared" si="4"/>
        <v>-3.1406176187258596</v>
      </c>
      <c r="M71">
        <f t="shared" si="5"/>
        <v>-7.1857467419809001E-3</v>
      </c>
      <c r="N71">
        <f t="shared" si="6"/>
        <v>-0.71857467419809007</v>
      </c>
      <c r="O71">
        <f t="shared" si="7"/>
        <v>13063.067481023285</v>
      </c>
    </row>
    <row r="72" spans="1:15">
      <c r="A72">
        <v>71</v>
      </c>
      <c r="B72" s="3">
        <v>41425</v>
      </c>
      <c r="C72">
        <v>0.78</v>
      </c>
      <c r="D72">
        <v>2.15</v>
      </c>
      <c r="E72">
        <v>1.32</v>
      </c>
      <c r="F72">
        <v>0.06</v>
      </c>
      <c r="G72">
        <v>-5.3335610863976098E-2</v>
      </c>
      <c r="H72">
        <v>-7.7268490955534799E-2</v>
      </c>
      <c r="I72">
        <v>-0.11333561086397601</v>
      </c>
      <c r="J72">
        <v>-0.13726849095553501</v>
      </c>
      <c r="K72">
        <f t="shared" si="4"/>
        <v>-11.3335610863976</v>
      </c>
      <c r="L72">
        <f t="shared" si="4"/>
        <v>-13.726849095553501</v>
      </c>
      <c r="M72">
        <f t="shared" si="5"/>
        <v>-2.3932880091559E-2</v>
      </c>
      <c r="N72">
        <f t="shared" si="6"/>
        <v>-2.3932880091559001</v>
      </c>
      <c r="O72">
        <f t="shared" si="7"/>
        <v>12750.43065337201</v>
      </c>
    </row>
    <row r="73" spans="1:15">
      <c r="A73">
        <v>72</v>
      </c>
      <c r="B73" s="3">
        <v>41455</v>
      </c>
      <c r="C73">
        <v>1.87</v>
      </c>
      <c r="D73">
        <v>-1.42</v>
      </c>
      <c r="E73">
        <v>-0.28000000000000003</v>
      </c>
      <c r="F73">
        <v>7.0000000000000007E-2</v>
      </c>
      <c r="G73">
        <v>2.1502743593512001E-2</v>
      </c>
      <c r="H73">
        <v>-3.14948982151288E-3</v>
      </c>
      <c r="I73">
        <v>-4.8497256406487999E-2</v>
      </c>
      <c r="J73">
        <v>-7.3149489821512897E-2</v>
      </c>
      <c r="K73">
        <f t="shared" si="4"/>
        <v>-4.8497256406488001</v>
      </c>
      <c r="L73">
        <f t="shared" si="4"/>
        <v>-7.3149489821512894</v>
      </c>
      <c r="M73">
        <f t="shared" si="5"/>
        <v>-2.4652233415024899E-2</v>
      </c>
      <c r="N73">
        <f t="shared" si="6"/>
        <v>-2.4652233415024898</v>
      </c>
      <c r="O73">
        <f t="shared" si="7"/>
        <v>12436.104060762995</v>
      </c>
    </row>
    <row r="74" spans="1:15">
      <c r="A74">
        <v>73</v>
      </c>
      <c r="B74" s="3">
        <v>41486</v>
      </c>
      <c r="C74">
        <v>0.17</v>
      </c>
      <c r="D74">
        <v>-1.71</v>
      </c>
      <c r="E74">
        <v>-2.2599999999999998</v>
      </c>
      <c r="F74">
        <v>7.0000000000000007E-2</v>
      </c>
      <c r="G74">
        <v>1.3675585743653899E-2</v>
      </c>
      <c r="H74">
        <v>3.5879531854097202E-3</v>
      </c>
      <c r="I74">
        <v>-5.63244142563461E-2</v>
      </c>
      <c r="J74">
        <v>-6.64120468145903E-2</v>
      </c>
      <c r="K74">
        <f t="shared" si="4"/>
        <v>-5.6324414256346103</v>
      </c>
      <c r="L74">
        <f t="shared" si="4"/>
        <v>-6.6412046814590298</v>
      </c>
      <c r="M74">
        <f t="shared" si="5"/>
        <v>-1.00876325582442E-2</v>
      </c>
      <c r="N74">
        <f t="shared" si="6"/>
        <v>-1.0087632558244199</v>
      </c>
      <c r="O74">
        <f t="shared" si="7"/>
        <v>12310.653212541929</v>
      </c>
    </row>
    <row r="75" spans="1:15">
      <c r="A75">
        <v>74</v>
      </c>
      <c r="B75" s="3">
        <v>41517</v>
      </c>
      <c r="C75">
        <v>2.5099999999999998</v>
      </c>
      <c r="D75">
        <v>4.54</v>
      </c>
      <c r="E75">
        <v>3.04</v>
      </c>
      <c r="F75">
        <v>0.09</v>
      </c>
      <c r="G75">
        <v>-2.7657631834581701E-2</v>
      </c>
      <c r="H75">
        <v>-1.23324765161718E-3</v>
      </c>
      <c r="I75">
        <v>-0.117657631834582</v>
      </c>
      <c r="J75">
        <v>-9.1233247651617194E-2</v>
      </c>
      <c r="K75">
        <f t="shared" si="4"/>
        <v>-11.765763183458199</v>
      </c>
      <c r="L75">
        <f t="shared" si="4"/>
        <v>-9.1233247651617191</v>
      </c>
      <c r="M75">
        <f t="shared" si="5"/>
        <v>2.6424384182964805E-2</v>
      </c>
      <c r="N75">
        <f t="shared" si="6"/>
        <v>2.6424384182964804</v>
      </c>
      <c r="O75">
        <f t="shared" si="7"/>
        <v>12635.954642573386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combined_DF_jacard.csv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Tong</dc:creator>
  <cp:lastModifiedBy>William Tong</cp:lastModifiedBy>
  <dcterms:created xsi:type="dcterms:W3CDTF">2017-11-12T05:16:00Z</dcterms:created>
  <dcterms:modified xsi:type="dcterms:W3CDTF">2017-11-14T03:46:24Z</dcterms:modified>
</cp:coreProperties>
</file>