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<sst xmlns="http://schemas.openxmlformats.org/spreadsheetml/2006/main" count="12" uniqueCount="12">
  <si>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Control de Horas</t>
  </si>
  <si>
    <t xml:space="preserve">Fecha</t>
  </si>
  <si>
    <t xml:space="preserve">Día de la semana</t>
  </si>
  <si>
    <t xml:space="preserve">Inicio jornada</t>
  </si>
  <si>
    <t xml:space="preserve">Fin jornada</t>
  </si>
  <si>
    <t xml:space="preserve">Pausa</t>
  </si>
  <si>
    <t xml:space="preserve">Horas trabajadas</t>
  </si>
  <si>
    <t xml:space="preserve">Total Horas Invertidas</t>
  </si>
  <si>
    <t xml:space="preserve">Total Horas Módulo</t>
  </si>
  <si>
    <t xml:space="preserve">Diferencia</t>
  </si>
  <si>
    <t xml:space="preserve">Juan Carlos Francisco Mesa</t>
  </si>
  <si>
    <t xml:space="preserve">43386436H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</si>
</sst>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hh]:mm:ss"/>
    <numFmt numFmtId="166" formatCode="[$-C0A]d&quot;  &quot;mmmm"/>
    <numFmt numFmtId="167" formatCode="General"/>
    <numFmt numFmtId="168" formatCode="h:mm"/>
    <numFmt numFmtId="169" formatCode="[hh]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A5AC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E4E1"/>
      </patternFill>
    </fill>
    <fill>
      <patternFill patternType="solid">
        <fgColor rgb="FFFFE4E1"/>
        <bgColor rgb="FFE7E6E6"/>
      </patternFill>
    </fill>
    <fill>
      <patternFill patternType="solid">
        <fgColor rgb="FFFF6D6D"/>
        <bgColor rgb="FFFF6600"/>
      </patternFill>
    </fill>
    <fill>
      <patternFill patternType="solid">
        <fgColor rgb="FFFFA6A6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color rgb="FF000000"/>
        <sz val="11"/>
      </font>
      <fill>
        <patternFill>
          <bgColor rgb="FFE7E6E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E7E6E6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EE82EE"/>
      <rgbColor rgb="FFFFCC99"/>
      <rgbColor rgb="FF3366FF"/>
      <rgbColor rgb="FF33CCCC"/>
      <rgbColor rgb="FF99CC00"/>
      <rgbColor rgb="FFFFCC00"/>
      <rgbColor rgb="FFFF9900"/>
      <rgbColor rgb="FFFF6600"/>
      <rgbColor rgb="FF6A5AC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82EE"/>
    <pageSetUpPr fitToPage="false"/>
  </sheetPr>
  <dimension ref="A1:BL3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F31"/>
    </sheetView>
  </sheetViews>
  <sheetFormatPr defaultColWidth="11.42578125" defaultRowHeight="13.8" zeroHeight="false" outlineLevelRow="0" outlineLevelCol="0"/>
  <cols>
    <col collapsed="false" customWidth="true" hidden="false" outlineLevel="0" max="1" min="1" style="1" width="9.31"/>
    <col collapsed="false" customWidth="true" hidden="false" outlineLevel="0" max="2" min="2" style="1" width="15.77"/>
    <col collapsed="false" customWidth="true" hidden="false" outlineLevel="0" max="3" min="3" style="1" width="20.31"/>
    <col collapsed="false" customWidth="true" hidden="false" outlineLevel="0" max="4" min="4" style="1" width="10.91"/>
    <col collapsed="false" customWidth="true" hidden="false" outlineLevel="0" max="5" min="5" style="1" width="6.36"/>
    <col collapsed="false" customWidth="true" hidden="false" outlineLevel="0" max="6" min="6" style="2" width="15.92"/>
    <col collapsed="false" customWidth="true" hidden="false" outlineLevel="0" max="7" min="7" style="1" width="16.67"/>
    <col collapsed="false" customWidth="true" hidden="false" outlineLevel="0" max="8" min="8" style="1" width="3.85"/>
    <col collapsed="false" customWidth="true" hidden="false" outlineLevel="0" max="9" min="9" style="1" width="36.72"/>
    <col collapsed="false" customWidth="false" hidden="false" outlineLevel="0" max="64" min="10" style="1" width="11.42"/>
    <col collapsed="false" customWidth="true" hidden="false" outlineLevel="0" max="1024" min="1015" style="0" width="11.52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</row>
    <row r="2" s="4" customFormat="true" ht="13.8" hidden="false" customHeight="false" outlineLevel="0" collapsed="false">
      <c r="A2" s="3"/>
      <c r="B2" s="3"/>
      <c r="C2" s="3"/>
      <c r="D2" s="3"/>
      <c r="E2" s="3"/>
      <c r="F2" s="3"/>
    </row>
    <row r="3" customFormat="false" ht="13.8" hidden="false" customHeight="false" outlineLevel="0" collapsed="false">
      <c r="A3" s="5"/>
      <c r="B3" s="5"/>
      <c r="C3" s="5"/>
      <c r="D3" s="5"/>
      <c r="E3" s="5"/>
      <c r="F3" s="6"/>
      <c r="G3" s="7"/>
      <c r="BJ3" s="0"/>
      <c r="BK3" s="0"/>
      <c r="BL3" s="0"/>
    </row>
    <row r="4" customFormat="false" ht="13.8" hidden="false" customHeight="false" outlineLevel="0" collapsed="false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7"/>
      <c r="BJ4" s="0"/>
      <c r="BK4" s="0"/>
      <c r="BL4" s="0"/>
    </row>
    <row r="5" customFormat="false" ht="13.8" hidden="false" customHeight="false" outlineLevel="0" collapsed="false">
      <c r="A5" s="8" t="n">
        <v>42798</v>
      </c>
      <c r="B5" s="9" t="str">
        <f aca="false">TEXT(A5,"DDDD")</f>
        <v>viernes</v>
      </c>
      <c r="C5" s="10" t="n">
        <v>0.729166666666667</v>
      </c>
      <c r="D5" s="10" t="n">
        <v>0.958333333333333</v>
      </c>
      <c r="E5" s="10"/>
      <c r="F5" s="11" t="n">
        <f aca="false">D5-E5-C5</f>
        <v>0.229166666666667</v>
      </c>
      <c r="BJ5" s="0"/>
      <c r="BK5" s="0"/>
      <c r="BL5" s="0"/>
    </row>
    <row r="6" customFormat="false" ht="13.8" hidden="false" customHeight="false" outlineLevel="0" collapsed="false">
      <c r="A6" s="8" t="n">
        <v>42799</v>
      </c>
      <c r="B6" s="12" t="str">
        <f aca="false">TEXT(A6,"DDDD")</f>
        <v>sábado</v>
      </c>
      <c r="C6" s="10" t="n">
        <v>0.708333333333333</v>
      </c>
      <c r="D6" s="10" t="n">
        <v>0.916666666666667</v>
      </c>
      <c r="E6" s="10"/>
      <c r="F6" s="11" t="n">
        <f aca="false">D6-E6-C6</f>
        <v>0.208333333333333</v>
      </c>
      <c r="BJ6" s="0"/>
      <c r="BK6" s="0"/>
      <c r="BL6" s="0"/>
    </row>
    <row r="7" customFormat="false" ht="13.8" hidden="false" customHeight="false" outlineLevel="0" collapsed="false">
      <c r="A7" s="8" t="n">
        <v>42800</v>
      </c>
      <c r="B7" s="13" t="str">
        <f aca="false">TEXT(A7,"DDDD")</f>
        <v>domingo</v>
      </c>
      <c r="C7" s="10" t="n">
        <v>0.333333333333333</v>
      </c>
      <c r="D7" s="10" t="n">
        <v>0.541666666666667</v>
      </c>
      <c r="E7" s="10"/>
      <c r="F7" s="11" t="n">
        <f aca="false">D7-E7-C7</f>
        <v>0.208333333333333</v>
      </c>
      <c r="BJ7" s="0"/>
      <c r="BK7" s="0"/>
      <c r="BL7" s="0"/>
    </row>
    <row r="8" customFormat="false" ht="13.8" hidden="false" customHeight="false" outlineLevel="0" collapsed="false">
      <c r="A8" s="8" t="n">
        <v>42801</v>
      </c>
      <c r="B8" s="9" t="str">
        <f aca="false">TEXT(A8,"DDDD")</f>
        <v>lunes</v>
      </c>
      <c r="C8" s="10" t="n">
        <v>0.708333333333333</v>
      </c>
      <c r="D8" s="10" t="n">
        <v>0.9375</v>
      </c>
      <c r="E8" s="10"/>
      <c r="F8" s="11" t="n">
        <f aca="false">D8-E8-C8</f>
        <v>0.229166666666667</v>
      </c>
      <c r="BJ8" s="0"/>
      <c r="BK8" s="0"/>
      <c r="BL8" s="0"/>
    </row>
    <row r="9" customFormat="false" ht="13.8" hidden="false" customHeight="false" outlineLevel="0" collapsed="false">
      <c r="A9" s="8" t="n">
        <v>42802</v>
      </c>
      <c r="B9" s="9" t="str">
        <f aca="false">TEXT(A9,"DDDD")</f>
        <v>martes</v>
      </c>
      <c r="C9" s="10" t="n">
        <v>0.6875</v>
      </c>
      <c r="D9" s="10" t="n">
        <v>0.9375</v>
      </c>
      <c r="E9" s="10"/>
      <c r="F9" s="11" t="n">
        <f aca="false">D9-E9-C9</f>
        <v>0.25</v>
      </c>
      <c r="BJ9" s="0"/>
      <c r="BK9" s="0"/>
      <c r="BL9" s="0"/>
    </row>
    <row r="10" customFormat="false" ht="13.8" hidden="false" customHeight="false" outlineLevel="0" collapsed="false">
      <c r="A10" s="8" t="n">
        <v>42803</v>
      </c>
      <c r="B10" s="9" t="str">
        <f aca="false">TEXT(A10,"DDDD")</f>
        <v>miércoles</v>
      </c>
      <c r="C10" s="10" t="n">
        <v>0.6875</v>
      </c>
      <c r="D10" s="10" t="n">
        <v>0.999305555555556</v>
      </c>
      <c r="E10" s="10"/>
      <c r="F10" s="11" t="n">
        <f aca="false">D10-E10-C10</f>
        <v>0.311805555555556</v>
      </c>
      <c r="BJ10" s="0"/>
      <c r="BK10" s="0"/>
      <c r="BL10" s="0"/>
    </row>
    <row r="11" customFormat="false" ht="13.8" hidden="false" customHeight="false" outlineLevel="0" collapsed="false">
      <c r="A11" s="8" t="n">
        <v>42804</v>
      </c>
      <c r="B11" s="9" t="str">
        <f aca="false">TEXT(A11,"DDDD")</f>
        <v>jueves</v>
      </c>
      <c r="C11" s="10" t="n">
        <v>0.75</v>
      </c>
      <c r="D11" s="10" t="n">
        <v>0.833333333333333</v>
      </c>
      <c r="E11" s="10"/>
      <c r="F11" s="11" t="n">
        <f aca="false">D11-E11-C11</f>
        <v>0.0833333333333333</v>
      </c>
      <c r="BJ11" s="0"/>
      <c r="BK11" s="0"/>
      <c r="BL11" s="0"/>
    </row>
    <row r="12" customFormat="false" ht="13.8" hidden="false" customHeight="false" outlineLevel="0" collapsed="false">
      <c r="A12" s="8" t="n">
        <v>42805</v>
      </c>
      <c r="B12" s="9" t="str">
        <f aca="false">TEXT(A12,"DDDD")</f>
        <v>viernes</v>
      </c>
      <c r="C12" s="10" t="n">
        <v>0.666666666666667</v>
      </c>
      <c r="D12" s="10" t="n">
        <v>0.833333333333333</v>
      </c>
      <c r="E12" s="10"/>
      <c r="F12" s="11" t="n">
        <f aca="false">D12-E12-C12</f>
        <v>0.166666666666667</v>
      </c>
      <c r="BJ12" s="0"/>
      <c r="BK12" s="0"/>
      <c r="BL12" s="0"/>
    </row>
    <row r="13" customFormat="false" ht="13.8" hidden="false" customHeight="false" outlineLevel="0" collapsed="false">
      <c r="A13" s="8" t="n">
        <v>42806</v>
      </c>
      <c r="B13" s="13" t="str">
        <f aca="false">TEXT(A13,"DDDD")</f>
        <v>sábado</v>
      </c>
      <c r="C13" s="10" t="n">
        <v>0.333333333333333</v>
      </c>
      <c r="D13" s="10" t="n">
        <v>0.541666666666667</v>
      </c>
      <c r="E13" s="10"/>
      <c r="F13" s="11" t="n">
        <f aca="false">D13-E13-C13</f>
        <v>0.208333333333333</v>
      </c>
      <c r="BJ13" s="0"/>
      <c r="BK13" s="0"/>
      <c r="BL13" s="0"/>
    </row>
    <row r="14" customFormat="false" ht="13.8" hidden="false" customHeight="false" outlineLevel="0" collapsed="false">
      <c r="A14" s="8" t="n">
        <v>42807</v>
      </c>
      <c r="B14" s="13" t="str">
        <f aca="false">TEXT(A14,"DDDD")</f>
        <v>domingo</v>
      </c>
      <c r="C14" s="10" t="n">
        <v>0.333333333333333</v>
      </c>
      <c r="D14" s="10" t="n">
        <v>0.583333333333333</v>
      </c>
      <c r="E14" s="10"/>
      <c r="F14" s="11" t="n">
        <f aca="false">D14-E14-C14</f>
        <v>0.25</v>
      </c>
      <c r="BJ14" s="0"/>
      <c r="BK14" s="0"/>
      <c r="BL14" s="0"/>
    </row>
    <row r="15" customFormat="false" ht="13.8" hidden="false" customHeight="false" outlineLevel="0" collapsed="false">
      <c r="A15" s="8" t="n">
        <v>42808</v>
      </c>
      <c r="B15" s="9" t="str">
        <f aca="false">TEXT(A15,"DDDD")</f>
        <v>lunes</v>
      </c>
      <c r="C15" s="10" t="n">
        <v>0.625</v>
      </c>
      <c r="D15" s="10" t="n">
        <v>0.916666666666667</v>
      </c>
      <c r="E15" s="10"/>
      <c r="F15" s="11" t="n">
        <f aca="false">D15-E15-C15</f>
        <v>0.291666666666667</v>
      </c>
      <c r="BJ15" s="0"/>
      <c r="BK15" s="0"/>
      <c r="BL15" s="0"/>
    </row>
    <row r="16" customFormat="false" ht="13.8" hidden="false" customHeight="false" outlineLevel="0" collapsed="false">
      <c r="A16" s="8" t="n">
        <v>42809</v>
      </c>
      <c r="B16" s="9" t="str">
        <f aca="false">TEXT(A16,"DDDD")</f>
        <v>martes</v>
      </c>
      <c r="C16" s="10" t="n">
        <v>0.666666666666667</v>
      </c>
      <c r="D16" s="10" t="n">
        <v>0.999305555555556</v>
      </c>
      <c r="E16" s="10"/>
      <c r="F16" s="11" t="n">
        <f aca="false">D16-E16-C16</f>
        <v>0.332638888888889</v>
      </c>
      <c r="BJ16" s="0"/>
      <c r="BK16" s="0"/>
      <c r="BL16" s="0"/>
    </row>
    <row r="17" customFormat="false" ht="13.8" hidden="false" customHeight="false" outlineLevel="0" collapsed="false">
      <c r="A17" s="8" t="n">
        <v>42810</v>
      </c>
      <c r="B17" s="9" t="str">
        <f aca="false">TEXT(A17,"DDDD")</f>
        <v>miércoles</v>
      </c>
      <c r="C17" s="10" t="n">
        <v>0.666666666666667</v>
      </c>
      <c r="D17" s="10" t="n">
        <v>0.999305555555556</v>
      </c>
      <c r="E17" s="10"/>
      <c r="F17" s="11" t="n">
        <f aca="false">D17-E17-C17</f>
        <v>0.332638888888889</v>
      </c>
      <c r="BJ17" s="0"/>
      <c r="BK17" s="0"/>
      <c r="BL17" s="0"/>
    </row>
    <row r="18" customFormat="false" ht="13.8" hidden="false" customHeight="false" outlineLevel="0" collapsed="false">
      <c r="A18" s="8" t="n">
        <v>42811</v>
      </c>
      <c r="B18" s="9" t="str">
        <f aca="false">TEXT(A18,"DDDD")</f>
        <v>jueves</v>
      </c>
      <c r="C18" s="10" t="n">
        <v>0.666666666666667</v>
      </c>
      <c r="D18" s="10" t="n">
        <v>0.916666666666667</v>
      </c>
      <c r="E18" s="10"/>
      <c r="F18" s="11" t="n">
        <f aca="false">D18-E18-C18</f>
        <v>0.25</v>
      </c>
      <c r="BJ18" s="0"/>
      <c r="BK18" s="0"/>
      <c r="BL18" s="0"/>
    </row>
    <row r="19" customFormat="false" ht="13.8" hidden="false" customHeight="false" outlineLevel="0" collapsed="false">
      <c r="BL19" s="0"/>
    </row>
    <row r="20" customFormat="false" ht="13.8" hidden="false" customHeight="false" outlineLevel="0" collapsed="false">
      <c r="A20" s="14"/>
      <c r="B20" s="15"/>
      <c r="C20" s="16"/>
      <c r="D20" s="15"/>
      <c r="E20" s="17" t="n">
        <f aca="false">SUM(E5:E18)</f>
        <v>0</v>
      </c>
      <c r="F20" s="18" t="n">
        <f aca="false">SUM(F5:F18)</f>
        <v>3.35208333333333</v>
      </c>
      <c r="BL20" s="0"/>
    </row>
    <row r="23" customFormat="false" ht="13.8" hidden="false" customHeight="false" outlineLevel="0" collapsed="false">
      <c r="C23" s="19" t="s">
        <v>7</v>
      </c>
      <c r="D23" s="20" t="n">
        <f aca="false">F20</f>
        <v>3.35208333333333</v>
      </c>
    </row>
    <row r="24" customFormat="false" ht="13.8" hidden="false" customHeight="false" outlineLevel="0" collapsed="false">
      <c r="C24" s="0"/>
      <c r="D24" s="21"/>
    </row>
    <row r="25" customFormat="false" ht="13.8" hidden="false" customHeight="false" outlineLevel="0" collapsed="false">
      <c r="C25" s="19" t="s">
        <v>8</v>
      </c>
      <c r="D25" s="20" t="n">
        <v>3.33333333333333</v>
      </c>
    </row>
    <row r="26" customFormat="false" ht="13.8" hidden="false" customHeight="false" outlineLevel="0" collapsed="false">
      <c r="C26" s="0"/>
      <c r="D26" s="21"/>
    </row>
    <row r="27" customFormat="false" ht="13.8" hidden="false" customHeight="false" outlineLevel="0" collapsed="false">
      <c r="C27" s="22" t="s">
        <v>9</v>
      </c>
      <c r="D27" s="20" t="n">
        <f aca="false">D23-D25</f>
        <v>0.01875</v>
      </c>
    </row>
    <row r="30" customFormat="false" ht="13.8" hidden="false" customHeight="false" outlineLevel="0" collapsed="false">
      <c r="A30" s="1" t="s">
        <v>10</v>
      </c>
    </row>
    <row r="31" customFormat="false" ht="13.8" hidden="false" customHeight="false" outlineLevel="0" collapsed="false">
      <c r="A31" s="1" t="s">
        <v>11</v>
      </c>
    </row>
  </sheetData>
  <mergeCells count="1">
    <mergeCell ref="A1:F2"/>
  </mergeCells>
  <conditionalFormatting sqref="B5:B18">
    <cfRule type="cellIs" priority="2" operator="equal" aboveAverage="0" equalAverage="0" bottom="0" percent="0" rank="0" text="" dxfId="0">
      <formula>"domingo"</formula>
    </cfRule>
    <cfRule type="cellIs" priority="3" operator="equal" aboveAverage="0" equalAverage="0" bottom="0" percent="0" rank="0" text="" dxfId="1">
      <formula>"sábado"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2019-08-29T15:57:47Z</dcterms:created>
  <dc:creator/>
  <dc:description/>
  <dc:language>es-ES</dc:language>
  <cp:lastModifiedBy/>
  <dcterms:modified xsi:type="dcterms:W3CDTF">2021-03-19T21:06:14Z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