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030" tabRatio="819" firstSheet="4" activeTab="5"/>
  </bookViews>
  <sheets>
    <sheet name="変更履歴" sheetId="12" r:id="rId1"/>
    <sheet name="パッケージ概要" sheetId="19" r:id="rId2"/>
    <sheet name="変数一覧" sheetId="13" r:id="rId3"/>
    <sheet name="処理一覧" sheetId="18" r:id="rId4"/>
    <sheet name="ユーザー定義例外一覧" sheetId="20" r:id="rId5"/>
    <sheet name="処理詳細_handler" sheetId="15" r:id="rId6"/>
    <sheet name="処理詳細_get_object_name" sheetId="25" r:id="rId7"/>
    <sheet name="処理詳細_create_backup" sheetId="22" r:id="rId8"/>
    <sheet name="処理詳細_comfirm_backup" sheetId="24" r:id="rId9"/>
    <sheet name="処理詳細_delete_backup" sheetId="2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5" l="1"/>
  <c r="A1" i="25"/>
  <c r="A2" i="24"/>
  <c r="A1" i="24"/>
  <c r="A2" i="23"/>
  <c r="A1" i="23"/>
  <c r="A2" i="22"/>
  <c r="A1" i="22"/>
  <c r="A2" i="20" l="1"/>
  <c r="A1" i="20"/>
  <c r="A2" i="19"/>
  <c r="A1" i="19"/>
  <c r="H5" i="19" s="1"/>
  <c r="A2" i="18"/>
  <c r="A2" i="13"/>
  <c r="A1" i="18"/>
  <c r="A2" i="15"/>
  <c r="A1" i="15"/>
  <c r="A1" i="13"/>
  <c r="B5" i="19" l="1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5" i="12"/>
  <c r="A6" i="12" s="1"/>
  <c r="A7" i="12" s="1"/>
  <c r="A8" i="12" s="1"/>
  <c r="A9" i="12" s="1"/>
  <c r="A10" i="12" s="1"/>
  <c r="A11" i="12" s="1"/>
  <c r="A12" i="12" s="1"/>
  <c r="A1" i="12"/>
</calcChain>
</file>

<file path=xl/sharedStrings.xml><?xml version="1.0" encoding="utf-8"?>
<sst xmlns="http://schemas.openxmlformats.org/spreadsheetml/2006/main" count="389" uniqueCount="166">
  <si>
    <t>#</t>
    <phoneticPr fontId="1"/>
  </si>
  <si>
    <t>型</t>
    <rPh sb="0" eb="1">
      <t>カタ</t>
    </rPh>
    <phoneticPr fontId="1"/>
  </si>
  <si>
    <t>備考</t>
    <rPh sb="0" eb="2">
      <t>ビコウ</t>
    </rPh>
    <phoneticPr fontId="1"/>
  </si>
  <si>
    <t>変更履歴</t>
    <rPh sb="0" eb="2">
      <t>ヘンコウ</t>
    </rPh>
    <rPh sb="2" eb="4">
      <t>リレキ</t>
    </rPh>
    <phoneticPr fontId="1"/>
  </si>
  <si>
    <t>ver.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</si>
  <si>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</si>
  <si>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</si>
  <si>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変更日付</t>
    <rPh sb="0" eb="2">
      <t>ヘンコウ</t>
    </rPh>
    <rPh sb="2" eb="4">
      <t>ヒヅケ</t>
    </rPh>
    <phoneticPr fontId="1"/>
  </si>
  <si>
    <t>処理概要</t>
    <rPh sb="0" eb="4">
      <t>ショリガイヨウ</t>
    </rPh>
    <phoneticPr fontId="1"/>
  </si>
  <si>
    <t>1.</t>
    <phoneticPr fontId="1"/>
  </si>
  <si>
    <t>2.</t>
    <phoneticPr fontId="1"/>
  </si>
  <si>
    <t>処理フロー</t>
    <rPh sb="0" eb="2">
      <t>ショリ</t>
    </rPh>
    <phoneticPr fontId="1"/>
  </si>
  <si>
    <t>物理名</t>
    <rPh sb="0" eb="2">
      <t>ブツリ</t>
    </rPh>
    <rPh sb="2" eb="3">
      <t>メイ</t>
    </rPh>
    <phoneticPr fontId="1"/>
  </si>
  <si>
    <t>概要</t>
    <rPh sb="0" eb="2">
      <t>ガイヨウ</t>
    </rPh>
    <phoneticPr fontId="1"/>
  </si>
  <si>
    <t>入出力パラメータ</t>
    <rPh sb="0" eb="3">
      <t>ニュウシュツリョク</t>
    </rPh>
    <phoneticPr fontId="1"/>
  </si>
  <si>
    <t>入出力</t>
    <rPh sb="0" eb="3">
      <t>ニュウシュツリョク</t>
    </rPh>
    <phoneticPr fontId="1"/>
  </si>
  <si>
    <t>1-1.</t>
    <phoneticPr fontId="1"/>
  </si>
  <si>
    <t>1-2.</t>
    <phoneticPr fontId="1"/>
  </si>
  <si>
    <t>戻り値</t>
    <rPh sb="0" eb="1">
      <t>モド</t>
    </rPh>
    <rPh sb="2" eb="3">
      <t>チ</t>
    </rPh>
    <phoneticPr fontId="1"/>
  </si>
  <si>
    <t>論理名</t>
    <rPh sb="0" eb="3">
      <t>ロンリメイ</t>
    </rPh>
    <phoneticPr fontId="1"/>
  </si>
  <si>
    <t>物理名</t>
    <phoneticPr fontId="1"/>
  </si>
  <si>
    <t>言語</t>
    <phoneticPr fontId="1"/>
  </si>
  <si>
    <t>概要</t>
    <rPh sb="0" eb="2">
      <t>ガイヨウ</t>
    </rPh>
    <phoneticPr fontId="1"/>
  </si>
  <si>
    <t>ID</t>
    <phoneticPr fontId="1"/>
  </si>
  <si>
    <t>新規作成</t>
    <rPh sb="0" eb="4">
      <t>シンキサクセイ</t>
    </rPh>
    <phoneticPr fontId="1"/>
  </si>
  <si>
    <t>ID徐</t>
    <rPh sb="2" eb="3">
      <t>ジョ</t>
    </rPh>
    <phoneticPr fontId="1"/>
  </si>
  <si>
    <t>Python</t>
  </si>
  <si>
    <t>b_115004</t>
    <phoneticPr fontId="1"/>
  </si>
  <si>
    <t>なし</t>
    <phoneticPr fontId="1"/>
  </si>
  <si>
    <t>Oracle Functionsの設定</t>
    <rPh sb="16" eb="18">
      <t>セッテイ</t>
    </rPh>
    <phoneticPr fontId="1"/>
  </si>
  <si>
    <t>リポジトリ</t>
    <phoneticPr fontId="1"/>
  </si>
  <si>
    <t>：</t>
    <phoneticPr fontId="1"/>
  </si>
  <si>
    <t>functions/python</t>
    <phoneticPr fontId="1"/>
  </si>
  <si>
    <t>名前</t>
    <rPh sb="0" eb="2">
      <t>ナマエ</t>
    </rPh>
    <phoneticPr fontId="1"/>
  </si>
  <si>
    <t>VCN</t>
    <phoneticPr fontId="1"/>
  </si>
  <si>
    <t>サブネット</t>
    <phoneticPr fontId="1"/>
  </si>
  <si>
    <t>atp-backup</t>
    <phoneticPr fontId="1"/>
  </si>
  <si>
    <t>ATPのスケジューリングバックアップに関するプロシージャ・ファンクションをまとめたパッケージ</t>
    <rPh sb="19" eb="20">
      <t>カン</t>
    </rPh>
    <phoneticPr fontId="1"/>
  </si>
  <si>
    <t>Oracle Functionのエントリーポイント</t>
    <phoneticPr fontId="1"/>
  </si>
  <si>
    <t>string</t>
    <phoneticPr fontId="1"/>
  </si>
  <si>
    <t>ATPのOCID</t>
    <phoneticPr fontId="1"/>
  </si>
  <si>
    <t>値</t>
    <rPh sb="0" eb="1">
      <t>アタイ</t>
    </rPh>
    <phoneticPr fontId="1"/>
  </si>
  <si>
    <t>handler</t>
    <phoneticPr fontId="1"/>
  </si>
  <si>
    <t>Oracle Functionのエントリーポイント</t>
    <phoneticPr fontId="1"/>
  </si>
  <si>
    <t>レスポンスはcreate_autonomous_database_backup_responseに格納する</t>
    <rPh sb="49" eb="51">
      <t>カクノウ</t>
    </rPh>
    <phoneticPr fontId="1"/>
  </si>
  <si>
    <t>CreateBackupError</t>
    <phoneticPr fontId="1"/>
  </si>
  <si>
    <t>DeleteBackupError</t>
    <phoneticPr fontId="1"/>
  </si>
  <si>
    <t>バックアップが作成できなかった</t>
    <rPh sb="7" eb="9">
      <t>サクセイ</t>
    </rPh>
    <phoneticPr fontId="1"/>
  </si>
  <si>
    <t>バックアップが削除できなかった</t>
    <rPh sb="7" eb="9">
      <t>サクジョ</t>
    </rPh>
    <phoneticPr fontId="1"/>
  </si>
  <si>
    <t>ATPのバックアップを作成する</t>
    <rPh sb="11" eb="13">
      <t>サクセイ</t>
    </rPh>
    <phoneticPr fontId="1"/>
  </si>
  <si>
    <t>IN</t>
  </si>
  <si>
    <t>string</t>
    <phoneticPr fontId="1"/>
  </si>
  <si>
    <t>例外処理</t>
    <rPh sb="0" eb="4">
      <t>レイガイショリ</t>
    </rPh>
    <phoneticPr fontId="1"/>
  </si>
  <si>
    <t>：</t>
  </si>
  <si>
    <t>ユーザー定義例外「CreateBackupError」を呼び出す</t>
    <rPh sb="4" eb="8">
      <t>テイギレイガイ</t>
    </rPh>
    <rPh sb="28" eb="29">
      <t>ヨ</t>
    </rPh>
    <rPh sb="30" eb="31">
      <t>ダ</t>
    </rPh>
    <phoneticPr fontId="1"/>
  </si>
  <si>
    <t>ATPの1世代前のバックアップを削除する</t>
    <rPh sb="5" eb="7">
      <t>セダイ</t>
    </rPh>
    <rPh sb="7" eb="8">
      <t>マエ</t>
    </rPh>
    <rPh sb="16" eb="18">
      <t>サクジョ</t>
    </rPh>
    <phoneticPr fontId="1"/>
  </si>
  <si>
    <t>作成したATPのバックアップを確認する</t>
    <rPh sb="0" eb="2">
      <t>サクセイ</t>
    </rPh>
    <rPh sb="15" eb="17">
      <t>カクニン</t>
    </rPh>
    <phoneticPr fontId="1"/>
  </si>
  <si>
    <t>database_client</t>
    <phoneticPr fontId="1"/>
  </si>
  <si>
    <t>OCIのデータベースクライアント</t>
    <phoneticPr fontId="1"/>
  </si>
  <si>
    <t>oci.database.DatabaseClient</t>
  </si>
  <si>
    <t>oci.database.DatabaseClient</t>
    <phoneticPr fontId="1"/>
  </si>
  <si>
    <t>作成したバックアップのOCIDを戻す</t>
    <rPh sb="0" eb="2">
      <t>サクセイ</t>
    </rPh>
    <rPh sb="16" eb="17">
      <t>モド</t>
    </rPh>
    <phoneticPr fontId="1"/>
  </si>
  <si>
    <t>入力パラメータ：</t>
    <rPh sb="0" eb="2">
      <t>ニュウリョク</t>
    </rPh>
    <phoneticPr fontId="1"/>
  </si>
  <si>
    <t>戻り値：</t>
    <rPh sb="0" eb="1">
      <t>モド</t>
    </rPh>
    <rPh sb="2" eb="3">
      <t>チ</t>
    </rPh>
    <phoneticPr fontId="1"/>
  </si>
  <si>
    <t>作成したバックアップのOCID</t>
    <rPh sb="0" eb="2">
      <t>サクセイ</t>
    </rPh>
    <phoneticPr fontId="1"/>
  </si>
  <si>
    <t>作成したバックアップのOCID</t>
    <rPh sb="0" eb="2">
      <t>サクセイ</t>
    </rPh>
    <phoneticPr fontId="1"/>
  </si>
  <si>
    <t>object_storage_client</t>
    <phoneticPr fontId="1"/>
  </si>
  <si>
    <t>oci.object_storage.ObjectStorageClient</t>
  </si>
  <si>
    <t>oci.object_storage.ObjectStorageClient</t>
    <phoneticPr fontId="1"/>
  </si>
  <si>
    <t>OCIのオブジェクトストレージクライアント</t>
  </si>
  <si>
    <t>OCIのオブジェクトストレージクライアント</t>
    <phoneticPr fontId="1"/>
  </si>
  <si>
    <t>create_backup</t>
    <phoneticPr fontId="1"/>
  </si>
  <si>
    <t>delete_backup</t>
    <phoneticPr fontId="1"/>
  </si>
  <si>
    <t>バックアップを作成する</t>
    <rPh sb="7" eb="9">
      <t>サクセイ</t>
    </rPh>
    <phoneticPr fontId="1"/>
  </si>
  <si>
    <t>作成したバックアップを確認する</t>
    <rPh sb="0" eb="2">
      <t>サクセイ</t>
    </rPh>
    <rPh sb="11" eb="13">
      <t>カクニン</t>
    </rPh>
    <phoneticPr fontId="1"/>
  </si>
  <si>
    <t>1世代前のバックアップを削除する</t>
    <rPh sb="1" eb="4">
      <t>セダイマエ</t>
    </rPh>
    <rPh sb="12" eb="14">
      <t>サクジョ</t>
    </rPh>
    <phoneticPr fontId="1"/>
  </si>
  <si>
    <t>namespace_name</t>
    <phoneticPr fontId="1"/>
  </si>
  <si>
    <t>bucket_name</t>
    <phoneticPr fontId="1"/>
  </si>
  <si>
    <t>object_name</t>
    <phoneticPr fontId="1"/>
  </si>
  <si>
    <t>1-3.</t>
    <phoneticPr fontId="1"/>
  </si>
  <si>
    <t>レスポンスのJSONからバックアップのidの値を取得して返却する</t>
    <rPh sb="22" eb="23">
      <t>アタイ</t>
    </rPh>
    <rPh sb="24" eb="26">
      <t>シュトク</t>
    </rPh>
    <rPh sb="28" eb="30">
      <t>ヘンキャク</t>
    </rPh>
    <phoneticPr fontId="1"/>
  </si>
  <si>
    <t>create_autonomous_database_backup_details</t>
    <phoneticPr fontId="1"/>
  </si>
  <si>
    <t>CreateAutonomousDatabaseBackupDetails</t>
    <phoneticPr fontId="1"/>
  </si>
  <si>
    <t>1-1で作成したCreateAutonomousDatabaseBackupDetailsインスタンス</t>
    <rPh sb="4" eb="6">
      <t>サクセイ</t>
    </rPh>
    <phoneticPr fontId="1"/>
  </si>
  <si>
    <t>autonomous_database_backup_id</t>
    <phoneticPr fontId="1"/>
  </si>
  <si>
    <t>本日作成したバックアップのOCID</t>
    <rPh sb="0" eb="4">
      <t>ホンジツサクセイ</t>
    </rPh>
    <phoneticPr fontId="1"/>
  </si>
  <si>
    <t>戻り値はautonomous_database_backup_idに格納する</t>
    <rPh sb="0" eb="1">
      <t>モド</t>
    </rPh>
    <rPh sb="2" eb="3">
      <t>チ</t>
    </rPh>
    <rPh sb="34" eb="36">
      <t>カクノウ</t>
    </rPh>
    <phoneticPr fontId="1"/>
  </si>
  <si>
    <t>autonomous_database_id</t>
    <phoneticPr fontId="1"/>
  </si>
  <si>
    <t>display_name</t>
    <phoneticPr fontId="1"/>
  </si>
  <si>
    <t>create_backup()を呼び出して、Autonomous Databaseのバックアップを作成する</t>
    <rPh sb="16" eb="17">
      <t>ヨ</t>
    </rPh>
    <rPh sb="18" eb="19">
      <t>ダ</t>
    </rPh>
    <rPh sb="49" eb="51">
      <t>サクセイ</t>
    </rPh>
    <phoneticPr fontId="1"/>
  </si>
  <si>
    <t>confirm_backup</t>
    <phoneticPr fontId="1"/>
  </si>
  <si>
    <t>ATP_manual_backup_xxxxxxxx（xxxxxxxxは当該バックアップを取る日の日付、例：20220217）</t>
    <rPh sb="36" eb="38">
      <t>トウガイ</t>
    </rPh>
    <rPh sb="45" eb="46">
      <t>ト</t>
    </rPh>
    <rPh sb="47" eb="48">
      <t>ヒ</t>
    </rPh>
    <rPh sb="49" eb="51">
      <t>ヒヅケ</t>
    </rPh>
    <rPh sb="52" eb="53">
      <t>レイ</t>
    </rPh>
    <phoneticPr fontId="1"/>
  </si>
  <si>
    <t>作成したATPバックアップのOCID</t>
    <rPh sb="0" eb="2">
      <t>サクセイ</t>
    </rPh>
    <phoneticPr fontId="1"/>
  </si>
  <si>
    <t>4.</t>
    <phoneticPr fontId="1"/>
  </si>
  <si>
    <t>レスポンスはget_autonomous_database_backup_responseに格納する</t>
    <rPh sb="46" eb="48">
      <t>カクノウ</t>
    </rPh>
    <phoneticPr fontId="1"/>
  </si>
  <si>
    <t>作成したAutonomous Databaseのバックアップを確認する</t>
    <rPh sb="0" eb="2">
      <t>サクセイ</t>
    </rPh>
    <rPh sb="31" eb="33">
      <t>カクニン</t>
    </rPh>
    <phoneticPr fontId="1"/>
  </si>
  <si>
    <t>返されたレスポンスにステータスというキーが含まれる　かつ　ステータスが200以外の場合、</t>
    <rPh sb="0" eb="1">
      <t>カエ</t>
    </rPh>
    <rPh sb="21" eb="22">
      <t>フク</t>
    </rPh>
    <rPh sb="38" eb="40">
      <t>イガイ</t>
    </rPh>
    <rPh sb="41" eb="43">
      <t>バアイ</t>
    </rPh>
    <phoneticPr fontId="1"/>
  </si>
  <si>
    <t>ATPバックアップの格納先のバケット名</t>
    <rPh sb="10" eb="13">
      <t>カクノウサキ</t>
    </rPh>
    <rPh sb="18" eb="19">
      <t>メイ</t>
    </rPh>
    <phoneticPr fontId="1"/>
  </si>
  <si>
    <t>削除予定のバックアップのオブジェクト名</t>
    <rPh sb="0" eb="4">
      <t>サクジョヨテイ</t>
    </rPh>
    <rPh sb="18" eb="19">
      <t>メイ</t>
    </rPh>
    <phoneticPr fontId="1"/>
  </si>
  <si>
    <t>ユーザー定義例外「DeleteBackupError」を呼び出す</t>
    <rPh sb="4" eb="8">
      <t>テイギレイガイ</t>
    </rPh>
    <rPh sb="28" eb="29">
      <t>ヨ</t>
    </rPh>
    <rPh sb="30" eb="31">
      <t>ダ</t>
    </rPh>
    <phoneticPr fontId="1"/>
  </si>
  <si>
    <t>返されたレスポンスにステータスというキーが含まれる　かつ　ステータスが204以外の場合、</t>
    <phoneticPr fontId="1"/>
  </si>
  <si>
    <t>オブジェクトストレージのネームスペース</t>
  </si>
  <si>
    <t>オブジェクトストレージのネームスペース</t>
    <phoneticPr fontId="1"/>
  </si>
  <si>
    <t>delete_backup()を呼び出して、1世代前のバックアップを削除する</t>
    <rPh sb="16" eb="17">
      <t>ヨ</t>
    </rPh>
    <rPh sb="18" eb="19">
      <t>ダ</t>
    </rPh>
    <rPh sb="23" eb="25">
      <t>セダイ</t>
    </rPh>
    <rPh sb="25" eb="26">
      <t>マエ</t>
    </rPh>
    <rPh sb="34" eb="36">
      <t>サクジョ</t>
    </rPh>
    <phoneticPr fontId="1"/>
  </si>
  <si>
    <t>ATPの1世代前のバックアップを削除する</t>
    <phoneticPr fontId="1"/>
  </si>
  <si>
    <t>レスポンスはdelete_object_responseに格納する</t>
    <rPh sb="29" eb="31">
      <t>カクノウ</t>
    </rPh>
    <phoneticPr fontId="1"/>
  </si>
  <si>
    <t>database_client</t>
    <phoneticPr fontId="1"/>
  </si>
  <si>
    <t>object_storage_client</t>
    <phoneticPr fontId="1"/>
  </si>
  <si>
    <t>OCIのデータベースクライアント</t>
    <phoneticPr fontId="1"/>
  </si>
  <si>
    <t>get_object_name</t>
    <phoneticPr fontId="1"/>
  </si>
  <si>
    <t>1世代前のバックアップのオブジェクト名を取得する</t>
    <rPh sb="18" eb="19">
      <t>メイ</t>
    </rPh>
    <rPh sb="20" eb="22">
      <t>シュトク</t>
    </rPh>
    <phoneticPr fontId="1"/>
  </si>
  <si>
    <t>バケットにあるATPの1世代前のバックアップのオブジェクト名を取得する</t>
    <rPh sb="12" eb="14">
      <t>セダイ</t>
    </rPh>
    <rPh sb="14" eb="15">
      <t>マエ</t>
    </rPh>
    <rPh sb="29" eb="30">
      <t>メイ</t>
    </rPh>
    <rPh sb="31" eb="33">
      <t>シュトク</t>
    </rPh>
    <phoneticPr fontId="1"/>
  </si>
  <si>
    <t>ATPの1世代前のバックアップのオブジェクト名を取得する</t>
    <rPh sb="22" eb="23">
      <t>メイ</t>
    </rPh>
    <rPh sb="24" eb="26">
      <t>シュトク</t>
    </rPh>
    <phoneticPr fontId="1"/>
  </si>
  <si>
    <t>レスポンスはlist_objects_responseに格納する</t>
    <rPh sb="28" eb="30">
      <t>カクノウ</t>
    </rPh>
    <phoneticPr fontId="1"/>
  </si>
  <si>
    <t>手動のフルバックアップは1世代のみ保存するので、</t>
    <rPh sb="0" eb="2">
      <t>シュドウ</t>
    </rPh>
    <rPh sb="13" eb="15">
      <t>セダイ</t>
    </rPh>
    <rPh sb="17" eb="19">
      <t>ホゾン</t>
    </rPh>
    <phoneticPr fontId="1"/>
  </si>
  <si>
    <t>3.</t>
    <phoneticPr fontId="1"/>
  </si>
  <si>
    <t>5.</t>
    <phoneticPr fontId="1"/>
  </si>
  <si>
    <t>get_object_name()を呼び出して、バケットにある1世代前のバックアップのオブジェクト名を取得する</t>
    <rPh sb="18" eb="19">
      <t>ヨ</t>
    </rPh>
    <rPh sb="20" eb="21">
      <t>ダ</t>
    </rPh>
    <rPh sb="32" eb="35">
      <t>セダイマエ</t>
    </rPh>
    <rPh sb="49" eb="50">
      <t>メイ</t>
    </rPh>
    <rPh sb="51" eb="53">
      <t>シュトク</t>
    </rPh>
    <phoneticPr fontId="1"/>
  </si>
  <si>
    <t>1世代前のバックアップのオブジェクト名</t>
    <rPh sb="1" eb="3">
      <t>セダイ</t>
    </rPh>
    <rPh sb="3" eb="4">
      <t>マエ</t>
    </rPh>
    <rPh sb="18" eb="19">
      <t>メイ</t>
    </rPh>
    <phoneticPr fontId="1"/>
  </si>
  <si>
    <t>OCIのListObjects APIを呼び出して、バケットにあるすべてのオブジェクト情報を取得する</t>
    <rPh sb="20" eb="21">
      <t>ヨ</t>
    </rPh>
    <rPh sb="22" eb="23">
      <t>ダ</t>
    </rPh>
    <rPh sb="43" eb="45">
      <t>ジョウホウ</t>
    </rPh>
    <rPh sb="46" eb="48">
      <t>シュトク</t>
    </rPh>
    <phoneticPr fontId="1"/>
  </si>
  <si>
    <t>OCIのCreateAutonomousDatabaseBackupDetailsインスタンスを作成して、変数create_autonomous_database_backup_detailsに格納する</t>
    <rPh sb="48" eb="50">
      <t>サクセイ</t>
    </rPh>
    <rPh sb="53" eb="55">
      <t>ヘンスウ</t>
    </rPh>
    <rPh sb="97" eb="99">
      <t>カクノウ</t>
    </rPh>
    <phoneticPr fontId="1"/>
  </si>
  <si>
    <t>1-1で作成したcreate_autonomous_database_backup_detailsを使って、OCIのCreateAutonomousDatabaseBackup APIを呼び出す、バックアップを作成する</t>
    <rPh sb="4" eb="6">
      <t>サクセイ</t>
    </rPh>
    <rPh sb="50" eb="51">
      <t>ツカ</t>
    </rPh>
    <rPh sb="93" eb="94">
      <t>ヨ</t>
    </rPh>
    <rPh sb="95" eb="96">
      <t>ダ</t>
    </rPh>
    <rPh sb="105" eb="107">
      <t>サクセイ</t>
    </rPh>
    <phoneticPr fontId="1"/>
  </si>
  <si>
    <t>OCIのGetAutonomousDatabaseBackup APIを呼び出して、バックアップ情報を取得する</t>
    <rPh sb="36" eb="37">
      <t>ヨ</t>
    </rPh>
    <rPh sb="38" eb="39">
      <t>ダ</t>
    </rPh>
    <rPh sb="48" eb="50">
      <t>ジョウホウ</t>
    </rPh>
    <rPh sb="51" eb="53">
      <t>シュトク</t>
    </rPh>
    <phoneticPr fontId="1"/>
  </si>
  <si>
    <t>OCIのDeleteObject APIを呼び出して、バケットにあるバックアップのオブジェクトを削除する</t>
    <rPh sb="21" eb="22">
      <t>ヨ</t>
    </rPh>
    <rPh sb="23" eb="24">
      <t>ダ</t>
    </rPh>
    <rPh sb="48" eb="50">
      <t>サクジョ</t>
    </rPh>
    <phoneticPr fontId="1"/>
  </si>
  <si>
    <t>レスポンスのJSONからすべてのオブジェクトのnameの値を取得して返却する</t>
    <rPh sb="28" eb="29">
      <t>アタイ</t>
    </rPh>
    <rPh sb="30" eb="32">
      <t>シュトク</t>
    </rPh>
    <rPh sb="34" eb="36">
      <t>ヘンキャク</t>
    </rPh>
    <phoneticPr fontId="1"/>
  </si>
  <si>
    <t>ATPの1世代前のバックアップのすべてのオブジェクト名</t>
    <phoneticPr fontId="1"/>
  </si>
  <si>
    <t>list[string]</t>
    <phoneticPr fontId="1"/>
  </si>
  <si>
    <t>戻り値はobject_namesに格納する</t>
    <rPh sb="0" eb="1">
      <t>モド</t>
    </rPh>
    <rPh sb="2" eb="3">
      <t>チ</t>
    </rPh>
    <rPh sb="17" eb="19">
      <t>カクノウ</t>
    </rPh>
    <phoneticPr fontId="1"/>
  </si>
  <si>
    <t>object_names</t>
    <phoneticPr fontId="1"/>
  </si>
  <si>
    <t>削除予定のバックアップのすべてのオブジェクト名</t>
    <rPh sb="0" eb="4">
      <t>サクジョヨテイ</t>
    </rPh>
    <rPh sb="22" eb="23">
      <t>メイ</t>
    </rPh>
    <phoneticPr fontId="1"/>
  </si>
  <si>
    <t>オブジェクト名リストに対して、ループを作って、1世代前のバックアップのすべてのオブジェクト（ファイルを）をそれぞれ削除する</t>
    <rPh sb="6" eb="7">
      <t>メイ</t>
    </rPh>
    <rPh sb="11" eb="12">
      <t>タイ</t>
    </rPh>
    <rPh sb="19" eb="20">
      <t>ツク</t>
    </rPh>
    <rPh sb="24" eb="26">
      <t>セダイ</t>
    </rPh>
    <rPh sb="26" eb="27">
      <t>マエ</t>
    </rPh>
    <rPh sb="57" eb="59">
      <t>サクジョ</t>
    </rPh>
    <phoneticPr fontId="1"/>
  </si>
  <si>
    <t>返されたレスポンスにステータスというキーが含まれる　かつ　ステータスが202以外の場合、</t>
    <phoneticPr fontId="1"/>
  </si>
  <si>
    <t>oci.auth.signers.get_resource_principals_signer()によるsignerを作成する</t>
    <rPh sb="59" eb="61">
      <t>サクセイ</t>
    </rPh>
    <phoneticPr fontId="1"/>
  </si>
  <si>
    <t>環境変数を取得する</t>
    <rPh sb="0" eb="4">
      <t>カンキョウヘンスウ</t>
    </rPh>
    <rPh sb="5" eb="7">
      <t>シュトク</t>
    </rPh>
    <phoneticPr fontId="1"/>
  </si>
  <si>
    <t>os.environ.get()を使用して、Oracle Functionsの環境変数をPythonのローカル変数に格納する</t>
    <rPh sb="17" eb="19">
      <t>シヨウ</t>
    </rPh>
    <rPh sb="39" eb="43">
      <t>カンキョウヘンスウ</t>
    </rPh>
    <rPh sb="55" eb="57">
      <t>ヘンスウ</t>
    </rPh>
    <rPh sb="58" eb="60">
      <t>カクノウ</t>
    </rPh>
    <phoneticPr fontId="1"/>
  </si>
  <si>
    <t>取得変数：</t>
    <rPh sb="0" eb="4">
      <t>シュトクヘンスウ</t>
    </rPh>
    <phoneticPr fontId="1"/>
  </si>
  <si>
    <t>autonomous_database_id, namespace_name, bucket_name</t>
    <phoneticPr fontId="1"/>
  </si>
  <si>
    <t>2-1.</t>
    <phoneticPr fontId="1"/>
  </si>
  <si>
    <t>2-2.</t>
    <phoneticPr fontId="1"/>
  </si>
  <si>
    <t>2-1.で作ったsignerを使って、データベースクライアントdatabase_clientを初期化する</t>
    <rPh sb="5" eb="6">
      <t>ツク</t>
    </rPh>
    <rPh sb="15" eb="16">
      <t>ツカ</t>
    </rPh>
    <rPh sb="47" eb="50">
      <t>ショキカ</t>
    </rPh>
    <phoneticPr fontId="1"/>
  </si>
  <si>
    <t>2-1.で作ったsignerを使って、オブジェクトストレージクライアントobject_storage_clientを初期化する</t>
    <rPh sb="5" eb="6">
      <t>ツク</t>
    </rPh>
    <rPh sb="15" eb="16">
      <t>ツカ</t>
    </rPh>
    <rPh sb="58" eb="61">
      <t>ショキカ</t>
    </rPh>
    <phoneticPr fontId="1"/>
  </si>
  <si>
    <t>6.</t>
    <phoneticPr fontId="1"/>
  </si>
  <si>
    <t>データベースクライアントとオブジェクトストレージクライアントを作成する</t>
    <phoneticPr fontId="1"/>
  </si>
  <si>
    <t>TRY-EXCEPT</t>
    <phoneticPr fontId="1"/>
  </si>
  <si>
    <t>返されたレスポンスのBodyからlifecycleStateというキーバリューペアを抽出する</t>
    <rPh sb="42" eb="44">
      <t>チュウシュツ</t>
    </rPh>
    <phoneticPr fontId="1"/>
  </si>
  <si>
    <t>Boolean</t>
    <phoneticPr fontId="1"/>
  </si>
  <si>
    <t>バックアップ作成が完了したか</t>
    <rPh sb="6" eb="8">
      <t>サクセイ</t>
    </rPh>
    <rPh sb="9" eb="11">
      <t>カンリョウ</t>
    </rPh>
    <phoneticPr fontId="1"/>
  </si>
  <si>
    <t>lifecycleStateのバリューがActive場合、Trueを返却する</t>
    <rPh sb="26" eb="28">
      <t>バアイ</t>
    </rPh>
    <rPh sb="34" eb="36">
      <t>ヘンキャク</t>
    </rPh>
    <phoneticPr fontId="1"/>
  </si>
  <si>
    <t>返された結果はTrueの場合、ループを終了し、6.を実行する</t>
    <rPh sb="0" eb="1">
      <t>カエ</t>
    </rPh>
    <rPh sb="4" eb="6">
      <t>ケッカ</t>
    </rPh>
    <rPh sb="12" eb="14">
      <t>バアイ</t>
    </rPh>
    <rPh sb="19" eb="21">
      <t>シュウリョウ</t>
    </rPh>
    <rPh sb="26" eb="28">
      <t>ジッコウ</t>
    </rPh>
    <phoneticPr fontId="1"/>
  </si>
  <si>
    <t>5-2.</t>
    <phoneticPr fontId="1"/>
  </si>
  <si>
    <t>4.で作成したATPバックアップのOCID</t>
    <rPh sb="3" eb="5">
      <t>サクセイ</t>
    </rPh>
    <phoneticPr fontId="1"/>
  </si>
  <si>
    <t>4.で作成したATPバックアップの完了状況の確認</t>
    <rPh sb="3" eb="5">
      <t>サクセイ</t>
    </rPh>
    <rPh sb="17" eb="21">
      <t>カンリョウジョウキョウ</t>
    </rPh>
    <rPh sb="22" eb="24">
      <t>カクニン</t>
    </rPh>
    <phoneticPr fontId="1"/>
  </si>
  <si>
    <t>5-1.</t>
    <phoneticPr fontId="1"/>
  </si>
  <si>
    <t>バックアップ完了まで待ち時間の設定及び確認ループの作成</t>
    <rPh sb="6" eb="8">
      <t>カンリョウ</t>
    </rPh>
    <rPh sb="10" eb="11">
      <t>マ</t>
    </rPh>
    <rPh sb="12" eb="14">
      <t>ジカン</t>
    </rPh>
    <rPh sb="15" eb="17">
      <t>セッテイ</t>
    </rPh>
    <rPh sb="17" eb="18">
      <t>オヨ</t>
    </rPh>
    <rPh sb="19" eb="21">
      <t>カクニン</t>
    </rPh>
    <rPh sb="25" eb="27">
      <t>サクセイ</t>
    </rPh>
    <phoneticPr fontId="1"/>
  </si>
  <si>
    <t>timeout = time.time() + 60*60*1</t>
    <phoneticPr fontId="1"/>
  </si>
  <si>
    <t>待ち時間（1時間）の設定：</t>
    <rPh sb="0" eb="1">
      <t>マ</t>
    </rPh>
    <rPh sb="2" eb="4">
      <t>ジカン</t>
    </rPh>
    <rPh sb="6" eb="8">
      <t>ジカン</t>
    </rPh>
    <rPh sb="10" eb="12">
      <t>セッテイ</t>
    </rPh>
    <phoneticPr fontId="1"/>
  </si>
  <si>
    <t>バックアップ作成確認ループの作成（10分おきに確認する）</t>
    <rPh sb="6" eb="8">
      <t>サクセイ</t>
    </rPh>
    <rPh sb="8" eb="10">
      <t>カクニン</t>
    </rPh>
    <rPh sb="14" eb="16">
      <t>サクセイ</t>
    </rPh>
    <rPh sb="19" eb="20">
      <t>プン</t>
    </rPh>
    <rPh sb="23" eb="25">
      <t>カクニン</t>
    </rPh>
    <phoneticPr fontId="1"/>
  </si>
  <si>
    <t>結果はFalseの場合、time.sleep(60 * 10)を実行して、10分間を停止する</t>
    <rPh sb="0" eb="2">
      <t>ケッカ</t>
    </rPh>
    <rPh sb="9" eb="11">
      <t>バアイ</t>
    </rPh>
    <rPh sb="32" eb="34">
      <t>ジッコウ</t>
    </rPh>
    <rPh sb="39" eb="41">
      <t>プンカン</t>
    </rPh>
    <rPh sb="42" eb="44">
      <t>テイシ</t>
    </rPh>
    <phoneticPr fontId="1"/>
  </si>
  <si>
    <t>ループの実行条件：</t>
    <rPh sb="4" eb="8">
      <t>ジッコウジョウケン</t>
    </rPh>
    <phoneticPr fontId="1"/>
  </si>
  <si>
    <t>comfirm_backup()を呼び出して、4.で作り始めたバックアップの作成状況を確認する</t>
    <rPh sb="17" eb="18">
      <t>ヨ</t>
    </rPh>
    <rPh sb="19" eb="20">
      <t>ダ</t>
    </rPh>
    <rPh sb="26" eb="27">
      <t>ツク</t>
    </rPh>
    <rPh sb="28" eb="29">
      <t>ハジ</t>
    </rPh>
    <rPh sb="38" eb="42">
      <t>サクセイジョウキョウ</t>
    </rPh>
    <rPh sb="43" eb="45">
      <t>カクニン</t>
    </rPh>
    <phoneticPr fontId="1"/>
  </si>
  <si>
    <t>lifecycleStateのバリューがCreating場合、、Falseを返却する</t>
    <rPh sb="38" eb="40">
      <t>ヘンキャク</t>
    </rPh>
    <phoneticPr fontId="1"/>
  </si>
  <si>
    <t>と</t>
    <phoneticPr fontId="1"/>
  </si>
  <si>
    <t>上記ActiveまたはCreating以外の場合</t>
    <rPh sb="0" eb="2">
      <t>ジョウキ</t>
    </rPh>
    <rPh sb="19" eb="21">
      <t>イガイ</t>
    </rPh>
    <rPh sb="22" eb="24">
      <t>バアイ</t>
    </rPh>
    <phoneticPr fontId="1"/>
  </si>
  <si>
    <t>ループ内にtime.time() &lt; timeoutを判断する</t>
    <rPh sb="3" eb="4">
      <t>ナイ</t>
    </rPh>
    <rPh sb="27" eb="29">
      <t>ハンダン</t>
    </rPh>
    <phoneticPr fontId="1"/>
  </si>
  <si>
    <t>TRUEの場合5-2.を実行する</t>
    <rPh sb="5" eb="7">
      <t>バアイ</t>
    </rPh>
    <rPh sb="12" eb="14">
      <t>ジッコウ</t>
    </rPh>
    <phoneticPr fontId="1"/>
  </si>
  <si>
    <t>FALSEの場合、ユーザー定義例外「CreateBackupError」を呼び出す</t>
    <rPh sb="6" eb="8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</si>
</sst>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 applyProtection="1">
      <alignment wrapText="1"/>
    </xf>
    <xf numFmtId="0" fontId="0" fillId="0" borderId="2" xfId="0" applyBorder="1" applyAlignment="1" applyProtection="1">
      <alignment horizontal="center"/>
    </xf>
    <xf numFmtId="176" fontId="0" fillId="0" borderId="2" xfId="0" applyNumberFormat="1" applyBorder="1" applyProtection="1"/>
    <xf numFmtId="0" fontId="0" fillId="0" borderId="3" xfId="0" applyBorder="1"/>
    <xf numFmtId="0" fontId="0" fillId="0" borderId="3" xfId="0" applyBorder="1" applyAlignment="1" applyProtection="1">
      <alignment wrapText="1"/>
    </xf>
    <xf numFmtId="0" fontId="0" fillId="0" borderId="3" xfId="0" applyBorder="1" applyAlignment="1" applyProtection="1">
      <alignment horizontal="center"/>
    </xf>
    <xf numFmtId="176" fontId="0" fillId="0" borderId="3" xfId="0" applyNumberFormat="1" applyBorder="1" applyProtection="1"/>
    <xf numFmtId="0" fontId="0" fillId="0" borderId="4" xfId="0" applyBorder="1"/>
    <xf numFmtId="0" fontId="0" fillId="0" borderId="4" xfId="0" applyBorder="1" applyAlignment="1" applyProtection="1">
      <alignment wrapText="1"/>
    </xf>
    <xf numFmtId="0" fontId="0" fillId="0" borderId="4" xfId="0" applyBorder="1" applyAlignment="1" applyProtection="1">
      <alignment horizontal="center"/>
    </xf>
    <xf numFmtId="176" fontId="0" fillId="0" borderId="4" xfId="0" applyNumberFormat="1" applyBorder="1" applyProtection="1"/>
    <xf numFmtId="0" fontId="0" fillId="0" borderId="0" xfId="0" quotePrefix="1"/>
    <xf numFmtId="0" fontId="0" fillId="0" borderId="1" xfId="0" applyBorder="1"/>
    <xf numFmtId="0" fontId="0" fillId="0" borderId="5" xfId="0" applyBorder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5"/>
  <sheetViews>
    <sheetView workbookViewId="0">
      <pane ySplit="3" topLeftCell="A4" activePane="bottomLeft" state="frozen"/>
      <selection pane="bottomLeft" activeCell="B14" sqref="B14"/>
    </sheetView>
  </sheetViews>
  <sheetFormatPr defaultRowHeight="17.649999999999999" x14ac:dyDescent="0.7"/>
  <cols>
    <col min="1" max="1" width="4.5" bestFit="1" customWidth="1"/>
    <col min="2" max="2" width="100.25" customWidth="1"/>
    <col min="3" max="3" width="15.75" style="3" customWidth="1"/>
    <col min="4" max="4" width="11.25" bestFit="1" customWidth="1"/>
  </cols>
  <sheetData>
    <row r="1" spans="1:4" ht="25.9" x14ac:dyDescent="1">
      <c r="A1" s="2" t="str">
        <f ca="1">MID(CELL("filename"),FIND("[",CELL("filename"))+1,FIND(".xls",CELL("filename"))-FIND("[",CELL("filename"))-1)</f>
        <v>パッケージ定義書_115004_データベースバックアップ</v>
      </c>
    </row>
    <row r="2" spans="1:4" ht="22.15" x14ac:dyDescent="0.85">
      <c r="A2" s="4" t="s">
        <v>3</v>
      </c>
    </row>
    <row r="3" spans="1:4" x14ac:dyDescent="0.7">
      <c r="A3" s="5" t="s">
        <v>4</v>
      </c>
      <c r="B3" s="5" t="s">
        <v>5</v>
      </c>
      <c r="C3" s="5" t="s">
        <v>6</v>
      </c>
      <c r="D3" s="5" t="s">
        <v>7</v>
      </c>
    </row>
    <row r="4" spans="1:4" x14ac:dyDescent="0.7">
      <c r="A4" s="6">
        <v>1</v>
      </c>
      <c r="B4" s="7" t="s">
        <v>24</v>
      </c>
      <c r="C4" s="8" t="s">
        <v>25</v>
      </c>
      <c r="D4" s="9">
        <v>44609</v>
      </c>
    </row>
    <row r="5" spans="1:4" x14ac:dyDescent="0.7">
      <c r="A5" s="10" t="str">
        <f t="shared" ref="A5:A25" si="0">IF(AND($B5="",$C5="",$D5=""),"",IFERROR($A4+1,1))</f>
        <v/>
      </c>
      <c r="B5" s="11"/>
      <c r="C5" s="12"/>
      <c r="D5" s="13"/>
    </row>
    <row r="6" spans="1:4" x14ac:dyDescent="0.7">
      <c r="A6" s="10" t="str">
        <f t="shared" si="0"/>
        <v/>
      </c>
      <c r="B6" s="11"/>
      <c r="C6" s="12"/>
      <c r="D6" s="13"/>
    </row>
    <row r="7" spans="1:4" x14ac:dyDescent="0.7">
      <c r="A7" s="10" t="str">
        <f t="shared" si="0"/>
        <v/>
      </c>
      <c r="B7" s="11"/>
      <c r="C7" s="12"/>
      <c r="D7" s="13"/>
    </row>
    <row r="8" spans="1:4" x14ac:dyDescent="0.7">
      <c r="A8" s="10" t="str">
        <f t="shared" si="0"/>
        <v/>
      </c>
      <c r="B8" s="11"/>
      <c r="C8" s="12"/>
      <c r="D8" s="13"/>
    </row>
    <row r="9" spans="1:4" x14ac:dyDescent="0.7">
      <c r="A9" s="10" t="str">
        <f t="shared" si="0"/>
        <v/>
      </c>
      <c r="B9" s="11"/>
      <c r="C9" s="12"/>
      <c r="D9" s="13"/>
    </row>
    <row r="10" spans="1:4" x14ac:dyDescent="0.7">
      <c r="A10" s="10" t="str">
        <f t="shared" si="0"/>
        <v/>
      </c>
      <c r="B10" s="11"/>
      <c r="C10" s="12"/>
      <c r="D10" s="13"/>
    </row>
    <row r="11" spans="1:4" x14ac:dyDescent="0.7">
      <c r="A11" s="10" t="str">
        <f t="shared" si="0"/>
        <v/>
      </c>
      <c r="B11" s="11"/>
      <c r="C11" s="12"/>
      <c r="D11" s="13"/>
    </row>
    <row r="12" spans="1:4" x14ac:dyDescent="0.7">
      <c r="A12" s="10" t="str">
        <f t="shared" si="0"/>
        <v/>
      </c>
      <c r="B12" s="11"/>
      <c r="C12" s="12"/>
      <c r="D12" s="13"/>
    </row>
    <row r="13" spans="1:4" x14ac:dyDescent="0.7">
      <c r="A13" s="10" t="str">
        <f t="shared" si="0"/>
        <v/>
      </c>
      <c r="B13" s="11"/>
      <c r="C13" s="12"/>
      <c r="D13" s="13"/>
    </row>
    <row r="14" spans="1:4" x14ac:dyDescent="0.7">
      <c r="A14" s="10" t="str">
        <f t="shared" si="0"/>
        <v/>
      </c>
      <c r="B14" s="11"/>
      <c r="C14" s="12"/>
      <c r="D14" s="13"/>
    </row>
    <row r="15" spans="1:4" x14ac:dyDescent="0.7">
      <c r="A15" s="10" t="str">
        <f t="shared" si="0"/>
        <v/>
      </c>
      <c r="B15" s="11"/>
      <c r="C15" s="12"/>
      <c r="D15" s="13"/>
    </row>
    <row r="16" spans="1:4" x14ac:dyDescent="0.7">
      <c r="A16" s="10" t="str">
        <f t="shared" si="0"/>
        <v/>
      </c>
      <c r="B16" s="11"/>
      <c r="C16" s="12"/>
      <c r="D16" s="13"/>
    </row>
    <row r="17" spans="1:4" x14ac:dyDescent="0.7">
      <c r="A17" s="10" t="str">
        <f t="shared" si="0"/>
        <v/>
      </c>
      <c r="B17" s="11"/>
      <c r="C17" s="12"/>
      <c r="D17" s="13"/>
    </row>
    <row r="18" spans="1:4" x14ac:dyDescent="0.7">
      <c r="A18" s="10" t="str">
        <f t="shared" si="0"/>
        <v/>
      </c>
      <c r="B18" s="11"/>
      <c r="C18" s="12"/>
      <c r="D18" s="13"/>
    </row>
    <row r="19" spans="1:4" x14ac:dyDescent="0.7">
      <c r="A19" s="10" t="str">
        <f t="shared" si="0"/>
        <v/>
      </c>
      <c r="B19" s="11"/>
      <c r="C19" s="12"/>
      <c r="D19" s="13"/>
    </row>
    <row r="20" spans="1:4" x14ac:dyDescent="0.7">
      <c r="A20" s="10" t="str">
        <f t="shared" si="0"/>
        <v/>
      </c>
      <c r="B20" s="11"/>
      <c r="C20" s="12"/>
      <c r="D20" s="13"/>
    </row>
    <row r="21" spans="1:4" x14ac:dyDescent="0.7">
      <c r="A21" s="10" t="str">
        <f t="shared" si="0"/>
        <v/>
      </c>
      <c r="B21" s="11"/>
      <c r="C21" s="12"/>
      <c r="D21" s="13"/>
    </row>
    <row r="22" spans="1:4" x14ac:dyDescent="0.7">
      <c r="A22" s="10" t="str">
        <f t="shared" si="0"/>
        <v/>
      </c>
      <c r="B22" s="11"/>
      <c r="C22" s="12"/>
      <c r="D22" s="13"/>
    </row>
    <row r="23" spans="1:4" x14ac:dyDescent="0.7">
      <c r="A23" s="10" t="str">
        <f t="shared" si="0"/>
        <v/>
      </c>
      <c r="B23" s="11"/>
      <c r="C23" s="12"/>
      <c r="D23" s="13"/>
    </row>
    <row r="24" spans="1:4" x14ac:dyDescent="0.7">
      <c r="A24" s="10" t="str">
        <f t="shared" si="0"/>
        <v/>
      </c>
      <c r="B24" s="11"/>
      <c r="C24" s="12"/>
      <c r="D24" s="13"/>
    </row>
    <row r="25" spans="1:4" x14ac:dyDescent="0.7">
      <c r="A25" s="14" t="str">
        <f t="shared" si="0"/>
        <v/>
      </c>
      <c r="B25" s="15"/>
      <c r="C25" s="16"/>
      <c r="D25" s="17"/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topLeftCell="A10" workbookViewId="0">
      <selection activeCell="I31" sqref="I31"/>
    </sheetView>
  </sheetViews>
  <sheetFormatPr defaultColWidth="3.125" defaultRowHeight="17.649999999999999" x14ac:dyDescent="0.7"/>
  <cols>
    <col min="33" max="33" width="3.125" customWidth="1"/>
  </cols>
  <sheetData>
    <row r="1" spans="1:36" ht="25.9" x14ac:dyDescent="1">
      <c r="A1" s="2" t="str">
        <f ca="1">MID(CELL("filename"),FIND("[",CELL("filename"))+1,FIND(".xls",CELL("filename"))-FIND("[",CELL("filename"))-1)</f>
        <v>パッケージ定義書_115004_データベースバックアップ</v>
      </c>
    </row>
    <row r="2" spans="1:36" ht="22.15" x14ac:dyDescent="0.85">
      <c r="A2" s="1" t="str">
        <f ca="1">RIGHT(CELL("filename",A1),LEN(CELL("filename",A1))-FIND("]",CELL("filename",A1)))</f>
        <v>処理詳細_delete_backup</v>
      </c>
    </row>
    <row r="4" spans="1:36" x14ac:dyDescent="0.7">
      <c r="B4" t="s">
        <v>8</v>
      </c>
    </row>
    <row r="5" spans="1:36" x14ac:dyDescent="0.7">
      <c r="B5" t="s">
        <v>55</v>
      </c>
    </row>
    <row r="7" spans="1:36" x14ac:dyDescent="0.7">
      <c r="B7" t="s">
        <v>14</v>
      </c>
    </row>
    <row r="8" spans="1:36" x14ac:dyDescent="0.7">
      <c r="B8" s="22" t="s">
        <v>0</v>
      </c>
      <c r="C8" s="31" t="s">
        <v>12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3"/>
      <c r="O8" s="31" t="s">
        <v>1</v>
      </c>
      <c r="P8" s="32"/>
      <c r="Q8" s="32"/>
      <c r="R8" s="32"/>
      <c r="S8" s="33"/>
      <c r="T8" s="31" t="s">
        <v>15</v>
      </c>
      <c r="U8" s="32"/>
      <c r="V8" s="33"/>
      <c r="W8" s="31" t="s">
        <v>2</v>
      </c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3"/>
    </row>
    <row r="9" spans="1:36" ht="17.649999999999999" customHeight="1" x14ac:dyDescent="0.7">
      <c r="B9" s="19">
        <v>1</v>
      </c>
      <c r="C9" s="34" t="s">
        <v>76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34" t="s">
        <v>51</v>
      </c>
      <c r="P9" s="35"/>
      <c r="Q9" s="35"/>
      <c r="R9" s="35"/>
      <c r="S9" s="36"/>
      <c r="T9" s="37" t="s">
        <v>50</v>
      </c>
      <c r="U9" s="38"/>
      <c r="V9" s="39"/>
      <c r="W9" s="34" t="s">
        <v>102</v>
      </c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6"/>
    </row>
    <row r="10" spans="1:36" ht="17.75" customHeight="1" x14ac:dyDescent="0.7">
      <c r="B10" s="20">
        <v>2</v>
      </c>
      <c r="C10" s="34" t="s">
        <v>77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O10" s="34" t="s">
        <v>51</v>
      </c>
      <c r="P10" s="35"/>
      <c r="Q10" s="35"/>
      <c r="R10" s="35"/>
      <c r="S10" s="36"/>
      <c r="T10" s="37" t="s">
        <v>50</v>
      </c>
      <c r="U10" s="38"/>
      <c r="V10" s="39"/>
      <c r="W10" s="34" t="s">
        <v>97</v>
      </c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6"/>
    </row>
    <row r="11" spans="1:36" ht="17.75" customHeight="1" x14ac:dyDescent="0.7">
      <c r="B11" s="19">
        <v>3</v>
      </c>
      <c r="C11" s="34" t="s">
        <v>128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6"/>
      <c r="O11" s="34" t="s">
        <v>126</v>
      </c>
      <c r="P11" s="35"/>
      <c r="Q11" s="35"/>
      <c r="R11" s="35"/>
      <c r="S11" s="36"/>
      <c r="T11" s="37" t="s">
        <v>50</v>
      </c>
      <c r="U11" s="38"/>
      <c r="V11" s="39"/>
      <c r="W11" s="34" t="s">
        <v>129</v>
      </c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6"/>
    </row>
    <row r="12" spans="1:36" ht="52.9" customHeight="1" x14ac:dyDescent="0.7">
      <c r="B12" s="20">
        <v>4</v>
      </c>
      <c r="C12" s="34" t="s">
        <v>66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4" t="s">
        <v>68</v>
      </c>
      <c r="P12" s="35"/>
      <c r="Q12" s="35"/>
      <c r="R12" s="35"/>
      <c r="S12" s="36"/>
      <c r="T12" s="37" t="s">
        <v>50</v>
      </c>
      <c r="U12" s="38"/>
      <c r="V12" s="39"/>
      <c r="W12" s="34" t="s">
        <v>70</v>
      </c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3" spans="1:36" ht="17.649999999999999" customHeight="1" x14ac:dyDescent="0.7"/>
    <row r="14" spans="1:36" ht="17.649999999999999" customHeight="1" x14ac:dyDescent="0.7">
      <c r="B14" t="s">
        <v>18</v>
      </c>
    </row>
    <row r="15" spans="1:36" x14ac:dyDescent="0.7">
      <c r="B15" s="22" t="s">
        <v>1</v>
      </c>
      <c r="C15" s="23"/>
      <c r="D15" s="23"/>
      <c r="E15" s="23"/>
      <c r="F15" s="24"/>
      <c r="G15" s="22" t="s">
        <v>2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</row>
    <row r="16" spans="1:36" ht="17.649999999999999" customHeight="1" x14ac:dyDescent="0.7">
      <c r="B16" s="34" t="s">
        <v>28</v>
      </c>
      <c r="C16" s="35"/>
      <c r="D16" s="35"/>
      <c r="E16" s="35"/>
      <c r="F16" s="36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6"/>
    </row>
    <row r="19" spans="2:33" x14ac:dyDescent="0.7">
      <c r="B19" t="s">
        <v>11</v>
      </c>
    </row>
    <row r="20" spans="2:33" x14ac:dyDescent="0.7">
      <c r="B20" s="18" t="s">
        <v>9</v>
      </c>
      <c r="D20" t="s">
        <v>104</v>
      </c>
    </row>
    <row r="21" spans="2:33" x14ac:dyDescent="0.7">
      <c r="B21" s="18"/>
      <c r="C21" t="s">
        <v>16</v>
      </c>
      <c r="E21" t="s">
        <v>130</v>
      </c>
    </row>
    <row r="22" spans="2:33" x14ac:dyDescent="0.7">
      <c r="B22" s="18"/>
      <c r="E22" t="s">
        <v>123</v>
      </c>
    </row>
    <row r="23" spans="2:33" x14ac:dyDescent="0.7">
      <c r="E23" t="s">
        <v>105</v>
      </c>
    </row>
    <row r="24" spans="2:33" x14ac:dyDescent="0.7">
      <c r="B24" s="22" t="s">
        <v>0</v>
      </c>
      <c r="C24" s="31" t="s">
        <v>12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3"/>
      <c r="O24" s="31" t="s">
        <v>1</v>
      </c>
      <c r="P24" s="32"/>
      <c r="Q24" s="32"/>
      <c r="R24" s="32"/>
      <c r="S24" s="33"/>
      <c r="T24" s="31" t="s">
        <v>41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3"/>
    </row>
    <row r="25" spans="2:33" ht="17.649999999999999" customHeight="1" x14ac:dyDescent="0.7">
      <c r="B25" s="19">
        <v>1</v>
      </c>
      <c r="C25" s="34" t="s">
        <v>76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6"/>
      <c r="O25" s="34" t="s">
        <v>51</v>
      </c>
      <c r="P25" s="35"/>
      <c r="Q25" s="35"/>
      <c r="R25" s="35"/>
      <c r="S25" s="36"/>
      <c r="T25" s="34" t="s">
        <v>102</v>
      </c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6"/>
    </row>
    <row r="26" spans="2:33" ht="17.75" customHeight="1" x14ac:dyDescent="0.7">
      <c r="B26" s="20">
        <v>2</v>
      </c>
      <c r="C26" s="34" t="s">
        <v>77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6"/>
      <c r="O26" s="34" t="s">
        <v>51</v>
      </c>
      <c r="P26" s="35"/>
      <c r="Q26" s="35"/>
      <c r="R26" s="35"/>
      <c r="S26" s="36"/>
      <c r="T26" s="34" t="s">
        <v>97</v>
      </c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6"/>
    </row>
    <row r="27" spans="2:33" ht="17.75" customHeight="1" x14ac:dyDescent="0.7">
      <c r="B27" s="19">
        <v>3</v>
      </c>
      <c r="C27" s="34" t="s">
        <v>78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6"/>
      <c r="O27" s="34" t="s">
        <v>51</v>
      </c>
      <c r="P27" s="35"/>
      <c r="Q27" s="35"/>
      <c r="R27" s="35"/>
      <c r="S27" s="36"/>
      <c r="T27" s="34" t="s">
        <v>98</v>
      </c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6"/>
    </row>
    <row r="29" spans="2:33" x14ac:dyDescent="0.7">
      <c r="E29" t="s">
        <v>100</v>
      </c>
    </row>
    <row r="30" spans="2:33" x14ac:dyDescent="0.7">
      <c r="E30" s="27" t="s">
        <v>99</v>
      </c>
      <c r="F30" s="27"/>
      <c r="G30" s="27"/>
      <c r="H30" s="27"/>
      <c r="I30" s="27"/>
    </row>
    <row r="31" spans="2:33" x14ac:dyDescent="0.7">
      <c r="E31" s="27" t="s">
        <v>52</v>
      </c>
      <c r="F31" s="27"/>
      <c r="G31" s="27"/>
      <c r="H31" s="27" t="s">
        <v>53</v>
      </c>
      <c r="I31" s="27" t="s">
        <v>143</v>
      </c>
    </row>
  </sheetData>
  <mergeCells count="34">
    <mergeCell ref="C26:N26"/>
    <mergeCell ref="O26:S26"/>
    <mergeCell ref="T26:AG26"/>
    <mergeCell ref="C27:N27"/>
    <mergeCell ref="O27:S27"/>
    <mergeCell ref="T27:AG27"/>
    <mergeCell ref="O11:S11"/>
    <mergeCell ref="T11:V11"/>
    <mergeCell ref="W11:AJ11"/>
    <mergeCell ref="C9:N9"/>
    <mergeCell ref="C10:N10"/>
    <mergeCell ref="C11:N11"/>
    <mergeCell ref="O10:S10"/>
    <mergeCell ref="T10:V10"/>
    <mergeCell ref="W10:AJ10"/>
    <mergeCell ref="C12:N12"/>
    <mergeCell ref="O12:S12"/>
    <mergeCell ref="T12:V12"/>
    <mergeCell ref="W12:AJ12"/>
    <mergeCell ref="C25:N25"/>
    <mergeCell ref="O25:S25"/>
    <mergeCell ref="C24:N24"/>
    <mergeCell ref="O24:S24"/>
    <mergeCell ref="T24:AG24"/>
    <mergeCell ref="B16:F16"/>
    <mergeCell ref="G16:T16"/>
    <mergeCell ref="T25:AG25"/>
    <mergeCell ref="C8:N8"/>
    <mergeCell ref="O8:S8"/>
    <mergeCell ref="T8:V8"/>
    <mergeCell ref="W8:AJ8"/>
    <mergeCell ref="O9:S9"/>
    <mergeCell ref="T9:V9"/>
    <mergeCell ref="W9:AJ9"/>
  </mergeCells>
  <phoneticPr fontId="1"/>
  <dataValidations count="1">
    <dataValidation type="list" allowBlank="1" showInputMessage="1" showErrorMessage="1" sqref="T9:T12">
      <formula1>"IN,OUT,IN OUT"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H19" sqref="H19"/>
    </sheetView>
  </sheetViews>
  <sheetFormatPr defaultColWidth="3.125" defaultRowHeight="17.850000000000001" customHeight="1" x14ac:dyDescent="0.7"/>
  <cols>
    <col min="1" max="5" width="3.125" customWidth="1"/>
  </cols>
  <sheetData>
    <row r="1" spans="1:19" ht="25.9" x14ac:dyDescent="1">
      <c r="A1" s="2" t="str">
        <f ca="1">MID(CELL("filename"),FIND("[",CELL("filename"))+1,FIND(".xls",CELL("filename"))-FIND("[",CELL("filename"))-1)</f>
        <v>パッケージ定義書_115004_データベースバックアップ</v>
      </c>
    </row>
    <row r="2" spans="1:19" ht="22.15" x14ac:dyDescent="0.85">
      <c r="A2" s="1" t="str">
        <f ca="1">RIGHT(CELL("filename",A1),LEN(CELL("filename",A1))-FIND("]",CELL("filename",A1)))</f>
        <v>パッケージ概要</v>
      </c>
    </row>
    <row r="4" spans="1:19" ht="17.850000000000001" customHeight="1" x14ac:dyDescent="0.7">
      <c r="B4" t="s">
        <v>23</v>
      </c>
      <c r="H4" t="s">
        <v>19</v>
      </c>
    </row>
    <row r="5" spans="1:19" ht="17.850000000000001" customHeight="1" x14ac:dyDescent="0.7">
      <c r="B5" s="28" t="str">
        <f ca="1">MID($A$1,FIND("_",$A$1)+1,FIND("_",$A$1,FIND("_",$A$1)+1)-FIND("_",$A$1)-1)</f>
        <v>115004</v>
      </c>
      <c r="C5" s="29"/>
      <c r="D5" s="29"/>
      <c r="E5" s="30"/>
      <c r="H5" s="28" t="str">
        <f ca="1">RIGHT($A$1,LEN($A$1)-FIND("_",$A$1,FIND("_",$A$1)+1))</f>
        <v>データベースバックアップ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7" spans="1:19" ht="17.850000000000001" customHeight="1" x14ac:dyDescent="0.7">
      <c r="B7" t="s">
        <v>21</v>
      </c>
      <c r="H7" t="s">
        <v>20</v>
      </c>
    </row>
    <row r="8" spans="1:19" ht="17.850000000000001" customHeight="1" x14ac:dyDescent="0.7">
      <c r="B8" s="28" t="s">
        <v>26</v>
      </c>
      <c r="C8" s="29"/>
      <c r="D8" s="29"/>
      <c r="E8" s="30"/>
      <c r="H8" s="28" t="s">
        <v>27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30"/>
    </row>
    <row r="10" spans="1:19" ht="17.850000000000001" customHeight="1" x14ac:dyDescent="0.7">
      <c r="B10" t="s">
        <v>22</v>
      </c>
    </row>
    <row r="12" spans="1:19" ht="17.850000000000001" customHeight="1" x14ac:dyDescent="0.7">
      <c r="B12" t="s">
        <v>37</v>
      </c>
    </row>
    <row r="15" spans="1:19" ht="17.850000000000001" customHeight="1" x14ac:dyDescent="0.7">
      <c r="B15" s="25" t="s">
        <v>29</v>
      </c>
      <c r="C15" s="26"/>
    </row>
    <row r="16" spans="1:19" ht="17.850000000000001" customHeight="1" x14ac:dyDescent="0.7">
      <c r="C16" t="s">
        <v>30</v>
      </c>
      <c r="G16" t="s">
        <v>31</v>
      </c>
      <c r="H16" t="s">
        <v>32</v>
      </c>
    </row>
    <row r="17" spans="3:8" ht="17.850000000000001" customHeight="1" x14ac:dyDescent="0.7">
      <c r="C17" t="s">
        <v>33</v>
      </c>
      <c r="G17" t="s">
        <v>31</v>
      </c>
      <c r="H17" t="s">
        <v>36</v>
      </c>
    </row>
    <row r="18" spans="3:8" ht="17.850000000000001" customHeight="1" x14ac:dyDescent="0.7">
      <c r="C18" t="s">
        <v>34</v>
      </c>
      <c r="G18" t="s">
        <v>31</v>
      </c>
    </row>
    <row r="19" spans="3:8" ht="17.850000000000001" customHeight="1" x14ac:dyDescent="0.7">
      <c r="C19" t="s">
        <v>35</v>
      </c>
      <c r="G19" t="s">
        <v>31</v>
      </c>
    </row>
  </sheetData>
  <mergeCells count="4">
    <mergeCell ref="B8:E8"/>
    <mergeCell ref="H5:S5"/>
    <mergeCell ref="H8:S8"/>
    <mergeCell ref="B5:E5"/>
  </mergeCells>
  <phoneticPr fontId="1"/>
  <dataValidations count="1">
    <dataValidation type="list" allowBlank="1" showInputMessage="1" showErrorMessage="1" sqref="B8">
      <formula1>"PL/SQL,Java,Python,JavaScript"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6" sqref="B6:B8"/>
    </sheetView>
  </sheetViews>
  <sheetFormatPr defaultColWidth="3.125" defaultRowHeight="17.850000000000001" customHeight="1" x14ac:dyDescent="0.7"/>
  <cols>
    <col min="1" max="1" width="5.625" customWidth="1"/>
    <col min="2" max="2" width="36.625" customWidth="1"/>
    <col min="3" max="3" width="33.375" customWidth="1"/>
    <col min="4" max="4" width="46.75" customWidth="1"/>
  </cols>
  <sheetData>
    <row r="1" spans="1:4" ht="25.9" x14ac:dyDescent="1">
      <c r="A1" s="2" t="str">
        <f ca="1">MID(CELL("filename"),FIND("[",CELL("filename"))+1,FIND(".xls",CELL("filename"))-FIND("[",CELL("filename"))-1)</f>
        <v>パッケージ定義書_115004_データベースバックアップ</v>
      </c>
    </row>
    <row r="2" spans="1:4" ht="22.15" x14ac:dyDescent="0.85">
      <c r="A2" s="1" t="str">
        <f ca="1">RIGHT(CELL("filename",A1),LEN(CELL("filename",A1))-FIND("]",CELL("filename",A1)))</f>
        <v>変数一覧</v>
      </c>
    </row>
    <row r="4" spans="1:4" ht="17.850000000000001" customHeight="1" x14ac:dyDescent="0.7">
      <c r="A4" s="5" t="s">
        <v>0</v>
      </c>
      <c r="B4" s="5" t="s">
        <v>12</v>
      </c>
      <c r="C4" s="5" t="s">
        <v>1</v>
      </c>
      <c r="D4" s="5" t="s">
        <v>2</v>
      </c>
    </row>
    <row r="5" spans="1:4" ht="17.850000000000001" customHeight="1" x14ac:dyDescent="0.7">
      <c r="A5" s="19">
        <v>1</v>
      </c>
      <c r="B5" s="19" t="s">
        <v>84</v>
      </c>
      <c r="C5" s="19" t="s">
        <v>39</v>
      </c>
      <c r="D5" s="19" t="s">
        <v>85</v>
      </c>
    </row>
    <row r="6" spans="1:4" ht="17.850000000000001" customHeight="1" x14ac:dyDescent="0.7">
      <c r="A6" s="19">
        <v>2</v>
      </c>
      <c r="B6" s="19" t="s">
        <v>87</v>
      </c>
      <c r="C6" s="19" t="s">
        <v>39</v>
      </c>
      <c r="D6" s="19" t="s">
        <v>40</v>
      </c>
    </row>
    <row r="7" spans="1:4" ht="17.850000000000001" customHeight="1" x14ac:dyDescent="0.7">
      <c r="A7" s="19">
        <v>3</v>
      </c>
      <c r="B7" s="19" t="s">
        <v>76</v>
      </c>
      <c r="C7" s="19" t="s">
        <v>39</v>
      </c>
      <c r="D7" s="19" t="s">
        <v>101</v>
      </c>
    </row>
    <row r="8" spans="1:4" ht="17.850000000000001" customHeight="1" x14ac:dyDescent="0.7">
      <c r="A8" s="19">
        <v>4</v>
      </c>
      <c r="B8" s="19" t="s">
        <v>77</v>
      </c>
      <c r="C8" s="19" t="s">
        <v>39</v>
      </c>
      <c r="D8" s="19" t="s">
        <v>97</v>
      </c>
    </row>
    <row r="9" spans="1:4" ht="17.850000000000001" customHeight="1" x14ac:dyDescent="0.7">
      <c r="A9" s="19">
        <v>5</v>
      </c>
      <c r="B9" s="19" t="s">
        <v>128</v>
      </c>
      <c r="C9" s="19" t="s">
        <v>126</v>
      </c>
      <c r="D9" s="19" t="s">
        <v>129</v>
      </c>
    </row>
    <row r="10" spans="1:4" ht="17.850000000000001" customHeight="1" x14ac:dyDescent="0.7">
      <c r="A10" s="19">
        <v>6</v>
      </c>
      <c r="B10" s="19" t="s">
        <v>106</v>
      </c>
      <c r="C10" s="19" t="s">
        <v>59</v>
      </c>
      <c r="D10" s="19" t="s">
        <v>108</v>
      </c>
    </row>
    <row r="11" spans="1:4" ht="17.850000000000001" customHeight="1" x14ac:dyDescent="0.7">
      <c r="A11" s="19">
        <v>7</v>
      </c>
      <c r="B11" s="19" t="s">
        <v>107</v>
      </c>
      <c r="C11" s="19" t="s">
        <v>67</v>
      </c>
      <c r="D11" s="19" t="s">
        <v>69</v>
      </c>
    </row>
    <row r="12" spans="1:4" ht="17.850000000000001" customHeight="1" x14ac:dyDescent="0.7">
      <c r="A12" s="19"/>
      <c r="B12" s="19"/>
      <c r="C12" s="19"/>
      <c r="D12" s="19"/>
    </row>
    <row r="13" spans="1:4" ht="17.850000000000001" customHeight="1" x14ac:dyDescent="0.7">
      <c r="A13" s="19"/>
      <c r="B13" s="19"/>
      <c r="C13" s="19"/>
      <c r="D13" s="19"/>
    </row>
    <row r="14" spans="1:4" ht="17.850000000000001" customHeight="1" x14ac:dyDescent="0.7">
      <c r="A14" s="19"/>
      <c r="B14" s="19"/>
      <c r="C14" s="19"/>
      <c r="D14" s="19"/>
    </row>
    <row r="15" spans="1:4" ht="17.850000000000001" customHeight="1" x14ac:dyDescent="0.7">
      <c r="A15" s="19"/>
      <c r="B15" s="19"/>
      <c r="C15" s="19"/>
      <c r="D15" s="19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0" sqref="C20"/>
    </sheetView>
  </sheetViews>
  <sheetFormatPr defaultColWidth="3.125" defaultRowHeight="17.850000000000001" customHeight="1" x14ac:dyDescent="0.7"/>
  <cols>
    <col min="1" max="1" width="5.625" customWidth="1"/>
    <col min="2" max="2" width="36.625" customWidth="1"/>
    <col min="3" max="3" width="66.125" customWidth="1"/>
  </cols>
  <sheetData>
    <row r="1" spans="1:3" ht="25.9" x14ac:dyDescent="1">
      <c r="A1" s="2" t="str">
        <f ca="1">MID(CELL("filename"),FIND("[",CELL("filename"))+1,FIND(".xls",CELL("filename"))-FIND("[",CELL("filename"))-1)</f>
        <v>パッケージ定義書_115004_データベースバックアップ</v>
      </c>
    </row>
    <row r="2" spans="1:3" ht="22.15" x14ac:dyDescent="0.85">
      <c r="A2" s="1" t="str">
        <f ca="1">RIGHT(CELL("filename",A1),LEN(CELL("filename",A1))-FIND("]",CELL("filename",A1)))</f>
        <v>処理一覧</v>
      </c>
    </row>
    <row r="4" spans="1:3" ht="17.850000000000001" customHeight="1" x14ac:dyDescent="0.7">
      <c r="A4" s="5" t="s">
        <v>0</v>
      </c>
      <c r="B4" s="5" t="s">
        <v>12</v>
      </c>
      <c r="C4" s="5" t="s">
        <v>13</v>
      </c>
    </row>
    <row r="5" spans="1:3" ht="17.850000000000001" customHeight="1" x14ac:dyDescent="0.7">
      <c r="A5" s="19">
        <v>1</v>
      </c>
      <c r="B5" s="19" t="s">
        <v>42</v>
      </c>
      <c r="C5" s="19" t="s">
        <v>43</v>
      </c>
    </row>
    <row r="6" spans="1:3" ht="17.850000000000001" customHeight="1" x14ac:dyDescent="0.7">
      <c r="A6" s="19">
        <v>2</v>
      </c>
      <c r="B6" s="19" t="s">
        <v>109</v>
      </c>
      <c r="C6" s="19" t="s">
        <v>110</v>
      </c>
    </row>
    <row r="7" spans="1:3" ht="17.850000000000001" customHeight="1" x14ac:dyDescent="0.7">
      <c r="A7" s="19">
        <v>3</v>
      </c>
      <c r="B7" s="19" t="s">
        <v>71</v>
      </c>
      <c r="C7" s="19" t="s">
        <v>73</v>
      </c>
    </row>
    <row r="8" spans="1:3" ht="17.850000000000001" customHeight="1" x14ac:dyDescent="0.7">
      <c r="A8" s="19">
        <v>4</v>
      </c>
      <c r="B8" s="19" t="s">
        <v>90</v>
      </c>
      <c r="C8" s="19" t="s">
        <v>74</v>
      </c>
    </row>
    <row r="9" spans="1:3" ht="17.850000000000001" customHeight="1" x14ac:dyDescent="0.7">
      <c r="A9" s="19">
        <v>5</v>
      </c>
      <c r="B9" s="19" t="s">
        <v>72</v>
      </c>
      <c r="C9" s="19" t="s">
        <v>75</v>
      </c>
    </row>
    <row r="10" spans="1:3" ht="17.850000000000001" customHeight="1" x14ac:dyDescent="0.7">
      <c r="A10" s="19"/>
      <c r="B10" s="19"/>
      <c r="C10" s="19"/>
    </row>
    <row r="11" spans="1:3" ht="17.850000000000001" customHeight="1" x14ac:dyDescent="0.7">
      <c r="A11" s="19"/>
      <c r="B11" s="19"/>
      <c r="C11" s="19"/>
    </row>
    <row r="12" spans="1:3" ht="17.850000000000001" customHeight="1" x14ac:dyDescent="0.7">
      <c r="A12" s="19"/>
      <c r="B12" s="19"/>
      <c r="C12" s="19"/>
    </row>
    <row r="13" spans="1:3" ht="17.850000000000001" customHeight="1" x14ac:dyDescent="0.7">
      <c r="A13" s="19"/>
      <c r="B13" s="19"/>
      <c r="C13" s="19"/>
    </row>
    <row r="14" spans="1:3" ht="17.850000000000001" customHeight="1" x14ac:dyDescent="0.7">
      <c r="A14" s="19"/>
      <c r="B14" s="19"/>
      <c r="C14" s="19"/>
    </row>
    <row r="15" spans="1:3" ht="17.850000000000001" customHeight="1" x14ac:dyDescent="0.7">
      <c r="A15" s="19"/>
      <c r="B15" s="19"/>
      <c r="C15" s="19"/>
    </row>
    <row r="16" spans="1:3" ht="17.850000000000001" customHeight="1" x14ac:dyDescent="0.7">
      <c r="A16" s="19"/>
      <c r="B16" s="19"/>
      <c r="C16" s="19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1" sqref="C21"/>
    </sheetView>
  </sheetViews>
  <sheetFormatPr defaultColWidth="3.125" defaultRowHeight="17.850000000000001" customHeight="1" x14ac:dyDescent="0.7"/>
  <cols>
    <col min="1" max="1" width="5.625" customWidth="1"/>
    <col min="2" max="2" width="36.625" customWidth="1"/>
    <col min="3" max="3" width="66.125" customWidth="1"/>
  </cols>
  <sheetData>
    <row r="1" spans="1:3" ht="25.9" x14ac:dyDescent="1">
      <c r="A1" s="2" t="str">
        <f ca="1">MID(CELL("filename"),FIND("[",CELL("filename"))+1,FIND(".xls",CELL("filename"))-FIND("[",CELL("filename"))-1)</f>
        <v>パッケージ定義書_115004_データベースバックアップ</v>
      </c>
    </row>
    <row r="2" spans="1:3" ht="22.15" x14ac:dyDescent="0.85">
      <c r="A2" s="1" t="str">
        <f ca="1">RIGHT(CELL("filename",A1),LEN(CELL("filename",A1))-FIND("]",CELL("filename",A1)))</f>
        <v>ユーザー定義例外一覧</v>
      </c>
    </row>
    <row r="4" spans="1:3" ht="17.850000000000001" customHeight="1" x14ac:dyDescent="0.7">
      <c r="A4" s="5" t="s">
        <v>0</v>
      </c>
      <c r="B4" s="5" t="s">
        <v>12</v>
      </c>
      <c r="C4" s="5" t="s">
        <v>13</v>
      </c>
    </row>
    <row r="5" spans="1:3" ht="17.850000000000001" customHeight="1" x14ac:dyDescent="0.7">
      <c r="A5" s="19">
        <v>1</v>
      </c>
      <c r="B5" s="19" t="s">
        <v>45</v>
      </c>
      <c r="C5" s="19" t="s">
        <v>47</v>
      </c>
    </row>
    <row r="6" spans="1:3" ht="17.850000000000001" customHeight="1" x14ac:dyDescent="0.7">
      <c r="A6" s="19">
        <v>2</v>
      </c>
      <c r="B6" s="19" t="s">
        <v>46</v>
      </c>
      <c r="C6" s="19" t="s">
        <v>48</v>
      </c>
    </row>
    <row r="7" spans="1:3" ht="17.850000000000001" customHeight="1" x14ac:dyDescent="0.7">
      <c r="A7" s="19"/>
      <c r="B7" s="19"/>
      <c r="C7" s="19"/>
    </row>
    <row r="8" spans="1:3" ht="17.850000000000001" customHeight="1" x14ac:dyDescent="0.7">
      <c r="A8" s="19"/>
      <c r="B8" s="19"/>
      <c r="C8" s="19"/>
    </row>
    <row r="9" spans="1:3" ht="17.850000000000001" customHeight="1" x14ac:dyDescent="0.7">
      <c r="A9" s="19"/>
      <c r="B9" s="19"/>
      <c r="C9" s="19"/>
    </row>
    <row r="10" spans="1:3" ht="17.850000000000001" customHeight="1" x14ac:dyDescent="0.7">
      <c r="A10" s="19"/>
      <c r="B10" s="19"/>
      <c r="C10" s="19"/>
    </row>
    <row r="11" spans="1:3" ht="17.850000000000001" customHeight="1" x14ac:dyDescent="0.7">
      <c r="A11" s="19"/>
      <c r="B11" s="19"/>
      <c r="C11" s="19"/>
    </row>
    <row r="12" spans="1:3" ht="17.850000000000001" customHeight="1" x14ac:dyDescent="0.7">
      <c r="A12" s="19"/>
      <c r="B12" s="19"/>
      <c r="C12" s="19"/>
    </row>
    <row r="13" spans="1:3" ht="17.850000000000001" customHeight="1" x14ac:dyDescent="0.7">
      <c r="A13" s="19"/>
      <c r="B13" s="19"/>
      <c r="C13" s="19"/>
    </row>
    <row r="14" spans="1:3" ht="17.850000000000001" customHeight="1" x14ac:dyDescent="0.7">
      <c r="A14" s="19"/>
      <c r="B14" s="19"/>
      <c r="C14" s="19"/>
    </row>
    <row r="15" spans="1:3" ht="17.850000000000001" customHeight="1" x14ac:dyDescent="0.7">
      <c r="A15" s="19"/>
      <c r="B15" s="19"/>
      <c r="C15" s="1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tabSelected="1" topLeftCell="A65" workbookViewId="0">
      <selection activeCell="E60" sqref="E60:E61"/>
    </sheetView>
  </sheetViews>
  <sheetFormatPr defaultColWidth="3.125" defaultRowHeight="17.649999999999999" x14ac:dyDescent="0.7"/>
  <cols>
    <col min="12" max="12" width="5.75" bestFit="1" customWidth="1"/>
    <col min="33" max="33" width="3.125" customWidth="1"/>
  </cols>
  <sheetData>
    <row r="1" spans="1:36" ht="25.9" x14ac:dyDescent="1">
      <c r="A1" s="2" t="str">
        <f ca="1">MID(CELL("filename"),FIND("[",CELL("filename"))+1,FIND(".xls",CELL("filename"))-FIND("[",CELL("filename"))-1)</f>
        <v>パッケージ定義書_115004_データベースバックアップ</v>
      </c>
    </row>
    <row r="2" spans="1:36" ht="22.15" x14ac:dyDescent="0.85">
      <c r="A2" s="1" t="str">
        <f ca="1">RIGHT(CELL("filename",A1),LEN(CELL("filename",A1))-FIND("]",CELL("filename",A1)))</f>
        <v>処理詳細_handler</v>
      </c>
    </row>
    <row r="4" spans="1:36" x14ac:dyDescent="0.7">
      <c r="B4" t="s">
        <v>8</v>
      </c>
    </row>
    <row r="5" spans="1:36" x14ac:dyDescent="0.7">
      <c r="B5" t="s">
        <v>38</v>
      </c>
    </row>
    <row r="8" spans="1:36" x14ac:dyDescent="0.7">
      <c r="B8" t="s">
        <v>14</v>
      </c>
    </row>
    <row r="9" spans="1:36" x14ac:dyDescent="0.7">
      <c r="B9" s="21" t="s">
        <v>0</v>
      </c>
      <c r="C9" s="31" t="s">
        <v>12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  <c r="O9" s="31" t="s">
        <v>1</v>
      </c>
      <c r="P9" s="32"/>
      <c r="Q9" s="32"/>
      <c r="R9" s="32"/>
      <c r="S9" s="33"/>
      <c r="T9" s="31" t="s">
        <v>15</v>
      </c>
      <c r="U9" s="32"/>
      <c r="V9" s="33"/>
      <c r="W9" s="31" t="s">
        <v>2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3"/>
    </row>
    <row r="10" spans="1:36" x14ac:dyDescent="0.7">
      <c r="B10" s="19"/>
      <c r="C10" s="34" t="s">
        <v>28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O10" s="34"/>
      <c r="P10" s="35"/>
      <c r="Q10" s="35"/>
      <c r="R10" s="35"/>
      <c r="S10" s="36"/>
      <c r="T10" s="37"/>
      <c r="U10" s="38"/>
      <c r="V10" s="39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6"/>
    </row>
    <row r="11" spans="1:36" x14ac:dyDescent="0.7">
      <c r="B11" s="20"/>
      <c r="C11" s="34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6"/>
      <c r="O11" s="34"/>
      <c r="P11" s="35"/>
      <c r="Q11" s="35"/>
      <c r="R11" s="35"/>
      <c r="S11" s="36"/>
      <c r="T11" s="37"/>
      <c r="U11" s="38"/>
      <c r="V11" s="39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6"/>
    </row>
    <row r="12" spans="1:36" x14ac:dyDescent="0.7">
      <c r="B12" s="20"/>
      <c r="C12" s="34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4"/>
      <c r="P12" s="35"/>
      <c r="Q12" s="35"/>
      <c r="R12" s="35"/>
      <c r="S12" s="36"/>
      <c r="T12" s="37"/>
      <c r="U12" s="38"/>
      <c r="V12" s="39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5" spans="1:36" x14ac:dyDescent="0.7">
      <c r="B15" t="s">
        <v>18</v>
      </c>
    </row>
    <row r="16" spans="1:36" x14ac:dyDescent="0.7">
      <c r="B16" s="31" t="s">
        <v>1</v>
      </c>
      <c r="C16" s="32"/>
      <c r="D16" s="32"/>
      <c r="E16" s="32"/>
      <c r="F16" s="33"/>
      <c r="G16" s="31" t="s">
        <v>2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3"/>
    </row>
    <row r="17" spans="2:20" x14ac:dyDescent="0.7">
      <c r="B17" s="34" t="s">
        <v>28</v>
      </c>
      <c r="C17" s="35"/>
      <c r="D17" s="35"/>
      <c r="E17" s="35"/>
      <c r="F17" s="36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6"/>
    </row>
    <row r="20" spans="2:20" x14ac:dyDescent="0.7">
      <c r="B20" t="s">
        <v>11</v>
      </c>
    </row>
    <row r="21" spans="2:20" x14ac:dyDescent="0.7">
      <c r="B21" s="18" t="s">
        <v>9</v>
      </c>
      <c r="C21" t="s">
        <v>133</v>
      </c>
    </row>
    <row r="22" spans="2:20" x14ac:dyDescent="0.7">
      <c r="B22" s="18"/>
      <c r="C22" t="s">
        <v>134</v>
      </c>
    </row>
    <row r="23" spans="2:20" x14ac:dyDescent="0.7">
      <c r="B23" s="18"/>
      <c r="C23" t="s">
        <v>135</v>
      </c>
      <c r="F23" t="s">
        <v>136</v>
      </c>
    </row>
    <row r="24" spans="2:20" x14ac:dyDescent="0.7">
      <c r="B24" s="18"/>
    </row>
    <row r="25" spans="2:20" x14ac:dyDescent="0.7">
      <c r="B25" s="18" t="s">
        <v>10</v>
      </c>
      <c r="C25" t="s">
        <v>142</v>
      </c>
    </row>
    <row r="26" spans="2:20" x14ac:dyDescent="0.7">
      <c r="B26" s="18"/>
      <c r="C26" t="s">
        <v>137</v>
      </c>
      <c r="E26" t="s">
        <v>132</v>
      </c>
    </row>
    <row r="28" spans="2:20" x14ac:dyDescent="0.7">
      <c r="C28" t="s">
        <v>138</v>
      </c>
      <c r="E28" t="s">
        <v>139</v>
      </c>
    </row>
    <row r="29" spans="2:20" x14ac:dyDescent="0.7">
      <c r="E29" t="s">
        <v>140</v>
      </c>
    </row>
    <row r="31" spans="2:20" x14ac:dyDescent="0.7">
      <c r="B31" s="18" t="s">
        <v>115</v>
      </c>
      <c r="D31" t="s">
        <v>117</v>
      </c>
    </row>
    <row r="32" spans="2:20" x14ac:dyDescent="0.7">
      <c r="D32" t="s">
        <v>62</v>
      </c>
    </row>
    <row r="33" spans="2:34" x14ac:dyDescent="0.7">
      <c r="C33" s="22" t="s">
        <v>0</v>
      </c>
      <c r="D33" s="31" t="s">
        <v>12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3"/>
      <c r="P33" s="31" t="s">
        <v>1</v>
      </c>
      <c r="Q33" s="32"/>
      <c r="R33" s="32"/>
      <c r="S33" s="32"/>
      <c r="T33" s="33"/>
      <c r="U33" s="31" t="s">
        <v>41</v>
      </c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3"/>
    </row>
    <row r="34" spans="2:34" ht="17.649999999999999" customHeight="1" x14ac:dyDescent="0.7">
      <c r="C34" s="19">
        <v>1</v>
      </c>
      <c r="D34" s="34" t="s">
        <v>76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6"/>
      <c r="P34" s="34" t="s">
        <v>39</v>
      </c>
      <c r="Q34" s="35"/>
      <c r="R34" s="35"/>
      <c r="S34" s="35"/>
      <c r="T34" s="36"/>
      <c r="U34" s="34" t="s">
        <v>102</v>
      </c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6"/>
    </row>
    <row r="35" spans="2:34" ht="35.65" customHeight="1" x14ac:dyDescent="0.7">
      <c r="C35" s="20">
        <v>2</v>
      </c>
      <c r="D35" s="34" t="s">
        <v>77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6"/>
      <c r="P35" s="34" t="s">
        <v>39</v>
      </c>
      <c r="Q35" s="35"/>
      <c r="R35" s="35"/>
      <c r="S35" s="35"/>
      <c r="T35" s="36"/>
      <c r="U35" s="34" t="s">
        <v>97</v>
      </c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6"/>
    </row>
    <row r="36" spans="2:34" ht="53.65" customHeight="1" x14ac:dyDescent="0.7">
      <c r="C36" s="20">
        <v>3</v>
      </c>
      <c r="D36" s="34" t="s">
        <v>66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4" t="s">
        <v>68</v>
      </c>
      <c r="Q36" s="35"/>
      <c r="R36" s="35"/>
      <c r="S36" s="35"/>
      <c r="T36" s="36"/>
      <c r="U36" s="34" t="s">
        <v>70</v>
      </c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6"/>
    </row>
    <row r="37" spans="2:34" x14ac:dyDescent="0.7">
      <c r="E37" t="s">
        <v>63</v>
      </c>
    </row>
    <row r="38" spans="2:34" x14ac:dyDescent="0.7">
      <c r="C38" s="31" t="s">
        <v>1</v>
      </c>
      <c r="D38" s="32"/>
      <c r="E38" s="32"/>
      <c r="F38" s="32"/>
      <c r="G38" s="33"/>
      <c r="H38" s="31" t="s">
        <v>2</v>
      </c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3"/>
    </row>
    <row r="39" spans="2:34" x14ac:dyDescent="0.7">
      <c r="C39" s="34" t="s">
        <v>126</v>
      </c>
      <c r="D39" s="35"/>
      <c r="E39" s="35"/>
      <c r="F39" s="35"/>
      <c r="G39" s="36"/>
      <c r="H39" s="34" t="s">
        <v>118</v>
      </c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6"/>
    </row>
    <row r="40" spans="2:34" x14ac:dyDescent="0.7">
      <c r="D40" t="s">
        <v>127</v>
      </c>
    </row>
    <row r="42" spans="2:34" x14ac:dyDescent="0.7">
      <c r="B42" s="18" t="s">
        <v>93</v>
      </c>
      <c r="D42" t="s">
        <v>89</v>
      </c>
    </row>
    <row r="43" spans="2:34" x14ac:dyDescent="0.7">
      <c r="D43" t="s">
        <v>62</v>
      </c>
    </row>
    <row r="44" spans="2:34" x14ac:dyDescent="0.7">
      <c r="C44" s="22" t="s">
        <v>0</v>
      </c>
      <c r="D44" s="31" t="s">
        <v>12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3"/>
      <c r="P44" s="31" t="s">
        <v>1</v>
      </c>
      <c r="Q44" s="32"/>
      <c r="R44" s="32"/>
      <c r="S44" s="32"/>
      <c r="T44" s="33"/>
      <c r="U44" s="31" t="s">
        <v>41</v>
      </c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3"/>
    </row>
    <row r="45" spans="2:34" x14ac:dyDescent="0.7">
      <c r="C45" s="19">
        <v>1</v>
      </c>
      <c r="D45" s="34" t="s">
        <v>87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6"/>
      <c r="P45" s="34" t="s">
        <v>39</v>
      </c>
      <c r="Q45" s="35"/>
      <c r="R45" s="35"/>
      <c r="S45" s="35"/>
      <c r="T45" s="36"/>
      <c r="U45" s="34" t="s">
        <v>40</v>
      </c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6"/>
    </row>
    <row r="46" spans="2:34" ht="35.65" customHeight="1" x14ac:dyDescent="0.7">
      <c r="C46" s="20">
        <v>2</v>
      </c>
      <c r="D46" s="34" t="s">
        <v>88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6"/>
      <c r="P46" s="34" t="s">
        <v>39</v>
      </c>
      <c r="Q46" s="35"/>
      <c r="R46" s="35"/>
      <c r="S46" s="35"/>
      <c r="T46" s="36"/>
      <c r="U46" s="34" t="s">
        <v>91</v>
      </c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6"/>
    </row>
    <row r="47" spans="2:34" ht="36.4" customHeight="1" x14ac:dyDescent="0.7">
      <c r="C47" s="20">
        <v>3</v>
      </c>
      <c r="D47" s="34" t="s">
        <v>57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6"/>
      <c r="P47" s="34" t="s">
        <v>60</v>
      </c>
      <c r="Q47" s="35"/>
      <c r="R47" s="35"/>
      <c r="S47" s="35"/>
      <c r="T47" s="36"/>
      <c r="U47" s="34" t="s">
        <v>58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6"/>
    </row>
    <row r="48" spans="2:34" x14ac:dyDescent="0.7">
      <c r="E48" t="s">
        <v>63</v>
      </c>
    </row>
    <row r="49" spans="2:21" x14ac:dyDescent="0.7">
      <c r="C49" s="31" t="s">
        <v>1</v>
      </c>
      <c r="D49" s="32"/>
      <c r="E49" s="32"/>
      <c r="F49" s="32"/>
      <c r="G49" s="33"/>
      <c r="H49" s="31" t="s">
        <v>2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3"/>
    </row>
    <row r="50" spans="2:21" x14ac:dyDescent="0.7">
      <c r="C50" s="34" t="s">
        <v>39</v>
      </c>
      <c r="D50" s="35"/>
      <c r="E50" s="35"/>
      <c r="F50" s="35"/>
      <c r="G50" s="36"/>
      <c r="H50" s="34" t="s">
        <v>64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6"/>
    </row>
    <row r="51" spans="2:21" x14ac:dyDescent="0.7">
      <c r="D51" t="s">
        <v>86</v>
      </c>
    </row>
    <row r="53" spans="2:21" x14ac:dyDescent="0.7">
      <c r="B53" s="18" t="s">
        <v>116</v>
      </c>
      <c r="D53" t="s">
        <v>151</v>
      </c>
    </row>
    <row r="54" spans="2:21" x14ac:dyDescent="0.7">
      <c r="B54" s="18"/>
      <c r="D54" t="s">
        <v>152</v>
      </c>
      <c r="F54" t="s">
        <v>153</v>
      </c>
    </row>
    <row r="55" spans="2:21" x14ac:dyDescent="0.7">
      <c r="B55" s="18"/>
      <c r="F55" t="s">
        <v>155</v>
      </c>
      <c r="N55" t="s">
        <v>154</v>
      </c>
    </row>
    <row r="56" spans="2:21" x14ac:dyDescent="0.7">
      <c r="B56" s="18"/>
      <c r="F56" t="s">
        <v>156</v>
      </c>
    </row>
    <row r="57" spans="2:21" x14ac:dyDescent="0.7">
      <c r="B57" s="18"/>
    </row>
    <row r="58" spans="2:21" x14ac:dyDescent="0.7">
      <c r="B58" s="18"/>
      <c r="F58" t="s">
        <v>158</v>
      </c>
      <c r="L58" t="b">
        <v>1</v>
      </c>
    </row>
    <row r="59" spans="2:21" x14ac:dyDescent="0.7">
      <c r="B59" s="18"/>
      <c r="F59" t="s">
        <v>163</v>
      </c>
    </row>
    <row r="60" spans="2:21" x14ac:dyDescent="0.7">
      <c r="B60" s="18"/>
      <c r="G60" t="s">
        <v>164</v>
      </c>
    </row>
    <row r="61" spans="2:21" x14ac:dyDescent="0.7">
      <c r="B61" s="18"/>
      <c r="G61" t="s">
        <v>165</v>
      </c>
    </row>
    <row r="62" spans="2:21" x14ac:dyDescent="0.7">
      <c r="B62" s="18"/>
    </row>
    <row r="63" spans="2:21" x14ac:dyDescent="0.7">
      <c r="B63" s="18"/>
      <c r="D63" t="s">
        <v>149</v>
      </c>
      <c r="F63" t="s">
        <v>159</v>
      </c>
    </row>
    <row r="64" spans="2:21" x14ac:dyDescent="0.7">
      <c r="E64" t="s">
        <v>62</v>
      </c>
    </row>
    <row r="65" spans="2:36" x14ac:dyDescent="0.7">
      <c r="E65" s="22" t="s">
        <v>0</v>
      </c>
      <c r="F65" s="31" t="s">
        <v>12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3"/>
      <c r="R65" s="31" t="s">
        <v>1</v>
      </c>
      <c r="S65" s="32"/>
      <c r="T65" s="32"/>
      <c r="U65" s="32"/>
      <c r="V65" s="33"/>
      <c r="W65" s="31" t="s">
        <v>41</v>
      </c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3"/>
    </row>
    <row r="66" spans="2:36" x14ac:dyDescent="0.7">
      <c r="E66" s="19">
        <v>1</v>
      </c>
      <c r="F66" s="34" t="s">
        <v>84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6"/>
      <c r="R66" s="34" t="s">
        <v>39</v>
      </c>
      <c r="S66" s="35"/>
      <c r="T66" s="35"/>
      <c r="U66" s="35"/>
      <c r="V66" s="36"/>
      <c r="W66" s="34" t="s">
        <v>150</v>
      </c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6"/>
    </row>
    <row r="67" spans="2:36" ht="36.4" customHeight="1" x14ac:dyDescent="0.7">
      <c r="E67" s="20">
        <v>2</v>
      </c>
      <c r="F67" s="34" t="s">
        <v>57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6"/>
      <c r="R67" s="34" t="s">
        <v>60</v>
      </c>
      <c r="S67" s="35"/>
      <c r="T67" s="35"/>
      <c r="U67" s="35"/>
      <c r="V67" s="36"/>
      <c r="W67" s="34" t="s">
        <v>58</v>
      </c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6"/>
    </row>
    <row r="68" spans="2:36" x14ac:dyDescent="0.7">
      <c r="G68" t="s">
        <v>63</v>
      </c>
    </row>
    <row r="69" spans="2:36" x14ac:dyDescent="0.7">
      <c r="E69" s="31" t="s">
        <v>1</v>
      </c>
      <c r="F69" s="32"/>
      <c r="G69" s="32"/>
      <c r="H69" s="32"/>
      <c r="I69" s="33"/>
      <c r="J69" s="31" t="s">
        <v>2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3"/>
    </row>
    <row r="70" spans="2:36" x14ac:dyDescent="0.7">
      <c r="E70" s="34" t="s">
        <v>145</v>
      </c>
      <c r="F70" s="35"/>
      <c r="G70" s="35"/>
      <c r="H70" s="35"/>
      <c r="I70" s="36"/>
      <c r="J70" s="34" t="s">
        <v>146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36" x14ac:dyDescent="0.7">
      <c r="E71" s="41" t="s">
        <v>148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</row>
    <row r="72" spans="2:36" x14ac:dyDescent="0.7">
      <c r="E72" s="41" t="s">
        <v>157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</row>
    <row r="73" spans="2:36" x14ac:dyDescent="0.7">
      <c r="C73" s="41"/>
    </row>
    <row r="74" spans="2:36" x14ac:dyDescent="0.7">
      <c r="B74" s="18" t="s">
        <v>141</v>
      </c>
      <c r="D74" t="s">
        <v>103</v>
      </c>
    </row>
    <row r="75" spans="2:36" x14ac:dyDescent="0.7">
      <c r="D75" t="s">
        <v>62</v>
      </c>
    </row>
    <row r="76" spans="2:36" x14ac:dyDescent="0.7">
      <c r="C76" s="22" t="s">
        <v>0</v>
      </c>
      <c r="D76" s="31" t="s">
        <v>12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3"/>
      <c r="P76" s="31" t="s">
        <v>1</v>
      </c>
      <c r="Q76" s="32"/>
      <c r="R76" s="32"/>
      <c r="S76" s="32"/>
      <c r="T76" s="33"/>
      <c r="U76" s="31" t="s">
        <v>41</v>
      </c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3"/>
    </row>
    <row r="77" spans="2:36" x14ac:dyDescent="0.7">
      <c r="C77" s="19">
        <v>1</v>
      </c>
      <c r="D77" s="34" t="s">
        <v>76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6"/>
      <c r="P77" s="34" t="s">
        <v>39</v>
      </c>
      <c r="Q77" s="35"/>
      <c r="R77" s="35"/>
      <c r="S77" s="35"/>
      <c r="T77" s="36"/>
      <c r="U77" s="34" t="s">
        <v>102</v>
      </c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6"/>
    </row>
    <row r="78" spans="2:36" ht="17.75" customHeight="1" x14ac:dyDescent="0.7">
      <c r="C78" s="20">
        <v>2</v>
      </c>
      <c r="D78" s="34" t="s">
        <v>77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6"/>
      <c r="P78" s="34" t="s">
        <v>39</v>
      </c>
      <c r="Q78" s="35"/>
      <c r="R78" s="35"/>
      <c r="S78" s="35"/>
      <c r="T78" s="36"/>
      <c r="U78" s="34" t="s">
        <v>97</v>
      </c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6"/>
    </row>
    <row r="79" spans="2:36" ht="17.75" customHeight="1" x14ac:dyDescent="0.7">
      <c r="C79" s="19">
        <v>3</v>
      </c>
      <c r="D79" s="34" t="s">
        <v>128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6"/>
      <c r="P79" s="34" t="s">
        <v>126</v>
      </c>
      <c r="Q79" s="35"/>
      <c r="R79" s="35"/>
      <c r="S79" s="35"/>
      <c r="T79" s="36"/>
      <c r="U79" s="34" t="s">
        <v>129</v>
      </c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6"/>
    </row>
    <row r="80" spans="2:36" ht="57.4" customHeight="1" x14ac:dyDescent="0.7">
      <c r="C80" s="20">
        <v>4</v>
      </c>
      <c r="D80" s="34" t="s">
        <v>66</v>
      </c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6"/>
      <c r="P80" s="34" t="s">
        <v>68</v>
      </c>
      <c r="Q80" s="35"/>
      <c r="R80" s="35"/>
      <c r="S80" s="35"/>
      <c r="T80" s="36"/>
      <c r="U80" s="34" t="s">
        <v>70</v>
      </c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6"/>
    </row>
  </sheetData>
  <mergeCells count="80">
    <mergeCell ref="E70:I70"/>
    <mergeCell ref="J70:W70"/>
    <mergeCell ref="H38:U38"/>
    <mergeCell ref="C39:G39"/>
    <mergeCell ref="H39:U39"/>
    <mergeCell ref="D80:O80"/>
    <mergeCell ref="P80:T80"/>
    <mergeCell ref="U80:AH80"/>
    <mergeCell ref="C38:G38"/>
    <mergeCell ref="D79:O79"/>
    <mergeCell ref="P79:T79"/>
    <mergeCell ref="U79:AH79"/>
    <mergeCell ref="F65:Q65"/>
    <mergeCell ref="R65:V65"/>
    <mergeCell ref="W65:AJ65"/>
    <mergeCell ref="F66:Q66"/>
    <mergeCell ref="R66:V66"/>
    <mergeCell ref="W66:AJ66"/>
    <mergeCell ref="D33:O33"/>
    <mergeCell ref="P33:T33"/>
    <mergeCell ref="U33:AH33"/>
    <mergeCell ref="D34:O34"/>
    <mergeCell ref="P34:T34"/>
    <mergeCell ref="U34:AH34"/>
    <mergeCell ref="D35:O35"/>
    <mergeCell ref="P35:T35"/>
    <mergeCell ref="U35:AH35"/>
    <mergeCell ref="D36:O36"/>
    <mergeCell ref="P36:T36"/>
    <mergeCell ref="U36:AH36"/>
    <mergeCell ref="D78:O78"/>
    <mergeCell ref="P78:T78"/>
    <mergeCell ref="U78:AH78"/>
    <mergeCell ref="C50:G50"/>
    <mergeCell ref="H50:U50"/>
    <mergeCell ref="D76:O76"/>
    <mergeCell ref="P76:T76"/>
    <mergeCell ref="U76:AH76"/>
    <mergeCell ref="F67:Q67"/>
    <mergeCell ref="R67:V67"/>
    <mergeCell ref="W67:AJ67"/>
    <mergeCell ref="D77:O77"/>
    <mergeCell ref="P77:T77"/>
    <mergeCell ref="U77:AH77"/>
    <mergeCell ref="E69:I69"/>
    <mergeCell ref="J69:W69"/>
    <mergeCell ref="D47:O47"/>
    <mergeCell ref="P47:T47"/>
    <mergeCell ref="C49:G49"/>
    <mergeCell ref="H49:U49"/>
    <mergeCell ref="U47:AH47"/>
    <mergeCell ref="D46:O46"/>
    <mergeCell ref="P46:T46"/>
    <mergeCell ref="U46:AH46"/>
    <mergeCell ref="D44:O44"/>
    <mergeCell ref="P44:T44"/>
    <mergeCell ref="U44:AH44"/>
    <mergeCell ref="D45:O45"/>
    <mergeCell ref="P45:T45"/>
    <mergeCell ref="U45:AH45"/>
    <mergeCell ref="W11:AJ11"/>
    <mergeCell ref="C12:N12"/>
    <mergeCell ref="O12:S12"/>
    <mergeCell ref="T12:V12"/>
    <mergeCell ref="W12:AJ12"/>
    <mergeCell ref="W9:AJ9"/>
    <mergeCell ref="C10:N10"/>
    <mergeCell ref="O10:S10"/>
    <mergeCell ref="T10:V10"/>
    <mergeCell ref="W10:AJ10"/>
    <mergeCell ref="B16:F16"/>
    <mergeCell ref="G16:T16"/>
    <mergeCell ref="B17:F17"/>
    <mergeCell ref="G17:T17"/>
    <mergeCell ref="C9:N9"/>
    <mergeCell ref="O9:S9"/>
    <mergeCell ref="T9:V9"/>
    <mergeCell ref="C11:N11"/>
    <mergeCell ref="O11:S11"/>
    <mergeCell ref="T11:V11"/>
  </mergeCells>
  <phoneticPr fontId="1"/>
  <dataValidations count="1">
    <dataValidation type="list" allowBlank="1" showInputMessage="1" showErrorMessage="1" sqref="T10:T12">
      <formula1>"IN,OUT,IN OUT"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topLeftCell="A16" workbookViewId="0">
      <selection activeCell="B15" sqref="B15:F15"/>
    </sheetView>
  </sheetViews>
  <sheetFormatPr defaultColWidth="3.125" defaultRowHeight="17.649999999999999" x14ac:dyDescent="0.7"/>
  <cols>
    <col min="33" max="33" width="3.125" customWidth="1"/>
  </cols>
  <sheetData>
    <row r="1" spans="1:36" ht="25.9" x14ac:dyDescent="1">
      <c r="A1" s="2" t="str">
        <f ca="1">MID(CELL("filename"),FIND("[",CELL("filename"))+1,FIND(".xls",CELL("filename"))-FIND("[",CELL("filename"))-1)</f>
        <v>パッケージ定義書_115004_データベースバックアップ</v>
      </c>
    </row>
    <row r="2" spans="1:36" ht="22.15" x14ac:dyDescent="0.85">
      <c r="A2" s="1" t="str">
        <f ca="1">RIGHT(CELL("filename",A1),LEN(CELL("filename",A1))-FIND("]",CELL("filename",A1)))</f>
        <v>処理詳細_get_object_name</v>
      </c>
    </row>
    <row r="4" spans="1:36" x14ac:dyDescent="0.7">
      <c r="B4" t="s">
        <v>8</v>
      </c>
    </row>
    <row r="5" spans="1:36" x14ac:dyDescent="0.7">
      <c r="B5" t="s">
        <v>111</v>
      </c>
    </row>
    <row r="7" spans="1:36" x14ac:dyDescent="0.7">
      <c r="B7" t="s">
        <v>14</v>
      </c>
    </row>
    <row r="8" spans="1:36" x14ac:dyDescent="0.7">
      <c r="B8" s="22" t="s">
        <v>0</v>
      </c>
      <c r="C8" s="31" t="s">
        <v>12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3"/>
      <c r="O8" s="31" t="s">
        <v>1</v>
      </c>
      <c r="P8" s="32"/>
      <c r="Q8" s="32"/>
      <c r="R8" s="32"/>
      <c r="S8" s="33"/>
      <c r="T8" s="31" t="s">
        <v>15</v>
      </c>
      <c r="U8" s="32"/>
      <c r="V8" s="33"/>
      <c r="W8" s="31" t="s">
        <v>2</v>
      </c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3"/>
    </row>
    <row r="9" spans="1:36" ht="17.649999999999999" customHeight="1" x14ac:dyDescent="0.7">
      <c r="B9" s="19">
        <v>1</v>
      </c>
      <c r="C9" s="34" t="s">
        <v>76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34" t="s">
        <v>51</v>
      </c>
      <c r="P9" s="35"/>
      <c r="Q9" s="35"/>
      <c r="R9" s="35"/>
      <c r="S9" s="36"/>
      <c r="T9" s="37" t="s">
        <v>50</v>
      </c>
      <c r="U9" s="38"/>
      <c r="V9" s="39"/>
      <c r="W9" s="34" t="s">
        <v>102</v>
      </c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6"/>
    </row>
    <row r="10" spans="1:36" ht="17.75" customHeight="1" x14ac:dyDescent="0.7">
      <c r="B10" s="20">
        <v>2</v>
      </c>
      <c r="C10" s="34" t="s">
        <v>77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O10" s="34" t="s">
        <v>51</v>
      </c>
      <c r="P10" s="35"/>
      <c r="Q10" s="35"/>
      <c r="R10" s="35"/>
      <c r="S10" s="36"/>
      <c r="T10" s="37" t="s">
        <v>50</v>
      </c>
      <c r="U10" s="38"/>
      <c r="V10" s="39"/>
      <c r="W10" s="34" t="s">
        <v>97</v>
      </c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6"/>
    </row>
    <row r="11" spans="1:36" ht="52.9" customHeight="1" x14ac:dyDescent="0.7">
      <c r="B11" s="20">
        <v>3</v>
      </c>
      <c r="C11" s="34" t="s">
        <v>66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6"/>
      <c r="O11" s="34" t="s">
        <v>68</v>
      </c>
      <c r="P11" s="35"/>
      <c r="Q11" s="35"/>
      <c r="R11" s="35"/>
      <c r="S11" s="36"/>
      <c r="T11" s="37" t="s">
        <v>50</v>
      </c>
      <c r="U11" s="38"/>
      <c r="V11" s="39"/>
      <c r="W11" s="34" t="s">
        <v>70</v>
      </c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6"/>
    </row>
    <row r="12" spans="1:36" ht="17.649999999999999" customHeight="1" x14ac:dyDescent="0.7"/>
    <row r="13" spans="1:36" ht="17.649999999999999" customHeight="1" x14ac:dyDescent="0.7">
      <c r="B13" t="s">
        <v>18</v>
      </c>
    </row>
    <row r="14" spans="1:36" x14ac:dyDescent="0.7">
      <c r="B14" s="22" t="s">
        <v>1</v>
      </c>
      <c r="C14" s="23"/>
      <c r="D14" s="23"/>
      <c r="E14" s="23"/>
      <c r="F14" s="24"/>
      <c r="G14" s="22" t="s">
        <v>2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5" spans="1:36" ht="17.649999999999999" customHeight="1" x14ac:dyDescent="0.7">
      <c r="B15" s="34" t="s">
        <v>126</v>
      </c>
      <c r="C15" s="35"/>
      <c r="D15" s="35"/>
      <c r="E15" s="35"/>
      <c r="F15" s="36"/>
      <c r="G15" s="34" t="s">
        <v>125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</row>
    <row r="18" spans="2:33" x14ac:dyDescent="0.7">
      <c r="B18" t="s">
        <v>11</v>
      </c>
    </row>
    <row r="19" spans="2:33" x14ac:dyDescent="0.7">
      <c r="B19" s="18" t="s">
        <v>9</v>
      </c>
      <c r="D19" t="s">
        <v>112</v>
      </c>
    </row>
    <row r="20" spans="2:33" x14ac:dyDescent="0.7">
      <c r="B20" s="18"/>
      <c r="C20" t="s">
        <v>16</v>
      </c>
      <c r="E20" t="s">
        <v>119</v>
      </c>
    </row>
    <row r="21" spans="2:33" x14ac:dyDescent="0.7">
      <c r="E21" t="s">
        <v>113</v>
      </c>
    </row>
    <row r="22" spans="2:33" x14ac:dyDescent="0.7">
      <c r="B22" s="22" t="s">
        <v>0</v>
      </c>
      <c r="C22" s="31" t="s">
        <v>12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3"/>
      <c r="O22" s="31" t="s">
        <v>1</v>
      </c>
      <c r="P22" s="32"/>
      <c r="Q22" s="32"/>
      <c r="R22" s="32"/>
      <c r="S22" s="33"/>
      <c r="T22" s="31" t="s">
        <v>41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3"/>
    </row>
    <row r="23" spans="2:33" ht="17.649999999999999" customHeight="1" x14ac:dyDescent="0.7">
      <c r="B23" s="19">
        <v>1</v>
      </c>
      <c r="C23" s="34" t="s">
        <v>76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6"/>
      <c r="O23" s="34" t="s">
        <v>51</v>
      </c>
      <c r="P23" s="35"/>
      <c r="Q23" s="35"/>
      <c r="R23" s="35"/>
      <c r="S23" s="36"/>
      <c r="T23" s="34" t="s">
        <v>102</v>
      </c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6"/>
    </row>
    <row r="24" spans="2:33" ht="17.75" customHeight="1" x14ac:dyDescent="0.7">
      <c r="B24" s="20">
        <v>2</v>
      </c>
      <c r="C24" s="34" t="s">
        <v>77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6"/>
      <c r="O24" s="34" t="s">
        <v>51</v>
      </c>
      <c r="P24" s="35"/>
      <c r="Q24" s="35"/>
      <c r="R24" s="35"/>
      <c r="S24" s="36"/>
      <c r="T24" s="34" t="s">
        <v>97</v>
      </c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6"/>
    </row>
    <row r="27" spans="2:33" x14ac:dyDescent="0.7">
      <c r="C27" t="s">
        <v>17</v>
      </c>
      <c r="E27" t="s">
        <v>114</v>
      </c>
    </row>
    <row r="28" spans="2:33" x14ac:dyDescent="0.7">
      <c r="E28" t="s">
        <v>124</v>
      </c>
    </row>
  </sheetData>
  <mergeCells count="27">
    <mergeCell ref="C24:N24"/>
    <mergeCell ref="O24:S24"/>
    <mergeCell ref="T24:AG24"/>
    <mergeCell ref="C22:N22"/>
    <mergeCell ref="O22:S22"/>
    <mergeCell ref="T22:AG22"/>
    <mergeCell ref="C23:N23"/>
    <mergeCell ref="O23:S23"/>
    <mergeCell ref="T23:AG23"/>
    <mergeCell ref="C11:N11"/>
    <mergeCell ref="O11:S11"/>
    <mergeCell ref="T11:V11"/>
    <mergeCell ref="W11:AJ11"/>
    <mergeCell ref="B15:F15"/>
    <mergeCell ref="G15:T15"/>
    <mergeCell ref="C10:N10"/>
    <mergeCell ref="O10:S10"/>
    <mergeCell ref="T10:V10"/>
    <mergeCell ref="W10:AJ10"/>
    <mergeCell ref="C8:N8"/>
    <mergeCell ref="O8:S8"/>
    <mergeCell ref="T8:V8"/>
    <mergeCell ref="W8:AJ8"/>
    <mergeCell ref="C9:N9"/>
    <mergeCell ref="O9:S9"/>
    <mergeCell ref="T9:V9"/>
    <mergeCell ref="W9:AJ9"/>
  </mergeCells>
  <phoneticPr fontId="1"/>
  <dataValidations count="1">
    <dataValidation type="list" allowBlank="1" showInputMessage="1" showErrorMessage="1" sqref="T9:T11">
      <formula1>"IN,OUT,IN OUT"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A16" workbookViewId="0">
      <selection activeCell="S33" sqref="S33"/>
    </sheetView>
  </sheetViews>
  <sheetFormatPr defaultColWidth="3.125" defaultRowHeight="17.649999999999999" x14ac:dyDescent="0.7"/>
  <cols>
    <col min="33" max="33" width="3.125" customWidth="1"/>
  </cols>
  <sheetData>
    <row r="1" spans="1:36" ht="25.9" x14ac:dyDescent="1">
      <c r="A1" s="2" t="str">
        <f ca="1">MID(CELL("filename"),FIND("[",CELL("filename"))+1,FIND(".xls",CELL("filename"))-FIND("[",CELL("filename"))-1)</f>
        <v>パッケージ定義書_115004_データベースバックアップ</v>
      </c>
    </row>
    <row r="2" spans="1:36" ht="22.15" x14ac:dyDescent="0.85">
      <c r="A2" s="1" t="str">
        <f ca="1">RIGHT(CELL("filename",A1),LEN(CELL("filename",A1))-FIND("]",CELL("filename",A1)))</f>
        <v>処理詳細_create_backup</v>
      </c>
    </row>
    <row r="4" spans="1:36" x14ac:dyDescent="0.7">
      <c r="B4" t="s">
        <v>8</v>
      </c>
    </row>
    <row r="5" spans="1:36" x14ac:dyDescent="0.7">
      <c r="B5" t="s">
        <v>49</v>
      </c>
    </row>
    <row r="6" spans="1:36" x14ac:dyDescent="0.7">
      <c r="B6" t="s">
        <v>61</v>
      </c>
    </row>
    <row r="8" spans="1:36" x14ac:dyDescent="0.7">
      <c r="B8" t="s">
        <v>14</v>
      </c>
    </row>
    <row r="9" spans="1:36" x14ac:dyDescent="0.7">
      <c r="B9" s="22" t="s">
        <v>0</v>
      </c>
      <c r="C9" s="31" t="s">
        <v>12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  <c r="O9" s="31" t="s">
        <v>1</v>
      </c>
      <c r="P9" s="32"/>
      <c r="Q9" s="32"/>
      <c r="R9" s="32"/>
      <c r="S9" s="33"/>
      <c r="T9" s="31" t="s">
        <v>15</v>
      </c>
      <c r="U9" s="32"/>
      <c r="V9" s="33"/>
      <c r="W9" s="31" t="s">
        <v>2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3"/>
    </row>
    <row r="10" spans="1:36" ht="17.649999999999999" customHeight="1" x14ac:dyDescent="0.7">
      <c r="B10" s="19">
        <v>1</v>
      </c>
      <c r="C10" s="34" t="s">
        <v>87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O10" s="34" t="s">
        <v>51</v>
      </c>
      <c r="P10" s="35"/>
      <c r="Q10" s="35"/>
      <c r="R10" s="35"/>
      <c r="S10" s="36"/>
      <c r="T10" s="37" t="s">
        <v>50</v>
      </c>
      <c r="U10" s="38"/>
      <c r="V10" s="39"/>
      <c r="W10" s="34" t="s">
        <v>40</v>
      </c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6"/>
    </row>
    <row r="11" spans="1:36" ht="34.9" customHeight="1" x14ac:dyDescent="0.7">
      <c r="B11" s="20">
        <v>2</v>
      </c>
      <c r="C11" s="34" t="s">
        <v>88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6"/>
      <c r="O11" s="34" t="s">
        <v>51</v>
      </c>
      <c r="P11" s="35"/>
      <c r="Q11" s="35"/>
      <c r="R11" s="35"/>
      <c r="S11" s="36"/>
      <c r="T11" s="37" t="s">
        <v>50</v>
      </c>
      <c r="U11" s="38"/>
      <c r="V11" s="39"/>
      <c r="W11" s="34" t="s">
        <v>91</v>
      </c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6"/>
    </row>
    <row r="12" spans="1:36" ht="36.4" customHeight="1" x14ac:dyDescent="0.7">
      <c r="B12" s="20">
        <v>3</v>
      </c>
      <c r="C12" s="34" t="s">
        <v>57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4" t="s">
        <v>60</v>
      </c>
      <c r="P12" s="35"/>
      <c r="Q12" s="35"/>
      <c r="R12" s="35"/>
      <c r="S12" s="36"/>
      <c r="T12" s="37" t="s">
        <v>50</v>
      </c>
      <c r="U12" s="38"/>
      <c r="V12" s="39"/>
      <c r="W12" s="34" t="s">
        <v>58</v>
      </c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</row>
    <row r="14" spans="1:36" x14ac:dyDescent="0.7">
      <c r="B14" t="s">
        <v>18</v>
      </c>
    </row>
    <row r="15" spans="1:36" x14ac:dyDescent="0.7">
      <c r="B15" s="31" t="s">
        <v>1</v>
      </c>
      <c r="C15" s="32"/>
      <c r="D15" s="32"/>
      <c r="E15" s="32"/>
      <c r="F15" s="33"/>
      <c r="G15" s="31" t="s">
        <v>2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3"/>
    </row>
    <row r="16" spans="1:36" x14ac:dyDescent="0.7">
      <c r="B16" s="34" t="s">
        <v>39</v>
      </c>
      <c r="C16" s="35"/>
      <c r="D16" s="35"/>
      <c r="E16" s="35"/>
      <c r="F16" s="36"/>
      <c r="G16" s="34" t="s">
        <v>65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6"/>
    </row>
    <row r="19" spans="2:34" x14ac:dyDescent="0.7">
      <c r="B19" t="s">
        <v>11</v>
      </c>
    </row>
    <row r="20" spans="2:34" x14ac:dyDescent="0.7">
      <c r="B20" s="18" t="s">
        <v>9</v>
      </c>
    </row>
    <row r="21" spans="2:34" x14ac:dyDescent="0.7">
      <c r="C21" t="s">
        <v>16</v>
      </c>
      <c r="E21" t="s">
        <v>120</v>
      </c>
    </row>
    <row r="23" spans="2:34" x14ac:dyDescent="0.7">
      <c r="C23" s="22" t="s">
        <v>0</v>
      </c>
      <c r="D23" s="31" t="s">
        <v>12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3"/>
      <c r="P23" s="31" t="s">
        <v>1</v>
      </c>
      <c r="Q23" s="32"/>
      <c r="R23" s="32"/>
      <c r="S23" s="32"/>
      <c r="T23" s="33"/>
      <c r="U23" s="31" t="s">
        <v>41</v>
      </c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3"/>
    </row>
    <row r="24" spans="2:34" ht="17.649999999999999" customHeight="1" x14ac:dyDescent="0.7">
      <c r="C24" s="19">
        <v>1</v>
      </c>
      <c r="D24" s="34" t="s">
        <v>87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6"/>
      <c r="P24" s="34" t="s">
        <v>51</v>
      </c>
      <c r="Q24" s="35"/>
      <c r="R24" s="35"/>
      <c r="S24" s="35"/>
      <c r="T24" s="36"/>
      <c r="U24" s="34" t="s">
        <v>40</v>
      </c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6"/>
    </row>
    <row r="25" spans="2:34" ht="34.9" customHeight="1" x14ac:dyDescent="0.7">
      <c r="C25" s="20">
        <v>2</v>
      </c>
      <c r="D25" s="34" t="s">
        <v>88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  <c r="P25" s="34" t="s">
        <v>51</v>
      </c>
      <c r="Q25" s="35"/>
      <c r="R25" s="35"/>
      <c r="S25" s="35"/>
      <c r="T25" s="36"/>
      <c r="U25" s="34" t="s">
        <v>91</v>
      </c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6"/>
    </row>
    <row r="27" spans="2:34" x14ac:dyDescent="0.7">
      <c r="C27" t="s">
        <v>17</v>
      </c>
      <c r="E27" t="s">
        <v>121</v>
      </c>
    </row>
    <row r="28" spans="2:34" x14ac:dyDescent="0.7">
      <c r="E28" t="s">
        <v>44</v>
      </c>
    </row>
    <row r="29" spans="2:34" x14ac:dyDescent="0.7">
      <c r="C29" s="22" t="s">
        <v>0</v>
      </c>
      <c r="D29" s="31" t="s">
        <v>12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3"/>
      <c r="P29" s="31" t="s">
        <v>1</v>
      </c>
      <c r="Q29" s="32"/>
      <c r="R29" s="32"/>
      <c r="S29" s="32"/>
      <c r="T29" s="33"/>
      <c r="U29" s="31" t="s">
        <v>41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3"/>
    </row>
    <row r="30" spans="2:34" ht="53.65" customHeight="1" x14ac:dyDescent="0.7">
      <c r="C30" s="19">
        <v>1</v>
      </c>
      <c r="D30" s="34" t="s">
        <v>81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34" t="s">
        <v>82</v>
      </c>
      <c r="Q30" s="35"/>
      <c r="R30" s="35"/>
      <c r="S30" s="35"/>
      <c r="T30" s="36"/>
      <c r="U30" s="34" t="s">
        <v>83</v>
      </c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6"/>
    </row>
    <row r="32" spans="2:34" x14ac:dyDescent="0.7">
      <c r="E32" t="s">
        <v>96</v>
      </c>
    </row>
    <row r="33" spans="3:9" x14ac:dyDescent="0.7">
      <c r="E33" s="27" t="s">
        <v>54</v>
      </c>
      <c r="F33" s="27"/>
      <c r="G33" s="27"/>
      <c r="H33" s="27"/>
      <c r="I33" s="27"/>
    </row>
    <row r="34" spans="3:9" x14ac:dyDescent="0.7">
      <c r="E34" s="27" t="s">
        <v>52</v>
      </c>
      <c r="F34" s="27"/>
      <c r="G34" s="27"/>
      <c r="H34" s="27" t="s">
        <v>53</v>
      </c>
      <c r="I34" s="27" t="s">
        <v>143</v>
      </c>
    </row>
    <row r="36" spans="3:9" x14ac:dyDescent="0.7">
      <c r="C36" t="s">
        <v>79</v>
      </c>
      <c r="E36" t="s">
        <v>80</v>
      </c>
    </row>
  </sheetData>
  <mergeCells count="35">
    <mergeCell ref="U23:AH23"/>
    <mergeCell ref="P23:T23"/>
    <mergeCell ref="D23:O23"/>
    <mergeCell ref="D25:O25"/>
    <mergeCell ref="P25:T25"/>
    <mergeCell ref="U25:AH25"/>
    <mergeCell ref="U24:AH24"/>
    <mergeCell ref="P24:T24"/>
    <mergeCell ref="D24:O24"/>
    <mergeCell ref="D29:O29"/>
    <mergeCell ref="P29:T29"/>
    <mergeCell ref="U29:AH29"/>
    <mergeCell ref="D30:O30"/>
    <mergeCell ref="P30:T30"/>
    <mergeCell ref="U30:AH30"/>
    <mergeCell ref="B15:F15"/>
    <mergeCell ref="G15:T15"/>
    <mergeCell ref="B16:F16"/>
    <mergeCell ref="G16:T16"/>
    <mergeCell ref="O11:S11"/>
    <mergeCell ref="T11:V11"/>
    <mergeCell ref="W11:AJ11"/>
    <mergeCell ref="C12:N12"/>
    <mergeCell ref="O12:S12"/>
    <mergeCell ref="T12:V12"/>
    <mergeCell ref="W12:AJ12"/>
    <mergeCell ref="C11:N11"/>
    <mergeCell ref="C9:N9"/>
    <mergeCell ref="O9:S9"/>
    <mergeCell ref="T9:V9"/>
    <mergeCell ref="W9:AJ9"/>
    <mergeCell ref="O10:S10"/>
    <mergeCell ref="T10:V10"/>
    <mergeCell ref="W10:AJ10"/>
    <mergeCell ref="C10:N10"/>
  </mergeCells>
  <phoneticPr fontId="1"/>
  <dataValidations count="1">
    <dataValidation type="list" allowBlank="1" showInputMessage="1" showErrorMessage="1" sqref="T10:T12">
      <formula1>"IN,OUT,IN OUT"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opLeftCell="A16" workbookViewId="0">
      <selection activeCell="E31" sqref="E31"/>
    </sheetView>
  </sheetViews>
  <sheetFormatPr defaultColWidth="3.125" defaultRowHeight="17.649999999999999" x14ac:dyDescent="0.7"/>
  <cols>
    <col min="33" max="33" width="3.125" customWidth="1"/>
  </cols>
  <sheetData>
    <row r="1" spans="1:36" ht="25.9" x14ac:dyDescent="1">
      <c r="A1" s="2" t="str">
        <f ca="1">MID(CELL("filename"),FIND("[",CELL("filename"))+1,FIND(".xls",CELL("filename"))-FIND("[",CELL("filename"))-1)</f>
        <v>パッケージ定義書_115004_データベースバックアップ</v>
      </c>
    </row>
    <row r="2" spans="1:36" ht="22.15" x14ac:dyDescent="0.85">
      <c r="A2" s="1" t="str">
        <f ca="1">RIGHT(CELL("filename",A1),LEN(CELL("filename",A1))-FIND("]",CELL("filename",A1)))</f>
        <v>処理詳細_comfirm_backup</v>
      </c>
    </row>
    <row r="4" spans="1:36" x14ac:dyDescent="0.7">
      <c r="B4" t="s">
        <v>8</v>
      </c>
    </row>
    <row r="5" spans="1:36" x14ac:dyDescent="0.7">
      <c r="B5" t="s">
        <v>56</v>
      </c>
    </row>
    <row r="7" spans="1:36" x14ac:dyDescent="0.7">
      <c r="B7" t="s">
        <v>14</v>
      </c>
    </row>
    <row r="8" spans="1:36" x14ac:dyDescent="0.7">
      <c r="B8" s="22" t="s">
        <v>0</v>
      </c>
      <c r="C8" s="31" t="s">
        <v>12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3"/>
      <c r="O8" s="31" t="s">
        <v>1</v>
      </c>
      <c r="P8" s="32"/>
      <c r="Q8" s="32"/>
      <c r="R8" s="32"/>
      <c r="S8" s="33"/>
      <c r="T8" s="31" t="s">
        <v>15</v>
      </c>
      <c r="U8" s="32"/>
      <c r="V8" s="33"/>
      <c r="W8" s="31" t="s">
        <v>2</v>
      </c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3"/>
    </row>
    <row r="9" spans="1:36" ht="17.649999999999999" customHeight="1" x14ac:dyDescent="0.7">
      <c r="B9" s="19">
        <v>1</v>
      </c>
      <c r="C9" s="34" t="s">
        <v>84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34" t="s">
        <v>51</v>
      </c>
      <c r="P9" s="35"/>
      <c r="Q9" s="35"/>
      <c r="R9" s="35"/>
      <c r="S9" s="36"/>
      <c r="T9" s="37" t="s">
        <v>50</v>
      </c>
      <c r="U9" s="38"/>
      <c r="V9" s="39"/>
      <c r="W9" s="34" t="s">
        <v>92</v>
      </c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6"/>
    </row>
    <row r="10" spans="1:36" ht="36.4" customHeight="1" x14ac:dyDescent="0.7">
      <c r="B10" s="20">
        <v>2</v>
      </c>
      <c r="C10" s="34" t="s">
        <v>57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O10" s="34" t="s">
        <v>60</v>
      </c>
      <c r="P10" s="35"/>
      <c r="Q10" s="35"/>
      <c r="R10" s="35"/>
      <c r="S10" s="36"/>
      <c r="T10" s="37" t="s">
        <v>50</v>
      </c>
      <c r="U10" s="38"/>
      <c r="V10" s="39"/>
      <c r="W10" s="34" t="s">
        <v>58</v>
      </c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6"/>
    </row>
    <row r="12" spans="1:36" x14ac:dyDescent="0.7">
      <c r="B12" t="s">
        <v>63</v>
      </c>
    </row>
    <row r="13" spans="1:36" x14ac:dyDescent="0.7">
      <c r="B13" s="31" t="s">
        <v>1</v>
      </c>
      <c r="C13" s="32"/>
      <c r="D13" s="32"/>
      <c r="E13" s="32"/>
      <c r="F13" s="33"/>
      <c r="G13" s="31" t="s">
        <v>2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</row>
    <row r="14" spans="1:36" x14ac:dyDescent="0.7">
      <c r="B14" s="34" t="s">
        <v>145</v>
      </c>
      <c r="C14" s="35"/>
      <c r="D14" s="35"/>
      <c r="E14" s="35"/>
      <c r="F14" s="36"/>
      <c r="G14" s="34" t="s">
        <v>146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6"/>
    </row>
    <row r="17" spans="2:34" x14ac:dyDescent="0.7">
      <c r="B17" t="s">
        <v>11</v>
      </c>
    </row>
    <row r="18" spans="2:34" x14ac:dyDescent="0.7">
      <c r="B18" s="18" t="s">
        <v>9</v>
      </c>
      <c r="D18" t="s">
        <v>95</v>
      </c>
    </row>
    <row r="19" spans="2:34" x14ac:dyDescent="0.7">
      <c r="C19" t="s">
        <v>16</v>
      </c>
      <c r="E19" t="s">
        <v>122</v>
      </c>
    </row>
    <row r="20" spans="2:34" x14ac:dyDescent="0.7">
      <c r="E20" t="s">
        <v>94</v>
      </c>
    </row>
    <row r="21" spans="2:34" x14ac:dyDescent="0.7">
      <c r="C21" s="22" t="s">
        <v>0</v>
      </c>
      <c r="D21" s="31" t="s">
        <v>12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3"/>
      <c r="P21" s="31" t="s">
        <v>1</v>
      </c>
      <c r="Q21" s="32"/>
      <c r="R21" s="32"/>
      <c r="S21" s="32"/>
      <c r="T21" s="33"/>
      <c r="U21" s="31" t="s">
        <v>41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3"/>
    </row>
    <row r="22" spans="2:34" ht="53.65" customHeight="1" x14ac:dyDescent="0.7">
      <c r="C22" s="19">
        <v>1</v>
      </c>
      <c r="D22" s="34" t="s">
        <v>84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6"/>
      <c r="P22" s="34" t="s">
        <v>39</v>
      </c>
      <c r="Q22" s="35"/>
      <c r="R22" s="35"/>
      <c r="S22" s="35"/>
      <c r="T22" s="36"/>
      <c r="U22" s="34" t="s">
        <v>92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6"/>
    </row>
    <row r="24" spans="2:34" x14ac:dyDescent="0.7">
      <c r="E24" t="s">
        <v>144</v>
      </c>
    </row>
    <row r="25" spans="2:34" x14ac:dyDescent="0.7">
      <c r="E25" t="s">
        <v>147</v>
      </c>
    </row>
    <row r="26" spans="2:34" x14ac:dyDescent="0.7">
      <c r="E26" t="s">
        <v>160</v>
      </c>
    </row>
    <row r="28" spans="2:34" x14ac:dyDescent="0.7">
      <c r="E28" t="s">
        <v>162</v>
      </c>
    </row>
    <row r="29" spans="2:34" x14ac:dyDescent="0.7">
      <c r="E29" t="s">
        <v>161</v>
      </c>
    </row>
    <row r="30" spans="2:34" x14ac:dyDescent="0.7">
      <c r="E30" t="s">
        <v>131</v>
      </c>
    </row>
    <row r="31" spans="2:34" x14ac:dyDescent="0.7">
      <c r="E31" s="27" t="s">
        <v>54</v>
      </c>
      <c r="F31" s="27"/>
      <c r="G31" s="27"/>
      <c r="H31" s="27"/>
      <c r="I31" s="27"/>
    </row>
    <row r="32" spans="2:34" x14ac:dyDescent="0.7">
      <c r="E32" s="27" t="s">
        <v>52</v>
      </c>
      <c r="F32" s="27"/>
      <c r="G32" s="27"/>
      <c r="H32" s="27" t="s">
        <v>53</v>
      </c>
      <c r="I32" s="27" t="s">
        <v>143</v>
      </c>
    </row>
  </sheetData>
  <mergeCells count="22">
    <mergeCell ref="B14:F14"/>
    <mergeCell ref="G14:T14"/>
    <mergeCell ref="D22:O22"/>
    <mergeCell ref="P22:T22"/>
    <mergeCell ref="U22:AH22"/>
    <mergeCell ref="C10:N10"/>
    <mergeCell ref="O10:S10"/>
    <mergeCell ref="T10:V10"/>
    <mergeCell ref="W10:AJ10"/>
    <mergeCell ref="D21:O21"/>
    <mergeCell ref="P21:T21"/>
    <mergeCell ref="U21:AH21"/>
    <mergeCell ref="B13:F13"/>
    <mergeCell ref="G13:T13"/>
    <mergeCell ref="C8:N8"/>
    <mergeCell ref="O8:S8"/>
    <mergeCell ref="T8:V8"/>
    <mergeCell ref="W8:AJ8"/>
    <mergeCell ref="C9:N9"/>
    <mergeCell ref="O9:S9"/>
    <mergeCell ref="T9:V9"/>
    <mergeCell ref="W9:AJ9"/>
  </mergeCells>
  <phoneticPr fontId="1"/>
  <dataValidations count="1">
    <dataValidation type="list" allowBlank="1" showInputMessage="1" showErrorMessage="1" sqref="T9:T10">
      <formula1>"IN,OUT,IN 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変更履歴</vt:lpstr>
      <vt:lpstr>パッケージ概要</vt:lpstr>
      <vt:lpstr>変数一覧</vt:lpstr>
      <vt:lpstr>処理一覧</vt:lpstr>
      <vt:lpstr>ユーザー定義例外一覧</vt:lpstr>
      <vt:lpstr>処理詳細_handler</vt:lpstr>
      <vt:lpstr>処理詳細_get_object_name</vt:lpstr>
      <vt:lpstr>処理詳細_create_backup</vt:lpstr>
      <vt:lpstr>処理詳細_comfirm_backup</vt:lpstr>
      <vt:lpstr>処理詳細_delete_backup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2022-03-10T09:25:56Z</dcterms:modified>
</cp:coreProperties>
</file>