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8328" tabRatio="819" firstSheet="5" activeTab="6"/>
  </bookViews>
  <sheets>
    <sheet name="変更履歴" sheetId="12" r:id="rId1"/>
    <sheet name="パッケージ概要" sheetId="19" r:id="rId2"/>
    <sheet name="変数一覧_共通" sheetId="31" r:id="rId3"/>
    <sheet name="処理一覧_共通" sheetId="30" r:id="rId4"/>
    <sheet name="処理詳細_get_vault_secret" sheetId="28" r:id="rId5"/>
    <sheet name="処理詳細_get_secret_content" sheetId="29" r:id="rId6"/>
    <sheet name="処理詳細_resize_node_pool" sheetId="25" r:id="rId7"/>
    <sheet name="変数一覧" sheetId="13" r:id="rId8"/>
    <sheet name="処理一覧" sheetId="18" r:id="rId9"/>
    <sheet name="ユーザー定義例外一覧" sheetId="20" r:id="rId10"/>
    <sheet name="処理詳細_handler(スケールイン)" sheetId="15" r:id="rId11"/>
    <sheet name="処理詳細_handler(スケールアウト)" sheetId="2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0" l="1"/>
  <c r="A1" i="20"/>
  <c r="A2" i="31"/>
  <c r="A1" i="31"/>
  <c r="A2" i="30"/>
  <c r="A1" i="30"/>
  <c r="A2" i="29"/>
  <c r="A1" i="29"/>
  <c r="A2" i="28"/>
  <c r="A1" i="28"/>
  <c r="A2" i="26" l="1"/>
  <c r="A1" i="26"/>
  <c r="A2" i="25" l="1"/>
  <c r="A1" i="25"/>
  <c r="A2" i="19" l="1"/>
  <c r="A1" i="19"/>
  <c r="H5" i="19" s="1"/>
  <c r="A2" i="18"/>
  <c r="A2" i="13"/>
  <c r="A1" i="18"/>
  <c r="A2" i="15"/>
  <c r="A1" i="15"/>
  <c r="A1" i="13"/>
  <c r="B5" i="19" l="1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5" i="12"/>
  <c r="A6" i="12" s="1"/>
  <c r="A7" i="12" s="1"/>
  <c r="A8" i="12" s="1"/>
  <c r="A9" i="12" s="1"/>
  <c r="A10" i="12" s="1"/>
  <c r="A11" i="12" s="1"/>
  <c r="A12" i="12" s="1"/>
  <c r="A1" i="12"/>
</calcChain>
</file>

<file path=xl/sharedStrings.xml><?xml version="1.0" encoding="utf-8"?>
<sst xmlns="http://schemas.openxmlformats.org/spreadsheetml/2006/main" count="413" uniqueCount="155">
  <si>
    <t>#</t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</si>
  <si>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</si>
  <si>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</si>
  <si>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変更履歴</t>
    <rPh sb="0" eb="2">
      <t>ヘンコウ</t>
    </rPh>
    <rPh sb="2" eb="4">
      <t>リレキ</t>
    </rPh>
    <phoneticPr fontId="1"/>
  </si>
  <si>
    <t>ver.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</si>
  <si>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</si>
  <si>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</si>
  <si>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変更日付</t>
    <rPh sb="0" eb="2">
      <t>ヘンコウ</t>
    </rPh>
    <rPh sb="2" eb="4">
      <t>ヒヅケ</t>
    </rPh>
    <phoneticPr fontId="1"/>
  </si>
  <si>
    <t>処理概要</t>
    <rPh sb="0" eb="4">
      <t>ショリガイヨウ</t>
    </rPh>
    <phoneticPr fontId="1"/>
  </si>
  <si>
    <t>1.</t>
    <phoneticPr fontId="1"/>
  </si>
  <si>
    <t>2.</t>
    <phoneticPr fontId="1"/>
  </si>
  <si>
    <t>処理フロー</t>
    <rPh sb="0" eb="2">
      <t>ショリ</t>
    </rPh>
    <phoneticPr fontId="1"/>
  </si>
  <si>
    <t>物理名</t>
    <rPh sb="0" eb="2">
      <t>ブツリ</t>
    </rPh>
    <rPh sb="2" eb="3">
      <t>メイ</t>
    </rPh>
    <phoneticPr fontId="1"/>
  </si>
  <si>
    <t>概要</t>
    <rPh sb="0" eb="2">
      <t>ガイヨウ</t>
    </rPh>
    <phoneticPr fontId="1"/>
  </si>
  <si>
    <t>入出力パラメータ</t>
    <rPh sb="0" eb="3">
      <t>ニュウシュツリョク</t>
    </rPh>
    <phoneticPr fontId="1"/>
  </si>
  <si>
    <t>入出力</t>
    <rPh sb="0" eb="3">
      <t>ニュウシュツリョク</t>
    </rPh>
    <phoneticPr fontId="1"/>
  </si>
  <si>
    <t>1-1.</t>
    <phoneticPr fontId="1"/>
  </si>
  <si>
    <t>1-2.</t>
    <phoneticPr fontId="1"/>
  </si>
  <si>
    <t>戻り値</t>
    <rPh sb="0" eb="1">
      <t>モド</t>
    </rPh>
    <rPh sb="2" eb="3">
      <t>チ</t>
    </rPh>
    <phoneticPr fontId="1"/>
  </si>
  <si>
    <t>論理名</t>
    <rPh sb="0" eb="3">
      <t>ロンリメイ</t>
    </rPh>
    <phoneticPr fontId="1"/>
  </si>
  <si>
    <t>物理名</t>
    <phoneticPr fontId="1"/>
  </si>
  <si>
    <t>言語</t>
    <phoneticPr fontId="1"/>
  </si>
  <si>
    <t>概要</t>
    <rPh sb="0" eb="2">
      <t>ガイヨウ</t>
    </rPh>
    <phoneticPr fontId="1"/>
  </si>
  <si>
    <t>ID</t>
    <phoneticPr fontId="1"/>
  </si>
  <si>
    <t>新規作成</t>
    <rPh sb="0" eb="4">
      <t>シンキサクセイ</t>
    </rPh>
    <phoneticPr fontId="1"/>
  </si>
  <si>
    <t>ID徐</t>
    <rPh sb="2" eb="3">
      <t>ジョ</t>
    </rPh>
    <phoneticPr fontId="1"/>
  </si>
  <si>
    <t>Python</t>
  </si>
  <si>
    <t>なし</t>
    <phoneticPr fontId="1"/>
  </si>
  <si>
    <t>Oracle Functionsの設定</t>
    <rPh sb="16" eb="18">
      <t>セッテイ</t>
    </rPh>
    <phoneticPr fontId="1"/>
  </si>
  <si>
    <t>リポジトリ</t>
    <phoneticPr fontId="1"/>
  </si>
  <si>
    <t>：</t>
    <phoneticPr fontId="1"/>
  </si>
  <si>
    <t>functions/python</t>
    <phoneticPr fontId="1"/>
  </si>
  <si>
    <t>名前</t>
    <rPh sb="0" eb="2">
      <t>ナマエ</t>
    </rPh>
    <phoneticPr fontId="1"/>
  </si>
  <si>
    <t>VCN</t>
    <phoneticPr fontId="1"/>
  </si>
  <si>
    <t>サブネット</t>
    <phoneticPr fontId="1"/>
  </si>
  <si>
    <t>Oracle Functionのエントリーポイント</t>
    <phoneticPr fontId="1"/>
  </si>
  <si>
    <t>string</t>
    <phoneticPr fontId="1"/>
  </si>
  <si>
    <t>値</t>
    <rPh sb="0" eb="1">
      <t>アタイ</t>
    </rPh>
    <phoneticPr fontId="1"/>
  </si>
  <si>
    <t>handler</t>
    <phoneticPr fontId="1"/>
  </si>
  <si>
    <t>Oracle Functionのエントリーポイント</t>
    <phoneticPr fontId="1"/>
  </si>
  <si>
    <t>例外処理</t>
    <rPh sb="0" eb="4">
      <t>レイガイショリ</t>
    </rPh>
    <phoneticPr fontId="1"/>
  </si>
  <si>
    <t>：</t>
  </si>
  <si>
    <t>入力パラメータ：</t>
    <rPh sb="0" eb="2">
      <t>ニュウリョク</t>
    </rPh>
    <phoneticPr fontId="1"/>
  </si>
  <si>
    <t>1-3.</t>
    <phoneticPr fontId="1"/>
  </si>
  <si>
    <t>OKEのAOPノード数を増減するスケール変更に関するプロシージャ・ファンクションをまとめたパッケージ</t>
    <rPh sb="10" eb="11">
      <t>スウ</t>
    </rPh>
    <rPh sb="12" eb="14">
      <t>ゾウゲン</t>
    </rPh>
    <rPh sb="20" eb="22">
      <t>ヘンコウ</t>
    </rPh>
    <rPh sb="23" eb="24">
      <t>カン</t>
    </rPh>
    <phoneticPr fontId="1"/>
  </si>
  <si>
    <t>b_995001</t>
    <phoneticPr fontId="1"/>
  </si>
  <si>
    <t>oke-aop-scale-in</t>
    <phoneticPr fontId="1"/>
  </si>
  <si>
    <t>oke-aop-scale-out</t>
    <phoneticPr fontId="1"/>
  </si>
  <si>
    <t>Oracle Functions:oke-aop-scale-in</t>
    <phoneticPr fontId="1"/>
  </si>
  <si>
    <t>Oracle Functions:oke-aop-scale-out</t>
    <phoneticPr fontId="1"/>
  </si>
  <si>
    <t>スケールインのOracle Functionのエントリーポイント</t>
    <phoneticPr fontId="1"/>
  </si>
  <si>
    <t>なし</t>
    <phoneticPr fontId="1"/>
  </si>
  <si>
    <t>ノードプールサイズ(size)を1にする</t>
    <phoneticPr fontId="1"/>
  </si>
  <si>
    <t>size</t>
    <phoneticPr fontId="1"/>
  </si>
  <si>
    <t>number</t>
    <phoneticPr fontId="1"/>
  </si>
  <si>
    <t>ノードプールのノード数</t>
    <rPh sb="10" eb="11">
      <t>スウ</t>
    </rPh>
    <phoneticPr fontId="1"/>
  </si>
  <si>
    <t>結果はupdate_node_pool_node_config_detailsに格納する</t>
    <rPh sb="0" eb="2">
      <t>ケッカ</t>
    </rPh>
    <rPh sb="40" eb="42">
      <t>カクノウ</t>
    </rPh>
    <phoneticPr fontId="1"/>
  </si>
  <si>
    <t>OCIのUpdateNodePoolNodeConfigDetails APIを呼び出して、ノードプールのノード構成詳細を設定する</t>
    <rPh sb="40" eb="41">
      <t>ヨ</t>
    </rPh>
    <rPh sb="42" eb="43">
      <t>ダ</t>
    </rPh>
    <rPh sb="56" eb="58">
      <t>コウセイ</t>
    </rPh>
    <rPh sb="58" eb="60">
      <t>ショウサイ</t>
    </rPh>
    <rPh sb="61" eb="63">
      <t>セッテイ</t>
    </rPh>
    <phoneticPr fontId="1"/>
  </si>
  <si>
    <t>update_node_pool_node_config_details</t>
    <phoneticPr fontId="1"/>
  </si>
  <si>
    <t>ノードプールのノード構成詳細</t>
    <phoneticPr fontId="1"/>
  </si>
  <si>
    <t>UpdateNodePoolNodeConfigDetails</t>
    <phoneticPr fontId="1"/>
  </si>
  <si>
    <t>結果はupdate_node_pool_detailsに格納する</t>
    <rPh sb="0" eb="2">
      <t>ケッカ</t>
    </rPh>
    <rPh sb="28" eb="30">
      <t>カクノウ</t>
    </rPh>
    <phoneticPr fontId="1"/>
  </si>
  <si>
    <t>OCIのUpdateNodePool APIを呼び出して、ノードプールを更新する</t>
    <rPh sb="23" eb="24">
      <t>ヨ</t>
    </rPh>
    <rPh sb="25" eb="26">
      <t>ダ</t>
    </rPh>
    <rPh sb="36" eb="38">
      <t>コウシン</t>
    </rPh>
    <phoneticPr fontId="1"/>
  </si>
  <si>
    <t>レスポンスはupdate_node_poolに格納する</t>
    <rPh sb="23" eb="25">
      <t>カクノウ</t>
    </rPh>
    <phoneticPr fontId="1"/>
  </si>
  <si>
    <t>update_node_pool_details</t>
    <phoneticPr fontId="1"/>
  </si>
  <si>
    <t>OCIのUpdateNodePoolDetails APIを呼び出して、ノードプールに対する更新詳細を設定する</t>
    <rPh sb="30" eb="31">
      <t>ヨ</t>
    </rPh>
    <rPh sb="32" eb="33">
      <t>ダ</t>
    </rPh>
    <rPh sb="43" eb="44">
      <t>タイ</t>
    </rPh>
    <rPh sb="46" eb="50">
      <t>コウシンショウサイ</t>
    </rPh>
    <rPh sb="51" eb="53">
      <t>セッテイ</t>
    </rPh>
    <phoneticPr fontId="1"/>
  </si>
  <si>
    <t>UpdateNodePoolDetails</t>
    <phoneticPr fontId="1"/>
  </si>
  <si>
    <t>ノードプールの詳細</t>
    <phoneticPr fontId="1"/>
  </si>
  <si>
    <t>number</t>
    <phoneticPr fontId="1"/>
  </si>
  <si>
    <t>ノードプールのID</t>
    <phoneticPr fontId="1"/>
  </si>
  <si>
    <t>node_pool_id</t>
    <phoneticPr fontId="1"/>
  </si>
  <si>
    <t>返されたレスポンスにステータスというキーが含まれる　かつ　ステータスが202以外の場合、</t>
    <phoneticPr fontId="1"/>
  </si>
  <si>
    <t>container_engine_client</t>
    <phoneticPr fontId="1"/>
  </si>
  <si>
    <t>OCIのコンテナエンジンクライアント</t>
    <phoneticPr fontId="1"/>
  </si>
  <si>
    <t>oci.container_engine.ContainerEngineClient</t>
    <phoneticPr fontId="1"/>
  </si>
  <si>
    <t>OKEのノードプールID</t>
  </si>
  <si>
    <t>OKEのノードプールID</t>
    <phoneticPr fontId="1"/>
  </si>
  <si>
    <t>ノードプールのノード数</t>
    <phoneticPr fontId="1"/>
  </si>
  <si>
    <t>node_pool_id</t>
    <phoneticPr fontId="1"/>
  </si>
  <si>
    <t>スケールアウトのOracle Functionのエントリーポイント</t>
    <phoneticPr fontId="1"/>
  </si>
  <si>
    <t>oci.auth.signers.get_resource_principals_signer()によるsignerを作成する</t>
    <rPh sb="59" eb="61">
      <t>サクセイ</t>
    </rPh>
    <phoneticPr fontId="1"/>
  </si>
  <si>
    <t>環境変数を取得する</t>
    <rPh sb="0" eb="4">
      <t>カンキョウヘンスウ</t>
    </rPh>
    <rPh sb="5" eb="7">
      <t>シュトク</t>
    </rPh>
    <phoneticPr fontId="1"/>
  </si>
  <si>
    <t>os.environ.get()を使用して、Oracle Functionsの環境変数をPythonのローカル変数に格納する</t>
    <rPh sb="17" eb="19">
      <t>シヨウ</t>
    </rPh>
    <rPh sb="39" eb="43">
      <t>カンキョウヘンスウ</t>
    </rPh>
    <rPh sb="55" eb="57">
      <t>ヘンスウ</t>
    </rPh>
    <rPh sb="58" eb="60">
      <t>カクノウ</t>
    </rPh>
    <phoneticPr fontId="1"/>
  </si>
  <si>
    <t>取得変数：</t>
    <rPh sb="0" eb="4">
      <t>シュトクヘンスウ</t>
    </rPh>
    <phoneticPr fontId="1"/>
  </si>
  <si>
    <t>2-1.</t>
    <phoneticPr fontId="1"/>
  </si>
  <si>
    <t>2-2.</t>
    <phoneticPr fontId="1"/>
  </si>
  <si>
    <t>2-1.で作ったsignerを使って、コンテナエンジンクライアントcontainer_engine_clientを初期化する</t>
    <rPh sb="15" eb="16">
      <t>ツカ</t>
    </rPh>
    <rPh sb="57" eb="60">
      <t>ショキカ</t>
    </rPh>
    <phoneticPr fontId="1"/>
  </si>
  <si>
    <t>2-3.</t>
    <phoneticPr fontId="1"/>
  </si>
  <si>
    <t>3.</t>
    <phoneticPr fontId="1"/>
  </si>
  <si>
    <t>TRY-EXCEPT</t>
    <phoneticPr fontId="1"/>
  </si>
  <si>
    <t>共通パラメータ</t>
    <rPh sb="0" eb="2">
      <t>キョウツウ</t>
    </rPh>
    <phoneticPr fontId="1"/>
  </si>
  <si>
    <t>vault_client</t>
    <phoneticPr fontId="1"/>
  </si>
  <si>
    <t>oci.vaults.VaultsClient</t>
    <phoneticPr fontId="1"/>
  </si>
  <si>
    <t>IN</t>
  </si>
  <si>
    <t>OCIのボルトクライアント</t>
    <phoneticPr fontId="1"/>
  </si>
  <si>
    <t>compartment_id</t>
    <phoneticPr fontId="1"/>
  </si>
  <si>
    <t>シークレットが所在するコンパートメントのOCID</t>
    <rPh sb="7" eb="9">
      <t>ショザイ</t>
    </rPh>
    <phoneticPr fontId="1"/>
  </si>
  <si>
    <t>secret_list</t>
    <phoneticPr fontId="1"/>
  </si>
  <si>
    <t>list[string]</t>
    <phoneticPr fontId="1"/>
  </si>
  <si>
    <t>取得必要なシークレットのシークレット名</t>
    <rPh sb="0" eb="4">
      <t>シュトクヒツヨウ</t>
    </rPh>
    <rPh sb="18" eb="19">
      <t>メイ</t>
    </rPh>
    <phoneticPr fontId="1"/>
  </si>
  <si>
    <t>dict</t>
    <phoneticPr fontId="1"/>
  </si>
  <si>
    <t>「シークレット名：シークレットOCID」の形の辞書型</t>
    <rPh sb="7" eb="8">
      <t>メイ</t>
    </rPh>
    <rPh sb="21" eb="22">
      <t>カタチ</t>
    </rPh>
    <rPh sb="23" eb="26">
      <t>ジショガタ</t>
    </rPh>
    <phoneticPr fontId="1"/>
  </si>
  <si>
    <t>シークレットの情報を取得する</t>
    <phoneticPr fontId="1"/>
  </si>
  <si>
    <t>vault_clientによるOCIのListSecrets APIを呼び出す</t>
    <rPh sb="35" eb="36">
      <t>ヨ</t>
    </rPh>
    <rPh sb="37" eb="38">
      <t>ダ</t>
    </rPh>
    <phoneticPr fontId="1"/>
  </si>
  <si>
    <t>取得JSON結果はdata部分を抽出する</t>
    <rPh sb="0" eb="2">
      <t>シュトク</t>
    </rPh>
    <rPh sb="6" eb="8">
      <t>ケッカ</t>
    </rPh>
    <rPh sb="13" eb="15">
      <t>ブブン</t>
    </rPh>
    <rPh sb="16" eb="18">
      <t>チュウシュツ</t>
    </rPh>
    <phoneticPr fontId="1"/>
  </si>
  <si>
    <t>取得したシークレット一覧に対してループを作る</t>
    <rPh sb="0" eb="2">
      <t>シュトク</t>
    </rPh>
    <rPh sb="10" eb="12">
      <t>イチラン</t>
    </rPh>
    <rPh sb="13" eb="14">
      <t>タイ</t>
    </rPh>
    <rPh sb="20" eb="21">
      <t>ツク</t>
    </rPh>
    <phoneticPr fontId="1"/>
  </si>
  <si>
    <t>各シークレット詳細JSONのsecret_name項目の値がsecret_listに含まれば</t>
    <rPh sb="0" eb="1">
      <t>カク</t>
    </rPh>
    <rPh sb="7" eb="9">
      <t>ショウサイ</t>
    </rPh>
    <rPh sb="25" eb="27">
      <t>コウモク</t>
    </rPh>
    <rPh sb="28" eb="29">
      <t>アタイ</t>
    </rPh>
    <rPh sb="42" eb="43">
      <t>フク</t>
    </rPh>
    <phoneticPr fontId="1"/>
  </si>
  <si>
    <t>このシークレットのOCIDを取得して、「シークレット名：シークレットOCID」の形で辞書型に追加する</t>
    <rPh sb="14" eb="16">
      <t>シュトク</t>
    </rPh>
    <rPh sb="42" eb="45">
      <t>ジショガタ</t>
    </rPh>
    <rPh sb="46" eb="48">
      <t>ツイカ</t>
    </rPh>
    <phoneticPr fontId="1"/>
  </si>
  <si>
    <t>「シークレット名：シークレットOCID」の形の辞書型を返却する</t>
    <rPh sb="7" eb="8">
      <t>メイ</t>
    </rPh>
    <rPh sb="21" eb="22">
      <t>カタチ</t>
    </rPh>
    <rPh sb="23" eb="25">
      <t>ジショ</t>
    </rPh>
    <rPh sb="25" eb="26">
      <t>ガタ</t>
    </rPh>
    <rPh sb="27" eb="29">
      <t>ヘンキャク</t>
    </rPh>
    <phoneticPr fontId="1"/>
  </si>
  <si>
    <t>ノードプール情報を取得する</t>
    <phoneticPr fontId="1"/>
  </si>
  <si>
    <t>secret_client</t>
    <phoneticPr fontId="1"/>
  </si>
  <si>
    <t>oci.secrets.SecretsClient</t>
    <phoneticPr fontId="1"/>
  </si>
  <si>
    <t>OCIのシークレットクライアント</t>
    <phoneticPr fontId="1"/>
  </si>
  <si>
    <t>secret_ocid</t>
    <phoneticPr fontId="1"/>
  </si>
  <si>
    <t>VaultシークレットのOCID</t>
    <phoneticPr fontId="1"/>
  </si>
  <si>
    <t>Vaultから解析された値</t>
    <rPh sb="7" eb="9">
      <t>カイセキ</t>
    </rPh>
    <rPh sb="12" eb="13">
      <t>アタイ</t>
    </rPh>
    <phoneticPr fontId="1"/>
  </si>
  <si>
    <t>以下に対して渡された変数それぞれを実行する</t>
    <rPh sb="0" eb="2">
      <t>イカ</t>
    </rPh>
    <rPh sb="3" eb="4">
      <t>タイ</t>
    </rPh>
    <rPh sb="6" eb="7">
      <t>ワタ</t>
    </rPh>
    <rPh sb="10" eb="12">
      <t>ヘンスウ</t>
    </rPh>
    <rPh sb="17" eb="19">
      <t>ジッコウ</t>
    </rPh>
    <phoneticPr fontId="1"/>
  </si>
  <si>
    <t>get_secret_bundle(xxxx).data.secret_bundle_content.content.encode('utf-8')を呼び出して、格納する秘密情報を取得する</t>
    <rPh sb="75" eb="76">
      <t>ヨ</t>
    </rPh>
    <rPh sb="77" eb="78">
      <t>ダ</t>
    </rPh>
    <rPh sb="81" eb="83">
      <t>カクノウ</t>
    </rPh>
    <rPh sb="85" eb="87">
      <t>ヒミツ</t>
    </rPh>
    <rPh sb="87" eb="89">
      <t>ジョウホウ</t>
    </rPh>
    <rPh sb="90" eb="92">
      <t>シュトク</t>
    </rPh>
    <phoneticPr fontId="1"/>
  </si>
  <si>
    <t>1-1.で取得した秘密情報を渡して、base64.b64decode(xxxx).decode("utf-8")を呼び出す</t>
    <rPh sb="5" eb="7">
      <t>シュトク</t>
    </rPh>
    <rPh sb="57" eb="58">
      <t>ヨ</t>
    </rPh>
    <rPh sb="59" eb="60">
      <t>ダ</t>
    </rPh>
    <phoneticPr fontId="1"/>
  </si>
  <si>
    <t>解析されたOCIDを返却する</t>
    <rPh sb="0" eb="2">
      <t>カイセキ</t>
    </rPh>
    <rPh sb="10" eb="12">
      <t>ヘンキャク</t>
    </rPh>
    <phoneticPr fontId="1"/>
  </si>
  <si>
    <t>get_vault_secret</t>
    <phoneticPr fontId="1"/>
  </si>
  <si>
    <t>get_secret_content</t>
    <phoneticPr fontId="1"/>
  </si>
  <si>
    <t>send_notification</t>
    <phoneticPr fontId="1"/>
  </si>
  <si>
    <t>管理者に通知する</t>
    <rPh sb="0" eb="3">
      <t>カンリシャ</t>
    </rPh>
    <rPh sb="4" eb="6">
      <t>ツウチ</t>
    </rPh>
    <phoneticPr fontId="1"/>
  </si>
  <si>
    <t>secret_compartment_ocid</t>
    <phoneticPr fontId="1"/>
  </si>
  <si>
    <t>ノードプールの情報名によってシークレットOCIDをVaultから取得する</t>
    <rPh sb="7" eb="9">
      <t>ジョウホウ</t>
    </rPh>
    <rPh sb="9" eb="10">
      <t>メイ</t>
    </rPh>
    <rPh sb="32" eb="34">
      <t>シュトク</t>
    </rPh>
    <phoneticPr fontId="1"/>
  </si>
  <si>
    <t>ノードプールのシークレット情報を復号する</t>
    <rPh sb="13" eb="15">
      <t>ジョウホウ</t>
    </rPh>
    <rPh sb="16" eb="18">
      <t>フクゴウ</t>
    </rPh>
    <phoneticPr fontId="1"/>
  </si>
  <si>
    <t>resize_node_pool</t>
    <phoneticPr fontId="1"/>
  </si>
  <si>
    <t>ノードプールのノード数を指定して変更する</t>
    <rPh sb="10" eb="11">
      <t>スウ</t>
    </rPh>
    <rPh sb="12" eb="14">
      <t>シテイ</t>
    </rPh>
    <rPh sb="16" eb="18">
      <t>ヘンコウ</t>
    </rPh>
    <phoneticPr fontId="1"/>
  </si>
  <si>
    <t>OKE・AOPのノードプールのノード数を変更する</t>
    <rPh sb="18" eb="19">
      <t>スウ</t>
    </rPh>
    <rPh sb="20" eb="22">
      <t>ヘンコウ</t>
    </rPh>
    <phoneticPr fontId="1"/>
  </si>
  <si>
    <t>ノードプールのノード数を変更する</t>
    <rPh sb="12" eb="14">
      <t>ヘンコウ</t>
    </rPh>
    <phoneticPr fontId="1"/>
  </si>
  <si>
    <t>エラーを呼び出す</t>
    <rPh sb="4" eb="5">
      <t>ヨ</t>
    </rPh>
    <rPh sb="6" eb="7">
      <t>ダ</t>
    </rPh>
    <phoneticPr fontId="1"/>
  </si>
  <si>
    <t>クライアントを作成する</t>
    <rPh sb="7" eb="9">
      <t>サクセイ</t>
    </rPh>
    <phoneticPr fontId="1"/>
  </si>
  <si>
    <t>2-1.で作ったsignerを使って、シークレットクライアントsecret_clientを初期化する</t>
    <rPh sb="15" eb="16">
      <t>ツカ</t>
    </rPh>
    <rPh sb="45" eb="48">
      <t>ショキカ</t>
    </rPh>
    <phoneticPr fontId="1"/>
  </si>
  <si>
    <t>2-1.で作ったsignerを使って、ボルトクライアントvault_clientを初期化する</t>
    <rPh sb="15" eb="16">
      <t>ツカ</t>
    </rPh>
    <rPh sb="41" eb="44">
      <t>ショキカ</t>
    </rPh>
    <phoneticPr fontId="1"/>
  </si>
  <si>
    <t>以下のすべての物理名に対して、文字列配列secret_listを作成する</t>
    <rPh sb="0" eb="2">
      <t>イカ</t>
    </rPh>
    <rPh sb="7" eb="10">
      <t>ブツリメイ</t>
    </rPh>
    <rPh sb="11" eb="12">
      <t>タイ</t>
    </rPh>
    <rPh sb="15" eb="18">
      <t>モジレツ</t>
    </rPh>
    <rPh sb="18" eb="20">
      <t>ハイレツ</t>
    </rPh>
    <rPh sb="32" eb="34">
      <t>サクセイ</t>
    </rPh>
    <phoneticPr fontId="1"/>
  </si>
  <si>
    <t>2-4.</t>
    <phoneticPr fontId="1"/>
  </si>
  <si>
    <t>get_vault_secret()を呼び出して、「シークレット名：シークレットOCID」のキーバリューペアを取得する</t>
    <rPh sb="19" eb="20">
      <t>ヨ</t>
    </rPh>
    <rPh sb="21" eb="22">
      <t>ダ</t>
    </rPh>
    <rPh sb="32" eb="33">
      <t>メイ</t>
    </rPh>
    <rPh sb="55" eb="57">
      <t>シュトク</t>
    </rPh>
    <phoneticPr fontId="1"/>
  </si>
  <si>
    <t>2-5.</t>
    <phoneticPr fontId="1"/>
  </si>
  <si>
    <t>2-3.のすべてのシークレット名に対して</t>
    <rPh sb="15" eb="16">
      <t>メイ</t>
    </rPh>
    <rPh sb="17" eb="18">
      <t>タイ</t>
    </rPh>
    <phoneticPr fontId="1"/>
  </si>
  <si>
    <t>返された辞書型から対応するOCIDを取得する、結果は「同名_ocid」変数に格納する（例：email_sender_ocid）</t>
    <rPh sb="0" eb="1">
      <t>カエ</t>
    </rPh>
    <rPh sb="4" eb="7">
      <t>ジショガタ</t>
    </rPh>
    <rPh sb="9" eb="11">
      <t>タイオウ</t>
    </rPh>
    <rPh sb="18" eb="20">
      <t>シュトク</t>
    </rPh>
    <rPh sb="23" eb="25">
      <t>ケッカ</t>
    </rPh>
    <rPh sb="27" eb="29">
      <t>ドウメイ</t>
    </rPh>
    <rPh sb="35" eb="37">
      <t>ヘンスウ</t>
    </rPh>
    <rPh sb="38" eb="40">
      <t>カクノウ</t>
    </rPh>
    <rPh sb="43" eb="44">
      <t>レイ</t>
    </rPh>
    <phoneticPr fontId="1"/>
  </si>
  <si>
    <t>メール送信及び要塞の情報を取得する</t>
    <rPh sb="3" eb="5">
      <t>ソウシン</t>
    </rPh>
    <rPh sb="5" eb="6">
      <t>オヨ</t>
    </rPh>
    <rPh sb="7" eb="9">
      <t>ヨウサイ</t>
    </rPh>
    <rPh sb="10" eb="12">
      <t>ジョウホウ</t>
    </rPh>
    <rPh sb="13" eb="15">
      <t>シュトク</t>
    </rPh>
    <phoneticPr fontId="1"/>
  </si>
  <si>
    <t>3-1.</t>
    <phoneticPr fontId="1"/>
  </si>
  <si>
    <t>環境変数を使って、以下の項目に対してそれぞれget_secret_content()を呼び出す</t>
    <rPh sb="0" eb="2">
      <t>カンキョウ</t>
    </rPh>
    <rPh sb="2" eb="4">
      <t>ヘンスウ</t>
    </rPh>
    <rPh sb="5" eb="6">
      <t>ツカ</t>
    </rPh>
    <rPh sb="9" eb="11">
      <t>イカ</t>
    </rPh>
    <rPh sb="12" eb="14">
      <t>コウモク</t>
    </rPh>
    <rPh sb="15" eb="16">
      <t>タイ</t>
    </rPh>
    <rPh sb="43" eb="44">
      <t>ヨ</t>
    </rPh>
    <rPh sb="45" eb="46">
      <t>ダ</t>
    </rPh>
    <phoneticPr fontId="1"/>
  </si>
  <si>
    <t>Vaultから解析された環境変数の値</t>
    <rPh sb="7" eb="9">
      <t>カイセキ</t>
    </rPh>
    <rPh sb="12" eb="14">
      <t>カンキョウ</t>
    </rPh>
    <rPh sb="14" eb="16">
      <t>ヘンスウ</t>
    </rPh>
    <rPh sb="17" eb="18">
      <t>アタイ</t>
    </rPh>
    <phoneticPr fontId="1"/>
  </si>
  <si>
    <t>返却された結果は分解して、_ocidなしの同名の変数にそれぞれ格納する</t>
    <rPh sb="0" eb="2">
      <t>ヘンキャク</t>
    </rPh>
    <rPh sb="5" eb="7">
      <t>ケッカ</t>
    </rPh>
    <rPh sb="8" eb="10">
      <t>ブンカイ</t>
    </rPh>
    <rPh sb="21" eb="23">
      <t>ドウメイ</t>
    </rPh>
    <rPh sb="24" eb="26">
      <t>ヘンスウ</t>
    </rPh>
    <phoneticPr fontId="1"/>
  </si>
  <si>
    <t>node_pool</t>
    <phoneticPr fontId="1"/>
  </si>
  <si>
    <t>node_pool_ocid</t>
    <phoneticPr fontId="1"/>
  </si>
  <si>
    <t>AOPが所在するノートプールのOCID</t>
    <rPh sb="4" eb="6">
      <t>ショザイ</t>
    </rPh>
    <phoneticPr fontId="1"/>
  </si>
  <si>
    <t>4.</t>
    <phoneticPr fontId="1"/>
  </si>
  <si>
    <t>resize_node_pool()を呼び出して、AOPノートプールのスケールインを実施する</t>
    <rPh sb="19" eb="20">
      <t>ヨ</t>
    </rPh>
    <rPh sb="21" eb="22">
      <t>ダ</t>
    </rPh>
    <rPh sb="42" eb="44">
      <t>ジッシ</t>
    </rPh>
    <phoneticPr fontId="1"/>
  </si>
  <si>
    <t>5.</t>
    <phoneticPr fontId="1"/>
  </si>
  <si>
    <t>size = 1</t>
    <phoneticPr fontId="1"/>
  </si>
  <si>
    <t>スケール実行後のノード数を指定する</t>
    <rPh sb="4" eb="6">
      <t>ジッコウ</t>
    </rPh>
    <rPh sb="6" eb="7">
      <t>ゴ</t>
    </rPh>
    <rPh sb="11" eb="12">
      <t>スウ</t>
    </rPh>
    <rPh sb="13" eb="15">
      <t>シテイ</t>
    </rPh>
    <phoneticPr fontId="1"/>
  </si>
  <si>
    <t>size =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</si>
</sst>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wrapText="1"/>
    </xf>
    <xf numFmtId="0" fontId="0" fillId="0" borderId="2" xfId="0" applyBorder="1" applyAlignment="1" applyProtection="1">
      <alignment horizontal="center"/>
    </xf>
    <xf numFmtId="176" fontId="0" fillId="0" borderId="2" xfId="0" applyNumberFormat="1" applyBorder="1" applyProtection="1"/>
    <xf numFmtId="0" fontId="0" fillId="0" borderId="3" xfId="0" applyBorder="1"/>
    <xf numFmtId="0" fontId="0" fillId="0" borderId="3" xfId="0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176" fontId="0" fillId="0" borderId="3" xfId="0" applyNumberFormat="1" applyBorder="1" applyProtection="1"/>
    <xf numFmtId="0" fontId="0" fillId="0" borderId="4" xfId="0" applyBorder="1"/>
    <xf numFmtId="0" fontId="0" fillId="0" borderId="4" xfId="0" applyBorder="1" applyAlignment="1" applyProtection="1">
      <alignment wrapText="1"/>
    </xf>
    <xf numFmtId="0" fontId="0" fillId="0" borderId="4" xfId="0" applyBorder="1" applyAlignment="1" applyProtection="1">
      <alignment horizontal="center"/>
    </xf>
    <xf numFmtId="176" fontId="0" fillId="0" borderId="4" xfId="0" applyNumberFormat="1" applyBorder="1" applyProtection="1"/>
    <xf numFmtId="0" fontId="0" fillId="0" borderId="0" xfId="0" quotePrefix="1"/>
    <xf numFmtId="0" fontId="0" fillId="0" borderId="1" xfId="0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0" fontId="0" fillId="0" borderId="8" xfId="0" applyBorder="1"/>
    <xf numFmtId="0" fontId="0" fillId="2" borderId="5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workbookViewId="0">
      <pane ySplit="3" topLeftCell="A4" activePane="bottomLeft" state="frozen"/>
      <selection pane="bottomLeft" activeCell="D5" sqref="D5"/>
    </sheetView>
  </sheetViews>
  <sheetFormatPr defaultRowHeight="18" x14ac:dyDescent="0.45"/>
  <cols>
    <col min="1" max="1" width="4.5" bestFit="1" customWidth="1"/>
    <col min="2" max="2" width="100.19921875" customWidth="1"/>
    <col min="3" max="3" width="15.69921875" style="3" customWidth="1"/>
    <col min="4" max="4" width="11.19921875" bestFit="1" customWidth="1"/>
  </cols>
  <sheetData>
    <row r="1" spans="1:4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4" ht="22.2" x14ac:dyDescent="0.55000000000000004">
      <c r="A2" s="4" t="s">
        <v>3</v>
      </c>
    </row>
    <row r="3" spans="1:4" x14ac:dyDescent="0.45">
      <c r="A3" s="5" t="s">
        <v>4</v>
      </c>
      <c r="B3" s="5" t="s">
        <v>5</v>
      </c>
      <c r="C3" s="5" t="s">
        <v>6</v>
      </c>
      <c r="D3" s="5" t="s">
        <v>7</v>
      </c>
    </row>
    <row r="4" spans="1:4" x14ac:dyDescent="0.45">
      <c r="A4" s="6">
        <v>1</v>
      </c>
      <c r="B4" s="7" t="s">
        <v>24</v>
      </c>
      <c r="C4" s="8" t="s">
        <v>25</v>
      </c>
      <c r="D4" s="9">
        <v>44617</v>
      </c>
    </row>
    <row r="5" spans="1:4" x14ac:dyDescent="0.45">
      <c r="A5" s="10" t="str">
        <f t="shared" ref="A5:A25" si="0">IF(AND($B5="",$C5="",$D5=""),"",IFERROR($A4+1,1))</f>
        <v/>
      </c>
      <c r="B5" s="11"/>
      <c r="C5" s="12"/>
      <c r="D5" s="13"/>
    </row>
    <row r="6" spans="1:4" x14ac:dyDescent="0.45">
      <c r="A6" s="10" t="str">
        <f t="shared" si="0"/>
        <v/>
      </c>
      <c r="B6" s="11"/>
      <c r="C6" s="12"/>
      <c r="D6" s="13"/>
    </row>
    <row r="7" spans="1:4" x14ac:dyDescent="0.45">
      <c r="A7" s="10" t="str">
        <f t="shared" si="0"/>
        <v/>
      </c>
      <c r="B7" s="11"/>
      <c r="C7" s="12"/>
      <c r="D7" s="13"/>
    </row>
    <row r="8" spans="1:4" x14ac:dyDescent="0.45">
      <c r="A8" s="10" t="str">
        <f t="shared" si="0"/>
        <v/>
      </c>
      <c r="B8" s="11"/>
      <c r="C8" s="12"/>
      <c r="D8" s="13"/>
    </row>
    <row r="9" spans="1:4" x14ac:dyDescent="0.45">
      <c r="A9" s="10" t="str">
        <f t="shared" si="0"/>
        <v/>
      </c>
      <c r="B9" s="11"/>
      <c r="C9" s="12"/>
      <c r="D9" s="13"/>
    </row>
    <row r="10" spans="1:4" x14ac:dyDescent="0.45">
      <c r="A10" s="10" t="str">
        <f t="shared" si="0"/>
        <v/>
      </c>
      <c r="B10" s="11"/>
      <c r="C10" s="12"/>
      <c r="D10" s="13"/>
    </row>
    <row r="11" spans="1:4" x14ac:dyDescent="0.45">
      <c r="A11" s="10" t="str">
        <f t="shared" si="0"/>
        <v/>
      </c>
      <c r="B11" s="11"/>
      <c r="C11" s="12"/>
      <c r="D11" s="13"/>
    </row>
    <row r="12" spans="1:4" x14ac:dyDescent="0.45">
      <c r="A12" s="10" t="str">
        <f t="shared" si="0"/>
        <v/>
      </c>
      <c r="B12" s="11"/>
      <c r="C12" s="12"/>
      <c r="D12" s="13"/>
    </row>
    <row r="13" spans="1:4" x14ac:dyDescent="0.45">
      <c r="A13" s="10" t="str">
        <f t="shared" si="0"/>
        <v/>
      </c>
      <c r="B13" s="11"/>
      <c r="C13" s="12"/>
      <c r="D13" s="13"/>
    </row>
    <row r="14" spans="1:4" x14ac:dyDescent="0.45">
      <c r="A14" s="10" t="str">
        <f t="shared" si="0"/>
        <v/>
      </c>
      <c r="B14" s="11"/>
      <c r="C14" s="12"/>
      <c r="D14" s="13"/>
    </row>
    <row r="15" spans="1:4" x14ac:dyDescent="0.45">
      <c r="A15" s="10" t="str">
        <f t="shared" si="0"/>
        <v/>
      </c>
      <c r="B15" s="11"/>
      <c r="C15" s="12"/>
      <c r="D15" s="13"/>
    </row>
    <row r="16" spans="1:4" x14ac:dyDescent="0.45">
      <c r="A16" s="10" t="str">
        <f t="shared" si="0"/>
        <v/>
      </c>
      <c r="B16" s="11"/>
      <c r="C16" s="12"/>
      <c r="D16" s="13"/>
    </row>
    <row r="17" spans="1:4" x14ac:dyDescent="0.45">
      <c r="A17" s="10" t="str">
        <f t="shared" si="0"/>
        <v/>
      </c>
      <c r="B17" s="11"/>
      <c r="C17" s="12"/>
      <c r="D17" s="13"/>
    </row>
    <row r="18" spans="1:4" x14ac:dyDescent="0.45">
      <c r="A18" s="10" t="str">
        <f t="shared" si="0"/>
        <v/>
      </c>
      <c r="B18" s="11"/>
      <c r="C18" s="12"/>
      <c r="D18" s="13"/>
    </row>
    <row r="19" spans="1:4" x14ac:dyDescent="0.45">
      <c r="A19" s="10" t="str">
        <f t="shared" si="0"/>
        <v/>
      </c>
      <c r="B19" s="11"/>
      <c r="C19" s="12"/>
      <c r="D19" s="13"/>
    </row>
    <row r="20" spans="1:4" x14ac:dyDescent="0.45">
      <c r="A20" s="10" t="str">
        <f t="shared" si="0"/>
        <v/>
      </c>
      <c r="B20" s="11"/>
      <c r="C20" s="12"/>
      <c r="D20" s="13"/>
    </row>
    <row r="21" spans="1:4" x14ac:dyDescent="0.45">
      <c r="A21" s="10" t="str">
        <f t="shared" si="0"/>
        <v/>
      </c>
      <c r="B21" s="11"/>
      <c r="C21" s="12"/>
      <c r="D21" s="13"/>
    </row>
    <row r="22" spans="1:4" x14ac:dyDescent="0.45">
      <c r="A22" s="10" t="str">
        <f t="shared" si="0"/>
        <v/>
      </c>
      <c r="B22" s="11"/>
      <c r="C22" s="12"/>
      <c r="D22" s="13"/>
    </row>
    <row r="23" spans="1:4" x14ac:dyDescent="0.45">
      <c r="A23" s="10" t="str">
        <f t="shared" si="0"/>
        <v/>
      </c>
      <c r="B23" s="11"/>
      <c r="C23" s="12"/>
      <c r="D23" s="13"/>
    </row>
    <row r="24" spans="1:4" x14ac:dyDescent="0.45">
      <c r="A24" s="10" t="str">
        <f t="shared" si="0"/>
        <v/>
      </c>
      <c r="B24" s="11"/>
      <c r="C24" s="12"/>
      <c r="D24" s="13"/>
    </row>
    <row r="25" spans="1:4" x14ac:dyDescent="0.45">
      <c r="A25" s="14" t="str">
        <f t="shared" si="0"/>
        <v/>
      </c>
      <c r="B25" s="15"/>
      <c r="C25" s="16"/>
      <c r="D25" s="17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7" sqref="C17"/>
    </sheetView>
  </sheetViews>
  <sheetFormatPr defaultColWidth="3.09765625" defaultRowHeight="17.850000000000001" customHeight="1" x14ac:dyDescent="0.45"/>
  <cols>
    <col min="1" max="1" width="5.59765625" customWidth="1"/>
    <col min="2" max="2" width="36.59765625" customWidth="1"/>
    <col min="3" max="3" width="66.09765625" customWidth="1"/>
  </cols>
  <sheetData>
    <row r="1" spans="1:3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" ht="22.2" x14ac:dyDescent="0.55000000000000004">
      <c r="A2" s="1" t="str">
        <f ca="1">RIGHT(CELL("filename",A1),LEN(CELL("filename",A1))-FIND("]",CELL("filename",A1)))</f>
        <v>ユーザー定義例外一覧</v>
      </c>
    </row>
    <row r="4" spans="1:3" ht="17.850000000000001" customHeight="1" x14ac:dyDescent="0.45">
      <c r="A4" s="5" t="s">
        <v>0</v>
      </c>
      <c r="B4" s="5" t="s">
        <v>12</v>
      </c>
      <c r="C4" s="5" t="s">
        <v>13</v>
      </c>
    </row>
    <row r="5" spans="1:3" ht="17.850000000000001" customHeight="1" x14ac:dyDescent="0.45">
      <c r="A5" s="19"/>
      <c r="B5" s="19" t="s">
        <v>27</v>
      </c>
      <c r="C5" s="19"/>
    </row>
    <row r="6" spans="1:3" ht="17.850000000000001" customHeight="1" x14ac:dyDescent="0.45">
      <c r="A6" s="19"/>
      <c r="B6" s="19"/>
      <c r="C6" s="19"/>
    </row>
    <row r="7" spans="1:3" ht="17.850000000000001" customHeight="1" x14ac:dyDescent="0.45">
      <c r="A7" s="19"/>
      <c r="B7" s="19"/>
      <c r="C7" s="19"/>
    </row>
    <row r="8" spans="1:3" ht="17.850000000000001" customHeight="1" x14ac:dyDescent="0.45">
      <c r="A8" s="19"/>
      <c r="B8" s="19"/>
      <c r="C8" s="19"/>
    </row>
    <row r="9" spans="1:3" ht="17.850000000000001" customHeight="1" x14ac:dyDescent="0.45">
      <c r="A9" s="19"/>
      <c r="B9" s="19"/>
      <c r="C9" s="19"/>
    </row>
    <row r="10" spans="1:3" ht="17.850000000000001" customHeight="1" x14ac:dyDescent="0.45">
      <c r="A10" s="19"/>
      <c r="B10" s="19"/>
      <c r="C10" s="19"/>
    </row>
    <row r="11" spans="1:3" ht="17.850000000000001" customHeight="1" x14ac:dyDescent="0.45">
      <c r="A11" s="19"/>
      <c r="B11" s="19"/>
      <c r="C11" s="19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A3" workbookViewId="0">
      <selection activeCell="V40" sqref="V40:AI40"/>
    </sheetView>
  </sheetViews>
  <sheetFormatPr defaultColWidth="3.09765625" defaultRowHeight="18" x14ac:dyDescent="0.45"/>
  <cols>
    <col min="33" max="33" width="3.09765625" customWidth="1"/>
  </cols>
  <sheetData>
    <row r="1" spans="1:36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6" ht="22.2" x14ac:dyDescent="0.55000000000000004">
      <c r="A2" s="1" t="str">
        <f ca="1">RIGHT(CELL("filename",A1),LEN(CELL("filename",A1))-FIND("]",CELL("filename",A1)))</f>
        <v>処理詳細_handler(スケールイン)</v>
      </c>
    </row>
    <row r="4" spans="1:36" x14ac:dyDescent="0.45">
      <c r="B4" t="s">
        <v>8</v>
      </c>
    </row>
    <row r="5" spans="1:36" x14ac:dyDescent="0.45">
      <c r="B5" t="s">
        <v>50</v>
      </c>
    </row>
    <row r="8" spans="1:36" x14ac:dyDescent="0.45">
      <c r="B8" t="s">
        <v>14</v>
      </c>
    </row>
    <row r="9" spans="1:36" x14ac:dyDescent="0.45">
      <c r="B9" s="21" t="s">
        <v>0</v>
      </c>
      <c r="C9" s="35" t="s">
        <v>12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5" t="s">
        <v>1</v>
      </c>
      <c r="P9" s="36"/>
      <c r="Q9" s="36"/>
      <c r="R9" s="36"/>
      <c r="S9" s="37"/>
      <c r="T9" s="35" t="s">
        <v>15</v>
      </c>
      <c r="U9" s="36"/>
      <c r="V9" s="37"/>
      <c r="W9" s="35" t="s">
        <v>2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7"/>
    </row>
    <row r="10" spans="1:36" x14ac:dyDescent="0.45">
      <c r="B10" s="19"/>
      <c r="C10" s="38" t="s">
        <v>27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8"/>
      <c r="P10" s="39"/>
      <c r="Q10" s="39"/>
      <c r="R10" s="39"/>
      <c r="S10" s="40"/>
      <c r="T10" s="41"/>
      <c r="U10" s="42"/>
      <c r="V10" s="43"/>
      <c r="W10" s="38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</row>
    <row r="11" spans="1:36" x14ac:dyDescent="0.45">
      <c r="B11" s="20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8"/>
      <c r="P11" s="39"/>
      <c r="Q11" s="39"/>
      <c r="R11" s="39"/>
      <c r="S11" s="40"/>
      <c r="T11" s="41"/>
      <c r="U11" s="42"/>
      <c r="V11" s="43"/>
      <c r="W11" s="38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</row>
    <row r="12" spans="1:36" x14ac:dyDescent="0.45">
      <c r="B12" s="20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8"/>
      <c r="P12" s="39"/>
      <c r="Q12" s="39"/>
      <c r="R12" s="39"/>
      <c r="S12" s="40"/>
      <c r="T12" s="41"/>
      <c r="U12" s="42"/>
      <c r="V12" s="43"/>
      <c r="W12" s="38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</row>
    <row r="15" spans="1:36" x14ac:dyDescent="0.45">
      <c r="B15" t="s">
        <v>18</v>
      </c>
    </row>
    <row r="16" spans="1:36" x14ac:dyDescent="0.45">
      <c r="B16" s="35" t="s">
        <v>1</v>
      </c>
      <c r="C16" s="36"/>
      <c r="D16" s="36"/>
      <c r="E16" s="36"/>
      <c r="F16" s="37"/>
      <c r="G16" s="35" t="s">
        <v>2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2:20" x14ac:dyDescent="0.45">
      <c r="B17" s="38" t="s">
        <v>27</v>
      </c>
      <c r="C17" s="39"/>
      <c r="D17" s="39"/>
      <c r="E17" s="39"/>
      <c r="F17" s="40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</row>
    <row r="20" spans="2:20" x14ac:dyDescent="0.45">
      <c r="B20" t="s">
        <v>11</v>
      </c>
    </row>
    <row r="21" spans="2:20" x14ac:dyDescent="0.45">
      <c r="B21" s="18" t="s">
        <v>9</v>
      </c>
      <c r="C21" t="s">
        <v>81</v>
      </c>
    </row>
    <row r="22" spans="2:20" x14ac:dyDescent="0.45">
      <c r="B22" s="18"/>
      <c r="C22" t="s">
        <v>82</v>
      </c>
    </row>
    <row r="23" spans="2:20" x14ac:dyDescent="0.45">
      <c r="B23" s="18"/>
      <c r="C23" t="s">
        <v>83</v>
      </c>
      <c r="F23" t="s">
        <v>124</v>
      </c>
    </row>
    <row r="24" spans="2:20" x14ac:dyDescent="0.45">
      <c r="B24" s="18"/>
    </row>
    <row r="25" spans="2:20" x14ac:dyDescent="0.45">
      <c r="B25" s="18" t="s">
        <v>10</v>
      </c>
      <c r="C25" t="s">
        <v>132</v>
      </c>
    </row>
    <row r="26" spans="2:20" x14ac:dyDescent="0.45">
      <c r="B26" s="18"/>
      <c r="C26" t="s">
        <v>84</v>
      </c>
      <c r="E26" t="s">
        <v>80</v>
      </c>
    </row>
    <row r="28" spans="2:20" x14ac:dyDescent="0.45">
      <c r="C28" t="s">
        <v>85</v>
      </c>
      <c r="E28" t="s">
        <v>86</v>
      </c>
    </row>
    <row r="29" spans="2:20" x14ac:dyDescent="0.45">
      <c r="E29" t="s">
        <v>133</v>
      </c>
    </row>
    <row r="30" spans="2:20" x14ac:dyDescent="0.45">
      <c r="E30" t="s">
        <v>134</v>
      </c>
    </row>
    <row r="32" spans="2:20" x14ac:dyDescent="0.45">
      <c r="C32" t="s">
        <v>87</v>
      </c>
      <c r="E32" t="s">
        <v>135</v>
      </c>
    </row>
    <row r="33" spans="2:35" x14ac:dyDescent="0.45">
      <c r="E33" s="31" t="s">
        <v>0</v>
      </c>
      <c r="F33" s="35" t="s">
        <v>12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7"/>
    </row>
    <row r="34" spans="2:35" ht="17.7" customHeight="1" x14ac:dyDescent="0.45">
      <c r="E34" s="19">
        <v>1</v>
      </c>
      <c r="F34" s="38" t="s">
        <v>146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</row>
    <row r="36" spans="2:35" x14ac:dyDescent="0.45">
      <c r="C36" t="s">
        <v>136</v>
      </c>
      <c r="E36" t="s">
        <v>137</v>
      </c>
    </row>
    <row r="37" spans="2:35" x14ac:dyDescent="0.45">
      <c r="D37" t="s">
        <v>14</v>
      </c>
    </row>
    <row r="38" spans="2:35" x14ac:dyDescent="0.45">
      <c r="D38" s="31" t="s">
        <v>0</v>
      </c>
      <c r="E38" s="35" t="s">
        <v>12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7"/>
      <c r="Q38" s="35" t="s">
        <v>1</v>
      </c>
      <c r="R38" s="36"/>
      <c r="S38" s="36"/>
      <c r="T38" s="36"/>
      <c r="U38" s="37"/>
      <c r="V38" s="35" t="s">
        <v>2</v>
      </c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7"/>
    </row>
    <row r="39" spans="2:35" ht="17.7" customHeight="1" x14ac:dyDescent="0.45">
      <c r="D39" s="19">
        <v>1</v>
      </c>
      <c r="E39" s="38" t="s">
        <v>91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0"/>
      <c r="Q39" s="38" t="s">
        <v>92</v>
      </c>
      <c r="R39" s="39"/>
      <c r="S39" s="39"/>
      <c r="T39" s="39"/>
      <c r="U39" s="40"/>
      <c r="V39" s="38" t="s">
        <v>94</v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40"/>
    </row>
    <row r="40" spans="2:35" ht="17.7" customHeight="1" x14ac:dyDescent="0.45">
      <c r="D40" s="20">
        <v>2</v>
      </c>
      <c r="E40" s="38" t="s">
        <v>124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38" t="s">
        <v>36</v>
      </c>
      <c r="R40" s="39"/>
      <c r="S40" s="39"/>
      <c r="T40" s="39"/>
      <c r="U40" s="40"/>
      <c r="V40" s="38" t="s">
        <v>96</v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</row>
    <row r="41" spans="2:35" ht="17.7" customHeight="1" x14ac:dyDescent="0.45">
      <c r="D41" s="19">
        <v>3</v>
      </c>
      <c r="E41" s="38" t="s">
        <v>97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38" t="s">
        <v>98</v>
      </c>
      <c r="R41" s="39"/>
      <c r="S41" s="39"/>
      <c r="T41" s="39"/>
      <c r="U41" s="40"/>
      <c r="V41" s="38" t="s">
        <v>99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40"/>
    </row>
    <row r="43" spans="2:35" x14ac:dyDescent="0.45">
      <c r="C43" t="s">
        <v>138</v>
      </c>
      <c r="E43" t="s">
        <v>139</v>
      </c>
    </row>
    <row r="44" spans="2:35" x14ac:dyDescent="0.45">
      <c r="E44" t="s">
        <v>140</v>
      </c>
    </row>
    <row r="46" spans="2:35" x14ac:dyDescent="0.45">
      <c r="B46" s="18" t="s">
        <v>88</v>
      </c>
      <c r="C46" t="s">
        <v>141</v>
      </c>
    </row>
    <row r="47" spans="2:35" x14ac:dyDescent="0.45">
      <c r="C47" t="s">
        <v>142</v>
      </c>
      <c r="E47" t="s">
        <v>143</v>
      </c>
    </row>
    <row r="48" spans="2:35" x14ac:dyDescent="0.45">
      <c r="D48" t="s">
        <v>90</v>
      </c>
    </row>
    <row r="49" spans="2:35" x14ac:dyDescent="0.45">
      <c r="D49" s="31" t="s">
        <v>0</v>
      </c>
      <c r="E49" s="35" t="s">
        <v>12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7"/>
      <c r="Q49" s="35" t="s">
        <v>1</v>
      </c>
      <c r="R49" s="36"/>
      <c r="S49" s="36"/>
      <c r="T49" s="36"/>
      <c r="U49" s="37"/>
      <c r="V49" s="35" t="s">
        <v>2</v>
      </c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7"/>
    </row>
    <row r="50" spans="2:35" ht="34.200000000000003" customHeight="1" x14ac:dyDescent="0.45">
      <c r="D50" s="19">
        <v>1</v>
      </c>
      <c r="E50" s="38" t="s">
        <v>110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  <c r="Q50" s="38" t="s">
        <v>111</v>
      </c>
      <c r="R50" s="39"/>
      <c r="S50" s="39"/>
      <c r="T50" s="39"/>
      <c r="U50" s="40"/>
      <c r="V50" s="38" t="s">
        <v>112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</row>
    <row r="51" spans="2:35" x14ac:dyDescent="0.45"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 spans="2:35" x14ac:dyDescent="0.45">
      <c r="D52" t="s">
        <v>14</v>
      </c>
    </row>
    <row r="53" spans="2:35" x14ac:dyDescent="0.45">
      <c r="D53" s="31" t="s">
        <v>0</v>
      </c>
      <c r="E53" s="35" t="s">
        <v>12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7"/>
      <c r="Q53" s="35" t="s">
        <v>1</v>
      </c>
      <c r="R53" s="36"/>
      <c r="S53" s="36"/>
      <c r="T53" s="36"/>
      <c r="U53" s="37"/>
      <c r="V53" s="35" t="s">
        <v>2</v>
      </c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7"/>
    </row>
    <row r="54" spans="2:35" x14ac:dyDescent="0.45">
      <c r="D54" s="19">
        <v>1</v>
      </c>
      <c r="E54" s="38" t="s">
        <v>147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40"/>
      <c r="Q54" s="38" t="s">
        <v>36</v>
      </c>
      <c r="R54" s="39"/>
      <c r="S54" s="39"/>
      <c r="T54" s="39"/>
      <c r="U54" s="40"/>
      <c r="V54" s="38" t="s">
        <v>148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</row>
    <row r="55" spans="2:35" x14ac:dyDescent="0.45"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</row>
    <row r="56" spans="2:35" x14ac:dyDescent="0.45">
      <c r="D56" t="s">
        <v>18</v>
      </c>
    </row>
    <row r="57" spans="2:35" x14ac:dyDescent="0.45">
      <c r="D57" s="35" t="s">
        <v>1</v>
      </c>
      <c r="E57" s="36"/>
      <c r="F57" s="36"/>
      <c r="G57" s="36"/>
      <c r="H57" s="37"/>
      <c r="I57" s="35" t="s">
        <v>2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7"/>
    </row>
    <row r="58" spans="2:35" ht="17.7" customHeight="1" x14ac:dyDescent="0.45">
      <c r="D58" s="47" t="s">
        <v>36</v>
      </c>
      <c r="E58" s="48"/>
      <c r="F58" s="48"/>
      <c r="G58" s="48"/>
      <c r="H58" s="49"/>
      <c r="I58" s="47" t="s">
        <v>144</v>
      </c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9"/>
      <c r="AE58" s="50"/>
    </row>
    <row r="59" spans="2:35" ht="17.7" customHeight="1" x14ac:dyDescent="0.45"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AD59" s="50"/>
    </row>
    <row r="60" spans="2:35" x14ac:dyDescent="0.45">
      <c r="D60" t="s">
        <v>145</v>
      </c>
    </row>
    <row r="62" spans="2:35" x14ac:dyDescent="0.45">
      <c r="B62" s="18" t="s">
        <v>149</v>
      </c>
      <c r="D62" t="s">
        <v>153</v>
      </c>
    </row>
    <row r="63" spans="2:35" x14ac:dyDescent="0.45">
      <c r="B63" s="18"/>
      <c r="D63" t="s">
        <v>152</v>
      </c>
    </row>
    <row r="64" spans="2:35" x14ac:dyDescent="0.45">
      <c r="B64" s="18"/>
    </row>
    <row r="65" spans="2:34" x14ac:dyDescent="0.45">
      <c r="B65" s="18" t="s">
        <v>151</v>
      </c>
      <c r="D65" t="s">
        <v>150</v>
      </c>
    </row>
    <row r="66" spans="2:34" x14ac:dyDescent="0.45">
      <c r="D66" t="s">
        <v>42</v>
      </c>
    </row>
    <row r="67" spans="2:34" x14ac:dyDescent="0.45">
      <c r="C67" s="22" t="s">
        <v>0</v>
      </c>
      <c r="D67" s="35" t="s">
        <v>12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5" t="s">
        <v>1</v>
      </c>
      <c r="Q67" s="36"/>
      <c r="R67" s="36"/>
      <c r="S67" s="36"/>
      <c r="T67" s="37"/>
      <c r="U67" s="35" t="s">
        <v>37</v>
      </c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7"/>
    </row>
    <row r="68" spans="2:34" ht="17.7" customHeight="1" x14ac:dyDescent="0.45">
      <c r="C68" s="19">
        <v>1</v>
      </c>
      <c r="D68" s="38" t="s">
        <v>53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0"/>
      <c r="P68" s="38" t="s">
        <v>54</v>
      </c>
      <c r="Q68" s="39"/>
      <c r="R68" s="39"/>
      <c r="S68" s="39"/>
      <c r="T68" s="40"/>
      <c r="U68" s="38" t="s">
        <v>77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40"/>
    </row>
    <row r="69" spans="2:34" ht="35.700000000000003" customHeight="1" x14ac:dyDescent="0.45">
      <c r="C69" s="20">
        <v>2</v>
      </c>
      <c r="D69" s="38" t="s">
        <v>78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0"/>
      <c r="P69" s="38" t="s">
        <v>36</v>
      </c>
      <c r="Q69" s="39"/>
      <c r="R69" s="39"/>
      <c r="S69" s="39"/>
      <c r="T69" s="40"/>
      <c r="U69" s="38" t="s">
        <v>76</v>
      </c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40"/>
    </row>
    <row r="70" spans="2:34" ht="53.7" customHeight="1" x14ac:dyDescent="0.45">
      <c r="C70" s="20">
        <v>3</v>
      </c>
      <c r="D70" s="38" t="s">
        <v>72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0"/>
      <c r="P70" s="38" t="s">
        <v>74</v>
      </c>
      <c r="Q70" s="39"/>
      <c r="R70" s="39"/>
      <c r="S70" s="39"/>
      <c r="T70" s="40"/>
      <c r="U70" s="38" t="s">
        <v>73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40"/>
    </row>
  </sheetData>
  <mergeCells count="62">
    <mergeCell ref="D58:H58"/>
    <mergeCell ref="I58:V58"/>
    <mergeCell ref="D57:H57"/>
    <mergeCell ref="I57:V57"/>
    <mergeCell ref="E54:P54"/>
    <mergeCell ref="Q54:U54"/>
    <mergeCell ref="V54:AI54"/>
    <mergeCell ref="E50:P50"/>
    <mergeCell ref="Q50:U50"/>
    <mergeCell ref="V50:AI50"/>
    <mergeCell ref="E53:P53"/>
    <mergeCell ref="Q53:U53"/>
    <mergeCell ref="V53:AI53"/>
    <mergeCell ref="E41:P41"/>
    <mergeCell ref="Q41:U41"/>
    <mergeCell ref="V41:AI41"/>
    <mergeCell ref="E49:P49"/>
    <mergeCell ref="Q49:U49"/>
    <mergeCell ref="V49:AI49"/>
    <mergeCell ref="E39:P39"/>
    <mergeCell ref="Q39:U39"/>
    <mergeCell ref="V39:AI39"/>
    <mergeCell ref="E40:P40"/>
    <mergeCell ref="Q40:U40"/>
    <mergeCell ref="V40:AI40"/>
    <mergeCell ref="E38:P38"/>
    <mergeCell ref="Q38:U38"/>
    <mergeCell ref="V38:AI38"/>
    <mergeCell ref="F33:Q33"/>
    <mergeCell ref="F34:Q34"/>
    <mergeCell ref="B16:F16"/>
    <mergeCell ref="G16:T16"/>
    <mergeCell ref="B17:F17"/>
    <mergeCell ref="G17:T17"/>
    <mergeCell ref="C9:N9"/>
    <mergeCell ref="O9:S9"/>
    <mergeCell ref="T9:V9"/>
    <mergeCell ref="C11:N11"/>
    <mergeCell ref="O11:S11"/>
    <mergeCell ref="T11:V11"/>
    <mergeCell ref="W9:AJ9"/>
    <mergeCell ref="C10:N10"/>
    <mergeCell ref="O10:S10"/>
    <mergeCell ref="T10:V10"/>
    <mergeCell ref="W10:AJ10"/>
    <mergeCell ref="W11:AJ11"/>
    <mergeCell ref="C12:N12"/>
    <mergeCell ref="O12:S12"/>
    <mergeCell ref="T12:V12"/>
    <mergeCell ref="W12:AJ12"/>
    <mergeCell ref="D69:O69"/>
    <mergeCell ref="P69:T69"/>
    <mergeCell ref="U69:AH69"/>
    <mergeCell ref="D70:O70"/>
    <mergeCell ref="P70:T70"/>
    <mergeCell ref="U70:AH70"/>
    <mergeCell ref="D67:O67"/>
    <mergeCell ref="P67:T67"/>
    <mergeCell ref="U67:AH67"/>
    <mergeCell ref="D68:O68"/>
    <mergeCell ref="P68:T68"/>
    <mergeCell ref="U68:AH68"/>
  </mergeCells>
  <phoneticPr fontId="1"/>
  <dataValidations count="1">
    <dataValidation type="list" allowBlank="1" showInputMessage="1" showErrorMessage="1" sqref="T10:T12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A4" workbookViewId="0">
      <selection activeCell="AW31" sqref="AW31"/>
    </sheetView>
  </sheetViews>
  <sheetFormatPr defaultColWidth="3.09765625" defaultRowHeight="18" x14ac:dyDescent="0.45"/>
  <cols>
    <col min="33" max="33" width="3.09765625" customWidth="1"/>
  </cols>
  <sheetData>
    <row r="1" spans="1:36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6" ht="22.2" x14ac:dyDescent="0.55000000000000004">
      <c r="A2" s="1" t="str">
        <f ca="1">RIGHT(CELL("filename",A1),LEN(CELL("filename",A1))-FIND("]",CELL("filename",A1)))</f>
        <v>処理詳細_handler(スケールアウト)</v>
      </c>
    </row>
    <row r="4" spans="1:36" x14ac:dyDescent="0.45">
      <c r="B4" t="s">
        <v>8</v>
      </c>
    </row>
    <row r="5" spans="1:36" x14ac:dyDescent="0.45">
      <c r="B5" t="s">
        <v>79</v>
      </c>
    </row>
    <row r="8" spans="1:36" x14ac:dyDescent="0.45">
      <c r="B8" t="s">
        <v>14</v>
      </c>
    </row>
    <row r="9" spans="1:36" x14ac:dyDescent="0.45">
      <c r="B9" s="28" t="s">
        <v>0</v>
      </c>
      <c r="C9" s="35" t="s">
        <v>12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5" t="s">
        <v>1</v>
      </c>
      <c r="P9" s="36"/>
      <c r="Q9" s="36"/>
      <c r="R9" s="36"/>
      <c r="S9" s="37"/>
      <c r="T9" s="35" t="s">
        <v>15</v>
      </c>
      <c r="U9" s="36"/>
      <c r="V9" s="37"/>
      <c r="W9" s="35" t="s">
        <v>2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7"/>
    </row>
    <row r="10" spans="1:36" x14ac:dyDescent="0.45">
      <c r="B10" s="19"/>
      <c r="C10" s="38" t="s">
        <v>27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8"/>
      <c r="P10" s="39"/>
      <c r="Q10" s="39"/>
      <c r="R10" s="39"/>
      <c r="S10" s="40"/>
      <c r="T10" s="41"/>
      <c r="U10" s="42"/>
      <c r="V10" s="43"/>
      <c r="W10" s="38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</row>
    <row r="11" spans="1:36" x14ac:dyDescent="0.45">
      <c r="B11" s="20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8"/>
      <c r="P11" s="39"/>
      <c r="Q11" s="39"/>
      <c r="R11" s="39"/>
      <c r="S11" s="40"/>
      <c r="T11" s="41"/>
      <c r="U11" s="42"/>
      <c r="V11" s="43"/>
      <c r="W11" s="38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</row>
    <row r="12" spans="1:36" x14ac:dyDescent="0.45">
      <c r="B12" s="20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8"/>
      <c r="P12" s="39"/>
      <c r="Q12" s="39"/>
      <c r="R12" s="39"/>
      <c r="S12" s="40"/>
      <c r="T12" s="41"/>
      <c r="U12" s="42"/>
      <c r="V12" s="43"/>
      <c r="W12" s="38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</row>
    <row r="15" spans="1:36" x14ac:dyDescent="0.45">
      <c r="B15" t="s">
        <v>18</v>
      </c>
    </row>
    <row r="16" spans="1:36" x14ac:dyDescent="0.45">
      <c r="B16" s="35" t="s">
        <v>1</v>
      </c>
      <c r="C16" s="36"/>
      <c r="D16" s="36"/>
      <c r="E16" s="36"/>
      <c r="F16" s="37"/>
      <c r="G16" s="35" t="s">
        <v>2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2:20" x14ac:dyDescent="0.45">
      <c r="B17" s="38" t="s">
        <v>27</v>
      </c>
      <c r="C17" s="39"/>
      <c r="D17" s="39"/>
      <c r="E17" s="39"/>
      <c r="F17" s="40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</row>
    <row r="20" spans="2:20" x14ac:dyDescent="0.45">
      <c r="B20" t="s">
        <v>11</v>
      </c>
    </row>
    <row r="21" spans="2:20" x14ac:dyDescent="0.45">
      <c r="B21" s="18" t="s">
        <v>9</v>
      </c>
      <c r="C21" t="s">
        <v>81</v>
      </c>
    </row>
    <row r="22" spans="2:20" x14ac:dyDescent="0.45">
      <c r="B22" s="18"/>
      <c r="C22" t="s">
        <v>82</v>
      </c>
    </row>
    <row r="23" spans="2:20" x14ac:dyDescent="0.45">
      <c r="B23" s="18"/>
      <c r="C23" t="s">
        <v>83</v>
      </c>
      <c r="F23" t="s">
        <v>124</v>
      </c>
    </row>
    <row r="24" spans="2:20" x14ac:dyDescent="0.45">
      <c r="B24" s="18"/>
    </row>
    <row r="25" spans="2:20" x14ac:dyDescent="0.45">
      <c r="B25" s="18" t="s">
        <v>10</v>
      </c>
      <c r="C25" t="s">
        <v>132</v>
      </c>
    </row>
    <row r="26" spans="2:20" x14ac:dyDescent="0.45">
      <c r="B26" s="18"/>
      <c r="C26" t="s">
        <v>84</v>
      </c>
      <c r="E26" t="s">
        <v>80</v>
      </c>
    </row>
    <row r="28" spans="2:20" x14ac:dyDescent="0.45">
      <c r="C28" t="s">
        <v>85</v>
      </c>
      <c r="E28" t="s">
        <v>86</v>
      </c>
    </row>
    <row r="29" spans="2:20" x14ac:dyDescent="0.45">
      <c r="E29" t="s">
        <v>133</v>
      </c>
    </row>
    <row r="30" spans="2:20" x14ac:dyDescent="0.45">
      <c r="E30" t="s">
        <v>134</v>
      </c>
    </row>
    <row r="32" spans="2:20" x14ac:dyDescent="0.45">
      <c r="C32" t="s">
        <v>87</v>
      </c>
      <c r="E32" t="s">
        <v>135</v>
      </c>
    </row>
    <row r="33" spans="2:35" x14ac:dyDescent="0.45">
      <c r="E33" s="31" t="s">
        <v>0</v>
      </c>
      <c r="F33" s="35" t="s">
        <v>12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7"/>
    </row>
    <row r="34" spans="2:35" ht="17.7" customHeight="1" x14ac:dyDescent="0.45">
      <c r="E34" s="19">
        <v>1</v>
      </c>
      <c r="F34" s="38" t="s">
        <v>146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</row>
    <row r="36" spans="2:35" x14ac:dyDescent="0.45">
      <c r="C36" t="s">
        <v>136</v>
      </c>
      <c r="E36" t="s">
        <v>137</v>
      </c>
    </row>
    <row r="37" spans="2:35" x14ac:dyDescent="0.45">
      <c r="D37" t="s">
        <v>14</v>
      </c>
    </row>
    <row r="38" spans="2:35" x14ac:dyDescent="0.45">
      <c r="D38" s="31" t="s">
        <v>0</v>
      </c>
      <c r="E38" s="35" t="s">
        <v>12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7"/>
      <c r="Q38" s="35" t="s">
        <v>1</v>
      </c>
      <c r="R38" s="36"/>
      <c r="S38" s="36"/>
      <c r="T38" s="36"/>
      <c r="U38" s="37"/>
      <c r="V38" s="35" t="s">
        <v>2</v>
      </c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7"/>
    </row>
    <row r="39" spans="2:35" ht="17.7" customHeight="1" x14ac:dyDescent="0.45">
      <c r="D39" s="19">
        <v>1</v>
      </c>
      <c r="E39" s="38" t="s">
        <v>91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0"/>
      <c r="Q39" s="38" t="s">
        <v>92</v>
      </c>
      <c r="R39" s="39"/>
      <c r="S39" s="39"/>
      <c r="T39" s="39"/>
      <c r="U39" s="40"/>
      <c r="V39" s="38" t="s">
        <v>94</v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40"/>
    </row>
    <row r="40" spans="2:35" ht="17.7" customHeight="1" x14ac:dyDescent="0.45">
      <c r="D40" s="20">
        <v>2</v>
      </c>
      <c r="E40" s="38" t="s">
        <v>124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38" t="s">
        <v>36</v>
      </c>
      <c r="R40" s="39"/>
      <c r="S40" s="39"/>
      <c r="T40" s="39"/>
      <c r="U40" s="40"/>
      <c r="V40" s="38" t="s">
        <v>96</v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</row>
    <row r="41" spans="2:35" ht="17.7" customHeight="1" x14ac:dyDescent="0.45">
      <c r="D41" s="19">
        <v>3</v>
      </c>
      <c r="E41" s="38" t="s">
        <v>97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38" t="s">
        <v>98</v>
      </c>
      <c r="R41" s="39"/>
      <c r="S41" s="39"/>
      <c r="T41" s="39"/>
      <c r="U41" s="40"/>
      <c r="V41" s="38" t="s">
        <v>99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40"/>
    </row>
    <row r="43" spans="2:35" x14ac:dyDescent="0.45">
      <c r="C43" t="s">
        <v>138</v>
      </c>
      <c r="E43" t="s">
        <v>139</v>
      </c>
    </row>
    <row r="44" spans="2:35" x14ac:dyDescent="0.45">
      <c r="E44" t="s">
        <v>140</v>
      </c>
    </row>
    <row r="46" spans="2:35" x14ac:dyDescent="0.45">
      <c r="B46" s="18" t="s">
        <v>88</v>
      </c>
      <c r="C46" t="s">
        <v>141</v>
      </c>
    </row>
    <row r="47" spans="2:35" x14ac:dyDescent="0.45">
      <c r="C47" t="s">
        <v>142</v>
      </c>
      <c r="E47" t="s">
        <v>143</v>
      </c>
    </row>
    <row r="48" spans="2:35" x14ac:dyDescent="0.45">
      <c r="D48" t="s">
        <v>90</v>
      </c>
    </row>
    <row r="49" spans="2:35" x14ac:dyDescent="0.45">
      <c r="D49" s="31" t="s">
        <v>0</v>
      </c>
      <c r="E49" s="35" t="s">
        <v>12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7"/>
      <c r="Q49" s="35" t="s">
        <v>1</v>
      </c>
      <c r="R49" s="36"/>
      <c r="S49" s="36"/>
      <c r="T49" s="36"/>
      <c r="U49" s="37"/>
      <c r="V49" s="35" t="s">
        <v>2</v>
      </c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7"/>
    </row>
    <row r="50" spans="2:35" ht="34.200000000000003" customHeight="1" x14ac:dyDescent="0.45">
      <c r="D50" s="19">
        <v>1</v>
      </c>
      <c r="E50" s="38" t="s">
        <v>110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  <c r="Q50" s="38" t="s">
        <v>111</v>
      </c>
      <c r="R50" s="39"/>
      <c r="S50" s="39"/>
      <c r="T50" s="39"/>
      <c r="U50" s="40"/>
      <c r="V50" s="38" t="s">
        <v>112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</row>
    <row r="51" spans="2:35" x14ac:dyDescent="0.45"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 spans="2:35" x14ac:dyDescent="0.45">
      <c r="D52" t="s">
        <v>14</v>
      </c>
    </row>
    <row r="53" spans="2:35" x14ac:dyDescent="0.45">
      <c r="D53" s="31" t="s">
        <v>0</v>
      </c>
      <c r="E53" s="35" t="s">
        <v>12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7"/>
      <c r="Q53" s="35" t="s">
        <v>1</v>
      </c>
      <c r="R53" s="36"/>
      <c r="S53" s="36"/>
      <c r="T53" s="36"/>
      <c r="U53" s="37"/>
      <c r="V53" s="35" t="s">
        <v>2</v>
      </c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7"/>
    </row>
    <row r="54" spans="2:35" x14ac:dyDescent="0.45">
      <c r="D54" s="19">
        <v>1</v>
      </c>
      <c r="E54" s="38" t="s">
        <v>147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40"/>
      <c r="Q54" s="38" t="s">
        <v>36</v>
      </c>
      <c r="R54" s="39"/>
      <c r="S54" s="39"/>
      <c r="T54" s="39"/>
      <c r="U54" s="40"/>
      <c r="V54" s="38" t="s">
        <v>148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</row>
    <row r="55" spans="2:35" x14ac:dyDescent="0.45"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</row>
    <row r="56" spans="2:35" x14ac:dyDescent="0.45">
      <c r="D56" t="s">
        <v>18</v>
      </c>
    </row>
    <row r="57" spans="2:35" x14ac:dyDescent="0.45">
      <c r="D57" s="35" t="s">
        <v>1</v>
      </c>
      <c r="E57" s="36"/>
      <c r="F57" s="36"/>
      <c r="G57" s="36"/>
      <c r="H57" s="37"/>
      <c r="I57" s="35" t="s">
        <v>2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7"/>
    </row>
    <row r="58" spans="2:35" ht="17.7" customHeight="1" x14ac:dyDescent="0.45">
      <c r="D58" s="47" t="s">
        <v>36</v>
      </c>
      <c r="E58" s="48"/>
      <c r="F58" s="48"/>
      <c r="G58" s="48"/>
      <c r="H58" s="49"/>
      <c r="I58" s="47" t="s">
        <v>144</v>
      </c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9"/>
      <c r="AE58" s="50"/>
    </row>
    <row r="59" spans="2:35" ht="17.7" customHeight="1" x14ac:dyDescent="0.45"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AD59" s="50"/>
    </row>
    <row r="60" spans="2:35" x14ac:dyDescent="0.45">
      <c r="D60" t="s">
        <v>145</v>
      </c>
    </row>
    <row r="62" spans="2:35" x14ac:dyDescent="0.45">
      <c r="B62" s="18" t="s">
        <v>149</v>
      </c>
      <c r="D62" t="s">
        <v>153</v>
      </c>
    </row>
    <row r="63" spans="2:35" x14ac:dyDescent="0.45">
      <c r="B63" s="18"/>
      <c r="D63" t="s">
        <v>154</v>
      </c>
    </row>
    <row r="64" spans="2:35" x14ac:dyDescent="0.45">
      <c r="B64" s="18"/>
    </row>
    <row r="65" spans="2:34" x14ac:dyDescent="0.45">
      <c r="B65" s="18" t="s">
        <v>151</v>
      </c>
      <c r="D65" t="s">
        <v>150</v>
      </c>
    </row>
    <row r="66" spans="2:34" x14ac:dyDescent="0.45">
      <c r="D66" t="s">
        <v>42</v>
      </c>
    </row>
    <row r="67" spans="2:34" x14ac:dyDescent="0.45">
      <c r="C67" s="31" t="s">
        <v>0</v>
      </c>
      <c r="D67" s="35" t="s">
        <v>12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5" t="s">
        <v>1</v>
      </c>
      <c r="Q67" s="36"/>
      <c r="R67" s="36"/>
      <c r="S67" s="36"/>
      <c r="T67" s="37"/>
      <c r="U67" s="35" t="s">
        <v>37</v>
      </c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7"/>
    </row>
    <row r="68" spans="2:34" ht="17.7" customHeight="1" x14ac:dyDescent="0.45">
      <c r="C68" s="19">
        <v>1</v>
      </c>
      <c r="D68" s="38" t="s">
        <v>53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0"/>
      <c r="P68" s="38" t="s">
        <v>54</v>
      </c>
      <c r="Q68" s="39"/>
      <c r="R68" s="39"/>
      <c r="S68" s="39"/>
      <c r="T68" s="40"/>
      <c r="U68" s="38" t="s">
        <v>77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40"/>
    </row>
    <row r="69" spans="2:34" ht="35.700000000000003" customHeight="1" x14ac:dyDescent="0.45">
      <c r="C69" s="20">
        <v>2</v>
      </c>
      <c r="D69" s="38" t="s">
        <v>70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0"/>
      <c r="P69" s="38" t="s">
        <v>36</v>
      </c>
      <c r="Q69" s="39"/>
      <c r="R69" s="39"/>
      <c r="S69" s="39"/>
      <c r="T69" s="40"/>
      <c r="U69" s="38" t="s">
        <v>76</v>
      </c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40"/>
    </row>
    <row r="70" spans="2:34" ht="53.7" customHeight="1" x14ac:dyDescent="0.45">
      <c r="C70" s="20">
        <v>3</v>
      </c>
      <c r="D70" s="38" t="s">
        <v>72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0"/>
      <c r="P70" s="38" t="s">
        <v>74</v>
      </c>
      <c r="Q70" s="39"/>
      <c r="R70" s="39"/>
      <c r="S70" s="39"/>
      <c r="T70" s="40"/>
      <c r="U70" s="38" t="s">
        <v>73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40"/>
    </row>
  </sheetData>
  <mergeCells count="62">
    <mergeCell ref="D69:O69"/>
    <mergeCell ref="P69:T69"/>
    <mergeCell ref="U69:AH69"/>
    <mergeCell ref="D70:O70"/>
    <mergeCell ref="P70:T70"/>
    <mergeCell ref="U70:AH70"/>
    <mergeCell ref="D67:O67"/>
    <mergeCell ref="P67:T67"/>
    <mergeCell ref="U67:AH67"/>
    <mergeCell ref="D68:O68"/>
    <mergeCell ref="P68:T68"/>
    <mergeCell ref="U68:AH68"/>
    <mergeCell ref="V53:AI53"/>
    <mergeCell ref="E54:P54"/>
    <mergeCell ref="Q54:U54"/>
    <mergeCell ref="V54:AI54"/>
    <mergeCell ref="D57:H57"/>
    <mergeCell ref="I57:V57"/>
    <mergeCell ref="V41:AI41"/>
    <mergeCell ref="E49:P49"/>
    <mergeCell ref="Q49:U49"/>
    <mergeCell ref="V49:AI49"/>
    <mergeCell ref="E50:P50"/>
    <mergeCell ref="Q50:U50"/>
    <mergeCell ref="V50:AI50"/>
    <mergeCell ref="V38:AI38"/>
    <mergeCell ref="E39:P39"/>
    <mergeCell ref="Q39:U39"/>
    <mergeCell ref="V39:AI39"/>
    <mergeCell ref="E40:P40"/>
    <mergeCell ref="Q40:U40"/>
    <mergeCell ref="V40:AI40"/>
    <mergeCell ref="B16:F16"/>
    <mergeCell ref="G16:T16"/>
    <mergeCell ref="B17:F17"/>
    <mergeCell ref="G17:T17"/>
    <mergeCell ref="F33:Q33"/>
    <mergeCell ref="F34:Q34"/>
    <mergeCell ref="E38:P38"/>
    <mergeCell ref="Q38:U38"/>
    <mergeCell ref="E41:P41"/>
    <mergeCell ref="Q41:U41"/>
    <mergeCell ref="E53:P53"/>
    <mergeCell ref="Q53:U53"/>
    <mergeCell ref="D58:H58"/>
    <mergeCell ref="I58:V58"/>
    <mergeCell ref="C11:N11"/>
    <mergeCell ref="O11:S11"/>
    <mergeCell ref="T11:V11"/>
    <mergeCell ref="W11:AJ11"/>
    <mergeCell ref="C12:N12"/>
    <mergeCell ref="O12:S12"/>
    <mergeCell ref="T12:V12"/>
    <mergeCell ref="W12:AJ12"/>
    <mergeCell ref="C9:N9"/>
    <mergeCell ref="O9:S9"/>
    <mergeCell ref="T9:V9"/>
    <mergeCell ref="W9:AJ9"/>
    <mergeCell ref="C10:N10"/>
    <mergeCell ref="O10:S10"/>
    <mergeCell ref="T10:V10"/>
    <mergeCell ref="W10:AJ10"/>
  </mergeCells>
  <phoneticPr fontId="1"/>
  <dataValidations count="1">
    <dataValidation type="list" allowBlank="1" showInputMessage="1" showErrorMessage="1" sqref="T10:T12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P22" sqref="P22"/>
    </sheetView>
  </sheetViews>
  <sheetFormatPr defaultColWidth="3.09765625" defaultRowHeight="17.850000000000001" customHeight="1" x14ac:dyDescent="0.45"/>
  <cols>
    <col min="1" max="5" width="3.09765625" customWidth="1"/>
  </cols>
  <sheetData>
    <row r="1" spans="1:19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19" ht="22.2" x14ac:dyDescent="0.55000000000000004">
      <c r="A2" s="1" t="str">
        <f ca="1">RIGHT(CELL("filename",A1),LEN(CELL("filename",A1))-FIND("]",CELL("filename",A1)))</f>
        <v>パッケージ概要</v>
      </c>
    </row>
    <row r="4" spans="1:19" ht="17.850000000000001" customHeight="1" x14ac:dyDescent="0.45">
      <c r="B4" t="s">
        <v>23</v>
      </c>
      <c r="H4" t="s">
        <v>19</v>
      </c>
    </row>
    <row r="5" spans="1:19" ht="17.850000000000001" customHeight="1" x14ac:dyDescent="0.45">
      <c r="B5" s="32" t="str">
        <f ca="1">MID($A$1,FIND("_",$A$1)+1,FIND("_",$A$1,FIND("_",$A$1)+1)-FIND("_",$A$1)-1)</f>
        <v>995001</v>
      </c>
      <c r="C5" s="33"/>
      <c r="D5" s="33"/>
      <c r="E5" s="34"/>
      <c r="H5" s="32" t="str">
        <f ca="1">RIGHT($A$1,LEN($A$1)-FIND("_",$A$1,FIND("_",$A$1)+1))</f>
        <v>スケール変更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</row>
    <row r="7" spans="1:19" ht="17.850000000000001" customHeight="1" x14ac:dyDescent="0.45">
      <c r="B7" t="s">
        <v>21</v>
      </c>
      <c r="H7" t="s">
        <v>20</v>
      </c>
    </row>
    <row r="8" spans="1:19" ht="17.850000000000001" customHeight="1" x14ac:dyDescent="0.45">
      <c r="B8" s="32" t="s">
        <v>26</v>
      </c>
      <c r="C8" s="33"/>
      <c r="D8" s="33"/>
      <c r="E8" s="34"/>
      <c r="H8" s="32" t="s">
        <v>45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10" spans="1:19" ht="17.850000000000001" customHeight="1" x14ac:dyDescent="0.45">
      <c r="B10" t="s">
        <v>22</v>
      </c>
    </row>
    <row r="12" spans="1:19" ht="17.850000000000001" customHeight="1" x14ac:dyDescent="0.45">
      <c r="B12" t="s">
        <v>44</v>
      </c>
    </row>
    <row r="15" spans="1:19" ht="17.850000000000001" customHeight="1" x14ac:dyDescent="0.45">
      <c r="B15" s="25" t="s">
        <v>28</v>
      </c>
      <c r="C15" s="26"/>
    </row>
    <row r="16" spans="1:19" ht="17.850000000000001" customHeight="1" x14ac:dyDescent="0.45">
      <c r="C16" t="s">
        <v>29</v>
      </c>
      <c r="G16" t="s">
        <v>30</v>
      </c>
      <c r="H16" t="s">
        <v>31</v>
      </c>
    </row>
    <row r="17" spans="2:8" ht="17.850000000000001" customHeight="1" x14ac:dyDescent="0.45">
      <c r="C17" t="s">
        <v>32</v>
      </c>
      <c r="G17" t="s">
        <v>30</v>
      </c>
      <c r="H17" t="s">
        <v>46</v>
      </c>
    </row>
    <row r="18" spans="2:8" ht="17.850000000000001" customHeight="1" x14ac:dyDescent="0.45">
      <c r="C18" t="s">
        <v>33</v>
      </c>
      <c r="G18" t="s">
        <v>30</v>
      </c>
    </row>
    <row r="19" spans="2:8" ht="17.850000000000001" customHeight="1" x14ac:dyDescent="0.45">
      <c r="C19" t="s">
        <v>34</v>
      </c>
      <c r="G19" t="s">
        <v>30</v>
      </c>
    </row>
    <row r="21" spans="2:8" ht="17.850000000000001" customHeight="1" x14ac:dyDescent="0.45">
      <c r="B21" s="25" t="s">
        <v>28</v>
      </c>
      <c r="C21" s="26"/>
    </row>
    <row r="22" spans="2:8" ht="17.850000000000001" customHeight="1" x14ac:dyDescent="0.45">
      <c r="C22" t="s">
        <v>29</v>
      </c>
      <c r="G22" t="s">
        <v>30</v>
      </c>
      <c r="H22" t="s">
        <v>31</v>
      </c>
    </row>
    <row r="23" spans="2:8" ht="17.850000000000001" customHeight="1" x14ac:dyDescent="0.45">
      <c r="C23" t="s">
        <v>32</v>
      </c>
      <c r="G23" t="s">
        <v>30</v>
      </c>
      <c r="H23" t="s">
        <v>47</v>
      </c>
    </row>
    <row r="24" spans="2:8" ht="17.850000000000001" customHeight="1" x14ac:dyDescent="0.45">
      <c r="C24" t="s">
        <v>33</v>
      </c>
      <c r="G24" t="s">
        <v>30</v>
      </c>
    </row>
    <row r="25" spans="2:8" ht="17.850000000000001" customHeight="1" x14ac:dyDescent="0.45">
      <c r="C25" t="s">
        <v>34</v>
      </c>
      <c r="G25" t="s">
        <v>30</v>
      </c>
    </row>
  </sheetData>
  <mergeCells count="4">
    <mergeCell ref="B8:E8"/>
    <mergeCell ref="H5:S5"/>
    <mergeCell ref="H8:S8"/>
    <mergeCell ref="B5:E5"/>
  </mergeCells>
  <phoneticPr fontId="1"/>
  <dataValidations count="1">
    <dataValidation type="list" allowBlank="1" showInputMessage="1" showErrorMessage="1" sqref="B8">
      <formula1>"PL/SQL,Java,Python,JavaScript"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8" sqref="B38"/>
    </sheetView>
  </sheetViews>
  <sheetFormatPr defaultColWidth="3.09765625" defaultRowHeight="17.850000000000001" customHeight="1" x14ac:dyDescent="0.45"/>
  <cols>
    <col min="1" max="1" width="5.59765625" customWidth="1"/>
    <col min="2" max="2" width="36.59765625" customWidth="1"/>
    <col min="3" max="3" width="19.8984375" customWidth="1"/>
    <col min="4" max="4" width="66" customWidth="1"/>
  </cols>
  <sheetData>
    <row r="1" spans="1:4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4" ht="22.2" x14ac:dyDescent="0.55000000000000004">
      <c r="A2" s="1" t="str">
        <f ca="1">RIGHT(CELL("filename",A1),LEN(CELL("filename",A1))-FIND("]",CELL("filename",A1)))</f>
        <v>変数一覧_共通</v>
      </c>
    </row>
    <row r="4" spans="1:4" ht="17.850000000000001" customHeight="1" x14ac:dyDescent="0.45">
      <c r="A4" s="5" t="s">
        <v>0</v>
      </c>
      <c r="B4" s="5" t="s">
        <v>12</v>
      </c>
      <c r="C4" s="5" t="s">
        <v>1</v>
      </c>
      <c r="D4" s="5" t="s">
        <v>2</v>
      </c>
    </row>
    <row r="5" spans="1:4" ht="17.850000000000001" customHeight="1" x14ac:dyDescent="0.45">
      <c r="A5" s="19">
        <v>1</v>
      </c>
      <c r="B5" s="19" t="s">
        <v>124</v>
      </c>
      <c r="C5" s="19" t="s">
        <v>36</v>
      </c>
      <c r="D5" s="19" t="s">
        <v>96</v>
      </c>
    </row>
    <row r="6" spans="1:4" ht="17.850000000000001" customHeight="1" x14ac:dyDescent="0.45">
      <c r="A6" s="19"/>
      <c r="B6" s="19"/>
      <c r="C6" s="19"/>
      <c r="D6" s="19"/>
    </row>
    <row r="7" spans="1:4" ht="17.850000000000001" customHeight="1" x14ac:dyDescent="0.45">
      <c r="A7" s="19"/>
      <c r="B7" s="19"/>
      <c r="C7" s="19"/>
      <c r="D7" s="19"/>
    </row>
    <row r="8" spans="1:4" ht="17.850000000000001" customHeight="1" x14ac:dyDescent="0.45">
      <c r="A8" s="19"/>
      <c r="B8" s="19"/>
      <c r="C8" s="19"/>
      <c r="D8" s="19"/>
    </row>
    <row r="9" spans="1:4" ht="17.850000000000001" customHeight="1" x14ac:dyDescent="0.45">
      <c r="A9" s="19"/>
      <c r="B9" s="19"/>
      <c r="C9" s="19"/>
      <c r="D9" s="19"/>
    </row>
    <row r="10" spans="1:4" ht="17.850000000000001" customHeight="1" x14ac:dyDescent="0.45">
      <c r="A10" s="19"/>
      <c r="B10" s="19"/>
      <c r="C10" s="19"/>
      <c r="D10" s="1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workbookViewId="0">
      <selection activeCell="C38" sqref="C38:C40"/>
    </sheetView>
  </sheetViews>
  <sheetFormatPr defaultColWidth="3.09765625" defaultRowHeight="17.850000000000001" customHeight="1" x14ac:dyDescent="0.45"/>
  <cols>
    <col min="1" max="1" width="5.59765625" customWidth="1"/>
    <col min="2" max="2" width="36.59765625" customWidth="1"/>
    <col min="3" max="3" width="75.8984375" bestFit="1" customWidth="1"/>
  </cols>
  <sheetData>
    <row r="1" spans="1:3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" ht="22.2" x14ac:dyDescent="0.55000000000000004">
      <c r="A2" s="1" t="str">
        <f ca="1">RIGHT(CELL("filename",A1),LEN(CELL("filename",A1))-FIND("]",CELL("filename",A1)))</f>
        <v>処理一覧_共通</v>
      </c>
    </row>
    <row r="4" spans="1:3" ht="17.850000000000001" customHeight="1" x14ac:dyDescent="0.45">
      <c r="A4" s="5" t="s">
        <v>0</v>
      </c>
      <c r="B4" s="5" t="s">
        <v>12</v>
      </c>
      <c r="C4" s="5" t="s">
        <v>13</v>
      </c>
    </row>
    <row r="5" spans="1:3" ht="17.850000000000001" customHeight="1" x14ac:dyDescent="0.45">
      <c r="A5" s="19">
        <v>1</v>
      </c>
      <c r="B5" s="19" t="s">
        <v>120</v>
      </c>
      <c r="C5" s="19" t="s">
        <v>125</v>
      </c>
    </row>
    <row r="6" spans="1:3" ht="17.850000000000001" customHeight="1" x14ac:dyDescent="0.45">
      <c r="A6" s="19">
        <v>2</v>
      </c>
      <c r="B6" s="19" t="s">
        <v>121</v>
      </c>
      <c r="C6" s="19" t="s">
        <v>126</v>
      </c>
    </row>
    <row r="7" spans="1:3" ht="17.850000000000001" customHeight="1" x14ac:dyDescent="0.45">
      <c r="A7" s="19">
        <v>3</v>
      </c>
      <c r="B7" s="19" t="s">
        <v>122</v>
      </c>
      <c r="C7" s="19" t="s">
        <v>123</v>
      </c>
    </row>
    <row r="8" spans="1:3" ht="17.850000000000001" customHeight="1" x14ac:dyDescent="0.45">
      <c r="A8" s="19">
        <v>4</v>
      </c>
      <c r="B8" s="19" t="s">
        <v>127</v>
      </c>
      <c r="C8" s="19" t="s">
        <v>128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selection activeCell="AB20" sqref="AB20"/>
    </sheetView>
  </sheetViews>
  <sheetFormatPr defaultColWidth="3.09765625" defaultRowHeight="18" x14ac:dyDescent="0.45"/>
  <cols>
    <col min="20" max="20" width="6.59765625" customWidth="1"/>
    <col min="36" max="36" width="11.09765625" customWidth="1"/>
  </cols>
  <sheetData>
    <row r="1" spans="1:36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6" ht="22.2" x14ac:dyDescent="0.55000000000000004">
      <c r="A2" s="1" t="str">
        <f ca="1">RIGHT(CELL("filename",A1),LEN(CELL("filename",A1))-FIND("]",CELL("filename",A1)))</f>
        <v>処理詳細_get_vault_secret</v>
      </c>
    </row>
    <row r="4" spans="1:36" x14ac:dyDescent="0.45">
      <c r="B4" t="s">
        <v>8</v>
      </c>
    </row>
    <row r="5" spans="1:36" x14ac:dyDescent="0.45">
      <c r="B5" t="s">
        <v>109</v>
      </c>
    </row>
    <row r="7" spans="1:36" x14ac:dyDescent="0.45">
      <c r="B7" t="s">
        <v>90</v>
      </c>
    </row>
    <row r="8" spans="1:36" x14ac:dyDescent="0.45">
      <c r="B8" s="31" t="s">
        <v>0</v>
      </c>
      <c r="C8" s="35" t="s">
        <v>12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5" t="s">
        <v>1</v>
      </c>
      <c r="P8" s="36"/>
      <c r="Q8" s="36"/>
      <c r="R8" s="36"/>
      <c r="S8" s="37"/>
      <c r="T8" s="35" t="s">
        <v>15</v>
      </c>
      <c r="U8" s="36"/>
      <c r="V8" s="37"/>
      <c r="W8" s="35" t="s">
        <v>2</v>
      </c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</row>
    <row r="9" spans="1:36" ht="34.200000000000003" customHeight="1" x14ac:dyDescent="0.45">
      <c r="B9" s="19">
        <v>1</v>
      </c>
      <c r="C9" s="38" t="s">
        <v>91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8" t="s">
        <v>92</v>
      </c>
      <c r="P9" s="39"/>
      <c r="Q9" s="39"/>
      <c r="R9" s="39"/>
      <c r="S9" s="40"/>
      <c r="T9" s="41" t="s">
        <v>93</v>
      </c>
      <c r="U9" s="42"/>
      <c r="V9" s="43"/>
      <c r="W9" s="38" t="s">
        <v>94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</row>
    <row r="10" spans="1:36" x14ac:dyDescent="0.45">
      <c r="B10" s="19">
        <v>2</v>
      </c>
      <c r="C10" s="38" t="s">
        <v>95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8" t="s">
        <v>36</v>
      </c>
      <c r="P10" s="39"/>
      <c r="Q10" s="39"/>
      <c r="R10" s="39"/>
      <c r="S10" s="40"/>
      <c r="T10" s="41" t="s">
        <v>93</v>
      </c>
      <c r="U10" s="42"/>
      <c r="V10" s="43"/>
      <c r="W10" s="38" t="s">
        <v>96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</row>
    <row r="11" spans="1:36" x14ac:dyDescent="0.45">
      <c r="B11" s="19">
        <v>3</v>
      </c>
      <c r="C11" s="38" t="s">
        <v>97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8" t="s">
        <v>98</v>
      </c>
      <c r="P11" s="39"/>
      <c r="Q11" s="39"/>
      <c r="R11" s="39"/>
      <c r="S11" s="40"/>
      <c r="T11" s="41" t="s">
        <v>93</v>
      </c>
      <c r="U11" s="42"/>
      <c r="V11" s="43"/>
      <c r="W11" s="38" t="s">
        <v>99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</row>
    <row r="14" spans="1:36" x14ac:dyDescent="0.45">
      <c r="B14" t="s">
        <v>18</v>
      </c>
    </row>
    <row r="15" spans="1:36" x14ac:dyDescent="0.45">
      <c r="B15" s="35" t="s">
        <v>1</v>
      </c>
      <c r="C15" s="36"/>
      <c r="D15" s="36"/>
      <c r="E15" s="36"/>
      <c r="F15" s="37"/>
      <c r="G15" s="35" t="s">
        <v>2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7"/>
    </row>
    <row r="16" spans="1:36" ht="17.7" customHeight="1" x14ac:dyDescent="0.45">
      <c r="B16" s="47" t="s">
        <v>100</v>
      </c>
      <c r="C16" s="48"/>
      <c r="D16" s="48"/>
      <c r="E16" s="48"/>
      <c r="F16" s="49"/>
      <c r="G16" s="47" t="s">
        <v>101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9"/>
      <c r="AC16" s="50"/>
    </row>
    <row r="19" spans="2:5" x14ac:dyDescent="0.45">
      <c r="B19" t="s">
        <v>11</v>
      </c>
    </row>
    <row r="20" spans="2:5" x14ac:dyDescent="0.45">
      <c r="B20" s="18" t="s">
        <v>9</v>
      </c>
      <c r="D20" t="s">
        <v>102</v>
      </c>
    </row>
    <row r="21" spans="2:5" x14ac:dyDescent="0.45">
      <c r="B21" s="18"/>
      <c r="D21" t="s">
        <v>103</v>
      </c>
    </row>
    <row r="22" spans="2:5" x14ac:dyDescent="0.45">
      <c r="B22" s="18"/>
      <c r="D22" t="s">
        <v>104</v>
      </c>
    </row>
    <row r="23" spans="2:5" x14ac:dyDescent="0.45">
      <c r="B23" s="18"/>
    </row>
    <row r="24" spans="2:5" x14ac:dyDescent="0.45">
      <c r="B24" s="18" t="s">
        <v>10</v>
      </c>
      <c r="D24" t="s">
        <v>105</v>
      </c>
    </row>
    <row r="25" spans="2:5" x14ac:dyDescent="0.45">
      <c r="D25" t="s">
        <v>106</v>
      </c>
    </row>
    <row r="26" spans="2:5" x14ac:dyDescent="0.45">
      <c r="E26" t="s">
        <v>107</v>
      </c>
    </row>
    <row r="28" spans="2:5" x14ac:dyDescent="0.45">
      <c r="B28" s="18" t="s">
        <v>88</v>
      </c>
      <c r="D28" t="s">
        <v>108</v>
      </c>
    </row>
  </sheetData>
  <mergeCells count="20">
    <mergeCell ref="B15:F15"/>
    <mergeCell ref="G15:T15"/>
    <mergeCell ref="B16:F16"/>
    <mergeCell ref="G16:T16"/>
    <mergeCell ref="C10:N10"/>
    <mergeCell ref="O10:S10"/>
    <mergeCell ref="T10:V10"/>
    <mergeCell ref="W10:AJ10"/>
    <mergeCell ref="C11:N11"/>
    <mergeCell ref="O11:S11"/>
    <mergeCell ref="T11:V11"/>
    <mergeCell ref="W11:AJ11"/>
    <mergeCell ref="C8:N8"/>
    <mergeCell ref="O8:S8"/>
    <mergeCell ref="T8:V8"/>
    <mergeCell ref="W8:AJ8"/>
    <mergeCell ref="C9:N9"/>
    <mergeCell ref="O9:S9"/>
    <mergeCell ref="T9:V9"/>
    <mergeCell ref="W9:AJ9"/>
  </mergeCells>
  <phoneticPr fontId="1"/>
  <dataValidations count="1">
    <dataValidation type="list" allowBlank="1" showInputMessage="1" showErrorMessage="1" sqref="T9:T11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selection activeCell="D22" sqref="D22"/>
    </sheetView>
  </sheetViews>
  <sheetFormatPr defaultColWidth="3.09765625" defaultRowHeight="18" x14ac:dyDescent="0.45"/>
  <cols>
    <col min="20" max="20" width="6.59765625" customWidth="1"/>
    <col min="36" max="36" width="11.09765625" customWidth="1"/>
  </cols>
  <sheetData>
    <row r="1" spans="1:36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6" ht="22.2" x14ac:dyDescent="0.55000000000000004">
      <c r="A2" s="1" t="str">
        <f ca="1">RIGHT(CELL("filename",A1),LEN(CELL("filename",A1))-FIND("]",CELL("filename",A1)))</f>
        <v>処理詳細_get_secret_content</v>
      </c>
    </row>
    <row r="4" spans="1:36" x14ac:dyDescent="0.45">
      <c r="B4" t="s">
        <v>8</v>
      </c>
    </row>
    <row r="5" spans="1:36" x14ac:dyDescent="0.45">
      <c r="B5" t="s">
        <v>109</v>
      </c>
    </row>
    <row r="7" spans="1:36" x14ac:dyDescent="0.45">
      <c r="B7" t="s">
        <v>90</v>
      </c>
    </row>
    <row r="8" spans="1:36" x14ac:dyDescent="0.45">
      <c r="B8" s="31" t="s">
        <v>0</v>
      </c>
      <c r="C8" s="35" t="s">
        <v>12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5" t="s">
        <v>1</v>
      </c>
      <c r="P8" s="36"/>
      <c r="Q8" s="36"/>
      <c r="R8" s="36"/>
      <c r="S8" s="37"/>
      <c r="T8" s="35" t="s">
        <v>15</v>
      </c>
      <c r="U8" s="36"/>
      <c r="V8" s="37"/>
      <c r="W8" s="35" t="s">
        <v>2</v>
      </c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</row>
    <row r="9" spans="1:36" ht="34.200000000000003" customHeight="1" x14ac:dyDescent="0.45">
      <c r="B9" s="19">
        <v>1</v>
      </c>
      <c r="C9" s="38" t="s">
        <v>110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8" t="s">
        <v>111</v>
      </c>
      <c r="P9" s="39"/>
      <c r="Q9" s="39"/>
      <c r="R9" s="39"/>
      <c r="S9" s="40"/>
      <c r="T9" s="41" t="s">
        <v>93</v>
      </c>
      <c r="U9" s="42"/>
      <c r="V9" s="43"/>
      <c r="W9" s="38" t="s">
        <v>112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</row>
    <row r="11" spans="1:36" x14ac:dyDescent="0.45">
      <c r="B11" t="s">
        <v>14</v>
      </c>
    </row>
    <row r="12" spans="1:36" x14ac:dyDescent="0.45">
      <c r="B12" s="31" t="s">
        <v>0</v>
      </c>
      <c r="C12" s="35" t="s">
        <v>12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5" t="s">
        <v>1</v>
      </c>
      <c r="P12" s="36"/>
      <c r="Q12" s="36"/>
      <c r="R12" s="36"/>
      <c r="S12" s="37"/>
      <c r="T12" s="35" t="s">
        <v>15</v>
      </c>
      <c r="U12" s="36"/>
      <c r="V12" s="37"/>
      <c r="W12" s="35" t="s">
        <v>2</v>
      </c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7"/>
    </row>
    <row r="13" spans="1:36" x14ac:dyDescent="0.45">
      <c r="B13" s="19">
        <v>1</v>
      </c>
      <c r="C13" s="38" t="s">
        <v>113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  <c r="O13" s="38" t="s">
        <v>36</v>
      </c>
      <c r="P13" s="39"/>
      <c r="Q13" s="39"/>
      <c r="R13" s="39"/>
      <c r="S13" s="40"/>
      <c r="T13" s="41" t="s">
        <v>93</v>
      </c>
      <c r="U13" s="42"/>
      <c r="V13" s="43"/>
      <c r="W13" s="38" t="s">
        <v>114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</row>
    <row r="16" spans="1:36" x14ac:dyDescent="0.45">
      <c r="B16" t="s">
        <v>18</v>
      </c>
    </row>
    <row r="17" spans="2:29" x14ac:dyDescent="0.45">
      <c r="B17" s="35" t="s">
        <v>1</v>
      </c>
      <c r="C17" s="36"/>
      <c r="D17" s="36"/>
      <c r="E17" s="36"/>
      <c r="F17" s="37"/>
      <c r="G17" s="35" t="s">
        <v>2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7"/>
    </row>
    <row r="18" spans="2:29" ht="17.7" customHeight="1" x14ac:dyDescent="0.45">
      <c r="B18" s="47" t="s">
        <v>36</v>
      </c>
      <c r="C18" s="48"/>
      <c r="D18" s="48"/>
      <c r="E18" s="48"/>
      <c r="F18" s="49"/>
      <c r="G18" s="47" t="s">
        <v>115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9"/>
      <c r="AC18" s="50"/>
    </row>
    <row r="21" spans="2:29" x14ac:dyDescent="0.45">
      <c r="B21" t="s">
        <v>11</v>
      </c>
    </row>
    <row r="22" spans="2:29" x14ac:dyDescent="0.45">
      <c r="B22" s="18" t="s">
        <v>9</v>
      </c>
      <c r="D22" t="s">
        <v>109</v>
      </c>
    </row>
    <row r="23" spans="2:29" x14ac:dyDescent="0.45">
      <c r="C23" t="s">
        <v>116</v>
      </c>
    </row>
    <row r="24" spans="2:29" x14ac:dyDescent="0.45">
      <c r="D24" t="s">
        <v>16</v>
      </c>
      <c r="F24" t="s">
        <v>117</v>
      </c>
    </row>
    <row r="26" spans="2:29" x14ac:dyDescent="0.45">
      <c r="D26" t="s">
        <v>17</v>
      </c>
      <c r="F26" t="s">
        <v>118</v>
      </c>
    </row>
    <row r="28" spans="2:29" x14ac:dyDescent="0.45">
      <c r="B28" s="18" t="s">
        <v>10</v>
      </c>
      <c r="D28" t="s">
        <v>119</v>
      </c>
    </row>
  </sheetData>
  <mergeCells count="20">
    <mergeCell ref="B17:F17"/>
    <mergeCell ref="G17:T17"/>
    <mergeCell ref="B18:F18"/>
    <mergeCell ref="G18:T18"/>
    <mergeCell ref="C12:N12"/>
    <mergeCell ref="O12:S12"/>
    <mergeCell ref="T12:V12"/>
    <mergeCell ref="W12:AJ12"/>
    <mergeCell ref="C13:N13"/>
    <mergeCell ref="O13:S13"/>
    <mergeCell ref="T13:V13"/>
    <mergeCell ref="W13:AJ13"/>
    <mergeCell ref="C8:N8"/>
    <mergeCell ref="O8:S8"/>
    <mergeCell ref="T8:V8"/>
    <mergeCell ref="W8:AJ8"/>
    <mergeCell ref="C9:N9"/>
    <mergeCell ref="O9:S9"/>
    <mergeCell ref="T9:V9"/>
    <mergeCell ref="W9:AJ9"/>
  </mergeCells>
  <phoneticPr fontId="1"/>
  <dataValidations count="1">
    <dataValidation type="list" allowBlank="1" showInputMessage="1" showErrorMessage="1" sqref="T13 T9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workbookViewId="0">
      <selection activeCell="AP14" sqref="AP14"/>
    </sheetView>
  </sheetViews>
  <sheetFormatPr defaultColWidth="3.09765625" defaultRowHeight="18" x14ac:dyDescent="0.45"/>
  <cols>
    <col min="20" max="20" width="4.19921875" customWidth="1"/>
    <col min="33" max="33" width="3.09765625" customWidth="1"/>
  </cols>
  <sheetData>
    <row r="1" spans="1:33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3" ht="22.2" x14ac:dyDescent="0.55000000000000004">
      <c r="A2" s="1" t="str">
        <f ca="1">RIGHT(CELL("filename",A1),LEN(CELL("filename",A1))-FIND("]",CELL("filename",A1)))</f>
        <v>処理詳細_resize_node_pool</v>
      </c>
    </row>
    <row r="4" spans="1:33" x14ac:dyDescent="0.45">
      <c r="B4" t="s">
        <v>8</v>
      </c>
    </row>
    <row r="5" spans="1:33" x14ac:dyDescent="0.45">
      <c r="B5" t="s">
        <v>129</v>
      </c>
    </row>
    <row r="7" spans="1:33" x14ac:dyDescent="0.45">
      <c r="B7" t="s">
        <v>14</v>
      </c>
    </row>
    <row r="8" spans="1:33" x14ac:dyDescent="0.45">
      <c r="B8" s="28" t="s">
        <v>0</v>
      </c>
      <c r="C8" s="35" t="s">
        <v>12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5" t="s">
        <v>1</v>
      </c>
      <c r="P8" s="36"/>
      <c r="Q8" s="36"/>
      <c r="R8" s="36"/>
      <c r="S8" s="37"/>
      <c r="T8" s="35" t="s">
        <v>37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7"/>
    </row>
    <row r="9" spans="1:33" ht="17.7" customHeight="1" x14ac:dyDescent="0.45">
      <c r="B9" s="19">
        <v>1</v>
      </c>
      <c r="C9" s="38" t="s">
        <v>53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8" t="s">
        <v>54</v>
      </c>
      <c r="P9" s="39"/>
      <c r="Q9" s="39"/>
      <c r="R9" s="39"/>
      <c r="S9" s="40"/>
      <c r="T9" s="38" t="s">
        <v>77</v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</row>
    <row r="10" spans="1:33" ht="35.700000000000003" customHeight="1" x14ac:dyDescent="0.45">
      <c r="B10" s="20">
        <v>2</v>
      </c>
      <c r="C10" s="38" t="s">
        <v>78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8" t="s">
        <v>36</v>
      </c>
      <c r="P10" s="39"/>
      <c r="Q10" s="39"/>
      <c r="R10" s="39"/>
      <c r="S10" s="40"/>
      <c r="T10" s="38" t="s">
        <v>76</v>
      </c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</row>
    <row r="11" spans="1:33" ht="53.7" customHeight="1" x14ac:dyDescent="0.45">
      <c r="B11" s="20">
        <v>3</v>
      </c>
      <c r="C11" s="38" t="s">
        <v>72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8" t="s">
        <v>74</v>
      </c>
      <c r="P11" s="39"/>
      <c r="Q11" s="39"/>
      <c r="R11" s="39"/>
      <c r="S11" s="40"/>
      <c r="T11" s="38" t="s">
        <v>73</v>
      </c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</row>
    <row r="12" spans="1:33" ht="17.7" customHeight="1" x14ac:dyDescent="0.45"/>
    <row r="13" spans="1:33" ht="17.7" customHeight="1" x14ac:dyDescent="0.45">
      <c r="B13" t="s">
        <v>18</v>
      </c>
    </row>
    <row r="14" spans="1:33" x14ac:dyDescent="0.45">
      <c r="B14" s="22" t="s">
        <v>1</v>
      </c>
      <c r="C14" s="23"/>
      <c r="D14" s="23"/>
      <c r="E14" s="23"/>
      <c r="F14" s="24"/>
      <c r="G14" s="22" t="s">
        <v>2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5" spans="1:33" ht="17.7" customHeight="1" x14ac:dyDescent="0.45">
      <c r="B15" s="38" t="s">
        <v>51</v>
      </c>
      <c r="C15" s="39"/>
      <c r="D15" s="39"/>
      <c r="E15" s="39"/>
      <c r="F15" s="40"/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0"/>
    </row>
    <row r="18" spans="2:34" x14ac:dyDescent="0.45">
      <c r="B18" t="s">
        <v>11</v>
      </c>
    </row>
    <row r="19" spans="2:34" x14ac:dyDescent="0.45">
      <c r="B19" s="18" t="s">
        <v>9</v>
      </c>
      <c r="D19" t="s">
        <v>130</v>
      </c>
    </row>
    <row r="20" spans="2:34" x14ac:dyDescent="0.45">
      <c r="B20" s="18"/>
      <c r="C20" t="s">
        <v>16</v>
      </c>
      <c r="E20" t="s">
        <v>57</v>
      </c>
    </row>
    <row r="21" spans="2:34" x14ac:dyDescent="0.45">
      <c r="B21" s="18"/>
      <c r="E21" t="s">
        <v>52</v>
      </c>
    </row>
    <row r="22" spans="2:34" x14ac:dyDescent="0.45">
      <c r="E22" t="s">
        <v>56</v>
      </c>
    </row>
    <row r="23" spans="2:34" x14ac:dyDescent="0.45">
      <c r="C23" s="22" t="s">
        <v>0</v>
      </c>
      <c r="D23" s="35" t="s">
        <v>12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5" t="s">
        <v>1</v>
      </c>
      <c r="Q23" s="36"/>
      <c r="R23" s="36"/>
      <c r="S23" s="36"/>
      <c r="T23" s="37"/>
      <c r="U23" s="35" t="s">
        <v>37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7"/>
    </row>
    <row r="24" spans="2:34" ht="17.7" customHeight="1" x14ac:dyDescent="0.45">
      <c r="C24" s="19">
        <v>1</v>
      </c>
      <c r="D24" s="38" t="s">
        <v>53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38" t="s">
        <v>54</v>
      </c>
      <c r="Q24" s="39"/>
      <c r="R24" s="39"/>
      <c r="S24" s="39"/>
      <c r="T24" s="40"/>
      <c r="U24" s="38" t="s">
        <v>55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0"/>
    </row>
    <row r="26" spans="2:34" x14ac:dyDescent="0.45">
      <c r="B26" s="18"/>
      <c r="C26" t="s">
        <v>17</v>
      </c>
      <c r="E26" t="s">
        <v>65</v>
      </c>
    </row>
    <row r="27" spans="2:34" x14ac:dyDescent="0.45">
      <c r="E27" t="s">
        <v>61</v>
      </c>
    </row>
    <row r="28" spans="2:34" x14ac:dyDescent="0.45">
      <c r="C28" s="28" t="s">
        <v>0</v>
      </c>
      <c r="D28" s="35" t="s">
        <v>12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  <c r="P28" s="35" t="s">
        <v>1</v>
      </c>
      <c r="Q28" s="36"/>
      <c r="R28" s="36"/>
      <c r="S28" s="36"/>
      <c r="T28" s="37"/>
      <c r="U28" s="35" t="s">
        <v>37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7"/>
    </row>
    <row r="29" spans="2:34" ht="35.700000000000003" customHeight="1" x14ac:dyDescent="0.45">
      <c r="C29" s="19">
        <v>1</v>
      </c>
      <c r="D29" s="38" t="s">
        <v>58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0"/>
      <c r="P29" s="38" t="s">
        <v>60</v>
      </c>
      <c r="Q29" s="39"/>
      <c r="R29" s="39"/>
      <c r="S29" s="39"/>
      <c r="T29" s="40"/>
      <c r="U29" s="38" t="s">
        <v>59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0"/>
    </row>
    <row r="30" spans="2:34" x14ac:dyDescent="0.45">
      <c r="B30" s="18"/>
    </row>
    <row r="31" spans="2:34" x14ac:dyDescent="0.45">
      <c r="B31" s="18"/>
      <c r="C31" t="s">
        <v>43</v>
      </c>
      <c r="E31" t="s">
        <v>62</v>
      </c>
    </row>
    <row r="32" spans="2:34" x14ac:dyDescent="0.45">
      <c r="E32" t="s">
        <v>63</v>
      </c>
    </row>
    <row r="33" spans="3:34" x14ac:dyDescent="0.45">
      <c r="C33" s="28" t="s">
        <v>0</v>
      </c>
      <c r="D33" s="35" t="s">
        <v>12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5" t="s">
        <v>1</v>
      </c>
      <c r="Q33" s="36"/>
      <c r="R33" s="36"/>
      <c r="S33" s="36"/>
      <c r="T33" s="37"/>
      <c r="U33" s="35" t="s">
        <v>37</v>
      </c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7"/>
    </row>
    <row r="34" spans="3:34" x14ac:dyDescent="0.45">
      <c r="C34" s="29">
        <v>1</v>
      </c>
      <c r="D34" s="44" t="s">
        <v>70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  <c r="P34" s="44" t="s">
        <v>68</v>
      </c>
      <c r="Q34" s="45"/>
      <c r="R34" s="45"/>
      <c r="S34" s="45"/>
      <c r="T34" s="46"/>
      <c r="U34" s="44" t="s">
        <v>69</v>
      </c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6"/>
    </row>
    <row r="35" spans="3:34" ht="35.700000000000003" customHeight="1" x14ac:dyDescent="0.45">
      <c r="C35" s="19">
        <v>2</v>
      </c>
      <c r="D35" s="38" t="s">
        <v>64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38" t="s">
        <v>66</v>
      </c>
      <c r="Q35" s="39"/>
      <c r="R35" s="39"/>
      <c r="S35" s="39"/>
      <c r="T35" s="40"/>
      <c r="U35" s="38" t="s">
        <v>67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0"/>
    </row>
    <row r="37" spans="3:34" x14ac:dyDescent="0.45">
      <c r="E37" t="s">
        <v>71</v>
      </c>
    </row>
    <row r="38" spans="3:34" x14ac:dyDescent="0.45">
      <c r="E38" s="27" t="s">
        <v>131</v>
      </c>
      <c r="F38" s="27"/>
      <c r="G38" s="27"/>
      <c r="H38" s="27"/>
      <c r="I38" s="27"/>
    </row>
    <row r="39" spans="3:34" x14ac:dyDescent="0.45">
      <c r="E39" s="27" t="s">
        <v>40</v>
      </c>
      <c r="F39" s="27"/>
      <c r="G39" s="27"/>
      <c r="H39" s="27" t="s">
        <v>41</v>
      </c>
      <c r="I39" s="27" t="s">
        <v>89</v>
      </c>
    </row>
  </sheetData>
  <mergeCells count="35">
    <mergeCell ref="D33:O33"/>
    <mergeCell ref="P33:T33"/>
    <mergeCell ref="U33:AH33"/>
    <mergeCell ref="D28:O28"/>
    <mergeCell ref="P28:T28"/>
    <mergeCell ref="U28:AH28"/>
    <mergeCell ref="D29:O29"/>
    <mergeCell ref="P29:T29"/>
    <mergeCell ref="D35:O35"/>
    <mergeCell ref="P35:T35"/>
    <mergeCell ref="U35:AH35"/>
    <mergeCell ref="D34:O34"/>
    <mergeCell ref="P34:T34"/>
    <mergeCell ref="U34:AH34"/>
    <mergeCell ref="C10:N10"/>
    <mergeCell ref="O10:S10"/>
    <mergeCell ref="T10:AG10"/>
    <mergeCell ref="C11:N11"/>
    <mergeCell ref="D23:O23"/>
    <mergeCell ref="P23:T23"/>
    <mergeCell ref="U23:AH23"/>
    <mergeCell ref="O11:S11"/>
    <mergeCell ref="T11:AG11"/>
    <mergeCell ref="C8:N8"/>
    <mergeCell ref="O8:S8"/>
    <mergeCell ref="T8:AG8"/>
    <mergeCell ref="C9:N9"/>
    <mergeCell ref="O9:S9"/>
    <mergeCell ref="T9:AG9"/>
    <mergeCell ref="D24:O24"/>
    <mergeCell ref="P24:T24"/>
    <mergeCell ref="U24:AH24"/>
    <mergeCell ref="U29:AH29"/>
    <mergeCell ref="B15:F15"/>
    <mergeCell ref="G15:T1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C21" sqref="C21"/>
    </sheetView>
  </sheetViews>
  <sheetFormatPr defaultColWidth="3.09765625" defaultRowHeight="17.850000000000001" customHeight="1" x14ac:dyDescent="0.45"/>
  <cols>
    <col min="1" max="1" width="5.59765625" customWidth="1"/>
    <col min="2" max="2" width="36.59765625" customWidth="1"/>
    <col min="3" max="3" width="33.3984375" customWidth="1"/>
    <col min="4" max="4" width="46.69921875" customWidth="1"/>
  </cols>
  <sheetData>
    <row r="1" spans="1:4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4" ht="22.2" x14ac:dyDescent="0.55000000000000004">
      <c r="A2" s="1" t="str">
        <f ca="1">RIGHT(CELL("filename",A1),LEN(CELL("filename",A1))-FIND("]",CELL("filename",A1)))</f>
        <v>変数一覧</v>
      </c>
    </row>
    <row r="4" spans="1:4" ht="17.850000000000001" customHeight="1" x14ac:dyDescent="0.45">
      <c r="A4" s="5" t="s">
        <v>0</v>
      </c>
      <c r="B4" s="5" t="s">
        <v>12</v>
      </c>
      <c r="C4" s="5" t="s">
        <v>1</v>
      </c>
      <c r="D4" s="5" t="s">
        <v>2</v>
      </c>
    </row>
    <row r="5" spans="1:4" ht="17.850000000000001" customHeight="1" x14ac:dyDescent="0.45">
      <c r="A5" s="19"/>
      <c r="B5" s="19" t="s">
        <v>48</v>
      </c>
      <c r="C5" s="19"/>
      <c r="D5" s="19"/>
    </row>
    <row r="6" spans="1:4" ht="17.850000000000001" customHeight="1" x14ac:dyDescent="0.45">
      <c r="A6" s="19">
        <v>1</v>
      </c>
      <c r="B6" s="19" t="s">
        <v>53</v>
      </c>
      <c r="C6" s="19" t="s">
        <v>54</v>
      </c>
      <c r="D6" s="19" t="s">
        <v>55</v>
      </c>
    </row>
    <row r="7" spans="1:4" ht="17.850000000000001" customHeight="1" x14ac:dyDescent="0.45">
      <c r="A7" s="19">
        <v>2</v>
      </c>
      <c r="B7" s="19" t="s">
        <v>78</v>
      </c>
      <c r="C7" s="19" t="s">
        <v>36</v>
      </c>
      <c r="D7" s="19" t="s">
        <v>75</v>
      </c>
    </row>
    <row r="8" spans="1:4" ht="17.850000000000001" customHeight="1" x14ac:dyDescent="0.45">
      <c r="A8" s="19"/>
      <c r="B8" s="19"/>
      <c r="C8" s="19"/>
      <c r="D8" s="19"/>
    </row>
    <row r="9" spans="1:4" ht="17.850000000000001" customHeight="1" x14ac:dyDescent="0.45">
      <c r="A9" s="19"/>
      <c r="B9" s="19" t="s">
        <v>49</v>
      </c>
      <c r="C9" s="19"/>
      <c r="D9" s="30"/>
    </row>
    <row r="10" spans="1:4" ht="17.850000000000001" customHeight="1" x14ac:dyDescent="0.45">
      <c r="A10" s="19">
        <v>1</v>
      </c>
      <c r="B10" s="19" t="s">
        <v>53</v>
      </c>
      <c r="C10" s="19" t="s">
        <v>54</v>
      </c>
      <c r="D10" s="19" t="s">
        <v>55</v>
      </c>
    </row>
    <row r="11" spans="1:4" ht="17.850000000000001" customHeight="1" x14ac:dyDescent="0.45">
      <c r="A11" s="19">
        <v>2</v>
      </c>
      <c r="B11" s="19" t="s">
        <v>78</v>
      </c>
      <c r="C11" s="19" t="s">
        <v>36</v>
      </c>
      <c r="D11" s="19" t="s">
        <v>75</v>
      </c>
    </row>
    <row r="12" spans="1:4" ht="17.850000000000001" customHeight="1" x14ac:dyDescent="0.45">
      <c r="A12" s="19"/>
      <c r="B12" s="19"/>
      <c r="C12" s="19"/>
      <c r="D12" s="19"/>
    </row>
    <row r="13" spans="1:4" ht="17.850000000000001" customHeight="1" x14ac:dyDescent="0.45">
      <c r="A13" s="19"/>
      <c r="B13" s="19"/>
      <c r="C13" s="19"/>
      <c r="D13" s="19"/>
    </row>
    <row r="14" spans="1:4" ht="17.850000000000001" customHeight="1" x14ac:dyDescent="0.45">
      <c r="A14" s="19"/>
      <c r="B14" s="19"/>
      <c r="C14" s="19"/>
      <c r="D14" s="19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0" sqref="A10:XFD10"/>
    </sheetView>
  </sheetViews>
  <sheetFormatPr defaultColWidth="3.09765625" defaultRowHeight="17.850000000000001" customHeight="1" x14ac:dyDescent="0.45"/>
  <cols>
    <col min="1" max="1" width="5.59765625" customWidth="1"/>
    <col min="2" max="2" width="36.59765625" customWidth="1"/>
    <col min="3" max="3" width="66.09765625" customWidth="1"/>
  </cols>
  <sheetData>
    <row r="1" spans="1:3" ht="26.4" x14ac:dyDescent="0.65">
      <c r="A1" s="2" t="str">
        <f ca="1">MID(CELL("filename"),FIND("[",CELL("filename"))+1,FIND(".xls",CELL("filename"))-FIND("[",CELL("filename"))-1)</f>
        <v>パッケージ定義書_995001_スケール変更</v>
      </c>
    </row>
    <row r="2" spans="1:3" ht="22.2" x14ac:dyDescent="0.55000000000000004">
      <c r="A2" s="1" t="str">
        <f ca="1">RIGHT(CELL("filename",A1),LEN(CELL("filename",A1))-FIND("]",CELL("filename",A1)))</f>
        <v>処理一覧</v>
      </c>
    </row>
    <row r="4" spans="1:3" ht="17.850000000000001" customHeight="1" x14ac:dyDescent="0.45">
      <c r="A4" s="5" t="s">
        <v>0</v>
      </c>
      <c r="B4" s="5" t="s">
        <v>12</v>
      </c>
      <c r="C4" s="5" t="s">
        <v>13</v>
      </c>
    </row>
    <row r="5" spans="1:3" ht="17.850000000000001" customHeight="1" x14ac:dyDescent="0.45">
      <c r="A5" s="19"/>
      <c r="B5" s="19" t="s">
        <v>48</v>
      </c>
      <c r="C5" s="19"/>
    </row>
    <row r="6" spans="1:3" ht="17.850000000000001" customHeight="1" x14ac:dyDescent="0.45">
      <c r="A6" s="19">
        <v>1</v>
      </c>
      <c r="B6" s="19" t="s">
        <v>38</v>
      </c>
      <c r="C6" s="19" t="s">
        <v>39</v>
      </c>
    </row>
    <row r="7" spans="1:3" ht="17.850000000000001" customHeight="1" x14ac:dyDescent="0.45">
      <c r="A7" s="19"/>
      <c r="B7" s="19"/>
      <c r="C7" s="19"/>
    </row>
    <row r="8" spans="1:3" ht="17.850000000000001" customHeight="1" x14ac:dyDescent="0.45">
      <c r="A8" s="19"/>
      <c r="B8" s="19" t="s">
        <v>49</v>
      </c>
      <c r="C8" s="19"/>
    </row>
    <row r="9" spans="1:3" ht="17.850000000000001" customHeight="1" x14ac:dyDescent="0.45">
      <c r="A9" s="19">
        <v>1</v>
      </c>
      <c r="B9" s="19" t="s">
        <v>38</v>
      </c>
      <c r="C9" s="19" t="s">
        <v>35</v>
      </c>
    </row>
    <row r="10" spans="1:3" ht="17.850000000000001" customHeight="1" x14ac:dyDescent="0.45">
      <c r="A10" s="19"/>
      <c r="B10" s="19"/>
      <c r="C10" s="19"/>
    </row>
    <row r="11" spans="1:3" ht="17.850000000000001" customHeight="1" x14ac:dyDescent="0.45">
      <c r="A11" s="19"/>
      <c r="B11" s="19"/>
      <c r="C11" s="19"/>
    </row>
    <row r="12" spans="1:3" ht="17.850000000000001" customHeight="1" x14ac:dyDescent="0.45">
      <c r="A12" s="19"/>
      <c r="B12" s="19"/>
      <c r="C12" s="19"/>
    </row>
    <row r="13" spans="1:3" ht="17.850000000000001" customHeight="1" x14ac:dyDescent="0.45">
      <c r="A13" s="19"/>
      <c r="B13" s="19"/>
      <c r="C13" s="19"/>
    </row>
    <row r="14" spans="1:3" ht="17.850000000000001" customHeight="1" x14ac:dyDescent="0.45">
      <c r="A14" s="19"/>
      <c r="B14" s="19"/>
      <c r="C14" s="19"/>
    </row>
    <row r="15" spans="1:3" ht="17.850000000000001" customHeight="1" x14ac:dyDescent="0.45">
      <c r="A15" s="19"/>
      <c r="B15" s="19"/>
      <c r="C15" s="19"/>
    </row>
    <row r="16" spans="1:3" ht="17.850000000000001" customHeight="1" x14ac:dyDescent="0.45">
      <c r="A16" s="19"/>
      <c r="B16" s="19"/>
      <c r="C16" s="19"/>
    </row>
    <row r="17" spans="1:3" ht="17.850000000000001" customHeight="1" x14ac:dyDescent="0.45">
      <c r="A17" s="19"/>
      <c r="B17" s="19"/>
      <c r="C17" s="1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変更履歴</vt:lpstr>
      <vt:lpstr>パッケージ概要</vt:lpstr>
      <vt:lpstr>変数一覧_共通</vt:lpstr>
      <vt:lpstr>処理一覧_共通</vt:lpstr>
      <vt:lpstr>処理詳細_get_vault_secret</vt:lpstr>
      <vt:lpstr>処理詳細_get_secret_content</vt:lpstr>
      <vt:lpstr>処理詳細_resize_node_pool</vt:lpstr>
      <vt:lpstr>変数一覧</vt:lpstr>
      <vt:lpstr>処理一覧</vt:lpstr>
      <vt:lpstr>ユーザー定義例外一覧</vt:lpstr>
      <vt:lpstr>処理詳細_handler(スケールイン)</vt:lpstr>
      <vt:lpstr>処理詳細_handler(スケールアウト)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2022-04-12T07:13:21Z</dcterms:modified>
</cp:coreProperties>
</file>