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autoCompressPictures="0" defaultThemeVersion="124226"/>
  <bookViews>
    <workbookView xWindow="360" yWindow="105" windowWidth="19140" windowHeight="14475" activeTab="4"/>
  </bookViews>
  <sheets>
    <sheet name="xc1" sheetId="1" r:id="rId1"/>
    <sheet name="xc2" sheetId="2" r:id="rId2"/>
    <sheet name="xc3" sheetId="3" r:id="rId3"/>
    <sheet name="xc4" sheetId="4" r:id="rId4"/>
    <sheet name="xc5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5"/>
  <c r="S7"/>
  <c r="S6"/>
  <c r="S5"/>
  <c r="R5"/>
  <c r="H5"/>
  <c r="S8" i="4"/>
  <c r="S7"/>
  <c r="S6"/>
  <c r="S5"/>
  <c r="R5"/>
  <c r="H5"/>
  <c r="S8" i="3"/>
  <c r="S7"/>
  <c r="S6"/>
  <c r="S5"/>
  <c r="R5"/>
  <c r="H5"/>
  <c r="S8" i="2"/>
  <c r="S7"/>
  <c r="S6"/>
  <c r="S5"/>
  <c r="R5"/>
  <c r="H5"/>
  <c r="H5" i="1"/>
  <c r="R5"/>
  <c r="S8"/>
  <c r="S7"/>
  <c r="S6"/>
  <c r="S5"/>
</calcChain>
</file>

<file path=xl/sharedStrings.xml><?xml version="1.0" encoding="utf-8"?>
<sst xmlns="http://schemas.openxmlformats.org/spreadsheetml/2006/main" count="225" uniqueCount="46">
  <si>
    <t>FIELDS Template</t>
  </si>
  <si>
    <t>Subtitle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</si>
  <si>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</si>
  <si>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</si>
  <si>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</si>
  <si>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</si>
  <si>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</si>
  <si>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</si>
  <si>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</si>
  <si>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Phase Name</t>
  </si>
  <si>
    <t>Subconductors per Bundle</t>
  </si>
  <si>
    <t>Phase Angle (deg)</t>
  </si>
  <si>
    <t>Ground Wire Name</t>
  </si>
  <si>
    <t>Height (ft)</t>
  </si>
  <si>
    <t>Diameter (in)</t>
  </si>
  <si>
    <t>Current (Amp)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</si>
  <si>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</si>
  <si>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</si>
  <si>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</si>
  <si>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</si>
  <si>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</si>
  <si>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</si>
  <si>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Use this worksheet as a template worksheet for FIELDS cross section analyses. The script "create_FLDs_from_template.py" has functions to generate .FLD files from every sheet in a workbook.</t>
  </si>
  <si>
    <t>Conductor Diameter (in)</t>
  </si>
  <si>
    <t>Bundle Diameter (in)</t>
  </si>
  <si>
    <t>Max Horizontal Distance From Reference (ft)</t>
  </si>
  <si>
    <t>Main Title (filename)</t>
  </si>
  <si>
    <t>Do any scratch calculations or miscellaneous copying/pasting below here, in this section. The script will ignore it.</t>
  </si>
  <si>
    <t>Input Name</t>
  </si>
  <si>
    <t>Input Value</t>
  </si>
  <si>
    <t>Voltage (kV)</t>
  </si>
  <si>
    <t>1a</t>
  </si>
  <si>
    <t>1b</t>
  </si>
  <si>
    <t>1c</t>
  </si>
  <si>
    <t>2a</t>
  </si>
  <si>
    <t>2b</t>
  </si>
  <si>
    <t>2c</t>
  </si>
  <si>
    <t>test cross section</t>
  </si>
  <si>
    <t>1g</t>
  </si>
  <si>
    <t>2g</t>
  </si>
  <si>
    <t>Main Title</t>
  </si>
  <si>
    <t>Cross Section 2</t>
  </si>
  <si>
    <t>Cross Section 1</t>
  </si>
  <si>
    <t>Cross Section 3</t>
  </si>
  <si>
    <t>Cross Section 4</t>
  </si>
  <si>
    <t>Cross Section 5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</si>
</sst>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0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6" xfId="1" applyFont="1" applyBorder="1"/>
    <xf numFmtId="0" fontId="5" fillId="0" borderId="7" xfId="1" applyFont="1" applyBorder="1"/>
    <xf numFmtId="0" fontId="4" fillId="0" borderId="8" xfId="1" applyFont="1" applyBorder="1" applyAlignment="1">
      <alignment horizontal="center" vertical="center" wrapText="1"/>
    </xf>
    <xf numFmtId="0" fontId="5" fillId="0" borderId="9" xfId="1" applyFont="1" applyBorder="1"/>
    <xf numFmtId="0" fontId="5" fillId="0" borderId="10" xfId="1" applyFont="1" applyBorder="1"/>
    <xf numFmtId="0" fontId="4" fillId="0" borderId="6" xfId="1" applyFont="1" applyBorder="1" applyAlignment="1">
      <alignment horizontal="right"/>
    </xf>
    <xf numFmtId="0" fontId="5" fillId="0" borderId="9" xfId="1" applyFont="1" applyBorder="1" applyAlignment="1">
      <alignment horizontal="left"/>
    </xf>
    <xf numFmtId="0" fontId="5" fillId="3" borderId="9" xfId="1" applyFont="1" applyFill="1" applyBorder="1" applyAlignment="1">
      <alignment horizontal="left"/>
    </xf>
    <xf numFmtId="0" fontId="4" fillId="0" borderId="11" xfId="1" applyFont="1" applyBorder="1" applyAlignment="1">
      <alignment horizontal="right"/>
    </xf>
    <xf numFmtId="0" fontId="5" fillId="0" borderId="12" xfId="1" applyFont="1" applyBorder="1" applyAlignment="1">
      <alignment horizontal="left"/>
    </xf>
    <xf numFmtId="0" fontId="4" fillId="0" borderId="6" xfId="1" applyFont="1" applyBorder="1" applyAlignment="1">
      <alignment horizontal="right" wrapText="1"/>
    </xf>
    <xf numFmtId="0" fontId="4" fillId="0" borderId="1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0" xfId="1" applyFont="1" applyBorder="1"/>
    <xf numFmtId="0" fontId="4" fillId="2" borderId="0" xfId="1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7" fillId="0" borderId="0" xfId="1" applyFont="1" applyBorder="1"/>
    <xf numFmtId="0" fontId="4" fillId="0" borderId="16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wrapText="1"/>
    </xf>
    <xf numFmtId="0" fontId="8" fillId="0" borderId="15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9" xfId="1" applyFont="1" applyBorder="1" applyAlignment="1">
      <alignment horizontal="center" wrapText="1"/>
    </xf>
  </cellXfs>
  <cellStyles count="3">
    <cellStyle name="Normal" xfId="0" builtinId="0"/>
    <cellStyle name="Normal 2" xfId="2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'xc1'!$B$5</c:f>
          <c:strCache>
            <c:ptCount val="1"/>
            <c:pt idx="0">
              <c:v>Cross Section 1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'xc1'!$D$5:$D$31</c:f>
              <c:numCache>
                <c:formatCode>General</c:formatCode>
                <c:ptCount val="27"/>
                <c:pt idx="0">
                  <c:v>-10</c:v>
                </c:pt>
                <c:pt idx="1">
                  <c:v>-5</c:v>
                </c:pt>
                <c:pt idx="2">
                  <c:v>-5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</c:numCache>
            </c:numRef>
          </c:xVal>
          <c:yVal>
            <c:numRef>
              <c:f>'xc1'!$E$5:$E$32</c:f>
              <c:numCache>
                <c:formatCode>General</c:formatCode>
                <c:ptCount val="28"/>
                <c:pt idx="0">
                  <c:v>25</c:v>
                </c:pt>
                <c:pt idx="1">
                  <c:v>22</c:v>
                </c:pt>
                <c:pt idx="2">
                  <c:v>28</c:v>
                </c:pt>
                <c:pt idx="3">
                  <c:v>25</c:v>
                </c:pt>
                <c:pt idx="4">
                  <c:v>22</c:v>
                </c:pt>
                <c:pt idx="5">
                  <c:v>28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'xc1'!$M$5:$M$12</c:f>
              <c:numCache>
                <c:formatCode>General</c:formatCode>
                <c:ptCount val="8"/>
                <c:pt idx="0">
                  <c:v>-5</c:v>
                </c:pt>
                <c:pt idx="1">
                  <c:v>10</c:v>
                </c:pt>
              </c:numCache>
            </c:numRef>
          </c:xVal>
          <c:yVal>
            <c:numRef>
              <c:f>'xc1'!$N$5:$N$12</c:f>
              <c:numCache>
                <c:formatCode>General</c:formatCode>
                <c:ptCount val="8"/>
                <c:pt idx="0">
                  <c:v>32</c:v>
                </c:pt>
                <c:pt idx="1">
                  <c:v>32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'xc1'!$S$7:$S$8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'xc1'!$R$5:$R$6</c:f>
              <c:numCache>
                <c:formatCode>General</c:formatCode>
                <c:ptCount val="2"/>
                <c:pt idx="0">
                  <c:v>33.6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'xc1'!$S$5:$S$6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'xc1'!$R$5:$R$6</c:f>
              <c:numCache>
                <c:formatCode>General</c:formatCode>
                <c:ptCount val="2"/>
                <c:pt idx="0">
                  <c:v>33.6</c:v>
                </c:pt>
                <c:pt idx="1">
                  <c:v>0</c:v>
                </c:pt>
              </c:numCache>
            </c:numRef>
          </c:yVal>
        </c:ser>
        <c:axId val="71157248"/>
        <c:axId val="71158784"/>
      </c:scatterChart>
      <c:valAx>
        <c:axId val="71157248"/>
        <c:scaling>
          <c:orientation val="minMax"/>
        </c:scaling>
        <c:axPos val="b"/>
        <c:numFmt formatCode="General" sourceLinked="1"/>
        <c:tickLblPos val="nextTo"/>
        <c:crossAx val="71158784"/>
        <c:crosses val="autoZero"/>
        <c:crossBetween val="midCat"/>
      </c:valAx>
      <c:valAx>
        <c:axId val="71158784"/>
        <c:scaling>
          <c:orientation val="minMax"/>
        </c:scaling>
        <c:axPos val="l"/>
        <c:majorGridlines/>
        <c:numFmt formatCode="General" sourceLinked="1"/>
        <c:tickLblPos val="nextTo"/>
        <c:crossAx val="7115724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118" r="0.70000000000000118" t="0.750000000000002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'xc2'!$B$5</c:f>
          <c:strCache>
            <c:ptCount val="1"/>
            <c:pt idx="0">
              <c:v>Cross Section 2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'xc2'!$D$5:$D$31</c:f>
              <c:numCache>
                <c:formatCode>General</c:formatCode>
                <c:ptCount val="27"/>
                <c:pt idx="0">
                  <c:v>-5</c:v>
                </c:pt>
                <c:pt idx="1">
                  <c:v>-7</c:v>
                </c:pt>
                <c:pt idx="2">
                  <c:v>-5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</c:numCache>
            </c:numRef>
          </c:xVal>
          <c:yVal>
            <c:numRef>
              <c:f>'xc2'!$E$5:$E$32</c:f>
              <c:numCache>
                <c:formatCode>General</c:formatCode>
                <c:ptCount val="28"/>
                <c:pt idx="0">
                  <c:v>23</c:v>
                </c:pt>
                <c:pt idx="1">
                  <c:v>27</c:v>
                </c:pt>
                <c:pt idx="2">
                  <c:v>32</c:v>
                </c:pt>
                <c:pt idx="3">
                  <c:v>32</c:v>
                </c:pt>
                <c:pt idx="4">
                  <c:v>27</c:v>
                </c:pt>
                <c:pt idx="5">
                  <c:v>23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'xc2'!$M$5:$M$12</c:f>
              <c:numCache>
                <c:formatCode>General</c:formatCode>
                <c:ptCount val="8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'xc2'!$N$5:$N$12</c:f>
              <c:numCache>
                <c:formatCode>General</c:formatCode>
                <c:ptCount val="8"/>
                <c:pt idx="0">
                  <c:v>35</c:v>
                </c:pt>
                <c:pt idx="1">
                  <c:v>35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'xc2'!$S$7:$S$8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'xc2'!$R$5:$R$6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'xc2'!$S$5:$S$6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'xc2'!$R$5:$R$6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axId val="118545408"/>
        <c:axId val="120738560"/>
      </c:scatterChart>
      <c:valAx>
        <c:axId val="118545408"/>
        <c:scaling>
          <c:orientation val="minMax"/>
        </c:scaling>
        <c:axPos val="b"/>
        <c:numFmt formatCode="General" sourceLinked="1"/>
        <c:tickLblPos val="nextTo"/>
        <c:crossAx val="120738560"/>
        <c:crosses val="autoZero"/>
        <c:crossBetween val="midCat"/>
      </c:valAx>
      <c:valAx>
        <c:axId val="120738560"/>
        <c:scaling>
          <c:orientation val="minMax"/>
        </c:scaling>
        <c:axPos val="l"/>
        <c:majorGridlines/>
        <c:numFmt formatCode="General" sourceLinked="1"/>
        <c:tickLblPos val="nextTo"/>
        <c:crossAx val="1185454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118" r="0.70000000000000118" t="0.750000000000002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'xc3'!$B$5</c:f>
          <c:strCache>
            <c:ptCount val="1"/>
            <c:pt idx="0">
              <c:v>Cross Section 3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'xc3'!$D$5:$D$31</c:f>
              <c:numCache>
                <c:formatCode>General</c:formatCode>
                <c:ptCount val="27"/>
                <c:pt idx="0">
                  <c:v>-12</c:v>
                </c:pt>
                <c:pt idx="1">
                  <c:v>-8</c:v>
                </c:pt>
                <c:pt idx="2">
                  <c:v>-4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'xc3'!$E$5:$E$32</c:f>
              <c:numCache>
                <c:formatCode>General</c:formatCode>
                <c:ptCount val="2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'xc3'!$M$5:$M$12</c:f>
              <c:numCache>
                <c:formatCode>General</c:formatCode>
                <c:ptCount val="8"/>
                <c:pt idx="0">
                  <c:v>-10</c:v>
                </c:pt>
                <c:pt idx="1">
                  <c:v>10</c:v>
                </c:pt>
              </c:numCache>
            </c:numRef>
          </c:xVal>
          <c:yVal>
            <c:numRef>
              <c:f>'xc3'!$N$5:$N$12</c:f>
              <c:numCache>
                <c:formatCode>General</c:formatCode>
                <c:ptCount val="8"/>
                <c:pt idx="0">
                  <c:v>28</c:v>
                </c:pt>
                <c:pt idx="1">
                  <c:v>28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'xc3'!$S$7:$S$8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'xc3'!$R$5:$R$6</c:f>
              <c:numCache>
                <c:formatCode>General</c:formatCode>
                <c:ptCount val="2"/>
                <c:pt idx="0">
                  <c:v>29.400000000000002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'xc3'!$S$5:$S$6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'xc3'!$R$5:$R$6</c:f>
              <c:numCache>
                <c:formatCode>General</c:formatCode>
                <c:ptCount val="2"/>
                <c:pt idx="0">
                  <c:v>29.400000000000002</c:v>
                </c:pt>
                <c:pt idx="1">
                  <c:v>0</c:v>
                </c:pt>
              </c:numCache>
            </c:numRef>
          </c:yVal>
        </c:ser>
        <c:axId val="120785920"/>
        <c:axId val="120787712"/>
      </c:scatterChart>
      <c:valAx>
        <c:axId val="120785920"/>
        <c:scaling>
          <c:orientation val="minMax"/>
        </c:scaling>
        <c:axPos val="b"/>
        <c:numFmt formatCode="General" sourceLinked="1"/>
        <c:tickLblPos val="nextTo"/>
        <c:crossAx val="120787712"/>
        <c:crosses val="autoZero"/>
        <c:crossBetween val="midCat"/>
      </c:valAx>
      <c:valAx>
        <c:axId val="120787712"/>
        <c:scaling>
          <c:orientation val="minMax"/>
        </c:scaling>
        <c:axPos val="l"/>
        <c:majorGridlines/>
        <c:numFmt formatCode="General" sourceLinked="1"/>
        <c:tickLblPos val="nextTo"/>
        <c:crossAx val="1207859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44" l="0.7000000000000014" r="0.7000000000000014" t="0.750000000000002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'xc4'!$B$5</c:f>
          <c:strCache>
            <c:ptCount val="1"/>
            <c:pt idx="0">
              <c:v>Cross Section 4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'xc4'!$D$5:$D$31</c:f>
              <c:numCache>
                <c:formatCode>General</c:formatCode>
                <c:ptCount val="27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xVal>
          <c:yVal>
            <c:numRef>
              <c:f>'xc4'!$E$5:$E$32</c:f>
              <c:numCache>
                <c:formatCode>General</c:formatCode>
                <c:ptCount val="28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'xc4'!$M$5:$M$12</c:f>
              <c:numCache>
                <c:formatCode>General</c:formatCode>
                <c:ptCount val="8"/>
                <c:pt idx="0">
                  <c:v>-10</c:v>
                </c:pt>
                <c:pt idx="1">
                  <c:v>10</c:v>
                </c:pt>
              </c:numCache>
            </c:numRef>
          </c:xVal>
          <c:yVal>
            <c:numRef>
              <c:f>'xc4'!$N$5:$N$12</c:f>
              <c:numCache>
                <c:formatCode>General</c:formatCode>
                <c:ptCount val="8"/>
                <c:pt idx="0">
                  <c:v>34</c:v>
                </c:pt>
                <c:pt idx="1">
                  <c:v>34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'xc4'!$S$7:$S$8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'xc4'!$R$5:$R$6</c:f>
              <c:numCache>
                <c:formatCode>General</c:formatCode>
                <c:ptCount val="2"/>
                <c:pt idx="0">
                  <c:v>35.700000000000003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'xc4'!$S$5:$S$6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'xc4'!$R$5:$R$6</c:f>
              <c:numCache>
                <c:formatCode>General</c:formatCode>
                <c:ptCount val="2"/>
                <c:pt idx="0">
                  <c:v>35.700000000000003</c:v>
                </c:pt>
                <c:pt idx="1">
                  <c:v>0</c:v>
                </c:pt>
              </c:numCache>
            </c:numRef>
          </c:yVal>
        </c:ser>
        <c:axId val="129738624"/>
        <c:axId val="129740160"/>
      </c:scatterChart>
      <c:valAx>
        <c:axId val="129738624"/>
        <c:scaling>
          <c:orientation val="minMax"/>
        </c:scaling>
        <c:axPos val="b"/>
        <c:numFmt formatCode="General" sourceLinked="1"/>
        <c:tickLblPos val="nextTo"/>
        <c:crossAx val="129740160"/>
        <c:crosses val="autoZero"/>
        <c:crossBetween val="midCat"/>
      </c:valAx>
      <c:valAx>
        <c:axId val="129740160"/>
        <c:scaling>
          <c:orientation val="minMax"/>
        </c:scaling>
        <c:axPos val="l"/>
        <c:majorGridlines/>
        <c:numFmt formatCode="General" sourceLinked="1"/>
        <c:tickLblPos val="nextTo"/>
        <c:crossAx val="1297386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66" l="0.70000000000000162" r="0.700000000000001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'xc5'!$B$5</c:f>
          <c:strCache>
            <c:ptCount val="1"/>
            <c:pt idx="0">
              <c:v>Cross Section 5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'xc5'!$D$5:$D$31</c:f>
              <c:numCache>
                <c:formatCode>General</c:formatCode>
                <c:ptCount val="27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</c:numCache>
            </c:numRef>
          </c:xVal>
          <c:yVal>
            <c:numRef>
              <c:f>'xc5'!$E$5:$E$32</c:f>
              <c:numCache>
                <c:formatCode>General</c:formatCode>
                <c:ptCount val="2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'xc5'!$M$5:$M$12</c:f>
              <c:numCache>
                <c:formatCode>General</c:formatCode>
                <c:ptCount val="8"/>
                <c:pt idx="0">
                  <c:v>3</c:v>
                </c:pt>
                <c:pt idx="1">
                  <c:v>-3</c:v>
                </c:pt>
              </c:numCache>
            </c:numRef>
          </c:xVal>
          <c:yVal>
            <c:numRef>
              <c:f>'xc5'!$N$5:$N$12</c:f>
              <c:numCache>
                <c:formatCode>General</c:formatCode>
                <c:ptCount val="8"/>
                <c:pt idx="0">
                  <c:v>34</c:v>
                </c:pt>
                <c:pt idx="1">
                  <c:v>34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'xc5'!$S$7:$S$8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'xc5'!$R$5:$R$6</c:f>
              <c:numCache>
                <c:formatCode>General</c:formatCode>
                <c:ptCount val="2"/>
                <c:pt idx="0">
                  <c:v>35.700000000000003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'xc5'!$S$5:$S$6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'xc5'!$R$5:$R$6</c:f>
              <c:numCache>
                <c:formatCode>General</c:formatCode>
                <c:ptCount val="2"/>
                <c:pt idx="0">
                  <c:v>35.700000000000003</c:v>
                </c:pt>
                <c:pt idx="1">
                  <c:v>0</c:v>
                </c:pt>
              </c:numCache>
            </c:numRef>
          </c:yVal>
        </c:ser>
        <c:axId val="130069248"/>
        <c:axId val="130070784"/>
      </c:scatterChart>
      <c:valAx>
        <c:axId val="130069248"/>
        <c:scaling>
          <c:orientation val="minMax"/>
        </c:scaling>
        <c:axPos val="b"/>
        <c:numFmt formatCode="General" sourceLinked="1"/>
        <c:tickLblPos val="nextTo"/>
        <c:crossAx val="130070784"/>
        <c:crosses val="autoZero"/>
        <c:crossBetween val="midCat"/>
      </c:valAx>
      <c:valAx>
        <c:axId val="130070784"/>
        <c:scaling>
          <c:orientation val="minMax"/>
        </c:scaling>
        <c:axPos val="l"/>
        <c:majorGridlines/>
        <c:numFmt formatCode="General" sourceLinked="1"/>
        <c:tickLblPos val="nextTo"/>
        <c:crossAx val="13006924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289" l="0.70000000000000162" r="0.700000000000001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25</xdr:row>
      <xdr:rowOff>57150</xdr:rowOff>
    </xdr:from>
    <xdr:to>
      <xdr:col>10</xdr:col>
      <xdr:colOff>666750</xdr:colOff>
      <xdr:row>42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25</xdr:row>
      <xdr:rowOff>57150</xdr:rowOff>
    </xdr:from>
    <xdr:to>
      <xdr:col>10</xdr:col>
      <xdr:colOff>666750</xdr:colOff>
      <xdr:row>42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25</xdr:row>
      <xdr:rowOff>57150</xdr:rowOff>
    </xdr:from>
    <xdr:to>
      <xdr:col>10</xdr:col>
      <xdr:colOff>666750</xdr:colOff>
      <xdr:row>42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25</xdr:row>
      <xdr:rowOff>57150</xdr:rowOff>
    </xdr:from>
    <xdr:to>
      <xdr:col>10</xdr:col>
      <xdr:colOff>666750</xdr:colOff>
      <xdr:row>42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25</xdr:row>
      <xdr:rowOff>57150</xdr:rowOff>
    </xdr:from>
    <xdr:to>
      <xdr:col>10</xdr:col>
      <xdr:colOff>666750</xdr:colOff>
      <xdr:row>42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B12" sqref="B12"/>
    </sheetView>
  </sheetViews>
  <sheetFormatPr defaultColWidth="8.85546875" defaultRowHeight="12.75"/>
  <cols>
    <col min="1" max="1" width="35.85546875" style="2" customWidth="1"/>
    <col min="2" max="2" width="21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6" width="10.42578125" style="9" customWidth="1"/>
    <col min="17" max="17" width="10.42578125" style="14" customWidth="1"/>
    <col min="18" max="18" width="22.42578125" style="9" bestFit="1" customWidth="1"/>
    <col min="19" max="19" width="12.28515625" style="9" bestFit="1" customWidth="1"/>
    <col min="20" max="16384" width="8.85546875" style="9"/>
  </cols>
  <sheetData>
    <row r="1" spans="1:19" s="25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.75">
      <c r="A3" s="34" t="s">
        <v>21</v>
      </c>
      <c r="B3" s="35"/>
      <c r="C3" s="30" t="s">
        <v>8</v>
      </c>
      <c r="D3" s="31"/>
      <c r="E3" s="31"/>
      <c r="F3" s="31"/>
      <c r="G3" s="31"/>
      <c r="H3" s="31"/>
      <c r="I3" s="31"/>
      <c r="J3" s="31"/>
      <c r="K3" s="32"/>
      <c r="L3" s="30" t="s">
        <v>17</v>
      </c>
      <c r="M3" s="31"/>
      <c r="N3" s="31"/>
      <c r="O3" s="31"/>
      <c r="P3" s="31"/>
      <c r="Q3" s="32"/>
      <c r="R3" s="33" t="s">
        <v>19</v>
      </c>
      <c r="S3" s="33"/>
    </row>
    <row r="4" spans="1:19" ht="38.25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26</v>
      </c>
      <c r="B5" s="17" t="s">
        <v>42</v>
      </c>
      <c r="C5" s="11" t="s">
        <v>31</v>
      </c>
      <c r="D5" s="9">
        <v>-10</v>
      </c>
      <c r="E5" s="9">
        <v>25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-5</v>
      </c>
      <c r="N5" s="9">
        <v>32</v>
      </c>
      <c r="O5" s="9">
        <v>1</v>
      </c>
      <c r="P5" s="9">
        <v>0</v>
      </c>
      <c r="Q5" s="14">
        <v>0</v>
      </c>
      <c r="R5" s="28">
        <f>MAX(E5:E25,N5:N25)*1.05</f>
        <v>33.6</v>
      </c>
      <c r="S5" s="28">
        <f>B12</f>
        <v>-25.5</v>
      </c>
    </row>
    <row r="6" spans="1:19">
      <c r="A6" s="16" t="s">
        <v>1</v>
      </c>
      <c r="B6" s="17" t="s">
        <v>37</v>
      </c>
      <c r="C6" s="11" t="s">
        <v>32</v>
      </c>
      <c r="D6" s="9">
        <v>-5</v>
      </c>
      <c r="E6" s="9">
        <v>22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10</v>
      </c>
      <c r="N6" s="9">
        <v>32</v>
      </c>
      <c r="O6" s="9">
        <v>1</v>
      </c>
      <c r="P6" s="9">
        <v>0</v>
      </c>
      <c r="Q6" s="14">
        <v>0</v>
      </c>
      <c r="R6" s="28">
        <v>0</v>
      </c>
      <c r="S6" s="28">
        <f>B12</f>
        <v>-25.5</v>
      </c>
    </row>
    <row r="7" spans="1:19">
      <c r="A7" s="16" t="s">
        <v>2</v>
      </c>
      <c r="B7" s="18">
        <v>60</v>
      </c>
      <c r="C7" s="12" t="s">
        <v>33</v>
      </c>
      <c r="D7" s="8">
        <v>-5</v>
      </c>
      <c r="E7" s="8">
        <v>28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B13</f>
        <v>25.5</v>
      </c>
    </row>
    <row r="8" spans="1:19">
      <c r="A8" s="16" t="s">
        <v>3</v>
      </c>
      <c r="B8" s="18">
        <v>100</v>
      </c>
      <c r="C8" s="11" t="s">
        <v>34</v>
      </c>
      <c r="D8" s="9">
        <v>5</v>
      </c>
      <c r="E8" s="9">
        <v>25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B13</f>
        <v>25.5</v>
      </c>
    </row>
    <row r="9" spans="1:19">
      <c r="A9" s="16" t="s">
        <v>25</v>
      </c>
      <c r="B9" s="17">
        <v>50</v>
      </c>
      <c r="C9" s="11" t="s">
        <v>35</v>
      </c>
      <c r="D9" s="9">
        <v>10</v>
      </c>
      <c r="E9" s="9">
        <v>22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4</v>
      </c>
      <c r="B10" s="17">
        <v>1</v>
      </c>
      <c r="C10" s="12" t="s">
        <v>36</v>
      </c>
      <c r="D10" s="8">
        <v>10</v>
      </c>
      <c r="E10" s="8">
        <v>28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6</v>
      </c>
      <c r="B11" s="18">
        <v>3</v>
      </c>
      <c r="L11" s="9"/>
    </row>
    <row r="12" spans="1:19">
      <c r="A12" s="16" t="s">
        <v>5</v>
      </c>
      <c r="B12" s="17">
        <v>-25.5</v>
      </c>
      <c r="L12" s="9"/>
    </row>
    <row r="13" spans="1:19" ht="13.5" thickBot="1">
      <c r="A13" s="19" t="s">
        <v>7</v>
      </c>
      <c r="B13" s="20">
        <v>25.5</v>
      </c>
      <c r="C13" s="12"/>
      <c r="D13" s="8"/>
      <c r="E13" s="8"/>
      <c r="F13" s="8"/>
      <c r="G13" s="8"/>
      <c r="H13" s="8"/>
      <c r="I13" s="8"/>
      <c r="J13" s="8"/>
      <c r="K13" s="15"/>
      <c r="L13" s="9"/>
    </row>
    <row r="14" spans="1:19" ht="12.75" customHeight="1">
      <c r="A14" s="36" t="s">
        <v>27</v>
      </c>
      <c r="B14" s="37"/>
      <c r="L14" s="9"/>
    </row>
    <row r="15" spans="1:19">
      <c r="A15" s="38"/>
      <c r="B15" s="39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2">
      <c r="L17" s="9"/>
    </row>
    <row r="18" spans="3:12">
      <c r="L18" s="9"/>
    </row>
    <row r="19" spans="3:12">
      <c r="C19" s="12"/>
      <c r="D19" s="8"/>
      <c r="E19" s="8"/>
      <c r="F19" s="8"/>
      <c r="G19" s="8"/>
      <c r="H19" s="8"/>
      <c r="I19" s="8"/>
      <c r="J19" s="8"/>
      <c r="K19" s="15"/>
      <c r="L19" s="9"/>
    </row>
    <row r="22" spans="3:12">
      <c r="C22" s="12"/>
      <c r="D22" s="8"/>
      <c r="E22" s="8"/>
      <c r="F22" s="8"/>
      <c r="G22" s="8"/>
      <c r="H22" s="8"/>
      <c r="I22" s="8"/>
      <c r="J22" s="8"/>
      <c r="K22" s="15"/>
    </row>
    <row r="25" spans="3:12">
      <c r="C25" s="12"/>
      <c r="D25" s="8"/>
      <c r="E25" s="8"/>
      <c r="F25" s="8"/>
      <c r="G25" s="8"/>
      <c r="H25" s="8"/>
      <c r="I25" s="8"/>
      <c r="J25" s="8"/>
      <c r="K25" s="15"/>
    </row>
  </sheetData>
  <mergeCells count="5">
    <mergeCell ref="C3:K3"/>
    <mergeCell ref="L3:Q3"/>
    <mergeCell ref="R3:S3"/>
    <mergeCell ref="A3:B3"/>
    <mergeCell ref="A14:B15"/>
  </mergeCells>
  <phoneticPr fontId="0" type="noConversion"/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topLeftCell="A4" workbookViewId="0">
      <selection activeCell="B6" sqref="B6"/>
    </sheetView>
  </sheetViews>
  <sheetFormatPr defaultColWidth="8.85546875" defaultRowHeight="12.75"/>
  <cols>
    <col min="1" max="1" width="35.85546875" style="2" customWidth="1"/>
    <col min="2" max="2" width="21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6" width="10.42578125" style="9" customWidth="1"/>
    <col min="17" max="17" width="10.42578125" style="14" customWidth="1"/>
    <col min="18" max="18" width="22.42578125" style="9" bestFit="1" customWidth="1"/>
    <col min="19" max="19" width="12.28515625" style="9" bestFit="1" customWidth="1"/>
    <col min="20" max="16384" width="8.85546875" style="9"/>
  </cols>
  <sheetData>
    <row r="1" spans="1:19" s="25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.75">
      <c r="A3" s="34" t="s">
        <v>21</v>
      </c>
      <c r="B3" s="35"/>
      <c r="C3" s="30" t="s">
        <v>8</v>
      </c>
      <c r="D3" s="31"/>
      <c r="E3" s="31"/>
      <c r="F3" s="31"/>
      <c r="G3" s="31"/>
      <c r="H3" s="31"/>
      <c r="I3" s="31"/>
      <c r="J3" s="31"/>
      <c r="K3" s="32"/>
      <c r="L3" s="30" t="s">
        <v>17</v>
      </c>
      <c r="M3" s="31"/>
      <c r="N3" s="31"/>
      <c r="O3" s="31"/>
      <c r="P3" s="31"/>
      <c r="Q3" s="32"/>
      <c r="R3" s="33" t="s">
        <v>19</v>
      </c>
      <c r="S3" s="33"/>
    </row>
    <row r="4" spans="1:19" ht="38.25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41</v>
      </c>
      <c r="C5" s="11" t="s">
        <v>31</v>
      </c>
      <c r="D5" s="9">
        <v>-5</v>
      </c>
      <c r="E5" s="9">
        <v>23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-2</v>
      </c>
      <c r="N5" s="9">
        <v>35</v>
      </c>
      <c r="O5" s="9">
        <v>1</v>
      </c>
      <c r="P5" s="9">
        <v>0</v>
      </c>
      <c r="Q5" s="14">
        <v>0</v>
      </c>
      <c r="R5" s="28">
        <f>MAX(E5:E25,N5:N25)*1.05</f>
        <v>36.75</v>
      </c>
      <c r="S5" s="28">
        <f>B12</f>
        <v>-25.5</v>
      </c>
    </row>
    <row r="6" spans="1:19">
      <c r="A6" s="16" t="s">
        <v>1</v>
      </c>
      <c r="B6" s="17" t="s">
        <v>37</v>
      </c>
      <c r="C6" s="11" t="s">
        <v>32</v>
      </c>
      <c r="D6" s="9">
        <v>-7</v>
      </c>
      <c r="E6" s="9">
        <v>27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2</v>
      </c>
      <c r="N6" s="9">
        <v>35</v>
      </c>
      <c r="O6" s="9">
        <v>1</v>
      </c>
      <c r="P6" s="9">
        <v>0</v>
      </c>
      <c r="Q6" s="14">
        <v>0</v>
      </c>
      <c r="R6" s="28">
        <v>0</v>
      </c>
      <c r="S6" s="28">
        <f>B12</f>
        <v>-25.5</v>
      </c>
    </row>
    <row r="7" spans="1:19">
      <c r="A7" s="16" t="s">
        <v>2</v>
      </c>
      <c r="B7" s="18">
        <v>60</v>
      </c>
      <c r="C7" s="12" t="s">
        <v>33</v>
      </c>
      <c r="D7" s="8">
        <v>-5</v>
      </c>
      <c r="E7" s="8">
        <v>32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B13</f>
        <v>25.5</v>
      </c>
    </row>
    <row r="8" spans="1:19">
      <c r="A8" s="16" t="s">
        <v>3</v>
      </c>
      <c r="B8" s="18">
        <v>100</v>
      </c>
      <c r="C8" s="11" t="s">
        <v>34</v>
      </c>
      <c r="D8" s="9">
        <v>5</v>
      </c>
      <c r="E8" s="9">
        <v>32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B13</f>
        <v>25.5</v>
      </c>
    </row>
    <row r="9" spans="1:19">
      <c r="A9" s="16" t="s">
        <v>25</v>
      </c>
      <c r="B9" s="17">
        <v>50</v>
      </c>
      <c r="C9" s="11" t="s">
        <v>35</v>
      </c>
      <c r="D9" s="9">
        <v>7</v>
      </c>
      <c r="E9" s="9">
        <v>27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4</v>
      </c>
      <c r="B10" s="17">
        <v>1</v>
      </c>
      <c r="C10" s="12" t="s">
        <v>36</v>
      </c>
      <c r="D10" s="8">
        <v>5</v>
      </c>
      <c r="E10" s="8">
        <v>23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6</v>
      </c>
      <c r="B11" s="18">
        <v>3</v>
      </c>
      <c r="L11" s="9"/>
    </row>
    <row r="12" spans="1:19">
      <c r="A12" s="16" t="s">
        <v>5</v>
      </c>
      <c r="B12" s="17">
        <v>-25.5</v>
      </c>
      <c r="L12" s="9"/>
    </row>
    <row r="13" spans="1:19" ht="13.5" thickBot="1">
      <c r="A13" s="19" t="s">
        <v>7</v>
      </c>
      <c r="B13" s="20">
        <v>25.5</v>
      </c>
      <c r="C13" s="12"/>
      <c r="D13" s="8"/>
      <c r="E13" s="8"/>
      <c r="F13" s="8"/>
      <c r="G13" s="8"/>
      <c r="H13" s="8"/>
      <c r="I13" s="8"/>
      <c r="J13" s="8"/>
      <c r="K13" s="15"/>
      <c r="L13" s="9"/>
    </row>
    <row r="14" spans="1:19" ht="12.75" customHeight="1">
      <c r="A14" s="36" t="s">
        <v>27</v>
      </c>
      <c r="B14" s="37"/>
      <c r="L14" s="9"/>
    </row>
    <row r="15" spans="1:19">
      <c r="A15" s="38"/>
      <c r="B15" s="39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2">
      <c r="L17" s="9"/>
    </row>
    <row r="18" spans="3:12">
      <c r="L18" s="9"/>
    </row>
    <row r="19" spans="3:12">
      <c r="C19" s="12"/>
      <c r="D19" s="8"/>
      <c r="E19" s="8"/>
      <c r="F19" s="8"/>
      <c r="G19" s="8"/>
      <c r="H19" s="8"/>
      <c r="I19" s="8"/>
      <c r="J19" s="8"/>
      <c r="K19" s="15"/>
      <c r="L19" s="9"/>
    </row>
    <row r="22" spans="3:12">
      <c r="C22" s="12"/>
      <c r="D22" s="8"/>
      <c r="E22" s="8"/>
      <c r="F22" s="8"/>
      <c r="G22" s="8"/>
      <c r="H22" s="8"/>
      <c r="I22" s="8"/>
      <c r="J22" s="8"/>
      <c r="K22" s="15"/>
    </row>
    <row r="25" spans="3:12">
      <c r="C25" s="12"/>
      <c r="D25" s="8"/>
      <c r="E25" s="8"/>
      <c r="F25" s="8"/>
      <c r="G25" s="8"/>
      <c r="H25" s="8"/>
      <c r="I25" s="8"/>
      <c r="J25" s="8"/>
      <c r="K25" s="15"/>
    </row>
  </sheetData>
  <mergeCells count="5">
    <mergeCell ref="A3:B3"/>
    <mergeCell ref="C3:K3"/>
    <mergeCell ref="L3:Q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N7" sqref="N7"/>
    </sheetView>
  </sheetViews>
  <sheetFormatPr defaultColWidth="8.85546875" defaultRowHeight="12.75"/>
  <cols>
    <col min="1" max="1" width="35.85546875" style="2" customWidth="1"/>
    <col min="2" max="2" width="21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6" width="10.42578125" style="9" customWidth="1"/>
    <col min="17" max="17" width="10.42578125" style="14" customWidth="1"/>
    <col min="18" max="18" width="22.42578125" style="9" bestFit="1" customWidth="1"/>
    <col min="19" max="19" width="12.28515625" style="9" bestFit="1" customWidth="1"/>
    <col min="20" max="16384" width="8.85546875" style="9"/>
  </cols>
  <sheetData>
    <row r="1" spans="1:19" s="25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.75">
      <c r="A3" s="34" t="s">
        <v>21</v>
      </c>
      <c r="B3" s="35"/>
      <c r="C3" s="30" t="s">
        <v>8</v>
      </c>
      <c r="D3" s="31"/>
      <c r="E3" s="31"/>
      <c r="F3" s="31"/>
      <c r="G3" s="31"/>
      <c r="H3" s="31"/>
      <c r="I3" s="31"/>
      <c r="J3" s="31"/>
      <c r="K3" s="32"/>
      <c r="L3" s="30" t="s">
        <v>17</v>
      </c>
      <c r="M3" s="31"/>
      <c r="N3" s="31"/>
      <c r="O3" s="31"/>
      <c r="P3" s="31"/>
      <c r="Q3" s="32"/>
      <c r="R3" s="33" t="s">
        <v>19</v>
      </c>
      <c r="S3" s="33"/>
    </row>
    <row r="4" spans="1:19" ht="38.25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43</v>
      </c>
      <c r="C5" s="11" t="s">
        <v>31</v>
      </c>
      <c r="D5" s="9">
        <v>-12</v>
      </c>
      <c r="E5" s="9">
        <v>23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-10</v>
      </c>
      <c r="N5" s="9">
        <v>28</v>
      </c>
      <c r="O5" s="9">
        <v>1</v>
      </c>
      <c r="P5" s="9">
        <v>0</v>
      </c>
      <c r="Q5" s="14">
        <v>0</v>
      </c>
      <c r="R5" s="28">
        <f>MAX(E5:E25,N5:N25)*1.05</f>
        <v>29.400000000000002</v>
      </c>
      <c r="S5" s="28">
        <f>B12</f>
        <v>-25.5</v>
      </c>
    </row>
    <row r="6" spans="1:19">
      <c r="A6" s="16" t="s">
        <v>1</v>
      </c>
      <c r="B6" s="17" t="s">
        <v>37</v>
      </c>
      <c r="C6" s="11" t="s">
        <v>32</v>
      </c>
      <c r="D6" s="9">
        <v>-8</v>
      </c>
      <c r="E6" s="9">
        <v>23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10</v>
      </c>
      <c r="N6" s="9">
        <v>28</v>
      </c>
      <c r="O6" s="9">
        <v>1</v>
      </c>
      <c r="P6" s="9">
        <v>0</v>
      </c>
      <c r="Q6" s="14">
        <v>0</v>
      </c>
      <c r="R6" s="28">
        <v>0</v>
      </c>
      <c r="S6" s="28">
        <f>B12</f>
        <v>-25.5</v>
      </c>
    </row>
    <row r="7" spans="1:19">
      <c r="A7" s="16" t="s">
        <v>2</v>
      </c>
      <c r="B7" s="18">
        <v>60</v>
      </c>
      <c r="C7" s="12" t="s">
        <v>33</v>
      </c>
      <c r="D7" s="8">
        <v>-4</v>
      </c>
      <c r="E7" s="8">
        <v>23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B13</f>
        <v>25.5</v>
      </c>
    </row>
    <row r="8" spans="1:19">
      <c r="A8" s="16" t="s">
        <v>3</v>
      </c>
      <c r="B8" s="18">
        <v>100</v>
      </c>
      <c r="C8" s="11" t="s">
        <v>34</v>
      </c>
      <c r="D8" s="9">
        <v>4</v>
      </c>
      <c r="E8" s="9">
        <v>23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B13</f>
        <v>25.5</v>
      </c>
    </row>
    <row r="9" spans="1:19">
      <c r="A9" s="16" t="s">
        <v>25</v>
      </c>
      <c r="B9" s="17">
        <v>50</v>
      </c>
      <c r="C9" s="11" t="s">
        <v>35</v>
      </c>
      <c r="D9" s="9">
        <v>8</v>
      </c>
      <c r="E9" s="9">
        <v>23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4</v>
      </c>
      <c r="B10" s="17">
        <v>1</v>
      </c>
      <c r="C10" s="12" t="s">
        <v>36</v>
      </c>
      <c r="D10" s="8">
        <v>12</v>
      </c>
      <c r="E10" s="8">
        <v>23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6</v>
      </c>
      <c r="B11" s="18">
        <v>3</v>
      </c>
      <c r="L11" s="9"/>
    </row>
    <row r="12" spans="1:19">
      <c r="A12" s="16" t="s">
        <v>5</v>
      </c>
      <c r="B12" s="17">
        <v>-25.5</v>
      </c>
      <c r="L12" s="9"/>
    </row>
    <row r="13" spans="1:19" ht="13.5" thickBot="1">
      <c r="A13" s="19" t="s">
        <v>7</v>
      </c>
      <c r="B13" s="20">
        <v>25.5</v>
      </c>
      <c r="C13" s="12"/>
      <c r="D13" s="8"/>
      <c r="E13" s="8"/>
      <c r="F13" s="8"/>
      <c r="G13" s="8"/>
      <c r="H13" s="8"/>
      <c r="I13" s="8"/>
      <c r="J13" s="8"/>
      <c r="K13" s="15"/>
      <c r="L13" s="9"/>
    </row>
    <row r="14" spans="1:19" ht="12.75" customHeight="1">
      <c r="A14" s="36" t="s">
        <v>27</v>
      </c>
      <c r="B14" s="37"/>
      <c r="L14" s="9"/>
    </row>
    <row r="15" spans="1:19">
      <c r="A15" s="38"/>
      <c r="B15" s="39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2">
      <c r="L17" s="9"/>
    </row>
    <row r="18" spans="3:12">
      <c r="L18" s="9"/>
    </row>
    <row r="19" spans="3:12">
      <c r="C19" s="12"/>
      <c r="D19" s="8"/>
      <c r="E19" s="8"/>
      <c r="F19" s="8"/>
      <c r="G19" s="8"/>
      <c r="H19" s="8"/>
      <c r="I19" s="8"/>
      <c r="J19" s="8"/>
      <c r="K19" s="15"/>
      <c r="L19" s="9"/>
    </row>
    <row r="22" spans="3:12">
      <c r="C22" s="12"/>
      <c r="D22" s="8"/>
      <c r="E22" s="8"/>
      <c r="F22" s="8"/>
      <c r="G22" s="8"/>
      <c r="H22" s="8"/>
      <c r="I22" s="8"/>
      <c r="J22" s="8"/>
      <c r="K22" s="15"/>
    </row>
    <row r="25" spans="3:12">
      <c r="C25" s="12"/>
      <c r="D25" s="8"/>
      <c r="E25" s="8"/>
      <c r="F25" s="8"/>
      <c r="G25" s="8"/>
      <c r="H25" s="8"/>
      <c r="I25" s="8"/>
      <c r="J25" s="8"/>
      <c r="K25" s="15"/>
    </row>
  </sheetData>
  <mergeCells count="5">
    <mergeCell ref="A3:B3"/>
    <mergeCell ref="C3:K3"/>
    <mergeCell ref="L3:Q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5"/>
  <sheetViews>
    <sheetView topLeftCell="A7" workbookViewId="0">
      <selection activeCell="A29" sqref="A29"/>
    </sheetView>
  </sheetViews>
  <sheetFormatPr defaultColWidth="8.85546875" defaultRowHeight="12.75"/>
  <cols>
    <col min="1" max="1" width="35.85546875" style="2" customWidth="1"/>
    <col min="2" max="2" width="21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6" width="10.42578125" style="9" customWidth="1"/>
    <col min="17" max="17" width="10.42578125" style="14" customWidth="1"/>
    <col min="18" max="18" width="22.42578125" style="9" bestFit="1" customWidth="1"/>
    <col min="19" max="19" width="12.28515625" style="9" bestFit="1" customWidth="1"/>
    <col min="20" max="16384" width="8.85546875" style="9"/>
  </cols>
  <sheetData>
    <row r="1" spans="1:19" s="25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.75">
      <c r="A3" s="34" t="s">
        <v>21</v>
      </c>
      <c r="B3" s="35"/>
      <c r="C3" s="30" t="s">
        <v>8</v>
      </c>
      <c r="D3" s="31"/>
      <c r="E3" s="31"/>
      <c r="F3" s="31"/>
      <c r="G3" s="31"/>
      <c r="H3" s="31"/>
      <c r="I3" s="31"/>
      <c r="J3" s="31"/>
      <c r="K3" s="32"/>
      <c r="L3" s="30" t="s">
        <v>17</v>
      </c>
      <c r="M3" s="31"/>
      <c r="N3" s="31"/>
      <c r="O3" s="31"/>
      <c r="P3" s="31"/>
      <c r="Q3" s="32"/>
      <c r="R3" s="33" t="s">
        <v>19</v>
      </c>
      <c r="S3" s="33"/>
    </row>
    <row r="4" spans="1:19" ht="38.25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44</v>
      </c>
      <c r="C5" s="11" t="s">
        <v>31</v>
      </c>
      <c r="D5" s="9">
        <v>-10</v>
      </c>
      <c r="E5" s="9">
        <v>20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-10</v>
      </c>
      <c r="N5" s="9">
        <v>34</v>
      </c>
      <c r="O5" s="9">
        <v>1</v>
      </c>
      <c r="P5" s="9">
        <v>0</v>
      </c>
      <c r="Q5" s="14">
        <v>0</v>
      </c>
      <c r="R5" s="28">
        <f>MAX(E5:E25,N5:N25)*1.05</f>
        <v>35.700000000000003</v>
      </c>
      <c r="S5" s="28">
        <f>B12</f>
        <v>-25.5</v>
      </c>
    </row>
    <row r="6" spans="1:19">
      <c r="A6" s="16" t="s">
        <v>1</v>
      </c>
      <c r="B6" s="17" t="s">
        <v>37</v>
      </c>
      <c r="C6" s="11" t="s">
        <v>32</v>
      </c>
      <c r="D6" s="9">
        <v>-10</v>
      </c>
      <c r="E6" s="9">
        <v>25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10</v>
      </c>
      <c r="N6" s="9">
        <v>34</v>
      </c>
      <c r="O6" s="9">
        <v>1</v>
      </c>
      <c r="P6" s="9">
        <v>0</v>
      </c>
      <c r="Q6" s="14">
        <v>0</v>
      </c>
      <c r="R6" s="28">
        <v>0</v>
      </c>
      <c r="S6" s="28">
        <f>B12</f>
        <v>-25.5</v>
      </c>
    </row>
    <row r="7" spans="1:19">
      <c r="A7" s="16" t="s">
        <v>2</v>
      </c>
      <c r="B7" s="18">
        <v>60</v>
      </c>
      <c r="C7" s="12" t="s">
        <v>33</v>
      </c>
      <c r="D7" s="8">
        <v>-10</v>
      </c>
      <c r="E7" s="8">
        <v>30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B13</f>
        <v>25.5</v>
      </c>
    </row>
    <row r="8" spans="1:19">
      <c r="A8" s="16" t="s">
        <v>3</v>
      </c>
      <c r="B8" s="18">
        <v>100</v>
      </c>
      <c r="C8" s="11" t="s">
        <v>34</v>
      </c>
      <c r="D8" s="9">
        <v>10</v>
      </c>
      <c r="E8" s="9">
        <v>20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B13</f>
        <v>25.5</v>
      </c>
    </row>
    <row r="9" spans="1:19">
      <c r="A9" s="16" t="s">
        <v>25</v>
      </c>
      <c r="B9" s="17">
        <v>50</v>
      </c>
      <c r="C9" s="11" t="s">
        <v>35</v>
      </c>
      <c r="D9" s="9">
        <v>10</v>
      </c>
      <c r="E9" s="9">
        <v>25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4</v>
      </c>
      <c r="B10" s="17">
        <v>1</v>
      </c>
      <c r="C10" s="12" t="s">
        <v>36</v>
      </c>
      <c r="D10" s="8">
        <v>10</v>
      </c>
      <c r="E10" s="8">
        <v>30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6</v>
      </c>
      <c r="B11" s="18">
        <v>3</v>
      </c>
      <c r="L11" s="9"/>
    </row>
    <row r="12" spans="1:19">
      <c r="A12" s="16" t="s">
        <v>5</v>
      </c>
      <c r="B12" s="17">
        <v>-25.5</v>
      </c>
      <c r="L12" s="9"/>
    </row>
    <row r="13" spans="1:19" ht="13.5" thickBot="1">
      <c r="A13" s="19" t="s">
        <v>7</v>
      </c>
      <c r="B13" s="20">
        <v>25.5</v>
      </c>
      <c r="C13" s="12"/>
      <c r="D13" s="8"/>
      <c r="E13" s="8"/>
      <c r="F13" s="8"/>
      <c r="G13" s="8"/>
      <c r="H13" s="8"/>
      <c r="I13" s="8"/>
      <c r="J13" s="8"/>
      <c r="K13" s="15"/>
      <c r="L13" s="9"/>
    </row>
    <row r="14" spans="1:19" ht="12.75" customHeight="1">
      <c r="A14" s="36" t="s">
        <v>27</v>
      </c>
      <c r="B14" s="37"/>
      <c r="L14" s="9"/>
    </row>
    <row r="15" spans="1:19">
      <c r="A15" s="38"/>
      <c r="B15" s="39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2">
      <c r="L17" s="9"/>
    </row>
    <row r="18" spans="3:12">
      <c r="L18" s="9"/>
    </row>
    <row r="19" spans="3:12">
      <c r="C19" s="12"/>
      <c r="D19" s="8"/>
      <c r="E19" s="8"/>
      <c r="F19" s="8"/>
      <c r="G19" s="8"/>
      <c r="H19" s="8"/>
      <c r="I19" s="8"/>
      <c r="J19" s="8"/>
      <c r="K19" s="15"/>
      <c r="L19" s="9"/>
    </row>
    <row r="22" spans="3:12">
      <c r="C22" s="12"/>
      <c r="D22" s="8"/>
      <c r="E22" s="8"/>
      <c r="F22" s="8"/>
      <c r="G22" s="8"/>
      <c r="H22" s="8"/>
      <c r="I22" s="8"/>
      <c r="J22" s="8"/>
      <c r="K22" s="15"/>
    </row>
    <row r="25" spans="3:12">
      <c r="C25" s="12"/>
      <c r="D25" s="8"/>
      <c r="E25" s="8"/>
      <c r="F25" s="8"/>
      <c r="G25" s="8"/>
      <c r="H25" s="8"/>
      <c r="I25" s="8"/>
      <c r="J25" s="8"/>
      <c r="K25" s="15"/>
    </row>
  </sheetData>
  <mergeCells count="5">
    <mergeCell ref="A3:B3"/>
    <mergeCell ref="C3:K3"/>
    <mergeCell ref="L3:Q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5"/>
  <sheetViews>
    <sheetView tabSelected="1" workbookViewId="0">
      <selection activeCell="M7" sqref="M7"/>
    </sheetView>
  </sheetViews>
  <sheetFormatPr defaultColWidth="8.85546875" defaultRowHeight="12.75"/>
  <cols>
    <col min="1" max="1" width="35.85546875" style="2" customWidth="1"/>
    <col min="2" max="2" width="21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6" width="10.42578125" style="9" customWidth="1"/>
    <col min="17" max="17" width="10.42578125" style="14" customWidth="1"/>
    <col min="18" max="18" width="22.42578125" style="9" bestFit="1" customWidth="1"/>
    <col min="19" max="19" width="12.28515625" style="9" bestFit="1" customWidth="1"/>
    <col min="20" max="16384" width="8.85546875" style="9"/>
  </cols>
  <sheetData>
    <row r="1" spans="1:19" s="25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.75">
      <c r="A3" s="34" t="s">
        <v>21</v>
      </c>
      <c r="B3" s="35"/>
      <c r="C3" s="30" t="s">
        <v>8</v>
      </c>
      <c r="D3" s="31"/>
      <c r="E3" s="31"/>
      <c r="F3" s="31"/>
      <c r="G3" s="31"/>
      <c r="H3" s="31"/>
      <c r="I3" s="31"/>
      <c r="J3" s="31"/>
      <c r="K3" s="32"/>
      <c r="L3" s="30" t="s">
        <v>17</v>
      </c>
      <c r="M3" s="31"/>
      <c r="N3" s="31"/>
      <c r="O3" s="31"/>
      <c r="P3" s="31"/>
      <c r="Q3" s="32"/>
      <c r="R3" s="33" t="s">
        <v>19</v>
      </c>
      <c r="S3" s="33"/>
    </row>
    <row r="4" spans="1:19" ht="38.25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45</v>
      </c>
      <c r="C5" s="11" t="s">
        <v>31</v>
      </c>
      <c r="D5" s="9">
        <v>-5</v>
      </c>
      <c r="E5" s="9">
        <v>23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3</v>
      </c>
      <c r="N5" s="9">
        <v>34</v>
      </c>
      <c r="O5" s="9">
        <v>1</v>
      </c>
      <c r="P5" s="9">
        <v>0</v>
      </c>
      <c r="Q5" s="14">
        <v>0</v>
      </c>
      <c r="R5" s="28">
        <f>MAX(E5:E25,N5:N25)*1.05</f>
        <v>35.700000000000003</v>
      </c>
      <c r="S5" s="28">
        <f>B12</f>
        <v>-25.5</v>
      </c>
    </row>
    <row r="6" spans="1:19">
      <c r="A6" s="16" t="s">
        <v>1</v>
      </c>
      <c r="B6" s="17" t="s">
        <v>37</v>
      </c>
      <c r="C6" s="11" t="s">
        <v>32</v>
      </c>
      <c r="D6" s="9">
        <v>0</v>
      </c>
      <c r="E6" s="9">
        <v>23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-3</v>
      </c>
      <c r="N6" s="9">
        <v>34</v>
      </c>
      <c r="O6" s="9">
        <v>1</v>
      </c>
      <c r="P6" s="9">
        <v>0</v>
      </c>
      <c r="Q6" s="14">
        <v>0</v>
      </c>
      <c r="R6" s="28">
        <v>0</v>
      </c>
      <c r="S6" s="28">
        <f>B12</f>
        <v>-25.5</v>
      </c>
    </row>
    <row r="7" spans="1:19">
      <c r="A7" s="16" t="s">
        <v>2</v>
      </c>
      <c r="B7" s="18">
        <v>60</v>
      </c>
      <c r="C7" s="12" t="s">
        <v>33</v>
      </c>
      <c r="D7" s="8">
        <v>5</v>
      </c>
      <c r="E7" s="8">
        <v>23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B13</f>
        <v>25.5</v>
      </c>
    </row>
    <row r="8" spans="1:19">
      <c r="A8" s="16" t="s">
        <v>3</v>
      </c>
      <c r="B8" s="18">
        <v>100</v>
      </c>
      <c r="C8" s="11" t="s">
        <v>34</v>
      </c>
      <c r="D8" s="9">
        <v>-5</v>
      </c>
      <c r="E8" s="9">
        <v>28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B13</f>
        <v>25.5</v>
      </c>
    </row>
    <row r="9" spans="1:19">
      <c r="A9" s="16" t="s">
        <v>25</v>
      </c>
      <c r="B9" s="17">
        <v>50</v>
      </c>
      <c r="C9" s="11" t="s">
        <v>35</v>
      </c>
      <c r="D9" s="9">
        <v>0</v>
      </c>
      <c r="E9" s="9">
        <v>28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4</v>
      </c>
      <c r="B10" s="17">
        <v>1</v>
      </c>
      <c r="C10" s="12" t="s">
        <v>36</v>
      </c>
      <c r="D10" s="8">
        <v>5</v>
      </c>
      <c r="E10" s="8">
        <v>28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6</v>
      </c>
      <c r="B11" s="18">
        <v>3</v>
      </c>
      <c r="L11" s="9"/>
    </row>
    <row r="12" spans="1:19">
      <c r="A12" s="16" t="s">
        <v>5</v>
      </c>
      <c r="B12" s="17">
        <v>-25.5</v>
      </c>
      <c r="L12" s="9"/>
    </row>
    <row r="13" spans="1:19" ht="13.5" thickBot="1">
      <c r="A13" s="19" t="s">
        <v>7</v>
      </c>
      <c r="B13" s="20">
        <v>25.5</v>
      </c>
      <c r="C13" s="12"/>
      <c r="D13" s="8"/>
      <c r="E13" s="8"/>
      <c r="F13" s="8"/>
      <c r="G13" s="8"/>
      <c r="H13" s="8"/>
      <c r="I13" s="8"/>
      <c r="J13" s="8"/>
      <c r="K13" s="15"/>
      <c r="L13" s="9"/>
    </row>
    <row r="14" spans="1:19" ht="12.75" customHeight="1">
      <c r="A14" s="36" t="s">
        <v>27</v>
      </c>
      <c r="B14" s="37"/>
      <c r="L14" s="9"/>
    </row>
    <row r="15" spans="1:19">
      <c r="A15" s="38"/>
      <c r="B15" s="39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2">
      <c r="L17" s="9"/>
    </row>
    <row r="18" spans="3:12">
      <c r="L18" s="9"/>
    </row>
    <row r="19" spans="3:12">
      <c r="C19" s="12"/>
      <c r="D19" s="8"/>
      <c r="E19" s="8"/>
      <c r="F19" s="8"/>
      <c r="G19" s="8"/>
      <c r="H19" s="8"/>
      <c r="I19" s="8"/>
      <c r="J19" s="8"/>
      <c r="K19" s="15"/>
      <c r="L19" s="9"/>
    </row>
    <row r="22" spans="3:12">
      <c r="C22" s="12"/>
      <c r="D22" s="8"/>
      <c r="E22" s="8"/>
      <c r="F22" s="8"/>
      <c r="G22" s="8"/>
      <c r="H22" s="8"/>
      <c r="I22" s="8"/>
      <c r="J22" s="8"/>
      <c r="K22" s="15"/>
    </row>
    <row r="25" spans="3:12">
      <c r="C25" s="12"/>
      <c r="D25" s="8"/>
      <c r="E25" s="8"/>
      <c r="F25" s="8"/>
      <c r="G25" s="8"/>
      <c r="H25" s="8"/>
      <c r="I25" s="8"/>
      <c r="J25" s="8"/>
      <c r="K25" s="15"/>
    </row>
  </sheetData>
  <mergeCells count="5">
    <mergeCell ref="A3:B3"/>
    <mergeCell ref="C3:K3"/>
    <mergeCell ref="L3:Q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xc1</vt:lpstr>
      <vt:lpstr>xc2</vt:lpstr>
      <vt:lpstr>xc3</vt:lpstr>
      <vt:lpstr>xc4</vt:lpstr>
      <vt:lpstr>xc5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cp:lastPrinted>2012-11-15T20:07:12Z</cp:lastPrinted>
  <dcterms:created xsi:type="dcterms:W3CDTF">2000-05-22T20:31:36Z</dcterms:created>
  <dcterms:modified xsi:type="dcterms:W3CDTF">2016-05-11T13:13:26Z</dcterms:modified>
</cp:coreProperties>
</file>