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440" activeTab="2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  <sheet name="Vertical_1_W" sheetId="33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3" l="1"/>
  <c r="Q7" i="33"/>
  <c r="Q6" i="33"/>
  <c r="Q5" i="33"/>
  <c r="P5" i="33"/>
  <c r="Q8" i="28"/>
  <c r="Q7" i="28"/>
  <c r="Q6" i="28"/>
  <c r="Q5" i="28"/>
  <c r="P5" i="28"/>
  <c r="Q8" i="27"/>
  <c r="Q7" i="27"/>
  <c r="Q6" i="27"/>
  <c r="Q5" i="27"/>
  <c r="P5" i="27"/>
  <c r="Q8" i="25"/>
  <c r="Q7" i="25"/>
  <c r="Q6" i="25"/>
  <c r="Q5" i="25"/>
  <c r="P5" i="25"/>
  <c r="Q8" i="24"/>
  <c r="Q7" i="24"/>
  <c r="Q6" i="24"/>
  <c r="Q5" i="24"/>
  <c r="P5" i="24"/>
  <c r="Q8" i="23"/>
  <c r="Q7" i="23"/>
  <c r="Q6" i="23"/>
  <c r="Q5" i="23"/>
  <c r="P5" i="23"/>
  <c r="N6" i="22"/>
  <c r="N5" i="22"/>
  <c r="E9" i="22"/>
  <c r="E8" i="22"/>
  <c r="E6" i="22"/>
  <c r="E5" i="22"/>
  <c r="Q8" i="22"/>
  <c r="Q7" i="22"/>
  <c r="Q6" i="22"/>
  <c r="Q5" i="22"/>
  <c r="N6" i="21"/>
  <c r="N5" i="21"/>
  <c r="E12" i="21"/>
  <c r="E11" i="21"/>
  <c r="E9" i="21"/>
  <c r="E8" i="21"/>
  <c r="P5" i="22"/>
  <c r="Q8" i="21"/>
  <c r="Q7" i="21"/>
  <c r="Q6" i="21"/>
  <c r="Q5" i="21"/>
  <c r="P5" i="21"/>
  <c r="Q8" i="20"/>
  <c r="Q7" i="20"/>
  <c r="Q6" i="20"/>
  <c r="Q5" i="20"/>
  <c r="P5" i="20"/>
  <c r="Q8" i="19"/>
  <c r="Q7" i="19"/>
  <c r="Q6" i="19"/>
  <c r="Q5" i="19"/>
  <c r="P5" i="19"/>
  <c r="Q8" i="18"/>
  <c r="Q7" i="18"/>
  <c r="Q6" i="18"/>
  <c r="Q5" i="18"/>
  <c r="P5" i="18"/>
  <c r="Q8" i="17"/>
  <c r="Q7" i="17"/>
  <c r="Q6" i="17"/>
  <c r="Q5" i="17"/>
  <c r="P5" i="17"/>
  <c r="Q8" i="16"/>
  <c r="Q7" i="16"/>
  <c r="Q6" i="16"/>
  <c r="Q5" i="16"/>
  <c r="P5" i="16"/>
  <c r="Q8" i="15"/>
  <c r="Q7" i="15"/>
  <c r="Q6" i="15"/>
  <c r="Q5" i="15"/>
  <c r="P5" i="15"/>
  <c r="Q8" i="8"/>
  <c r="Q7" i="8"/>
  <c r="Q6" i="8"/>
  <c r="Q5" i="8"/>
  <c r="P5" i="8"/>
  <c r="Q8" i="7"/>
  <c r="Q7" i="7"/>
  <c r="Q6" i="7"/>
  <c r="Q5" i="7"/>
  <c r="P5" i="7"/>
</calcChain>
</file>

<file path=xl/sharedStrings.xml><?xml version="1.0" encoding="utf-8"?>
<sst xmlns="http://schemas.openxmlformats.org/spreadsheetml/2006/main" count="719" uniqueCount="99">
  <si>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</si>
  <si>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</si>
  <si>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</si>
  <si>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</si>
  <si>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</si>
  <si>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</si>
  <si>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</si>
  <si>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</si>
  <si>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</si>
  <si>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</si>
  <si>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</si>
  <si>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</si>
  <si>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</si>
  <si>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</si>
  <si>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</si>
  <si>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</si>
  <si>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</si>
  <si>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</si>
  <si>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</si>
  <si>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</si>
  <si>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</si>
  <si>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</si>
  <si>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</si>
  <si>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</si>
  <si>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</si>
  <si>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</si>
  <si>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</si>
  <si>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</si>
  <si>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</si>
  <si>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</si>
  <si>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</si>
  <si>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</si>
  <si>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</si>
  <si>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</si>
  <si>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</si>
  <si>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</si>
  <si>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</si>
  <si>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</si>
  <si>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</si>
  <si>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</si>
  <si>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</si>
  <si>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</si>
  <si>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</si>
  <si>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</si>
  <si>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</si>
  <si>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</si>
  <si>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</si>
  <si>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</si>
  <si>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</si>
  <si>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</si>
  <si>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</si>
  <si>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</si>
  <si>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</si>
  <si>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</si>
  <si>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</si>
  <si>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</si>
  <si>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</si>
  <si>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</si>
  <si>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</si>
  <si>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</si>
  <si>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</si>
  <si>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</si>
  <si>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</si>
  <si>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</si>
  <si>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</si>
  <si>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</si>
  <si>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</si>
  <si>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</si>
  <si>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</si>
  <si>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</si>
  <si>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V_1_W</t>
  </si>
  <si>
    <t>a</t>
  </si>
  <si>
    <t>x</t>
  </si>
  <si>
    <t>b</t>
  </si>
  <si>
    <t>Vertical 1-Foot Spacing, Winter Normal</t>
  </si>
  <si>
    <t>c</t>
  </si>
  <si>
    <t>singwgnd</t>
  </si>
  <si>
    <t>Single Conductor with 1 Ground line</t>
  </si>
  <si>
    <t>und_E</t>
  </si>
  <si>
    <t>Underground Lines, Existing</t>
  </si>
  <si>
    <t>und_P</t>
  </si>
  <si>
    <t>Underground Lines, Proposed</t>
  </si>
  <si>
    <t>14E</t>
  </si>
  <si>
    <t>Cross Section 14, Existing</t>
  </si>
  <si>
    <t>14P</t>
  </si>
  <si>
    <t>Cross Section 14, Proposed</t>
  </si>
  <si>
    <t>18E</t>
  </si>
  <si>
    <t>Cross Section 18, Existing</t>
  </si>
  <si>
    <t>18P</t>
  </si>
  <si>
    <t>Cross Section 18, Proposed</t>
  </si>
  <si>
    <t>32E</t>
  </si>
  <si>
    <t>Cross Section 32, Existing</t>
  </si>
  <si>
    <t>32P</t>
  </si>
  <si>
    <t>Cross Section 32, Proposed</t>
  </si>
  <si>
    <t>raise1</t>
  </si>
  <si>
    <t>raise2</t>
  </si>
  <si>
    <t>raise3</t>
  </si>
  <si>
    <t>Existing Configuration</t>
  </si>
  <si>
    <t>Proposed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</si>
</sst>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0" xfId="1" applyFont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single!$B$5</c:f>
          <c:strCache>
            <c:ptCount val="1"/>
            <c:pt idx="0">
              <c:v>single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44792"/>
        <c:axId val="2125737832"/>
      </c:scatterChart>
      <c:valAx>
        <c:axId val="21257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737832"/>
        <c:crosses val="autoZero"/>
        <c:crossBetween val="midCat"/>
      </c:valAx>
      <c:valAx>
        <c:axId val="212573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74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'18P'!$B$5</c:f>
          <c:strCache>
            <c:ptCount val="1"/>
            <c:pt idx="0">
              <c:v>18P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-25.0</c:v>
                </c:pt>
                <c:pt idx="1">
                  <c:v>25.0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17016"/>
        <c:axId val="2128122600"/>
      </c:scatterChart>
      <c:valAx>
        <c:axId val="21281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22600"/>
        <c:crosses val="autoZero"/>
        <c:crossBetween val="midCat"/>
      </c:valAx>
      <c:valAx>
        <c:axId val="212812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1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'32E'!$B$5</c:f>
          <c:strCache>
            <c:ptCount val="1"/>
            <c:pt idx="0">
              <c:v>32E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-150.0</c:v>
                </c:pt>
                <c:pt idx="1">
                  <c:v>-150.0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75256"/>
        <c:axId val="2128180840"/>
      </c:scatterChart>
      <c:valAx>
        <c:axId val="212817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80840"/>
        <c:crosses val="autoZero"/>
        <c:crossBetween val="midCat"/>
      </c:valAx>
      <c:valAx>
        <c:axId val="212818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17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'32P'!$B$5</c:f>
          <c:strCache>
            <c:ptCount val="1"/>
            <c:pt idx="0">
              <c:v>32P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  <c:pt idx="12">
                  <c:v>20.17</c:v>
                </c:pt>
                <c:pt idx="13">
                  <c:v>32.17</c:v>
                </c:pt>
                <c:pt idx="14">
                  <c:v>44.17</c:v>
                </c:pt>
                <c:pt idx="15">
                  <c:v>20.17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275.0</c:v>
                </c:pt>
                <c:pt idx="1">
                  <c:v>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-275.0</c:v>
                </c:pt>
                <c:pt idx="1">
                  <c:v>-275.0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85560"/>
        <c:axId val="2081991176"/>
      </c:scatterChart>
      <c:valAx>
        <c:axId val="208198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991176"/>
        <c:crosses val="autoZero"/>
        <c:crossBetween val="midCat"/>
      </c:valAx>
      <c:valAx>
        <c:axId val="208199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98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raise1!$B$5</c:f>
          <c:strCache>
            <c:ptCount val="1"/>
            <c:pt idx="0">
              <c:v>raise1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37112"/>
        <c:axId val="2128242696"/>
      </c:scatterChart>
      <c:valAx>
        <c:axId val="212823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42696"/>
        <c:crosses val="autoZero"/>
        <c:crossBetween val="midCat"/>
      </c:valAx>
      <c:valAx>
        <c:axId val="212824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3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raise2!$B$7</c:f>
          <c:strCache>
            <c:ptCount val="1"/>
            <c:pt idx="0">
              <c:v>Raise Test 2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95608"/>
        <c:axId val="2128301192"/>
      </c:scatterChart>
      <c:valAx>
        <c:axId val="21282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01192"/>
        <c:crosses val="autoZero"/>
        <c:crossBetween val="midCat"/>
      </c:valAx>
      <c:valAx>
        <c:axId val="2128301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9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raise3!$B$7</c:f>
          <c:strCache>
            <c:ptCount val="1"/>
            <c:pt idx="0">
              <c:v>Raise Test 3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3944"/>
        <c:axId val="2128359528"/>
      </c:scatterChart>
      <c:valAx>
        <c:axId val="21283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59528"/>
        <c:crosses val="autoZero"/>
        <c:crossBetween val="midCat"/>
      </c:valAx>
      <c:valAx>
        <c:axId val="2128359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5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Vertical_1_W!$B$5</c:f>
          <c:strCache>
            <c:ptCount val="1"/>
            <c:pt idx="0">
              <c:v>V_1_W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-30.0</c:v>
                </c:pt>
                <c:pt idx="1">
                  <c:v>-30.0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11624"/>
        <c:axId val="2128417208"/>
      </c:scatterChart>
      <c:valAx>
        <c:axId val="21284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417208"/>
        <c:crosses val="autoZero"/>
        <c:crossBetween val="midCat"/>
      </c:valAx>
      <c:valAx>
        <c:axId val="212841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41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double!$B$5</c:f>
          <c:strCache>
            <c:ptCount val="1"/>
            <c:pt idx="0">
              <c:v>singwgnd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6024"/>
        <c:axId val="2124510440"/>
      </c:scatterChart>
      <c:valAx>
        <c:axId val="212451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10440"/>
        <c:crosses val="autoZero"/>
        <c:crossBetween val="midCat"/>
      </c:valAx>
      <c:valAx>
        <c:axId val="212451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51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HL_E!$B$5</c:f>
          <c:strCache>
            <c:ptCount val="1"/>
            <c:pt idx="0">
              <c:v>Existing Configuration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60344"/>
        <c:axId val="2124454760"/>
      </c:scatterChart>
      <c:valAx>
        <c:axId val="21244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54760"/>
        <c:crosses val="autoZero"/>
        <c:crossBetween val="midCat"/>
      </c:valAx>
      <c:valAx>
        <c:axId val="212445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46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HL_P!$B$5</c:f>
          <c:strCache>
            <c:ptCount val="1"/>
            <c:pt idx="0">
              <c:v>Proposed Configuration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17.0</c:v>
                </c:pt>
                <c:pt idx="7">
                  <c:v>23.0</c:v>
                </c:pt>
                <c:pt idx="8">
                  <c:v>17.0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27.0</c:v>
                </c:pt>
                <c:pt idx="8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72136"/>
        <c:axId val="2126977720"/>
      </c:scatterChart>
      <c:valAx>
        <c:axId val="212697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77720"/>
        <c:crosses val="autoZero"/>
        <c:crossBetween val="midCat"/>
      </c:valAx>
      <c:valAx>
        <c:axId val="212697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7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und_E!$B$5</c:f>
          <c:strCache>
            <c:ptCount val="1"/>
            <c:pt idx="0">
              <c:v>und_E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23.0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48744"/>
        <c:axId val="2125643160"/>
      </c:scatterChart>
      <c:valAx>
        <c:axId val="212564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43160"/>
        <c:crosses val="autoZero"/>
        <c:crossBetween val="midCat"/>
      </c:valAx>
      <c:valAx>
        <c:axId val="212564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4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und_P!$B$5</c:f>
          <c:strCache>
            <c:ptCount val="1"/>
            <c:pt idx="0">
              <c:v>und_P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9464"/>
        <c:axId val="2125583880"/>
      </c:scatterChart>
      <c:valAx>
        <c:axId val="212558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83880"/>
        <c:crosses val="autoZero"/>
        <c:crossBetween val="midCat"/>
      </c:valAx>
      <c:valAx>
        <c:axId val="212558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8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'14E'!$B$5</c:f>
          <c:strCache>
            <c:ptCount val="1"/>
            <c:pt idx="0">
              <c:v>14E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-11.0</c:v>
                </c:pt>
                <c:pt idx="1">
                  <c:v>-8.0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30936"/>
        <c:axId val="2125525352"/>
      </c:scatterChart>
      <c:valAx>
        <c:axId val="212553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25352"/>
        <c:crosses val="autoZero"/>
        <c:crossBetween val="midCat"/>
      </c:valAx>
      <c:valAx>
        <c:axId val="2125525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53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'14P'!$B$5</c:f>
          <c:strCache>
            <c:ptCount val="1"/>
            <c:pt idx="0">
              <c:v>14P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-11.0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55.0</c:v>
                </c:pt>
                <c:pt idx="1">
                  <c:v>43.0</c:v>
                </c:pt>
                <c:pt idx="2">
                  <c:v>31.0</c:v>
                </c:pt>
                <c:pt idx="3">
                  <c:v>55.0</c:v>
                </c:pt>
                <c:pt idx="4">
                  <c:v>43.0</c:v>
                </c:pt>
                <c:pt idx="5">
                  <c:v>31.0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72392"/>
        <c:axId val="2125466808"/>
      </c:scatterChart>
      <c:valAx>
        <c:axId val="21254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66808"/>
        <c:crosses val="autoZero"/>
        <c:crossBetween val="midCat"/>
      </c:valAx>
      <c:valAx>
        <c:axId val="212546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7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'18E'!$B$5</c:f>
          <c:strCache>
            <c:ptCount val="1"/>
            <c:pt idx="0">
              <c:v>18E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-25.0</c:v>
                </c:pt>
                <c:pt idx="2">
                  <c:v>-12.5</c:v>
                </c:pt>
                <c:pt idx="3">
                  <c:v>13.5</c:v>
                </c:pt>
                <c:pt idx="4">
                  <c:v>25.0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7048"/>
        <c:axId val="2128062632"/>
      </c:scatterChart>
      <c:valAx>
        <c:axId val="212805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62632"/>
        <c:crosses val="autoZero"/>
        <c:crossBetween val="midCat"/>
      </c:valAx>
      <c:valAx>
        <c:axId val="212806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57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69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68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88</v>
      </c>
      <c r="C5" s="53" t="s">
        <v>37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44</v>
      </c>
      <c r="B6" s="17">
        <v>18</v>
      </c>
      <c r="C6" s="53" t="s">
        <v>38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89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5" thickBot="1">
      <c r="A14" s="19" t="s">
        <v>7</v>
      </c>
      <c r="B14" s="20">
        <v>60</v>
      </c>
      <c r="L14" s="44"/>
    </row>
    <row r="15" spans="1:17" ht="12.75" customHeight="1">
      <c r="A15" s="90" t="s">
        <v>45</v>
      </c>
      <c r="B15" s="91"/>
      <c r="L15" s="44"/>
    </row>
    <row r="16" spans="1:17">
      <c r="A16" s="92"/>
      <c r="B16" s="93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90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44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83" t="s">
        <v>91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50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51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52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5" thickBot="1">
      <c r="A14" s="19" t="s">
        <v>7</v>
      </c>
      <c r="B14" s="20">
        <v>150</v>
      </c>
      <c r="C14" s="76" t="s">
        <v>53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90" t="s">
        <v>45</v>
      </c>
      <c r="B15" s="91"/>
      <c r="C15" s="76" t="s">
        <v>54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2"/>
      <c r="B16" s="93"/>
      <c r="C16" s="77" t="s">
        <v>55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92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44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83" t="s">
        <v>93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50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51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63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52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5" thickBot="1">
      <c r="A14" s="19" t="s">
        <v>7</v>
      </c>
      <c r="B14" s="20">
        <v>275</v>
      </c>
      <c r="C14" s="61" t="s">
        <v>53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90" t="s">
        <v>45</v>
      </c>
      <c r="B15" s="91"/>
      <c r="C15" s="61" t="s">
        <v>54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2"/>
      <c r="B16" s="93"/>
      <c r="C16" s="62" t="s">
        <v>55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37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38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56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57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58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94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64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95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66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96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71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-30</v>
      </c>
    </row>
    <row r="6" spans="1:17">
      <c r="A6" s="21" t="s">
        <v>44</v>
      </c>
      <c r="B6" s="17" t="s">
        <v>72</v>
      </c>
      <c r="C6" s="76" t="s">
        <v>73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B13</f>
        <v>-30</v>
      </c>
    </row>
    <row r="7" spans="1:17">
      <c r="A7" s="16" t="s">
        <v>1</v>
      </c>
      <c r="B7" s="17" t="s">
        <v>74</v>
      </c>
      <c r="C7" s="77" t="s">
        <v>75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B14</f>
        <v>30</v>
      </c>
    </row>
    <row r="8" spans="1:17">
      <c r="A8" s="16" t="s">
        <v>2</v>
      </c>
      <c r="B8" s="18">
        <v>60</v>
      </c>
      <c r="L8" s="74"/>
      <c r="P8" s="32"/>
      <c r="Q8" s="32">
        <f>B14</f>
        <v>30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30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30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76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77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97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97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98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78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79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46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81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82</v>
      </c>
      <c r="C5" s="76" t="s">
        <v>39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44</v>
      </c>
      <c r="B6" s="17">
        <v>14</v>
      </c>
      <c r="C6" s="76" t="s">
        <v>40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83" t="s">
        <v>83</v>
      </c>
      <c r="C7" s="77" t="s">
        <v>41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37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38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5" thickBot="1">
      <c r="A14" s="19" t="s">
        <v>7</v>
      </c>
      <c r="B14" s="20">
        <v>24.5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8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8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83" t="s">
        <v>84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44</v>
      </c>
      <c r="B6" s="17">
        <v>14</v>
      </c>
      <c r="C6" s="76" t="s">
        <v>37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83" t="s">
        <v>85</v>
      </c>
      <c r="C7" s="77" t="s">
        <v>38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39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40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41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5" thickBot="1">
      <c r="A14" s="19" t="s">
        <v>7</v>
      </c>
      <c r="B14" s="20">
        <v>24.5</v>
      </c>
      <c r="L14" s="74"/>
    </row>
    <row r="15" spans="1:18" ht="12.75" customHeight="1">
      <c r="A15" s="90" t="s">
        <v>45</v>
      </c>
      <c r="B15" s="91"/>
      <c r="L15" s="74"/>
    </row>
    <row r="16" spans="1:18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86</v>
      </c>
      <c r="C5" s="46" t="s">
        <v>37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44</v>
      </c>
      <c r="B6" s="17">
        <v>18</v>
      </c>
      <c r="C6" s="46" t="s">
        <v>38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49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87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5" thickBot="1">
      <c r="A14" s="19" t="s">
        <v>7</v>
      </c>
      <c r="B14" s="20">
        <v>60</v>
      </c>
      <c r="L14" s="9"/>
      <c r="O14" s="49"/>
    </row>
    <row r="15" spans="1:17" ht="12.75" customHeight="1">
      <c r="A15" s="90" t="s">
        <v>45</v>
      </c>
      <c r="B15" s="91"/>
      <c r="L15" s="9"/>
      <c r="O15" s="4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2016-09-16T01:30:57Z</dcterms:modified>
</cp:coreProperties>
</file>