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BuDA_2.0_Oct2017\User Supplied Macro\Testing\"/>
    </mc:Choice>
  </mc:AlternateContent>
  <bookViews>
    <workbookView xWindow="0" yWindow="0" windowWidth="19080" windowHeight="13152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21" i="2" s="1"/>
  <c r="I19" i="2"/>
  <c r="C22" i="3"/>
  <c r="C21" i="3"/>
  <c r="C20" i="3"/>
  <c r="C19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I18" i="3"/>
  <c r="H18" i="3"/>
  <c r="G18" i="3"/>
  <c r="F18" i="3"/>
  <c r="E18" i="3"/>
  <c r="D18" i="3"/>
  <c r="C18" i="3"/>
  <c r="I19" i="3" l="1"/>
  <c r="I20" i="3" l="1"/>
  <c r="H34" i="3"/>
  <c r="H30" i="3"/>
  <c r="H26" i="3"/>
  <c r="G26" i="3"/>
  <c r="G30" i="3" s="1"/>
  <c r="G34" i="3" s="1"/>
  <c r="H26" i="2"/>
  <c r="H30" i="2" s="1"/>
  <c r="H34" i="2" s="1"/>
  <c r="G26" i="2"/>
  <c r="G30" i="2" s="1"/>
  <c r="G34" i="2" s="1"/>
  <c r="I21" i="3" l="1"/>
  <c r="I22" i="2"/>
  <c r="I26" i="2" s="1"/>
  <c r="I30" i="2" s="1"/>
  <c r="I34" i="2" s="1"/>
  <c r="I22" i="3" l="1"/>
  <c r="I26" i="3" s="1"/>
  <c r="I30" i="3" s="1"/>
  <c r="I34" i="3" s="1"/>
</calcChain>
</file>

<file path=xl/sharedStrings.xml><?xml version="1.0" encoding="utf-8"?>
<sst xmlns="http://schemas.openxmlformats.org/spreadsheetml/2006/main" count="32" uniqueCount="17">
  <si>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</si>
  <si>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</si>
  <si>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</si>
  <si>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</si>
  <si>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</si>
  <si>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</si>
  <si>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</si>
  <si>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</si>
  <si>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</si>
  <si>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</si>
  <si>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</si>
  <si>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</si>
  <si>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</si>
  <si>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</si>
  <si>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RPP</t>
  </si>
  <si>
    <t>Belgium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</si>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</sst>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L19" sqref="L19"/>
    </sheetView>
  </sheetViews>
  <sheetFormatPr defaultRowHeight="14.4" x14ac:dyDescent="0.3"/>
  <sheetData>
    <row r="1" spans="1:9" x14ac:dyDescent="0.3">
      <c r="A1" t="s">
        <v>16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v>0.45430866564997502</v>
      </c>
      <c r="D18">
        <v>-0.100000000000001</v>
      </c>
      <c r="E18">
        <v>1.61160354552778</v>
      </c>
      <c r="F18">
        <v>0.68500000000000005</v>
      </c>
      <c r="G18">
        <v>1.0516000000000001</v>
      </c>
      <c r="H18">
        <v>53.75</v>
      </c>
      <c r="I18">
        <v>104.62</v>
      </c>
    </row>
    <row r="19" spans="1:9" x14ac:dyDescent="0.3">
      <c r="A19">
        <v>2017</v>
      </c>
      <c r="B19">
        <v>1</v>
      </c>
      <c r="C19">
        <v>0.66175268637398599</v>
      </c>
      <c r="D19">
        <v>-9.9999999999999603E-2</v>
      </c>
      <c r="E19">
        <v>-0.23591860808022599</v>
      </c>
      <c r="F19">
        <v>0.96499999999999997</v>
      </c>
      <c r="G19">
        <v>1.0651999999999999</v>
      </c>
      <c r="H19">
        <v>50.54</v>
      </c>
      <c r="I19">
        <f>I18*1.005993</f>
        <v>105.24698766</v>
      </c>
    </row>
    <row r="20" spans="1:9" x14ac:dyDescent="0.3">
      <c r="A20">
        <v>2017</v>
      </c>
      <c r="B20">
        <v>2</v>
      </c>
      <c r="C20">
        <v>0.62511082697922404</v>
      </c>
      <c r="D20">
        <v>-0.1</v>
      </c>
      <c r="E20">
        <v>-0.15757337010046499</v>
      </c>
      <c r="F20">
        <v>0.82140000000000002</v>
      </c>
      <c r="G20">
        <v>1.1426000000000001</v>
      </c>
      <c r="H20">
        <v>46.02</v>
      </c>
      <c r="I20">
        <f>I19*1.009669</f>
        <v>106.26462078368453</v>
      </c>
    </row>
    <row r="21" spans="1:9" x14ac:dyDescent="0.3">
      <c r="A21">
        <v>2017</v>
      </c>
      <c r="B21">
        <v>3</v>
      </c>
      <c r="C21">
        <v>0.54480294716690003</v>
      </c>
      <c r="D21">
        <v>0</v>
      </c>
      <c r="E21">
        <v>-0.58479532163741499</v>
      </c>
      <c r="F21">
        <v>0.74739999999999995</v>
      </c>
      <c r="G21">
        <v>1.1814</v>
      </c>
      <c r="H21">
        <v>51.67</v>
      </c>
      <c r="I21">
        <f>I20*1.028826</f>
        <v>109.32780474239503</v>
      </c>
    </row>
    <row r="22" spans="1:9" x14ac:dyDescent="0.3">
      <c r="A22">
        <v>2017</v>
      </c>
      <c r="B22">
        <v>4</v>
      </c>
      <c r="C22">
        <v>0.64627299914579295</v>
      </c>
      <c r="D22">
        <v>0</v>
      </c>
      <c r="E22">
        <v>0.89905208638718603</v>
      </c>
      <c r="F22">
        <v>0.78500000000000003</v>
      </c>
      <c r="G22">
        <v>1.1998</v>
      </c>
      <c r="H22">
        <v>60.46</v>
      </c>
      <c r="I22">
        <f>I21</f>
        <v>109.32780474239503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1.7</v>
      </c>
      <c r="D26">
        <v>0</v>
      </c>
      <c r="E26">
        <v>1.4</v>
      </c>
      <c r="F26">
        <v>-0.1</v>
      </c>
      <c r="G26">
        <f>G22</f>
        <v>1.1998</v>
      </c>
      <c r="H26">
        <f>H22</f>
        <v>60.46</v>
      </c>
      <c r="I26">
        <f>I22*(1.037)</f>
        <v>113.37293351786364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1.8</v>
      </c>
      <c r="D30">
        <v>-0.4</v>
      </c>
      <c r="E30">
        <v>1.2</v>
      </c>
      <c r="F30">
        <v>0.3</v>
      </c>
      <c r="G30">
        <f>G26</f>
        <v>1.1998</v>
      </c>
      <c r="H30">
        <f>H26</f>
        <v>60.46</v>
      </c>
      <c r="I30">
        <f>I26*(1+0.035)</f>
        <v>117.34098619098886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1.6</v>
      </c>
      <c r="D34">
        <v>-0.4</v>
      </c>
      <c r="E34">
        <v>1.6</v>
      </c>
      <c r="F34">
        <v>0.3</v>
      </c>
      <c r="G34">
        <f>G30</f>
        <v>1.1998</v>
      </c>
      <c r="H34">
        <f>H30</f>
        <v>60.46</v>
      </c>
      <c r="I34">
        <f>I30*(1+0.038)</f>
        <v>121.79994366624643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3" workbookViewId="0">
      <selection activeCell="F14" sqref="F14"/>
    </sheetView>
  </sheetViews>
  <sheetFormatPr defaultRowHeight="14.4" x14ac:dyDescent="0.3"/>
  <sheetData>
    <row r="1" spans="1:9" x14ac:dyDescent="0.3">
      <c r="A1" t="s">
        <v>15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f>'Test 1'!C18</f>
        <v>0.45430866564997502</v>
      </c>
      <c r="D18">
        <f>'Test 1'!D18</f>
        <v>-0.100000000000001</v>
      </c>
      <c r="E18">
        <f>'Test 1'!E18</f>
        <v>1.61160354552778</v>
      </c>
      <c r="F18">
        <f>'Test 1'!F18</f>
        <v>0.68500000000000005</v>
      </c>
      <c r="G18">
        <f>'Test 1'!G18</f>
        <v>1.0516000000000001</v>
      </c>
      <c r="H18">
        <f>'Test 1'!H18</f>
        <v>53.75</v>
      </c>
      <c r="I18">
        <f>'Test 1'!I18</f>
        <v>104.62</v>
      </c>
    </row>
    <row r="19" spans="1:9" x14ac:dyDescent="0.3">
      <c r="A19">
        <v>2017</v>
      </c>
      <c r="B19">
        <v>1</v>
      </c>
      <c r="C19">
        <f>'Test 1'!C19</f>
        <v>0.66175268637398599</v>
      </c>
      <c r="D19">
        <f>'Test 1'!D19</f>
        <v>-9.9999999999999603E-2</v>
      </c>
      <c r="E19">
        <f>'Test 1'!E19</f>
        <v>-0.23591860808022599</v>
      </c>
      <c r="F19">
        <f>'Test 1'!F19</f>
        <v>0.96499999999999997</v>
      </c>
      <c r="G19">
        <f>'Test 1'!G19</f>
        <v>1.0651999999999999</v>
      </c>
      <c r="H19">
        <f>'Test 1'!H19</f>
        <v>50.54</v>
      </c>
      <c r="I19">
        <f>'Test 1'!I19</f>
        <v>105.24698766</v>
      </c>
    </row>
    <row r="20" spans="1:9" x14ac:dyDescent="0.3">
      <c r="A20">
        <v>2017</v>
      </c>
      <c r="B20">
        <v>2</v>
      </c>
      <c r="C20">
        <f>'Test 1'!C20</f>
        <v>0.62511082697922404</v>
      </c>
      <c r="D20">
        <f>'Test 1'!D20</f>
        <v>-0.1</v>
      </c>
      <c r="E20">
        <f>'Test 1'!E20</f>
        <v>-0.15757337010046499</v>
      </c>
      <c r="F20">
        <f>'Test 1'!F20</f>
        <v>0.82140000000000002</v>
      </c>
      <c r="G20">
        <f>'Test 1'!G20</f>
        <v>1.1426000000000001</v>
      </c>
      <c r="H20">
        <f>'Test 1'!H20</f>
        <v>46.02</v>
      </c>
      <c r="I20">
        <f>'Test 1'!I20</f>
        <v>106.26462078368453</v>
      </c>
    </row>
    <row r="21" spans="1:9" x14ac:dyDescent="0.3">
      <c r="A21">
        <v>2017</v>
      </c>
      <c r="B21">
        <v>3</v>
      </c>
      <c r="C21">
        <f>'Test 1'!C21</f>
        <v>0.54480294716690003</v>
      </c>
      <c r="D21">
        <f>'Test 1'!D21</f>
        <v>0</v>
      </c>
      <c r="E21">
        <f>'Test 1'!E21</f>
        <v>-0.58479532163741499</v>
      </c>
      <c r="F21">
        <f>'Test 1'!F21</f>
        <v>0.74739999999999995</v>
      </c>
      <c r="G21">
        <f>'Test 1'!G21</f>
        <v>1.1814</v>
      </c>
      <c r="H21">
        <f>'Test 1'!H21</f>
        <v>51.67</v>
      </c>
      <c r="I21">
        <f>'Test 1'!I21</f>
        <v>109.32780474239503</v>
      </c>
    </row>
    <row r="22" spans="1:9" x14ac:dyDescent="0.3">
      <c r="A22">
        <v>2017</v>
      </c>
      <c r="B22">
        <v>4</v>
      </c>
      <c r="C22">
        <f>'Test 1'!C22</f>
        <v>0.64627299914579295</v>
      </c>
      <c r="D22">
        <f>'Test 1'!D22</f>
        <v>0</v>
      </c>
      <c r="E22">
        <f>'Test 1'!E22</f>
        <v>0.89905208638718603</v>
      </c>
      <c r="F22">
        <f>'Test 1'!F22</f>
        <v>0.78500000000000003</v>
      </c>
      <c r="G22">
        <f>'Test 1'!G22</f>
        <v>1.1998</v>
      </c>
      <c r="H22">
        <f>'Test 1'!H22</f>
        <v>60.46</v>
      </c>
      <c r="I22">
        <f>'Test 1'!I22</f>
        <v>109.32780474239503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0</v>
      </c>
      <c r="D26">
        <v>0.1</v>
      </c>
      <c r="E26">
        <v>1.1000000000000001</v>
      </c>
      <c r="F26">
        <v>0.7</v>
      </c>
      <c r="G26">
        <f>G22</f>
        <v>1.1998</v>
      </c>
      <c r="H26">
        <f>H22*(1-0.006)</f>
        <v>60.097239999999999</v>
      </c>
      <c r="I26">
        <f>I22*(1-0.116)</f>
        <v>96.645779392277205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-1.4</v>
      </c>
      <c r="D30">
        <v>0.1</v>
      </c>
      <c r="E30">
        <v>0.1</v>
      </c>
      <c r="F30">
        <v>0.3</v>
      </c>
      <c r="G30">
        <f>G26</f>
        <v>1.1998</v>
      </c>
      <c r="H30">
        <f>H22*(1-0.043)</f>
        <v>57.860219999999998</v>
      </c>
      <c r="I30">
        <f>I26*(1-0.094)</f>
        <v>87.561076129403148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0.1</v>
      </c>
      <c r="D34">
        <v>0.4</v>
      </c>
      <c r="E34">
        <v>0.3</v>
      </c>
      <c r="F34">
        <v>0.2</v>
      </c>
      <c r="G34">
        <f>G30</f>
        <v>1.1998</v>
      </c>
      <c r="H34">
        <f>H22*(1-0.099)</f>
        <v>54.474460000000001</v>
      </c>
      <c r="I34">
        <f>I30*(1+0.038)</f>
        <v>90.888397022320476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2018-03-09T00:16:42Z</dcterms:modified>
</cp:coreProperties>
</file>