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eed12f9988447a/Desktop/"/>
    </mc:Choice>
  </mc:AlternateContent>
  <xr:revisionPtr revIDLastSave="6" documentId="13_ncr:1_{3CBFE0B8-6202-4428-89AF-3ADE07306A60}" xr6:coauthVersionLast="47" xr6:coauthVersionMax="47" xr10:uidLastSave="{E1A6055F-061F-4800-98CA-0CB541919F9F}"/>
  <bookViews>
    <workbookView minimized="1" xWindow="3885" yWindow="3885" windowWidth="26640" windowHeight="13320" xr2:uid="{4F11BEC3-5F3F-4243-B348-D94EBAB91C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F7" i="1"/>
  <c r="F6" i="1"/>
  <c r="J3" i="1"/>
  <c r="C10" i="1"/>
  <c r="C6" i="1"/>
  <c r="F10" i="1"/>
  <c r="C4" i="1"/>
  <c r="J4" i="1" l="1"/>
  <c r="J5" i="1" s="1"/>
  <c r="K5" i="1" l="1"/>
</calcChain>
</file>

<file path=xl/sharedStrings.xml><?xml version="1.0" encoding="utf-8"?>
<sst xmlns="http://schemas.openxmlformats.org/spreadsheetml/2006/main" count="22" uniqueCount="14">
  <si>
    <t>Segundo Pago</t>
  </si>
  <si>
    <t>Tercer Pago</t>
  </si>
  <si>
    <t>Neto</t>
  </si>
  <si>
    <t>COLONES</t>
  </si>
  <si>
    <t>DOLARES</t>
  </si>
  <si>
    <t>Cuarto Pago</t>
  </si>
  <si>
    <t>Quinto Pago</t>
  </si>
  <si>
    <t>Primer Pago</t>
  </si>
  <si>
    <t>TC</t>
  </si>
  <si>
    <t>TOTAL DEUDA</t>
  </si>
  <si>
    <t>TOTAL PAGADO</t>
  </si>
  <si>
    <t>NETO</t>
  </si>
  <si>
    <t>Fecha</t>
  </si>
  <si>
    <t>Sexto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</si>
</sst>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164" fontId="0" fillId="3" borderId="0" xfId="1" applyNumberFormat="1" applyFont="1" applyFill="1"/>
    <xf numFmtId="164" fontId="0" fillId="3" borderId="0" xfId="0" applyNumberFormat="1" applyFill="1"/>
    <xf numFmtId="10" fontId="0" fillId="3" borderId="0" xfId="2" applyNumberFormat="1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4" fontId="0" fillId="2" borderId="0" xfId="1" applyNumberFormat="1" applyFont="1" applyFill="1" applyBorder="1"/>
    <xf numFmtId="16" fontId="0" fillId="3" borderId="5" xfId="0" applyNumberFormat="1" applyFill="1" applyBorder="1"/>
    <xf numFmtId="0" fontId="0" fillId="3" borderId="6" xfId="0" applyFill="1" applyBorder="1"/>
    <xf numFmtId="16" fontId="0" fillId="3" borderId="8" xfId="0" applyNumberFormat="1" applyFill="1" applyBorder="1"/>
    <xf numFmtId="0" fontId="0" fillId="2" borderId="0" xfId="0" applyFill="1"/>
    <xf numFmtId="0" fontId="0" fillId="4" borderId="0" xfId="0" applyFill="1"/>
    <xf numFmtId="0" fontId="0" fillId="4" borderId="7" xfId="0" applyFill="1" applyBorder="1"/>
    <xf numFmtId="0" fontId="0" fillId="3" borderId="7" xfId="0" applyFill="1" applyBorder="1"/>
    <xf numFmtId="164" fontId="0" fillId="5" borderId="0" xfId="1" applyNumberFormat="1" applyFont="1" applyFill="1" applyBorder="1"/>
    <xf numFmtId="0" fontId="0" fillId="5" borderId="0" xfId="0" applyFill="1"/>
    <xf numFmtId="164" fontId="0" fillId="4" borderId="0" xfId="1" applyNumberFormat="1" applyFont="1" applyFill="1" applyBorder="1"/>
    <xf numFmtId="164" fontId="0" fillId="4" borderId="7" xfId="1" applyNumberFormat="1" applyFont="1" applyFill="1" applyBorder="1"/>
    <xf numFmtId="9" fontId="0" fillId="3" borderId="0" xfId="2" applyFont="1" applyFill="1"/>
    <xf numFmtId="165" fontId="0" fillId="3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8777-7EDE-4DD9-B347-D1B7B43FAF98}">
  <sheetPr codeName="Hoja1"/>
  <dimension ref="B1:K18"/>
  <sheetViews>
    <sheetView tabSelected="1" zoomScale="220" zoomScaleNormal="220" workbookViewId="0">
      <selection activeCell="H16" sqref="H16"/>
    </sheetView>
  </sheetViews>
  <sheetFormatPr baseColWidth="10" defaultRowHeight="15" x14ac:dyDescent="0.25"/>
  <cols>
    <col min="1" max="1" width="11.42578125" style="1"/>
    <col min="2" max="2" width="13.42578125" style="1" bestFit="1" customWidth="1"/>
    <col min="3" max="3" width="14.140625" style="1" bestFit="1" customWidth="1"/>
    <col min="4" max="4" width="11.42578125" style="1"/>
    <col min="5" max="5" width="13.42578125" style="1" bestFit="1" customWidth="1"/>
    <col min="6" max="8" width="11.42578125" style="1"/>
    <col min="9" max="9" width="14.7109375" style="1" bestFit="1" customWidth="1"/>
    <col min="10" max="16384" width="11.42578125" style="1"/>
  </cols>
  <sheetData>
    <row r="1" spans="2:11" ht="15.75" thickBot="1" x14ac:dyDescent="0.3">
      <c r="I1" s="1" t="s">
        <v>8</v>
      </c>
      <c r="J1" s="1">
        <v>595</v>
      </c>
    </row>
    <row r="2" spans="2:11" x14ac:dyDescent="0.25">
      <c r="B2" s="5"/>
      <c r="C2" s="6" t="s">
        <v>3</v>
      </c>
      <c r="D2" s="7" t="s">
        <v>12</v>
      </c>
      <c r="E2" s="6"/>
      <c r="F2" s="6" t="s">
        <v>4</v>
      </c>
      <c r="G2" s="7" t="s">
        <v>12</v>
      </c>
    </row>
    <row r="3" spans="2:11" x14ac:dyDescent="0.25">
      <c r="B3" s="8" t="s">
        <v>9</v>
      </c>
      <c r="C3" s="18">
        <v>1200000</v>
      </c>
      <c r="D3" s="9"/>
      <c r="E3" s="1" t="s">
        <v>9</v>
      </c>
      <c r="F3" s="19">
        <v>2000</v>
      </c>
      <c r="G3" s="9"/>
      <c r="I3" s="1" t="s">
        <v>9</v>
      </c>
      <c r="J3" s="3">
        <f>C3+J1*F3</f>
        <v>2390000</v>
      </c>
    </row>
    <row r="4" spans="2:11" x14ac:dyDescent="0.25">
      <c r="B4" s="8" t="s">
        <v>7</v>
      </c>
      <c r="C4" s="10">
        <f>200000-46500</f>
        <v>153500</v>
      </c>
      <c r="D4" s="9"/>
      <c r="E4" s="1" t="s">
        <v>7</v>
      </c>
      <c r="F4" s="14">
        <v>480</v>
      </c>
      <c r="G4" s="9"/>
      <c r="I4" s="1" t="s">
        <v>10</v>
      </c>
      <c r="J4" s="3">
        <f>SUM(C4:C9)+(SUM(F4:F8)*J1)</f>
        <v>2390000</v>
      </c>
    </row>
    <row r="5" spans="2:11" x14ac:dyDescent="0.25">
      <c r="B5" s="8" t="s">
        <v>0</v>
      </c>
      <c r="C5" s="10">
        <v>175798</v>
      </c>
      <c r="D5" s="9"/>
      <c r="E5" s="1" t="s">
        <v>0</v>
      </c>
      <c r="F5" s="14">
        <v>500</v>
      </c>
      <c r="G5" s="11">
        <v>44896</v>
      </c>
      <c r="I5" s="1" t="s">
        <v>11</v>
      </c>
      <c r="J5" s="3">
        <f>J3-J4</f>
        <v>0</v>
      </c>
      <c r="K5" s="4">
        <f>J4/J3</f>
        <v>1</v>
      </c>
    </row>
    <row r="6" spans="2:11" x14ac:dyDescent="0.25">
      <c r="B6" s="8" t="s">
        <v>1</v>
      </c>
      <c r="C6" s="10">
        <f>95377+79000</f>
        <v>174377</v>
      </c>
      <c r="D6" s="9"/>
      <c r="E6" s="1" t="s">
        <v>1</v>
      </c>
      <c r="F6" s="15">
        <f>270+125</f>
        <v>395</v>
      </c>
      <c r="G6" s="11">
        <v>44910</v>
      </c>
    </row>
    <row r="7" spans="2:11" ht="15.75" thickBot="1" x14ac:dyDescent="0.3">
      <c r="B7" s="8" t="s">
        <v>5</v>
      </c>
      <c r="C7" s="10">
        <f>350000</f>
        <v>350000</v>
      </c>
      <c r="D7" s="11">
        <v>44896</v>
      </c>
      <c r="E7" s="17" t="s">
        <v>5</v>
      </c>
      <c r="F7" s="16">
        <f>500+125</f>
        <v>625</v>
      </c>
      <c r="G7" s="13">
        <v>44562</v>
      </c>
    </row>
    <row r="8" spans="2:11" x14ac:dyDescent="0.25">
      <c r="B8" s="8" t="s">
        <v>6</v>
      </c>
      <c r="C8" s="20">
        <f>346325-75000-75000</f>
        <v>196325</v>
      </c>
      <c r="D8" s="11">
        <v>44910</v>
      </c>
    </row>
    <row r="9" spans="2:11" ht="15.75" thickBot="1" x14ac:dyDescent="0.3">
      <c r="B9" s="12" t="s">
        <v>13</v>
      </c>
      <c r="C9" s="21">
        <v>150000</v>
      </c>
      <c r="D9" s="13">
        <v>44562</v>
      </c>
    </row>
    <row r="10" spans="2:11" x14ac:dyDescent="0.25">
      <c r="B10" s="1" t="s">
        <v>2</v>
      </c>
      <c r="C10" s="2">
        <f>C3-SUM(C4:C9)</f>
        <v>0</v>
      </c>
      <c r="E10" s="1" t="s">
        <v>2</v>
      </c>
      <c r="F10" s="2">
        <f>F3-SUM(F4:F8)</f>
        <v>0</v>
      </c>
    </row>
    <row r="15" spans="2:11" x14ac:dyDescent="0.25">
      <c r="C15" s="3"/>
    </row>
    <row r="16" spans="2:11" x14ac:dyDescent="0.25">
      <c r="C16" s="3"/>
      <c r="H16" s="23"/>
      <c r="I16" s="23"/>
    </row>
    <row r="17" spans="3:6" x14ac:dyDescent="0.25">
      <c r="C17" s="3"/>
    </row>
    <row r="18" spans="3:6" x14ac:dyDescent="0.25">
      <c r="F1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chaves</dc:creator>
  <cp:lastModifiedBy>jose carlos chaves</cp:lastModifiedBy>
  <dcterms:created xsi:type="dcterms:W3CDTF">2022-11-19T21:43:13Z</dcterms:created>
  <dcterms:modified xsi:type="dcterms:W3CDTF">2022-12-12T18:17:25Z</dcterms:modified>
</cp:coreProperties>
</file>