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chavez\Desktop\casos de prueba\"/>
    </mc:Choice>
  </mc:AlternateContent>
  <xr:revisionPtr revIDLastSave="0" documentId="10_ncr:100000_{15C2F10B-1237-4E12-9F84-0419A6D8E175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Planeación general" sheetId="2" r:id="rId1"/>
    <sheet name="Planeación detallada" sheetId="1" r:id="rId2"/>
  </sheets>
  <calcPr calcId="179017"/>
</workbook>
</file>

<file path=xl/calcChain.xml><?xml version="1.0" encoding="utf-8"?>
<calcChain xmlns="http://schemas.openxmlformats.org/spreadsheetml/2006/main">
  <c r="G17" i="1" l="1"/>
  <c r="G21" i="1"/>
  <c r="G25" i="1"/>
  <c r="G29" i="1"/>
  <c r="G33" i="1"/>
  <c r="G37" i="1"/>
  <c r="G41" i="1"/>
  <c r="G45" i="1"/>
  <c r="G49" i="1"/>
  <c r="G13" i="1"/>
  <c r="G9" i="1"/>
  <c r="J6" i="1"/>
  <c r="G125" i="1"/>
  <c r="G121" i="1"/>
  <c r="J118" i="1"/>
  <c r="G4" i="2" l="1"/>
  <c r="D3" i="2"/>
  <c r="E3" i="2"/>
  <c r="E4" i="2"/>
  <c r="D4" i="2"/>
  <c r="D7" i="2"/>
  <c r="F4" i="2" l="1"/>
  <c r="H2" i="1"/>
  <c r="G7" i="2"/>
  <c r="E7" i="2"/>
  <c r="G6" i="2"/>
  <c r="E6" i="2"/>
  <c r="D6" i="2"/>
  <c r="G5" i="2"/>
  <c r="E5" i="2"/>
  <c r="D5" i="2"/>
  <c r="F7" i="2"/>
  <c r="F6" i="2"/>
  <c r="F5" i="2"/>
</calcChain>
</file>

<file path=xl/sharedStrings.xml><?xml version="1.0" encoding="utf-8"?>
<sst xmlns="http://schemas.openxmlformats.org/spreadsheetml/2006/main" count="360" uniqueCount="190">
  <si>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</si>
  <si>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</si>
  <si>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</si>
  <si>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</si>
  <si>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</si>
  <si>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</si>
  <si>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</si>
  <si>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</si>
  <si>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</si>
  <si>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</si>
  <si>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uso</t>
  </si>
  <si>
    <t>Caso de prueba</t>
  </si>
  <si>
    <t>Notas</t>
  </si>
  <si>
    <t>Tiempo estimado (horas)</t>
  </si>
  <si>
    <t>Estado</t>
  </si>
  <si>
    <t>Verficar flujo normal del caso de uso</t>
  </si>
  <si>
    <t>Verificar excepcion: Parametros de entrada vacios o nulos</t>
  </si>
  <si>
    <t>MODULO DE CONSTRUCCIÓN DE BASE DE CONOCIMIENTO (Knowledge Builder)</t>
  </si>
  <si>
    <t>Crear y actualizar la Base de Conocimiento RCMs</t>
  </si>
  <si>
    <t>Crear Familias</t>
  </si>
  <si>
    <t>Objetivo</t>
  </si>
  <si>
    <t>Editar la información de  la familia</t>
  </si>
  <si>
    <t>Agregar un elemento</t>
  </si>
  <si>
    <t>Agregar función y falla funcional</t>
  </si>
  <si>
    <t>Agregar un modo de falla</t>
  </si>
  <si>
    <t>Modificar un elemento</t>
  </si>
  <si>
    <t>Modificar un modo de falla</t>
  </si>
  <si>
    <t>Mover un elemento hacia arriba o debajo de la jerarquía</t>
  </si>
  <si>
    <t>Copiar y pegar un elemento</t>
  </si>
  <si>
    <t>Eliminar un elemento</t>
  </si>
  <si>
    <t>Visualizar un modo de falla</t>
  </si>
  <si>
    <t>MODULO DE LRCM</t>
  </si>
  <si>
    <t>Acceder al módulo RCM</t>
  </si>
  <si>
    <t>Verificar y/ó eliminar la selección del modo de falla</t>
  </si>
  <si>
    <t>Selección numeración simple o completa de la jerraquía</t>
  </si>
  <si>
    <t>Sugerir una actualización de conocimiento (Agregar, Eliminar) De un nodo (Diferente a un modo de falla)</t>
  </si>
  <si>
    <t>Sugerir una actualización textual (Agregar, Eliminar) de un modo de falla</t>
  </si>
  <si>
    <t>Verificar sugerencias pendientes y eliminar si es necesario</t>
  </si>
  <si>
    <t>MODULO ADMINISTRADOR DE SUGERENCIAS</t>
  </si>
  <si>
    <t>Revisar, editar y aceptar sugerencias de conocimiento provenientes de los técnicos en campo o talleres</t>
  </si>
  <si>
    <t>Acceder al módulo administrador de sugerencias</t>
  </si>
  <si>
    <t>Listar las sugerencias pendientes para un tipo de equipo o familia</t>
  </si>
  <si>
    <t>Aprobar o rechazar sugerencias relacionadas con "Agregar" elementos</t>
  </si>
  <si>
    <t>Aprobar o rechazar sugerencias relacionadas con "Modificar" elementos</t>
  </si>
  <si>
    <t>Seguir la evolución del conocimiento relacionado a la jerarquía de una familia</t>
  </si>
  <si>
    <t>MODULO CONFIGURACIÓN DEL SISTEMA</t>
  </si>
  <si>
    <t>Acceder al módulo de configuración del sistema</t>
  </si>
  <si>
    <t>Configurar parametros generales</t>
  </si>
  <si>
    <t>Módulo de construcción de base de conocimiento</t>
  </si>
  <si>
    <t>Módulo de LRCM</t>
  </si>
  <si>
    <t>Módulo administrador de sugerencias</t>
  </si>
  <si>
    <t>Módulo auditor de conocimiento</t>
  </si>
  <si>
    <t>Módulo configuración del sistema</t>
  </si>
  <si>
    <t>PCU001</t>
  </si>
  <si>
    <t>CU001:CrearFamilias</t>
  </si>
  <si>
    <t>CU002:EditarCategoria</t>
  </si>
  <si>
    <t>CU003:AgregarElemento</t>
  </si>
  <si>
    <t>CU004:AgregarFuncion</t>
  </si>
  <si>
    <t>CU005:AgregarModo</t>
  </si>
  <si>
    <t>Registrar durante el proceso de cierre de orden de trabajo la oPUrrencia de Modos de Falla y sus tipos de fin de ciclo de vida con  el objetivo de contar con un histórico estructurado de falla que sirvan para realizar análisis de confiabilidads</t>
  </si>
  <si>
    <t>Revisar e investigar la evolución del conocimiento de confiabilidad y mantenimiento de la organización con respecto a un modo de falla  en partiPUlar.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</si>
  <si>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</si>
  <si>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</si>
  <si>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</si>
  <si>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</si>
  <si>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</si>
  <si>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</si>
  <si>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</si>
  <si>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</si>
  <si>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</si>
  <si>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</si>
  <si>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</si>
  <si>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</si>
  <si>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</si>
  <si>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</si>
  <si>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</si>
  <si>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</si>
  <si>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</si>
  <si>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</si>
  <si>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</si>
  <si>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</si>
  <si>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</si>
  <si>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</si>
  <si>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</si>
  <si>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</si>
  <si>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</si>
  <si>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</si>
  <si>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</si>
  <si>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</si>
  <si>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</si>
  <si>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</si>
  <si>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</si>
  <si>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</si>
  <si>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</si>
  <si>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</si>
  <si>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</si>
  <si>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</si>
  <si>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</si>
  <si>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</si>
  <si>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</si>
  <si>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</si>
  <si>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</si>
  <si>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</si>
  <si>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</si>
  <si>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Administrar a los CUarios de la aplicación y sus capacidades. Configurar los parametros de la aplicación MESH LRCM</t>
  </si>
  <si>
    <t>CU006:ModificarElemento</t>
  </si>
  <si>
    <t>CU007:ModificarModoFalla</t>
  </si>
  <si>
    <t>CU008:MoverElemento</t>
  </si>
  <si>
    <t>CU009:CopiarPegarElemento</t>
  </si>
  <si>
    <t>CU010:EliminarElemento</t>
  </si>
  <si>
    <t>CU011:VisualizarModoFalla</t>
  </si>
  <si>
    <t>CU012:AccederRCM</t>
  </si>
  <si>
    <t>Acceder al módulo de conocimiento para una familia o grupo de activos en particular</t>
  </si>
  <si>
    <t xml:space="preserve">Seleccionar Modo de Falla y su Tipo de fin de ciclo de vida </t>
  </si>
  <si>
    <t>CU013:SMFinClicloDeVida</t>
  </si>
  <si>
    <t>CU014:VESelecionModoFalla</t>
  </si>
  <si>
    <t>CU015:SNumeracionJerraquia</t>
  </si>
  <si>
    <t>CU016:SugerirAct</t>
  </si>
  <si>
    <t>CU017:SugerirActualizacionText</t>
  </si>
  <si>
    <t>CU018:VerificarSugerencia</t>
  </si>
  <si>
    <t>CU020:ListaSugerenciaPendiente</t>
  </si>
  <si>
    <t>CU021:AporbarRechazarAgregar</t>
  </si>
  <si>
    <t>CU022:AprobarRechazarModifica</t>
  </si>
  <si>
    <t>CU023:AccederModuloConocimiento</t>
  </si>
  <si>
    <t>CU024:SeguirEvolucion</t>
  </si>
  <si>
    <t>CU025:AccederModuloConf</t>
  </si>
  <si>
    <t>CU026:ConfParametrosGene</t>
  </si>
  <si>
    <t>Verificar excepcion: Parametros de entrada no cumplen con las condiciones especificadas</t>
  </si>
  <si>
    <t xml:space="preserve">Verficar flujo alternativo:  cancelar
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</si>
  <si>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</si>
  <si>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</si>
  <si>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</si>
  <si>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</si>
  <si>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</si>
  <si>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</si>
  <si>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</si>
  <si>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</si>
  <si>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</si>
  <si>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</si>
  <si>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</si>
  <si>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</si>
  <si>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</si>
  <si>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</si>
  <si>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</si>
  <si>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</si>
  <si>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</si>
  <si>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</si>
  <si>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</si>
  <si>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</si>
  <si>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</si>
  <si>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</si>
  <si>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</si>
  <si>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</si>
  <si>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</si>
  <si>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>PCU070</t>
  </si>
  <si>
    <t>PCU071</t>
  </si>
  <si>
    <t>PCU072</t>
  </si>
  <si>
    <t>PCU0077</t>
  </si>
  <si>
    <t>PCU0073</t>
  </si>
  <si>
    <t>PCU0074</t>
  </si>
  <si>
    <t>PCU0075</t>
  </si>
  <si>
    <t>PCU0076</t>
  </si>
  <si>
    <t>PCU0078</t>
  </si>
  <si>
    <t>PCU0079</t>
  </si>
  <si>
    <t>PCU0080</t>
  </si>
  <si>
    <t>PCU0081</t>
  </si>
  <si>
    <t>PCU0082</t>
  </si>
  <si>
    <t>PCU0083</t>
  </si>
  <si>
    <t>PCU0084</t>
  </si>
  <si>
    <t>PCU0085</t>
  </si>
  <si>
    <t>PCU0086</t>
  </si>
  <si>
    <t>PCU0087</t>
  </si>
  <si>
    <t>PCU0088</t>
  </si>
  <si>
    <t>PCU089</t>
  </si>
  <si>
    <t>PCU090</t>
  </si>
  <si>
    <t>PCU091</t>
  </si>
  <si>
    <t>PCU092</t>
  </si>
  <si>
    <t>PCU093</t>
  </si>
  <si>
    <t>PCU094</t>
  </si>
  <si>
    <t>PCU095</t>
  </si>
  <si>
    <t>PCU096</t>
  </si>
  <si>
    <t>CU019:AccederModuloAdmS</t>
  </si>
  <si>
    <t>PCU097</t>
  </si>
  <si>
    <t>PCU098</t>
  </si>
  <si>
    <t>PCU099</t>
  </si>
  <si>
    <t>PCU100</t>
  </si>
  <si>
    <t>PCU101</t>
  </si>
  <si>
    <t>PCU102</t>
  </si>
  <si>
    <t>PCU103</t>
  </si>
  <si>
    <t>PCU104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</si>
</sst>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9" applyNumberFormat="0" applyAlignment="0" applyProtection="0"/>
    <xf numFmtId="0" fontId="9" fillId="12" borderId="0" applyNumberFormat="0" applyBorder="0" applyAlignment="0" applyProtection="0"/>
  </cellStyleXfs>
  <cellXfs count="76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5" borderId="3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0" fontId="9" fillId="12" borderId="6" xfId="4" applyFont="1" applyBorder="1" applyAlignment="1">
      <alignment horizontal="left" wrapText="1"/>
    </xf>
    <xf numFmtId="0" fontId="9" fillId="12" borderId="7" xfId="4" applyFont="1" applyBorder="1" applyAlignment="1">
      <alignment horizontal="left" wrapText="1"/>
    </xf>
    <xf numFmtId="0" fontId="9" fillId="12" borderId="6" xfId="4" applyFont="1" applyBorder="1" applyAlignment="1">
      <alignment horizontal="center" wrapText="1"/>
    </xf>
    <xf numFmtId="0" fontId="9" fillId="12" borderId="7" xfId="4" applyFont="1" applyBorder="1" applyAlignment="1">
      <alignment horizontal="center" wrapText="1"/>
    </xf>
    <xf numFmtId="0" fontId="9" fillId="12" borderId="3" xfId="4" applyFont="1" applyBorder="1" applyAlignment="1">
      <alignment horizontal="center" wrapText="1"/>
    </xf>
    <xf numFmtId="0" fontId="9" fillId="12" borderId="6" xfId="4" applyFont="1" applyBorder="1" applyAlignment="1">
      <alignment horizontal="center" vertical="center" wrapText="1"/>
    </xf>
    <xf numFmtId="0" fontId="9" fillId="12" borderId="7" xfId="4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wrapText="1"/>
    </xf>
    <xf numFmtId="10" fontId="11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14" fontId="11" fillId="0" borderId="16" xfId="0" applyNumberFormat="1" applyFont="1" applyBorder="1" applyAlignment="1">
      <alignment horizontal="center" wrapText="1"/>
    </xf>
    <xf numFmtId="10" fontId="11" fillId="0" borderId="16" xfId="0" applyNumberFormat="1" applyFont="1" applyBorder="1" applyAlignment="1">
      <alignment horizontal="center" wrapText="1"/>
    </xf>
    <xf numFmtId="0" fontId="11" fillId="3" borderId="8" xfId="0" applyFont="1" applyFill="1" applyBorder="1" applyAlignment="1">
      <alignment horizontal="center" vertical="center" wrapText="1"/>
    </xf>
    <xf numFmtId="14" fontId="11" fillId="0" borderId="22" xfId="0" applyNumberFormat="1" applyFont="1" applyBorder="1" applyAlignment="1">
      <alignment horizont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5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16" xfId="0" applyFont="1" applyFill="1" applyBorder="1" applyAlignment="1">
      <alignment horizontal="left" vertical="top" wrapText="1"/>
    </xf>
    <xf numFmtId="0" fontId="15" fillId="0" borderId="16" xfId="0" applyFont="1" applyFill="1" applyBorder="1" applyAlignment="1" applyProtection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10" fontId="10" fillId="13" borderId="16" xfId="0" applyNumberFormat="1" applyFont="1" applyFill="1" applyBorder="1" applyAlignment="1">
      <alignment horizontal="center" wrapText="1"/>
    </xf>
    <xf numFmtId="0" fontId="10" fillId="13" borderId="16" xfId="0" applyFont="1" applyFill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23" xfId="0" applyFont="1" applyFill="1" applyBorder="1" applyAlignment="1">
      <alignment horizontal="center" wrapText="1"/>
    </xf>
    <xf numFmtId="0" fontId="12" fillId="0" borderId="17" xfId="0" applyFont="1" applyFill="1" applyBorder="1" applyAlignment="1">
      <alignment horizontal="center" wrapText="1"/>
    </xf>
    <xf numFmtId="0" fontId="12" fillId="0" borderId="21" xfId="0" applyFont="1" applyFill="1" applyBorder="1" applyAlignment="1">
      <alignment horizontal="center" wrapText="1"/>
    </xf>
    <xf numFmtId="14" fontId="11" fillId="5" borderId="4" xfId="0" applyNumberFormat="1" applyFont="1" applyFill="1" applyBorder="1" applyAlignment="1">
      <alignment horizontal="center" vertical="center" wrapText="1"/>
    </xf>
    <xf numFmtId="14" fontId="11" fillId="5" borderId="0" xfId="0" applyNumberFormat="1" applyFont="1" applyFill="1" applyAlignment="1">
      <alignment horizontal="center" vertical="center" wrapText="1"/>
    </xf>
    <xf numFmtId="9" fontId="11" fillId="5" borderId="4" xfId="0" applyNumberFormat="1" applyFont="1" applyFill="1" applyBorder="1" applyAlignment="1">
      <alignment horizontal="center" vertical="center" wrapText="1"/>
    </xf>
    <xf numFmtId="9" fontId="11" fillId="5" borderId="0" xfId="0" applyNumberFormat="1" applyFont="1" applyFill="1" applyAlignment="1">
      <alignment horizontal="center" vertical="center" wrapText="1"/>
    </xf>
    <xf numFmtId="0" fontId="7" fillId="10" borderId="18" xfId="2" applyFont="1" applyBorder="1" applyAlignment="1">
      <alignment horizontal="center" vertical="center" wrapText="1"/>
    </xf>
    <xf numFmtId="0" fontId="7" fillId="10" borderId="5" xfId="2" applyFont="1" applyBorder="1" applyAlignment="1">
      <alignment horizont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wrapText="1"/>
    </xf>
    <xf numFmtId="10" fontId="11" fillId="0" borderId="16" xfId="0" applyNumberFormat="1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1" fillId="0" borderId="16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7" fillId="10" borderId="5" xfId="2" applyFont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2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6" fillId="9" borderId="11" xfId="1" applyFont="1" applyBorder="1" applyAlignment="1">
      <alignment horizontal="center" vertical="center" wrapText="1"/>
    </xf>
    <xf numFmtId="0" fontId="6" fillId="9" borderId="12" xfId="1" applyFont="1" applyBorder="1" applyAlignment="1">
      <alignment horizontal="center" vertical="center" wrapText="1"/>
    </xf>
    <xf numFmtId="0" fontId="6" fillId="9" borderId="13" xfId="1" applyFont="1" applyBorder="1" applyAlignment="1">
      <alignment horizontal="center" vertical="center" wrapText="1"/>
    </xf>
    <xf numFmtId="0" fontId="6" fillId="9" borderId="14" xfId="1" applyFont="1" applyBorder="1" applyAlignment="1">
      <alignment horizontal="center" vertical="center" wrapText="1"/>
    </xf>
    <xf numFmtId="0" fontId="6" fillId="9" borderId="10" xfId="1" applyFont="1" applyBorder="1" applyAlignment="1">
      <alignment horizontal="center" vertical="center" wrapText="1"/>
    </xf>
    <xf numFmtId="0" fontId="6" fillId="9" borderId="15" xfId="1" applyFont="1" applyBorder="1" applyAlignment="1">
      <alignment horizontal="center" vertical="center" wrapText="1"/>
    </xf>
    <xf numFmtId="10" fontId="13" fillId="11" borderId="9" xfId="3" applyNumberFormat="1" applyFont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wrapText="1"/>
    </xf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"/>
  <sheetViews>
    <sheetView topLeftCell="C1" zoomScale="160" zoomScaleNormal="160" workbookViewId="0">
      <selection activeCell="B6" sqref="B6:C6"/>
    </sheetView>
  </sheetViews>
  <sheetFormatPr baseColWidth="10" defaultColWidth="14.42578125" defaultRowHeight="15.75" customHeight="1" x14ac:dyDescent="0.2"/>
  <cols>
    <col min="3" max="3" width="42.42578125" customWidth="1"/>
    <col min="7" max="7" width="19.5703125" customWidth="1"/>
  </cols>
  <sheetData>
    <row r="2" spans="2:7" ht="15.75" customHeight="1" x14ac:dyDescent="0.2">
      <c r="B2" s="38" t="s">
        <v>0</v>
      </c>
      <c r="C2" s="37"/>
      <c r="D2" s="1" t="s">
        <v>1</v>
      </c>
      <c r="E2" s="1" t="s">
        <v>2</v>
      </c>
      <c r="F2" s="1" t="s">
        <v>3</v>
      </c>
      <c r="G2" s="1" t="s">
        <v>4</v>
      </c>
    </row>
    <row r="3" spans="2:7" ht="15.75" customHeight="1" x14ac:dyDescent="0.2">
      <c r="B3" s="36" t="s">
        <v>48</v>
      </c>
      <c r="C3" s="37"/>
      <c r="D3" s="2">
        <f>'Planeación detallada'!H6</f>
        <v>43294</v>
      </c>
      <c r="E3" s="2">
        <f>'Planeación detallada'!I6</f>
        <v>43297</v>
      </c>
      <c r="F3" s="3">
        <v>0</v>
      </c>
      <c r="G3" s="4">
        <v>0</v>
      </c>
    </row>
    <row r="4" spans="2:7" ht="15.75" customHeight="1" x14ac:dyDescent="0.2">
      <c r="B4" s="36" t="s">
        <v>49</v>
      </c>
      <c r="C4" s="37"/>
      <c r="D4" s="2" t="e">
        <f>'Planeación detallada'!#REF!</f>
        <v>#REF!</v>
      </c>
      <c r="E4" s="2" t="e">
        <f>'Planeación detallada'!#REF!</f>
        <v>#REF!</v>
      </c>
      <c r="F4" s="3" t="e">
        <f>'Planeación detallada'!#REF!</f>
        <v>#REF!</v>
      </c>
      <c r="G4" s="4" t="e">
        <f>SUM('Planeación detallada'!#REF!)</f>
        <v>#REF!</v>
      </c>
    </row>
    <row r="5" spans="2:7" ht="15.75" customHeight="1" x14ac:dyDescent="0.2">
      <c r="B5" s="36" t="s">
        <v>50</v>
      </c>
      <c r="C5" s="37"/>
      <c r="D5" s="5" t="e">
        <f>'Planeación detallada'!#REF!</f>
        <v>#REF!</v>
      </c>
      <c r="E5" s="5" t="e">
        <f>'Planeación detallada'!#REF!</f>
        <v>#REF!</v>
      </c>
      <c r="F5" s="3" t="e">
        <f>'Planeación detallada'!#REF!</f>
        <v>#REF!</v>
      </c>
      <c r="G5" s="4" t="e">
        <f>SUM('Planeación detallada'!#REF!)</f>
        <v>#REF!</v>
      </c>
    </row>
    <row r="6" spans="2:7" ht="15.75" customHeight="1" x14ac:dyDescent="0.2">
      <c r="B6" s="36" t="s">
        <v>51</v>
      </c>
      <c r="C6" s="37"/>
      <c r="D6" s="6" t="e">
        <f>'Planeación detallada'!#REF!</f>
        <v>#REF!</v>
      </c>
      <c r="E6" s="6" t="e">
        <f>'Planeación detallada'!#REF!</f>
        <v>#REF!</v>
      </c>
      <c r="F6" s="3" t="e">
        <f>'Planeación detallada'!#REF!</f>
        <v>#REF!</v>
      </c>
      <c r="G6" s="4" t="e">
        <f>SUM('Planeación detallada'!#REF!)</f>
        <v>#REF!</v>
      </c>
    </row>
    <row r="7" spans="2:7" ht="15.75" customHeight="1" x14ac:dyDescent="0.2">
      <c r="B7" s="36" t="s">
        <v>52</v>
      </c>
      <c r="C7" s="37"/>
      <c r="D7" s="7" t="e">
        <f>'Planeación detallada'!#REF!</f>
        <v>#REF!</v>
      </c>
      <c r="E7" s="7" t="e">
        <f>'Planeación detallada'!#REF!</f>
        <v>#REF!</v>
      </c>
      <c r="F7" s="8" t="e">
        <f>'Planeación detallada'!#REF!</f>
        <v>#REF!</v>
      </c>
      <c r="G7" s="4" t="e">
        <f>SUM('Planeación detallada'!#REF!)</f>
        <v>#REF!</v>
      </c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6"/>
  <sheetViews>
    <sheetView tabSelected="1" topLeftCell="D2" zoomScaleNormal="100" workbookViewId="0">
      <selection activeCell="H15" sqref="H15"/>
    </sheetView>
  </sheetViews>
  <sheetFormatPr baseColWidth="10" defaultColWidth="14.42578125" defaultRowHeight="15.75" customHeight="1" x14ac:dyDescent="0.25"/>
  <cols>
    <col min="1" max="1" width="20.5703125" style="19" customWidth="1"/>
    <col min="2" max="2" width="26.140625" style="19" customWidth="1"/>
    <col min="3" max="3" width="34.42578125" style="19" bestFit="1" customWidth="1"/>
    <col min="4" max="4" width="15.5703125" style="19" customWidth="1"/>
    <col min="5" max="5" width="86.42578125" style="33" bestFit="1" customWidth="1"/>
    <col min="6" max="6" width="24.7109375" style="19" bestFit="1" customWidth="1"/>
    <col min="7" max="7" width="19.5703125" style="19" customWidth="1"/>
    <col min="8" max="16384" width="14.42578125" style="19"/>
  </cols>
  <sheetData>
    <row r="1" spans="1:13" ht="15.75" customHeight="1" x14ac:dyDescent="0.25">
      <c r="A1" s="16"/>
      <c r="B1" s="16"/>
      <c r="C1" s="16"/>
      <c r="D1" s="16"/>
      <c r="E1" s="31"/>
      <c r="F1" s="16"/>
      <c r="G1" s="16"/>
      <c r="H1" s="17"/>
      <c r="I1" s="17"/>
      <c r="J1" s="17"/>
      <c r="K1" s="18"/>
      <c r="L1" s="18"/>
      <c r="M1" s="18"/>
    </row>
    <row r="2" spans="1:13" ht="15.75" customHeight="1" x14ac:dyDescent="0.25">
      <c r="A2" s="16"/>
      <c r="B2" s="67" t="s">
        <v>5</v>
      </c>
      <c r="C2" s="68"/>
      <c r="D2" s="68"/>
      <c r="E2" s="68"/>
      <c r="F2" s="68"/>
      <c r="G2" s="69"/>
      <c r="H2" s="73" t="e">
        <f>SUM(J6,#REF!,#REF!)/3</f>
        <v>#REF!</v>
      </c>
      <c r="I2" s="73"/>
      <c r="J2" s="73"/>
      <c r="K2" s="18"/>
      <c r="L2" s="18"/>
      <c r="M2" s="18"/>
    </row>
    <row r="3" spans="1:13" ht="15.75" customHeight="1" x14ac:dyDescent="0.25">
      <c r="A3" s="16"/>
      <c r="B3" s="70"/>
      <c r="C3" s="71"/>
      <c r="D3" s="71"/>
      <c r="E3" s="71"/>
      <c r="F3" s="71"/>
      <c r="G3" s="72"/>
      <c r="H3" s="73"/>
      <c r="I3" s="73"/>
      <c r="J3" s="73"/>
      <c r="K3" s="18"/>
      <c r="L3" s="18"/>
      <c r="M3" s="18"/>
    </row>
    <row r="4" spans="1:13" ht="15.75" customHeight="1" x14ac:dyDescent="0.25">
      <c r="A4" s="16"/>
      <c r="B4" s="16"/>
      <c r="C4" s="16"/>
      <c r="D4" s="16"/>
      <c r="E4" s="31"/>
      <c r="F4" s="16"/>
      <c r="G4" s="16"/>
      <c r="H4" s="16"/>
      <c r="I4" s="16"/>
      <c r="J4" s="16"/>
      <c r="K4" s="18"/>
      <c r="L4" s="18"/>
      <c r="M4" s="18"/>
    </row>
    <row r="5" spans="1:13" ht="15.75" customHeight="1" x14ac:dyDescent="0.25">
      <c r="A5" s="16"/>
      <c r="B5" s="57" t="s">
        <v>17</v>
      </c>
      <c r="C5" s="57"/>
      <c r="D5" s="57"/>
      <c r="E5" s="57"/>
      <c r="F5" s="57"/>
      <c r="G5" s="57"/>
      <c r="H5" s="20" t="s">
        <v>1</v>
      </c>
      <c r="I5" s="20" t="s">
        <v>2</v>
      </c>
      <c r="J5" s="20" t="s">
        <v>3</v>
      </c>
      <c r="K5" s="18" t="s">
        <v>6</v>
      </c>
      <c r="L5" s="18" t="s">
        <v>7</v>
      </c>
      <c r="M5" s="18" t="s">
        <v>8</v>
      </c>
    </row>
    <row r="6" spans="1:13" ht="15.75" customHeight="1" x14ac:dyDescent="0.25">
      <c r="A6" s="16"/>
      <c r="B6" s="57"/>
      <c r="C6" s="57"/>
      <c r="D6" s="57"/>
      <c r="E6" s="57"/>
      <c r="F6" s="57"/>
      <c r="G6" s="57"/>
      <c r="H6" s="47">
        <v>43294</v>
      </c>
      <c r="I6" s="47">
        <v>43297</v>
      </c>
      <c r="J6" s="49">
        <f>AVERAGE(J9:J52)</f>
        <v>0.27272727272727271</v>
      </c>
      <c r="K6" s="21"/>
      <c r="L6" s="22"/>
      <c r="M6" s="23"/>
    </row>
    <row r="7" spans="1:13" ht="15.75" customHeight="1" x14ac:dyDescent="0.25">
      <c r="A7" s="16"/>
      <c r="B7" s="57"/>
      <c r="C7" s="57"/>
      <c r="D7" s="57"/>
      <c r="E7" s="57"/>
      <c r="F7" s="57"/>
      <c r="G7" s="57"/>
      <c r="H7" s="48"/>
      <c r="I7" s="48"/>
      <c r="J7" s="50"/>
      <c r="K7" s="18"/>
      <c r="L7" s="18"/>
      <c r="M7" s="18"/>
    </row>
    <row r="8" spans="1:13" ht="15.75" customHeight="1" x14ac:dyDescent="0.25">
      <c r="A8" s="13" t="s">
        <v>20</v>
      </c>
      <c r="B8" s="11" t="s">
        <v>9</v>
      </c>
      <c r="C8" s="14" t="s">
        <v>10</v>
      </c>
      <c r="D8" s="11" t="s">
        <v>11</v>
      </c>
      <c r="E8" s="9" t="s">
        <v>12</v>
      </c>
      <c r="F8" s="14" t="s">
        <v>13</v>
      </c>
      <c r="G8" s="14" t="s">
        <v>14</v>
      </c>
      <c r="H8" s="14" t="s">
        <v>1</v>
      </c>
      <c r="I8" s="14" t="s">
        <v>2</v>
      </c>
      <c r="J8" s="14" t="s">
        <v>3</v>
      </c>
    </row>
    <row r="9" spans="1:13" ht="18.75" customHeight="1" x14ac:dyDescent="0.25">
      <c r="A9" s="51" t="s">
        <v>18</v>
      </c>
      <c r="B9" s="53" t="s">
        <v>19</v>
      </c>
      <c r="C9" s="53" t="s">
        <v>54</v>
      </c>
      <c r="D9" s="24" t="s">
        <v>53</v>
      </c>
      <c r="E9" s="34" t="s">
        <v>15</v>
      </c>
      <c r="F9" s="53">
        <v>2</v>
      </c>
      <c r="G9" s="39">
        <f>AVERAGE(J9:J12)</f>
        <v>1</v>
      </c>
      <c r="H9" s="25"/>
      <c r="I9" s="25"/>
      <c r="J9" s="26">
        <v>1</v>
      </c>
    </row>
    <row r="10" spans="1:13" ht="18.75" customHeight="1" x14ac:dyDescent="0.25">
      <c r="A10" s="60"/>
      <c r="B10" s="54"/>
      <c r="C10" s="54"/>
      <c r="D10" s="24" t="s">
        <v>61</v>
      </c>
      <c r="E10" s="35" t="s">
        <v>128</v>
      </c>
      <c r="F10" s="54"/>
      <c r="G10" s="40"/>
      <c r="H10" s="25"/>
      <c r="I10" s="25"/>
      <c r="J10" s="26">
        <v>1</v>
      </c>
    </row>
    <row r="11" spans="1:13" ht="18.75" customHeight="1" x14ac:dyDescent="0.25">
      <c r="A11" s="60"/>
      <c r="B11" s="54"/>
      <c r="C11" s="54"/>
      <c r="D11" s="24" t="s">
        <v>62</v>
      </c>
      <c r="E11" s="35" t="s">
        <v>16</v>
      </c>
      <c r="F11" s="54"/>
      <c r="G11" s="40"/>
      <c r="H11" s="25"/>
      <c r="I11" s="25"/>
      <c r="J11" s="26">
        <v>1</v>
      </c>
    </row>
    <row r="12" spans="1:13" ht="18.75" customHeight="1" x14ac:dyDescent="0.25">
      <c r="A12" s="60"/>
      <c r="B12" s="54"/>
      <c r="C12" s="54"/>
      <c r="D12" s="24" t="s">
        <v>63</v>
      </c>
      <c r="E12" s="35" t="s">
        <v>127</v>
      </c>
      <c r="F12" s="54"/>
      <c r="G12" s="40"/>
      <c r="H12" s="25"/>
      <c r="I12" s="25"/>
      <c r="J12" s="26">
        <v>1</v>
      </c>
    </row>
    <row r="13" spans="1:13" ht="18.75" customHeight="1" x14ac:dyDescent="0.25">
      <c r="A13" s="60"/>
      <c r="B13" s="53" t="s">
        <v>21</v>
      </c>
      <c r="C13" s="53" t="s">
        <v>55</v>
      </c>
      <c r="D13" s="24" t="s">
        <v>64</v>
      </c>
      <c r="E13" s="34" t="s">
        <v>15</v>
      </c>
      <c r="F13" s="53">
        <v>0.3</v>
      </c>
      <c r="G13" s="39">
        <f>AVERAGE(J13:J16)</f>
        <v>1</v>
      </c>
      <c r="H13" s="25"/>
      <c r="I13" s="25"/>
      <c r="J13" s="26">
        <v>1</v>
      </c>
    </row>
    <row r="14" spans="1:13" ht="18.75" customHeight="1" x14ac:dyDescent="0.25">
      <c r="A14" s="60"/>
      <c r="B14" s="54"/>
      <c r="C14" s="54"/>
      <c r="D14" s="24" t="s">
        <v>65</v>
      </c>
      <c r="E14" s="35" t="s">
        <v>128</v>
      </c>
      <c r="F14" s="54"/>
      <c r="G14" s="40"/>
      <c r="H14" s="25"/>
      <c r="I14" s="25"/>
      <c r="J14" s="26">
        <v>1</v>
      </c>
    </row>
    <row r="15" spans="1:13" ht="18.75" customHeight="1" x14ac:dyDescent="0.25">
      <c r="A15" s="60"/>
      <c r="B15" s="54"/>
      <c r="C15" s="54"/>
      <c r="D15" s="24" t="s">
        <v>66</v>
      </c>
      <c r="E15" s="35" t="s">
        <v>16</v>
      </c>
      <c r="F15" s="54"/>
      <c r="G15" s="40"/>
      <c r="H15" s="25"/>
      <c r="I15" s="25"/>
      <c r="J15" s="26">
        <v>1</v>
      </c>
    </row>
    <row r="16" spans="1:13" ht="18.75" customHeight="1" x14ac:dyDescent="0.25">
      <c r="A16" s="60"/>
      <c r="B16" s="54"/>
      <c r="C16" s="54"/>
      <c r="D16" s="24" t="s">
        <v>67</v>
      </c>
      <c r="E16" s="35" t="s">
        <v>127</v>
      </c>
      <c r="F16" s="54"/>
      <c r="G16" s="40"/>
      <c r="H16" s="25"/>
      <c r="I16" s="25"/>
      <c r="J16" s="26">
        <v>1</v>
      </c>
    </row>
    <row r="17" spans="1:10" ht="18.75" customHeight="1" x14ac:dyDescent="0.25">
      <c r="A17" s="60"/>
      <c r="B17" s="53" t="s">
        <v>22</v>
      </c>
      <c r="C17" s="53" t="s">
        <v>56</v>
      </c>
      <c r="D17" s="24" t="s">
        <v>68</v>
      </c>
      <c r="E17" s="34" t="s">
        <v>15</v>
      </c>
      <c r="F17" s="53">
        <v>1</v>
      </c>
      <c r="G17" s="39">
        <f t="shared" ref="G17" si="0">AVERAGE(J17:J20)</f>
        <v>1</v>
      </c>
      <c r="H17" s="25"/>
      <c r="I17" s="25"/>
      <c r="J17" s="26">
        <v>1</v>
      </c>
    </row>
    <row r="18" spans="1:10" ht="18.75" customHeight="1" x14ac:dyDescent="0.25">
      <c r="A18" s="60"/>
      <c r="B18" s="53"/>
      <c r="C18" s="53"/>
      <c r="D18" s="24" t="s">
        <v>69</v>
      </c>
      <c r="E18" s="35" t="s">
        <v>128</v>
      </c>
      <c r="F18" s="53"/>
      <c r="G18" s="40"/>
      <c r="H18" s="25"/>
      <c r="I18" s="25"/>
      <c r="J18" s="26">
        <v>1</v>
      </c>
    </row>
    <row r="19" spans="1:10" ht="18.75" customHeight="1" x14ac:dyDescent="0.25">
      <c r="A19" s="60"/>
      <c r="B19" s="53"/>
      <c r="C19" s="53"/>
      <c r="D19" s="24" t="s">
        <v>70</v>
      </c>
      <c r="E19" s="35" t="s">
        <v>16</v>
      </c>
      <c r="F19" s="53"/>
      <c r="G19" s="40"/>
      <c r="H19" s="25"/>
      <c r="I19" s="25"/>
      <c r="J19" s="26">
        <v>1</v>
      </c>
    </row>
    <row r="20" spans="1:10" ht="18.75" customHeight="1" x14ac:dyDescent="0.25">
      <c r="A20" s="60"/>
      <c r="B20" s="53"/>
      <c r="C20" s="53"/>
      <c r="D20" s="24" t="s">
        <v>71</v>
      </c>
      <c r="E20" s="35" t="s">
        <v>127</v>
      </c>
      <c r="F20" s="53"/>
      <c r="G20" s="40"/>
      <c r="H20" s="25"/>
      <c r="I20" s="25"/>
      <c r="J20" s="26">
        <v>1</v>
      </c>
    </row>
    <row r="21" spans="1:10" ht="18.75" customHeight="1" x14ac:dyDescent="0.25">
      <c r="A21" s="60"/>
      <c r="B21" s="53" t="s">
        <v>23</v>
      </c>
      <c r="C21" s="53" t="s">
        <v>57</v>
      </c>
      <c r="D21" s="24" t="s">
        <v>72</v>
      </c>
      <c r="E21" s="34" t="s">
        <v>15</v>
      </c>
      <c r="F21" s="53"/>
      <c r="G21" s="39">
        <f t="shared" ref="G21" si="1">AVERAGE(J21:J24)</f>
        <v>0</v>
      </c>
      <c r="H21" s="25"/>
      <c r="I21" s="25"/>
      <c r="J21" s="26">
        <v>0</v>
      </c>
    </row>
    <row r="22" spans="1:10" ht="18.75" customHeight="1" x14ac:dyDescent="0.25">
      <c r="A22" s="60"/>
      <c r="B22" s="53"/>
      <c r="C22" s="53"/>
      <c r="D22" s="24" t="s">
        <v>73</v>
      </c>
      <c r="E22" s="35" t="s">
        <v>128</v>
      </c>
      <c r="F22" s="53"/>
      <c r="G22" s="40"/>
      <c r="H22" s="25"/>
      <c r="I22" s="25"/>
      <c r="J22" s="26">
        <v>0</v>
      </c>
    </row>
    <row r="23" spans="1:10" ht="18.75" customHeight="1" x14ac:dyDescent="0.25">
      <c r="A23" s="60"/>
      <c r="B23" s="53"/>
      <c r="C23" s="53"/>
      <c r="D23" s="24" t="s">
        <v>74</v>
      </c>
      <c r="E23" s="35" t="s">
        <v>16</v>
      </c>
      <c r="F23" s="53"/>
      <c r="G23" s="40"/>
      <c r="H23" s="25"/>
      <c r="I23" s="25"/>
      <c r="J23" s="26">
        <v>0</v>
      </c>
    </row>
    <row r="24" spans="1:10" ht="18.75" customHeight="1" x14ac:dyDescent="0.25">
      <c r="A24" s="60"/>
      <c r="B24" s="53"/>
      <c r="C24" s="53"/>
      <c r="D24" s="24" t="s">
        <v>75</v>
      </c>
      <c r="E24" s="35" t="s">
        <v>127</v>
      </c>
      <c r="F24" s="53"/>
      <c r="G24" s="40"/>
      <c r="H24" s="25"/>
      <c r="I24" s="25"/>
      <c r="J24" s="26">
        <v>0</v>
      </c>
    </row>
    <row r="25" spans="1:10" ht="18.75" customHeight="1" x14ac:dyDescent="0.25">
      <c r="A25" s="60"/>
      <c r="B25" s="53" t="s">
        <v>24</v>
      </c>
      <c r="C25" s="53" t="s">
        <v>58</v>
      </c>
      <c r="D25" s="24" t="s">
        <v>76</v>
      </c>
      <c r="E25" s="34" t="s">
        <v>15</v>
      </c>
      <c r="F25" s="53"/>
      <c r="G25" s="39">
        <f t="shared" ref="G25" si="2">AVERAGE(J25:J28)</f>
        <v>0</v>
      </c>
      <c r="H25" s="25"/>
      <c r="I25" s="25"/>
      <c r="J25" s="26">
        <v>0</v>
      </c>
    </row>
    <row r="26" spans="1:10" ht="18.75" customHeight="1" x14ac:dyDescent="0.25">
      <c r="A26" s="60"/>
      <c r="B26" s="53"/>
      <c r="C26" s="53"/>
      <c r="D26" s="24" t="s">
        <v>77</v>
      </c>
      <c r="E26" s="35" t="s">
        <v>128</v>
      </c>
      <c r="F26" s="53"/>
      <c r="G26" s="40"/>
      <c r="H26" s="25"/>
      <c r="I26" s="25"/>
      <c r="J26" s="26">
        <v>0</v>
      </c>
    </row>
    <row r="27" spans="1:10" ht="18.75" customHeight="1" x14ac:dyDescent="0.25">
      <c r="A27" s="60"/>
      <c r="B27" s="53"/>
      <c r="C27" s="53"/>
      <c r="D27" s="24" t="s">
        <v>78</v>
      </c>
      <c r="E27" s="35" t="s">
        <v>16</v>
      </c>
      <c r="F27" s="53"/>
      <c r="G27" s="40"/>
      <c r="H27" s="25"/>
      <c r="I27" s="25"/>
      <c r="J27" s="26">
        <v>0</v>
      </c>
    </row>
    <row r="28" spans="1:10" ht="18.75" customHeight="1" x14ac:dyDescent="0.25">
      <c r="A28" s="60"/>
      <c r="B28" s="53"/>
      <c r="C28" s="53"/>
      <c r="D28" s="24" t="s">
        <v>79</v>
      </c>
      <c r="E28" s="35" t="s">
        <v>127</v>
      </c>
      <c r="F28" s="53"/>
      <c r="G28" s="40"/>
      <c r="H28" s="25"/>
      <c r="I28" s="25"/>
      <c r="J28" s="26">
        <v>0</v>
      </c>
    </row>
    <row r="29" spans="1:10" ht="18.75" customHeight="1" x14ac:dyDescent="0.25">
      <c r="A29" s="60"/>
      <c r="B29" s="53" t="s">
        <v>25</v>
      </c>
      <c r="C29" s="53" t="s">
        <v>105</v>
      </c>
      <c r="D29" s="24" t="s">
        <v>80</v>
      </c>
      <c r="E29" s="34" t="s">
        <v>15</v>
      </c>
      <c r="F29" s="53"/>
      <c r="G29" s="39">
        <f t="shared" ref="G29" si="3">AVERAGE(J29:J32)</f>
        <v>0</v>
      </c>
      <c r="H29" s="25"/>
      <c r="I29" s="25"/>
      <c r="J29" s="26">
        <v>0</v>
      </c>
    </row>
    <row r="30" spans="1:10" ht="18.75" customHeight="1" x14ac:dyDescent="0.25">
      <c r="A30" s="60"/>
      <c r="B30" s="53"/>
      <c r="C30" s="53"/>
      <c r="D30" s="24" t="s">
        <v>81</v>
      </c>
      <c r="E30" s="35" t="s">
        <v>128</v>
      </c>
      <c r="F30" s="53"/>
      <c r="G30" s="40"/>
      <c r="H30" s="25"/>
      <c r="I30" s="25"/>
      <c r="J30" s="26">
        <v>0</v>
      </c>
    </row>
    <row r="31" spans="1:10" ht="18.75" customHeight="1" x14ac:dyDescent="0.25">
      <c r="A31" s="60"/>
      <c r="B31" s="53"/>
      <c r="C31" s="53"/>
      <c r="D31" s="24" t="s">
        <v>82</v>
      </c>
      <c r="E31" s="35" t="s">
        <v>16</v>
      </c>
      <c r="F31" s="53"/>
      <c r="G31" s="40"/>
      <c r="H31" s="25"/>
      <c r="I31" s="25"/>
      <c r="J31" s="26">
        <v>0</v>
      </c>
    </row>
    <row r="32" spans="1:10" ht="18.75" customHeight="1" x14ac:dyDescent="0.25">
      <c r="A32" s="60"/>
      <c r="B32" s="53"/>
      <c r="C32" s="53"/>
      <c r="D32" s="24" t="s">
        <v>83</v>
      </c>
      <c r="E32" s="35" t="s">
        <v>127</v>
      </c>
      <c r="F32" s="53"/>
      <c r="G32" s="40"/>
      <c r="H32" s="25"/>
      <c r="I32" s="25"/>
      <c r="J32" s="26">
        <v>0</v>
      </c>
    </row>
    <row r="33" spans="1:10" ht="18.75" customHeight="1" x14ac:dyDescent="0.25">
      <c r="A33" s="60"/>
      <c r="B33" s="53" t="s">
        <v>26</v>
      </c>
      <c r="C33" s="53" t="s">
        <v>106</v>
      </c>
      <c r="D33" s="24" t="s">
        <v>84</v>
      </c>
      <c r="E33" s="34" t="s">
        <v>15</v>
      </c>
      <c r="F33" s="53"/>
      <c r="G33" s="39">
        <f t="shared" ref="G33" si="4">AVERAGE(J33:J36)</f>
        <v>0</v>
      </c>
      <c r="H33" s="25"/>
      <c r="I33" s="25"/>
      <c r="J33" s="26">
        <v>0</v>
      </c>
    </row>
    <row r="34" spans="1:10" ht="18.75" customHeight="1" x14ac:dyDescent="0.25">
      <c r="A34" s="60"/>
      <c r="B34" s="53"/>
      <c r="C34" s="53"/>
      <c r="D34" s="24" t="s">
        <v>85</v>
      </c>
      <c r="E34" s="35" t="s">
        <v>128</v>
      </c>
      <c r="F34" s="53"/>
      <c r="G34" s="40"/>
      <c r="H34" s="25"/>
      <c r="I34" s="25"/>
      <c r="J34" s="26">
        <v>0</v>
      </c>
    </row>
    <row r="35" spans="1:10" ht="18.75" customHeight="1" x14ac:dyDescent="0.25">
      <c r="A35" s="60"/>
      <c r="B35" s="53"/>
      <c r="C35" s="53"/>
      <c r="D35" s="24" t="s">
        <v>86</v>
      </c>
      <c r="E35" s="35" t="s">
        <v>16</v>
      </c>
      <c r="F35" s="53"/>
      <c r="G35" s="40"/>
      <c r="H35" s="25"/>
      <c r="I35" s="25"/>
      <c r="J35" s="26">
        <v>0</v>
      </c>
    </row>
    <row r="36" spans="1:10" ht="18.75" customHeight="1" x14ac:dyDescent="0.25">
      <c r="A36" s="60"/>
      <c r="B36" s="53"/>
      <c r="C36" s="53"/>
      <c r="D36" s="24" t="s">
        <v>87</v>
      </c>
      <c r="E36" s="35" t="s">
        <v>127</v>
      </c>
      <c r="F36" s="53"/>
      <c r="G36" s="40"/>
      <c r="H36" s="25"/>
      <c r="I36" s="25"/>
      <c r="J36" s="26">
        <v>0</v>
      </c>
    </row>
    <row r="37" spans="1:10" ht="18.75" customHeight="1" x14ac:dyDescent="0.25">
      <c r="A37" s="60"/>
      <c r="B37" s="53" t="s">
        <v>27</v>
      </c>
      <c r="C37" s="53" t="s">
        <v>107</v>
      </c>
      <c r="D37" s="24" t="s">
        <v>88</v>
      </c>
      <c r="E37" s="34" t="s">
        <v>15</v>
      </c>
      <c r="F37" s="53"/>
      <c r="G37" s="39">
        <f t="shared" ref="G37" si="5">AVERAGE(J37:J40)</f>
        <v>0</v>
      </c>
      <c r="H37" s="25"/>
      <c r="I37" s="25"/>
      <c r="J37" s="26">
        <v>0</v>
      </c>
    </row>
    <row r="38" spans="1:10" ht="18.75" customHeight="1" x14ac:dyDescent="0.25">
      <c r="A38" s="60"/>
      <c r="B38" s="53"/>
      <c r="C38" s="53"/>
      <c r="D38" s="24" t="s">
        <v>89</v>
      </c>
      <c r="E38" s="35" t="s">
        <v>128</v>
      </c>
      <c r="F38" s="53"/>
      <c r="G38" s="40"/>
      <c r="H38" s="25"/>
      <c r="I38" s="25"/>
      <c r="J38" s="26">
        <v>0</v>
      </c>
    </row>
    <row r="39" spans="1:10" ht="18.75" customHeight="1" x14ac:dyDescent="0.25">
      <c r="A39" s="60"/>
      <c r="B39" s="53"/>
      <c r="C39" s="53"/>
      <c r="D39" s="24" t="s">
        <v>90</v>
      </c>
      <c r="E39" s="35" t="s">
        <v>16</v>
      </c>
      <c r="F39" s="53"/>
      <c r="G39" s="40"/>
      <c r="H39" s="25"/>
      <c r="I39" s="25"/>
      <c r="J39" s="26">
        <v>0</v>
      </c>
    </row>
    <row r="40" spans="1:10" ht="18.75" customHeight="1" x14ac:dyDescent="0.25">
      <c r="A40" s="60"/>
      <c r="B40" s="53"/>
      <c r="C40" s="53"/>
      <c r="D40" s="24" t="s">
        <v>91</v>
      </c>
      <c r="E40" s="35" t="s">
        <v>127</v>
      </c>
      <c r="F40" s="53"/>
      <c r="G40" s="40"/>
      <c r="H40" s="25"/>
      <c r="I40" s="25"/>
      <c r="J40" s="26">
        <v>0</v>
      </c>
    </row>
    <row r="41" spans="1:10" ht="18.75" customHeight="1" x14ac:dyDescent="0.25">
      <c r="A41" s="60"/>
      <c r="B41" s="53" t="s">
        <v>28</v>
      </c>
      <c r="C41" s="53" t="s">
        <v>108</v>
      </c>
      <c r="D41" s="24" t="s">
        <v>92</v>
      </c>
      <c r="E41" s="34" t="s">
        <v>15</v>
      </c>
      <c r="F41" s="53"/>
      <c r="G41" s="39">
        <f t="shared" ref="G41" si="6">AVERAGE(J41:J44)</f>
        <v>0</v>
      </c>
      <c r="H41" s="25"/>
      <c r="I41" s="25"/>
      <c r="J41" s="26">
        <v>0</v>
      </c>
    </row>
    <row r="42" spans="1:10" ht="18.75" customHeight="1" x14ac:dyDescent="0.25">
      <c r="A42" s="60"/>
      <c r="B42" s="53"/>
      <c r="C42" s="53"/>
      <c r="D42" s="24" t="s">
        <v>93</v>
      </c>
      <c r="E42" s="35" t="s">
        <v>128</v>
      </c>
      <c r="F42" s="53"/>
      <c r="G42" s="40"/>
      <c r="H42" s="25"/>
      <c r="I42" s="25"/>
      <c r="J42" s="26">
        <v>0</v>
      </c>
    </row>
    <row r="43" spans="1:10" ht="18.75" customHeight="1" x14ac:dyDescent="0.25">
      <c r="A43" s="60"/>
      <c r="B43" s="53"/>
      <c r="C43" s="53"/>
      <c r="D43" s="24" t="s">
        <v>94</v>
      </c>
      <c r="E43" s="35" t="s">
        <v>16</v>
      </c>
      <c r="F43" s="53"/>
      <c r="G43" s="40"/>
      <c r="H43" s="25"/>
      <c r="I43" s="25"/>
      <c r="J43" s="26">
        <v>0</v>
      </c>
    </row>
    <row r="44" spans="1:10" ht="18.75" customHeight="1" x14ac:dyDescent="0.25">
      <c r="A44" s="60"/>
      <c r="B44" s="53"/>
      <c r="C44" s="53"/>
      <c r="D44" s="24" t="s">
        <v>95</v>
      </c>
      <c r="E44" s="35" t="s">
        <v>127</v>
      </c>
      <c r="F44" s="53"/>
      <c r="G44" s="40"/>
      <c r="H44" s="25"/>
      <c r="I44" s="25"/>
      <c r="J44" s="26">
        <v>0</v>
      </c>
    </row>
    <row r="45" spans="1:10" ht="18.75" customHeight="1" x14ac:dyDescent="0.25">
      <c r="A45" s="60"/>
      <c r="B45" s="53" t="s">
        <v>29</v>
      </c>
      <c r="C45" s="53" t="s">
        <v>109</v>
      </c>
      <c r="D45" s="24" t="s">
        <v>96</v>
      </c>
      <c r="E45" s="34" t="s">
        <v>15</v>
      </c>
      <c r="F45" s="53"/>
      <c r="G45" s="39">
        <f t="shared" ref="G45" si="7">AVERAGE(J45:J48)</f>
        <v>0</v>
      </c>
      <c r="H45" s="25"/>
      <c r="I45" s="25"/>
      <c r="J45" s="26">
        <v>0</v>
      </c>
    </row>
    <row r="46" spans="1:10" ht="18.75" customHeight="1" x14ac:dyDescent="0.25">
      <c r="A46" s="60"/>
      <c r="B46" s="53"/>
      <c r="C46" s="53"/>
      <c r="D46" s="24" t="s">
        <v>97</v>
      </c>
      <c r="E46" s="35" t="s">
        <v>128</v>
      </c>
      <c r="F46" s="53"/>
      <c r="G46" s="40"/>
      <c r="H46" s="25"/>
      <c r="I46" s="25"/>
      <c r="J46" s="26">
        <v>0</v>
      </c>
    </row>
    <row r="47" spans="1:10" ht="18.75" customHeight="1" x14ac:dyDescent="0.25">
      <c r="A47" s="60"/>
      <c r="B47" s="53"/>
      <c r="C47" s="53"/>
      <c r="D47" s="24" t="s">
        <v>98</v>
      </c>
      <c r="E47" s="35" t="s">
        <v>16</v>
      </c>
      <c r="F47" s="53"/>
      <c r="G47" s="40"/>
      <c r="H47" s="25"/>
      <c r="I47" s="25"/>
      <c r="J47" s="26">
        <v>0</v>
      </c>
    </row>
    <row r="48" spans="1:10" ht="18.75" customHeight="1" x14ac:dyDescent="0.25">
      <c r="A48" s="60"/>
      <c r="B48" s="53"/>
      <c r="C48" s="53"/>
      <c r="D48" s="24" t="s">
        <v>99</v>
      </c>
      <c r="E48" s="35" t="s">
        <v>127</v>
      </c>
      <c r="F48" s="53"/>
      <c r="G48" s="40"/>
      <c r="H48" s="25"/>
      <c r="I48" s="25"/>
      <c r="J48" s="26">
        <v>0</v>
      </c>
    </row>
    <row r="49" spans="1:13" ht="18.75" customHeight="1" x14ac:dyDescent="0.25">
      <c r="A49" s="60"/>
      <c r="B49" s="74" t="s">
        <v>30</v>
      </c>
      <c r="C49" s="53" t="s">
        <v>110</v>
      </c>
      <c r="D49" s="24" t="s">
        <v>100</v>
      </c>
      <c r="E49" s="34" t="s">
        <v>15</v>
      </c>
      <c r="F49" s="53"/>
      <c r="G49" s="39">
        <f t="shared" ref="G49" si="8">AVERAGE(J49:J52)</f>
        <v>0</v>
      </c>
      <c r="H49" s="25"/>
      <c r="I49" s="25"/>
      <c r="J49" s="26">
        <v>0</v>
      </c>
    </row>
    <row r="50" spans="1:13" ht="18.75" customHeight="1" x14ac:dyDescent="0.25">
      <c r="A50" s="60"/>
      <c r="B50" s="74"/>
      <c r="C50" s="53"/>
      <c r="D50" s="24" t="s">
        <v>101</v>
      </c>
      <c r="E50" s="35" t="s">
        <v>128</v>
      </c>
      <c r="F50" s="53"/>
      <c r="G50" s="40"/>
      <c r="H50" s="25"/>
      <c r="I50" s="25"/>
      <c r="J50" s="26">
        <v>0</v>
      </c>
    </row>
    <row r="51" spans="1:13" ht="18.75" customHeight="1" x14ac:dyDescent="0.25">
      <c r="A51" s="60"/>
      <c r="B51" s="74"/>
      <c r="C51" s="53"/>
      <c r="D51" s="24" t="s">
        <v>102</v>
      </c>
      <c r="E51" s="35" t="s">
        <v>16</v>
      </c>
      <c r="F51" s="53"/>
      <c r="G51" s="40"/>
      <c r="H51" s="25"/>
      <c r="I51" s="25"/>
      <c r="J51" s="26">
        <v>0</v>
      </c>
    </row>
    <row r="52" spans="1:13" ht="18.75" customHeight="1" x14ac:dyDescent="0.25">
      <c r="A52" s="60"/>
      <c r="B52" s="74"/>
      <c r="C52" s="53"/>
      <c r="D52" s="24" t="s">
        <v>103</v>
      </c>
      <c r="E52" s="35" t="s">
        <v>127</v>
      </c>
      <c r="F52" s="53"/>
      <c r="G52" s="40"/>
      <c r="H52" s="25"/>
      <c r="I52" s="25"/>
      <c r="J52" s="26">
        <v>0</v>
      </c>
    </row>
    <row r="53" spans="1:13" ht="15" x14ac:dyDescent="0.25">
      <c r="A53" s="16"/>
      <c r="B53" s="57" t="s">
        <v>31</v>
      </c>
      <c r="C53" s="57"/>
      <c r="D53" s="57"/>
      <c r="E53" s="57"/>
      <c r="F53" s="57"/>
      <c r="G53" s="57"/>
      <c r="H53" s="27" t="s">
        <v>1</v>
      </c>
      <c r="I53" s="27" t="s">
        <v>2</v>
      </c>
      <c r="J53" s="27" t="s">
        <v>3</v>
      </c>
      <c r="K53" s="18" t="s">
        <v>6</v>
      </c>
      <c r="L53" s="18" t="s">
        <v>7</v>
      </c>
      <c r="M53" s="18" t="s">
        <v>8</v>
      </c>
    </row>
    <row r="54" spans="1:13" ht="15" x14ac:dyDescent="0.25">
      <c r="A54" s="16"/>
      <c r="B54" s="57"/>
      <c r="C54" s="57"/>
      <c r="D54" s="57"/>
      <c r="E54" s="57"/>
      <c r="F54" s="57"/>
      <c r="G54" s="57"/>
      <c r="H54" s="47">
        <v>43294</v>
      </c>
      <c r="I54" s="47">
        <v>43297</v>
      </c>
      <c r="J54" s="49">
        <v>0</v>
      </c>
      <c r="K54" s="21"/>
      <c r="L54" s="22"/>
      <c r="M54" s="23"/>
    </row>
    <row r="55" spans="1:13" ht="15" x14ac:dyDescent="0.25">
      <c r="A55" s="16"/>
      <c r="B55" s="57"/>
      <c r="C55" s="57"/>
      <c r="D55" s="57"/>
      <c r="E55" s="57"/>
      <c r="F55" s="57"/>
      <c r="G55" s="57"/>
      <c r="H55" s="48"/>
      <c r="I55" s="48"/>
      <c r="J55" s="50"/>
      <c r="K55" s="18"/>
      <c r="L55" s="18"/>
      <c r="M55" s="18"/>
    </row>
    <row r="56" spans="1:13" ht="15" x14ac:dyDescent="0.25">
      <c r="A56" s="13" t="s">
        <v>20</v>
      </c>
      <c r="B56" s="11" t="s">
        <v>9</v>
      </c>
      <c r="C56" s="14" t="s">
        <v>10</v>
      </c>
      <c r="D56" s="11" t="s">
        <v>11</v>
      </c>
      <c r="E56" s="9" t="s">
        <v>12</v>
      </c>
      <c r="F56" s="14" t="s">
        <v>13</v>
      </c>
      <c r="G56" s="14" t="s">
        <v>14</v>
      </c>
      <c r="H56" s="14" t="s">
        <v>1</v>
      </c>
      <c r="I56" s="14" t="s">
        <v>2</v>
      </c>
      <c r="J56" s="14" t="s">
        <v>3</v>
      </c>
    </row>
    <row r="57" spans="1:13" ht="18" customHeight="1" x14ac:dyDescent="0.25">
      <c r="A57" s="51" t="s">
        <v>59</v>
      </c>
      <c r="B57" s="53" t="s">
        <v>32</v>
      </c>
      <c r="C57" s="53" t="s">
        <v>111</v>
      </c>
      <c r="D57" s="24" t="s">
        <v>129</v>
      </c>
      <c r="E57" s="34" t="s">
        <v>15</v>
      </c>
      <c r="F57" s="53"/>
      <c r="G57" s="58"/>
      <c r="H57" s="28"/>
      <c r="I57" s="25"/>
      <c r="J57" s="26">
        <v>0</v>
      </c>
    </row>
    <row r="58" spans="1:13" ht="18" customHeight="1" x14ac:dyDescent="0.25">
      <c r="A58" s="52"/>
      <c r="B58" s="53"/>
      <c r="C58" s="53"/>
      <c r="D58" s="24" t="s">
        <v>130</v>
      </c>
      <c r="E58" s="35" t="s">
        <v>128</v>
      </c>
      <c r="F58" s="53"/>
      <c r="G58" s="59"/>
      <c r="H58" s="28"/>
      <c r="I58" s="25"/>
      <c r="J58" s="26">
        <v>0</v>
      </c>
    </row>
    <row r="59" spans="1:13" ht="18" customHeight="1" x14ac:dyDescent="0.25">
      <c r="A59" s="52"/>
      <c r="B59" s="53"/>
      <c r="C59" s="53"/>
      <c r="D59" s="24" t="s">
        <v>131</v>
      </c>
      <c r="E59" s="35" t="s">
        <v>16</v>
      </c>
      <c r="F59" s="53"/>
      <c r="G59" s="59"/>
      <c r="H59" s="28"/>
      <c r="I59" s="25"/>
      <c r="J59" s="26">
        <v>0</v>
      </c>
    </row>
    <row r="60" spans="1:13" ht="18" customHeight="1" x14ac:dyDescent="0.25">
      <c r="A60" s="52"/>
      <c r="B60" s="53"/>
      <c r="C60" s="53"/>
      <c r="D60" s="24" t="s">
        <v>132</v>
      </c>
      <c r="E60" s="35" t="s">
        <v>127</v>
      </c>
      <c r="F60" s="53"/>
      <c r="G60" s="59"/>
      <c r="H60" s="28"/>
      <c r="I60" s="25"/>
      <c r="J60" s="26">
        <v>0</v>
      </c>
    </row>
    <row r="61" spans="1:13" ht="18" customHeight="1" x14ac:dyDescent="0.25">
      <c r="A61" s="52"/>
      <c r="B61" s="75" t="s">
        <v>113</v>
      </c>
      <c r="C61" s="53" t="s">
        <v>114</v>
      </c>
      <c r="D61" s="24" t="s">
        <v>133</v>
      </c>
      <c r="E61" s="34" t="s">
        <v>15</v>
      </c>
      <c r="F61" s="54"/>
      <c r="G61" s="44"/>
      <c r="H61" s="28"/>
      <c r="I61" s="25"/>
      <c r="J61" s="26">
        <v>0</v>
      </c>
    </row>
    <row r="62" spans="1:13" ht="18" customHeight="1" x14ac:dyDescent="0.25">
      <c r="A62" s="52"/>
      <c r="B62" s="75"/>
      <c r="C62" s="53"/>
      <c r="D62" s="24" t="s">
        <v>134</v>
      </c>
      <c r="E62" s="35" t="s">
        <v>128</v>
      </c>
      <c r="F62" s="54"/>
      <c r="G62" s="45"/>
      <c r="H62" s="28"/>
      <c r="I62" s="25"/>
      <c r="J62" s="26">
        <v>0</v>
      </c>
    </row>
    <row r="63" spans="1:13" ht="18" customHeight="1" x14ac:dyDescent="0.25">
      <c r="A63" s="52"/>
      <c r="B63" s="75"/>
      <c r="C63" s="53"/>
      <c r="D63" s="24" t="s">
        <v>135</v>
      </c>
      <c r="E63" s="35" t="s">
        <v>16</v>
      </c>
      <c r="F63" s="54"/>
      <c r="G63" s="45"/>
      <c r="H63" s="28"/>
      <c r="I63" s="25"/>
      <c r="J63" s="26">
        <v>0</v>
      </c>
    </row>
    <row r="64" spans="1:13" ht="18" customHeight="1" x14ac:dyDescent="0.25">
      <c r="A64" s="52"/>
      <c r="B64" s="75"/>
      <c r="C64" s="53"/>
      <c r="D64" s="24" t="s">
        <v>136</v>
      </c>
      <c r="E64" s="35" t="s">
        <v>127</v>
      </c>
      <c r="F64" s="54"/>
      <c r="G64" s="46"/>
      <c r="H64" s="28"/>
      <c r="I64" s="25"/>
      <c r="J64" s="26">
        <v>0</v>
      </c>
    </row>
    <row r="65" spans="1:10" ht="18" customHeight="1" x14ac:dyDescent="0.25">
      <c r="A65" s="52"/>
      <c r="B65" s="53" t="s">
        <v>33</v>
      </c>
      <c r="C65" s="53" t="s">
        <v>115</v>
      </c>
      <c r="D65" s="24" t="s">
        <v>137</v>
      </c>
      <c r="E65" s="34" t="s">
        <v>15</v>
      </c>
      <c r="F65" s="53"/>
      <c r="G65" s="58"/>
      <c r="H65" s="28"/>
      <c r="I65" s="25"/>
      <c r="J65" s="26">
        <v>0</v>
      </c>
    </row>
    <row r="66" spans="1:10" ht="18" customHeight="1" x14ac:dyDescent="0.25">
      <c r="A66" s="52"/>
      <c r="B66" s="54"/>
      <c r="C66" s="54"/>
      <c r="D66" s="24" t="s">
        <v>138</v>
      </c>
      <c r="E66" s="35" t="s">
        <v>128</v>
      </c>
      <c r="F66" s="54"/>
      <c r="G66" s="59"/>
      <c r="H66" s="28"/>
      <c r="I66" s="25"/>
      <c r="J66" s="26">
        <v>0</v>
      </c>
    </row>
    <row r="67" spans="1:10" ht="18" customHeight="1" x14ac:dyDescent="0.25">
      <c r="A67" s="52"/>
      <c r="B67" s="54"/>
      <c r="C67" s="54"/>
      <c r="D67" s="24" t="s">
        <v>139</v>
      </c>
      <c r="E67" s="35" t="s">
        <v>16</v>
      </c>
      <c r="F67" s="54"/>
      <c r="G67" s="59"/>
      <c r="H67" s="28"/>
      <c r="I67" s="25"/>
      <c r="J67" s="26">
        <v>0</v>
      </c>
    </row>
    <row r="68" spans="1:10" ht="18" customHeight="1" x14ac:dyDescent="0.25">
      <c r="A68" s="52"/>
      <c r="B68" s="54"/>
      <c r="C68" s="54"/>
      <c r="D68" s="24" t="s">
        <v>140</v>
      </c>
      <c r="E68" s="35" t="s">
        <v>127</v>
      </c>
      <c r="F68" s="54"/>
      <c r="G68" s="59"/>
      <c r="H68" s="28"/>
      <c r="I68" s="25"/>
      <c r="J68" s="26">
        <v>0</v>
      </c>
    </row>
    <row r="69" spans="1:10" ht="18" customHeight="1" x14ac:dyDescent="0.25">
      <c r="A69" s="52"/>
      <c r="B69" s="53" t="s">
        <v>34</v>
      </c>
      <c r="C69" s="53" t="s">
        <v>116</v>
      </c>
      <c r="D69" s="24" t="s">
        <v>141</v>
      </c>
      <c r="E69" s="34" t="s">
        <v>15</v>
      </c>
      <c r="F69" s="53"/>
      <c r="G69" s="41"/>
      <c r="H69" s="28"/>
      <c r="I69" s="25"/>
      <c r="J69" s="26">
        <v>0</v>
      </c>
    </row>
    <row r="70" spans="1:10" ht="18" customHeight="1" x14ac:dyDescent="0.25">
      <c r="A70" s="52"/>
      <c r="B70" s="53"/>
      <c r="C70" s="53"/>
      <c r="D70" s="24" t="s">
        <v>142</v>
      </c>
      <c r="E70" s="35" t="s">
        <v>128</v>
      </c>
      <c r="F70" s="53"/>
      <c r="G70" s="42"/>
      <c r="H70" s="28"/>
      <c r="I70" s="25"/>
      <c r="J70" s="26">
        <v>0</v>
      </c>
    </row>
    <row r="71" spans="1:10" ht="18" customHeight="1" x14ac:dyDescent="0.25">
      <c r="A71" s="52"/>
      <c r="B71" s="53"/>
      <c r="C71" s="53"/>
      <c r="D71" s="24" t="s">
        <v>143</v>
      </c>
      <c r="E71" s="35" t="s">
        <v>16</v>
      </c>
      <c r="F71" s="53"/>
      <c r="G71" s="42"/>
      <c r="H71" s="28"/>
      <c r="I71" s="25"/>
      <c r="J71" s="26">
        <v>0</v>
      </c>
    </row>
    <row r="72" spans="1:10" ht="18" customHeight="1" x14ac:dyDescent="0.25">
      <c r="A72" s="52"/>
      <c r="B72" s="53"/>
      <c r="C72" s="53"/>
      <c r="D72" s="24" t="s">
        <v>144</v>
      </c>
      <c r="E72" s="35" t="s">
        <v>127</v>
      </c>
      <c r="F72" s="53"/>
      <c r="G72" s="43"/>
      <c r="H72" s="28"/>
      <c r="I72" s="25"/>
      <c r="J72" s="26">
        <v>0</v>
      </c>
    </row>
    <row r="73" spans="1:10" ht="18" customHeight="1" x14ac:dyDescent="0.25">
      <c r="A73" s="52"/>
      <c r="B73" s="53" t="s">
        <v>35</v>
      </c>
      <c r="C73" s="53" t="s">
        <v>117</v>
      </c>
      <c r="D73" s="24" t="s">
        <v>145</v>
      </c>
      <c r="E73" s="34" t="s">
        <v>15</v>
      </c>
      <c r="F73" s="53"/>
      <c r="G73" s="41"/>
      <c r="H73" s="28"/>
      <c r="I73" s="25"/>
      <c r="J73" s="26">
        <v>0</v>
      </c>
    </row>
    <row r="74" spans="1:10" ht="18" customHeight="1" x14ac:dyDescent="0.25">
      <c r="A74" s="52"/>
      <c r="B74" s="53"/>
      <c r="C74" s="53"/>
      <c r="D74" s="24" t="s">
        <v>146</v>
      </c>
      <c r="E74" s="35" t="s">
        <v>128</v>
      </c>
      <c r="F74" s="53"/>
      <c r="G74" s="42"/>
      <c r="H74" s="28"/>
      <c r="I74" s="25"/>
      <c r="J74" s="26">
        <v>0</v>
      </c>
    </row>
    <row r="75" spans="1:10" ht="18" customHeight="1" x14ac:dyDescent="0.25">
      <c r="A75" s="52"/>
      <c r="B75" s="53"/>
      <c r="C75" s="53"/>
      <c r="D75" s="24" t="s">
        <v>147</v>
      </c>
      <c r="E75" s="35" t="s">
        <v>16</v>
      </c>
      <c r="F75" s="53"/>
      <c r="G75" s="42"/>
      <c r="H75" s="28"/>
      <c r="I75" s="25"/>
      <c r="J75" s="26">
        <v>0</v>
      </c>
    </row>
    <row r="76" spans="1:10" ht="18" customHeight="1" x14ac:dyDescent="0.25">
      <c r="A76" s="52"/>
      <c r="B76" s="53"/>
      <c r="C76" s="53"/>
      <c r="D76" s="24" t="s">
        <v>148</v>
      </c>
      <c r="E76" s="35" t="s">
        <v>127</v>
      </c>
      <c r="F76" s="53"/>
      <c r="G76" s="43"/>
      <c r="H76" s="28"/>
      <c r="I76" s="25"/>
      <c r="J76" s="26">
        <v>0</v>
      </c>
    </row>
    <row r="77" spans="1:10" ht="18" customHeight="1" x14ac:dyDescent="0.25">
      <c r="A77" s="52"/>
      <c r="B77" s="53" t="s">
        <v>36</v>
      </c>
      <c r="C77" s="53" t="s">
        <v>118</v>
      </c>
      <c r="D77" s="24" t="s">
        <v>149</v>
      </c>
      <c r="E77" s="34" t="s">
        <v>15</v>
      </c>
      <c r="F77" s="53"/>
      <c r="G77" s="41"/>
      <c r="H77" s="28"/>
      <c r="I77" s="25"/>
      <c r="J77" s="26">
        <v>0</v>
      </c>
    </row>
    <row r="78" spans="1:10" ht="18" customHeight="1" x14ac:dyDescent="0.25">
      <c r="A78" s="52"/>
      <c r="B78" s="53"/>
      <c r="C78" s="53"/>
      <c r="D78" s="24" t="s">
        <v>150</v>
      </c>
      <c r="E78" s="35" t="s">
        <v>128</v>
      </c>
      <c r="F78" s="53"/>
      <c r="G78" s="42"/>
      <c r="H78" s="28"/>
      <c r="I78" s="25"/>
      <c r="J78" s="26">
        <v>0</v>
      </c>
    </row>
    <row r="79" spans="1:10" ht="18" customHeight="1" x14ac:dyDescent="0.25">
      <c r="A79" s="52"/>
      <c r="B79" s="53"/>
      <c r="C79" s="53"/>
      <c r="D79" s="24" t="s">
        <v>151</v>
      </c>
      <c r="E79" s="35" t="s">
        <v>16</v>
      </c>
      <c r="F79" s="53"/>
      <c r="G79" s="42"/>
      <c r="H79" s="28"/>
      <c r="I79" s="25"/>
      <c r="J79" s="26">
        <v>0</v>
      </c>
    </row>
    <row r="80" spans="1:10" ht="18" customHeight="1" x14ac:dyDescent="0.25">
      <c r="A80" s="52"/>
      <c r="B80" s="53"/>
      <c r="C80" s="53"/>
      <c r="D80" s="24" t="s">
        <v>152</v>
      </c>
      <c r="E80" s="35" t="s">
        <v>127</v>
      </c>
      <c r="F80" s="53"/>
      <c r="G80" s="43"/>
      <c r="H80" s="28"/>
      <c r="I80" s="25"/>
      <c r="J80" s="26">
        <v>0</v>
      </c>
    </row>
    <row r="81" spans="1:13" ht="18" customHeight="1" x14ac:dyDescent="0.25">
      <c r="A81" s="52"/>
      <c r="B81" s="53" t="s">
        <v>37</v>
      </c>
      <c r="C81" s="53" t="s">
        <v>119</v>
      </c>
      <c r="D81" s="24" t="s">
        <v>153</v>
      </c>
      <c r="E81" s="34" t="s">
        <v>15</v>
      </c>
      <c r="F81" s="53"/>
      <c r="G81" s="41"/>
      <c r="H81" s="28"/>
      <c r="I81" s="25"/>
      <c r="J81" s="26">
        <v>0</v>
      </c>
    </row>
    <row r="82" spans="1:13" ht="18" customHeight="1" x14ac:dyDescent="0.25">
      <c r="A82" s="52"/>
      <c r="B82" s="53"/>
      <c r="C82" s="53"/>
      <c r="D82" s="24" t="s">
        <v>154</v>
      </c>
      <c r="E82" s="35" t="s">
        <v>128</v>
      </c>
      <c r="F82" s="53"/>
      <c r="G82" s="42"/>
      <c r="H82" s="28"/>
      <c r="I82" s="25"/>
      <c r="J82" s="26">
        <v>0</v>
      </c>
    </row>
    <row r="83" spans="1:13" ht="18" customHeight="1" x14ac:dyDescent="0.25">
      <c r="A83" s="52"/>
      <c r="B83" s="53"/>
      <c r="C83" s="53"/>
      <c r="D83" s="24" t="s">
        <v>155</v>
      </c>
      <c r="E83" s="35" t="s">
        <v>16</v>
      </c>
      <c r="F83" s="53"/>
      <c r="G83" s="42"/>
      <c r="H83" s="28"/>
      <c r="I83" s="25"/>
      <c r="J83" s="26">
        <v>0</v>
      </c>
    </row>
    <row r="84" spans="1:13" ht="18" customHeight="1" x14ac:dyDescent="0.25">
      <c r="A84" s="52"/>
      <c r="B84" s="53"/>
      <c r="C84" s="53"/>
      <c r="D84" s="24" t="s">
        <v>156</v>
      </c>
      <c r="E84" s="35" t="s">
        <v>127</v>
      </c>
      <c r="F84" s="53"/>
      <c r="G84" s="43"/>
      <c r="H84" s="28"/>
      <c r="I84" s="25"/>
      <c r="J84" s="26">
        <v>0</v>
      </c>
    </row>
    <row r="85" spans="1:13" ht="15" x14ac:dyDescent="0.25">
      <c r="A85" s="16"/>
      <c r="B85" s="61" t="s">
        <v>38</v>
      </c>
      <c r="C85" s="62"/>
      <c r="D85" s="62"/>
      <c r="E85" s="62"/>
      <c r="F85" s="62"/>
      <c r="G85" s="63"/>
      <c r="H85" s="29" t="s">
        <v>1</v>
      </c>
      <c r="I85" s="27" t="s">
        <v>2</v>
      </c>
      <c r="J85" s="27" t="s">
        <v>3</v>
      </c>
      <c r="K85" s="18" t="s">
        <v>6</v>
      </c>
      <c r="L85" s="18" t="s">
        <v>7</v>
      </c>
      <c r="M85" s="18" t="s">
        <v>8</v>
      </c>
    </row>
    <row r="86" spans="1:13" ht="15" x14ac:dyDescent="0.25">
      <c r="A86" s="16"/>
      <c r="B86" s="61"/>
      <c r="C86" s="62"/>
      <c r="D86" s="62"/>
      <c r="E86" s="62"/>
      <c r="F86" s="62"/>
      <c r="G86" s="63"/>
      <c r="H86" s="47">
        <v>43294</v>
      </c>
      <c r="I86" s="47">
        <v>43297</v>
      </c>
      <c r="J86" s="49">
        <v>0</v>
      </c>
      <c r="K86" s="21"/>
      <c r="L86" s="22"/>
      <c r="M86" s="23"/>
    </row>
    <row r="87" spans="1:13" thickBot="1" x14ac:dyDescent="0.3">
      <c r="A87" s="16"/>
      <c r="B87" s="64"/>
      <c r="C87" s="65"/>
      <c r="D87" s="65"/>
      <c r="E87" s="65"/>
      <c r="F87" s="65"/>
      <c r="G87" s="66"/>
      <c r="H87" s="48"/>
      <c r="I87" s="48"/>
      <c r="J87" s="50"/>
      <c r="K87" s="18"/>
      <c r="L87" s="18"/>
      <c r="M87" s="18"/>
    </row>
    <row r="88" spans="1:13" ht="15" x14ac:dyDescent="0.25">
      <c r="A88" s="13" t="s">
        <v>20</v>
      </c>
      <c r="B88" s="12" t="s">
        <v>9</v>
      </c>
      <c r="C88" s="15" t="s">
        <v>10</v>
      </c>
      <c r="D88" s="12" t="s">
        <v>11</v>
      </c>
      <c r="E88" s="10" t="s">
        <v>12</v>
      </c>
      <c r="F88" s="15" t="s">
        <v>13</v>
      </c>
      <c r="G88" s="15" t="s">
        <v>14</v>
      </c>
      <c r="H88" s="14" t="s">
        <v>1</v>
      </c>
      <c r="I88" s="14" t="s">
        <v>2</v>
      </c>
      <c r="J88" s="14" t="s">
        <v>3</v>
      </c>
    </row>
    <row r="89" spans="1:13" ht="19.5" customHeight="1" x14ac:dyDescent="0.25">
      <c r="A89" s="51" t="s">
        <v>39</v>
      </c>
      <c r="B89" s="53" t="s">
        <v>40</v>
      </c>
      <c r="C89" s="53" t="s">
        <v>181</v>
      </c>
      <c r="D89" s="24" t="s">
        <v>158</v>
      </c>
      <c r="E89" s="34" t="s">
        <v>15</v>
      </c>
      <c r="F89" s="53"/>
      <c r="G89" s="58"/>
      <c r="H89" s="25"/>
      <c r="I89" s="25"/>
      <c r="J89" s="26">
        <v>0</v>
      </c>
    </row>
    <row r="90" spans="1:13" ht="19.5" customHeight="1" x14ac:dyDescent="0.25">
      <c r="A90" s="52"/>
      <c r="B90" s="54"/>
      <c r="C90" s="54"/>
      <c r="D90" s="24" t="s">
        <v>159</v>
      </c>
      <c r="E90" s="35" t="s">
        <v>128</v>
      </c>
      <c r="F90" s="54"/>
      <c r="G90" s="59"/>
      <c r="H90" s="25"/>
      <c r="I90" s="25"/>
      <c r="J90" s="26">
        <v>0</v>
      </c>
    </row>
    <row r="91" spans="1:13" ht="19.5" customHeight="1" x14ac:dyDescent="0.25">
      <c r="A91" s="52"/>
      <c r="B91" s="54"/>
      <c r="C91" s="54"/>
      <c r="D91" s="24" t="s">
        <v>160</v>
      </c>
      <c r="E91" s="35" t="s">
        <v>16</v>
      </c>
      <c r="F91" s="54"/>
      <c r="G91" s="59"/>
      <c r="H91" s="25"/>
      <c r="I91" s="25"/>
      <c r="J91" s="26">
        <v>0</v>
      </c>
    </row>
    <row r="92" spans="1:13" ht="19.5" customHeight="1" x14ac:dyDescent="0.25">
      <c r="A92" s="52"/>
      <c r="B92" s="54"/>
      <c r="C92" s="54"/>
      <c r="D92" s="24" t="s">
        <v>161</v>
      </c>
      <c r="E92" s="35" t="s">
        <v>127</v>
      </c>
      <c r="F92" s="54"/>
      <c r="G92" s="59"/>
      <c r="H92" s="25"/>
      <c r="I92" s="25"/>
      <c r="J92" s="26">
        <v>0</v>
      </c>
    </row>
    <row r="93" spans="1:13" ht="19.5" customHeight="1" x14ac:dyDescent="0.25">
      <c r="A93" s="52"/>
      <c r="B93" s="53" t="s">
        <v>41</v>
      </c>
      <c r="C93" s="53" t="s">
        <v>120</v>
      </c>
      <c r="D93" s="24" t="s">
        <v>157</v>
      </c>
      <c r="E93" s="34" t="s">
        <v>15</v>
      </c>
      <c r="F93" s="53"/>
      <c r="G93" s="58"/>
      <c r="H93" s="25"/>
      <c r="I93" s="25"/>
      <c r="J93" s="26">
        <v>0</v>
      </c>
    </row>
    <row r="94" spans="1:13" ht="19.5" customHeight="1" x14ac:dyDescent="0.25">
      <c r="A94" s="52"/>
      <c r="B94" s="54"/>
      <c r="C94" s="54"/>
      <c r="D94" s="24" t="s">
        <v>162</v>
      </c>
      <c r="E94" s="35" t="s">
        <v>128</v>
      </c>
      <c r="F94" s="54"/>
      <c r="G94" s="59"/>
      <c r="H94" s="25"/>
      <c r="I94" s="25"/>
      <c r="J94" s="26">
        <v>0</v>
      </c>
    </row>
    <row r="95" spans="1:13" ht="19.5" customHeight="1" x14ac:dyDescent="0.25">
      <c r="A95" s="52"/>
      <c r="B95" s="54"/>
      <c r="C95" s="54"/>
      <c r="D95" s="24" t="s">
        <v>163</v>
      </c>
      <c r="E95" s="35" t="s">
        <v>16</v>
      </c>
      <c r="F95" s="54"/>
      <c r="G95" s="59"/>
      <c r="H95" s="25"/>
      <c r="I95" s="25"/>
      <c r="J95" s="26">
        <v>0</v>
      </c>
    </row>
    <row r="96" spans="1:13" ht="19.5" customHeight="1" x14ac:dyDescent="0.25">
      <c r="A96" s="52"/>
      <c r="B96" s="54"/>
      <c r="C96" s="54"/>
      <c r="D96" s="24" t="s">
        <v>164</v>
      </c>
      <c r="E96" s="35" t="s">
        <v>127</v>
      </c>
      <c r="F96" s="54"/>
      <c r="G96" s="59"/>
      <c r="H96" s="25"/>
      <c r="I96" s="25"/>
      <c r="J96" s="26">
        <v>0</v>
      </c>
    </row>
    <row r="97" spans="1:13" ht="19.5" customHeight="1" x14ac:dyDescent="0.25">
      <c r="A97" s="52"/>
      <c r="B97" s="53" t="s">
        <v>42</v>
      </c>
      <c r="C97" s="53" t="s">
        <v>121</v>
      </c>
      <c r="D97" s="24" t="s">
        <v>165</v>
      </c>
      <c r="E97" s="34" t="s">
        <v>15</v>
      </c>
      <c r="F97" s="53"/>
      <c r="G97" s="41"/>
      <c r="H97" s="25"/>
      <c r="I97" s="25"/>
      <c r="J97" s="26">
        <v>0</v>
      </c>
    </row>
    <row r="98" spans="1:13" ht="19.5" customHeight="1" x14ac:dyDescent="0.25">
      <c r="A98" s="52"/>
      <c r="B98" s="53"/>
      <c r="C98" s="53"/>
      <c r="D98" s="24" t="s">
        <v>166</v>
      </c>
      <c r="E98" s="35" t="s">
        <v>128</v>
      </c>
      <c r="F98" s="53"/>
      <c r="G98" s="42"/>
      <c r="H98" s="25"/>
      <c r="I98" s="25"/>
      <c r="J98" s="26">
        <v>0</v>
      </c>
    </row>
    <row r="99" spans="1:13" ht="19.5" customHeight="1" x14ac:dyDescent="0.25">
      <c r="A99" s="52"/>
      <c r="B99" s="53"/>
      <c r="C99" s="53"/>
      <c r="D99" s="24" t="s">
        <v>167</v>
      </c>
      <c r="E99" s="35" t="s">
        <v>16</v>
      </c>
      <c r="F99" s="53"/>
      <c r="G99" s="42"/>
      <c r="H99" s="25"/>
      <c r="I99" s="25"/>
      <c r="J99" s="26">
        <v>0</v>
      </c>
    </row>
    <row r="100" spans="1:13" ht="19.5" customHeight="1" x14ac:dyDescent="0.25">
      <c r="A100" s="52"/>
      <c r="B100" s="53"/>
      <c r="C100" s="53"/>
      <c r="D100" s="24" t="s">
        <v>168</v>
      </c>
      <c r="E100" s="35" t="s">
        <v>127</v>
      </c>
      <c r="F100" s="53"/>
      <c r="G100" s="43"/>
      <c r="H100" s="25"/>
      <c r="I100" s="25"/>
      <c r="J100" s="26">
        <v>0</v>
      </c>
    </row>
    <row r="101" spans="1:13" ht="19.5" customHeight="1" x14ac:dyDescent="0.25">
      <c r="A101" s="52"/>
      <c r="B101" s="53" t="s">
        <v>43</v>
      </c>
      <c r="C101" s="53" t="s">
        <v>122</v>
      </c>
      <c r="D101" s="24" t="s">
        <v>169</v>
      </c>
      <c r="E101" s="34" t="s">
        <v>15</v>
      </c>
      <c r="F101" s="53"/>
      <c r="G101" s="41"/>
      <c r="H101" s="25"/>
      <c r="I101" s="25"/>
      <c r="J101" s="26">
        <v>0</v>
      </c>
    </row>
    <row r="102" spans="1:13" ht="19.5" customHeight="1" x14ac:dyDescent="0.25">
      <c r="A102" s="52"/>
      <c r="B102" s="53"/>
      <c r="C102" s="53"/>
      <c r="D102" s="24" t="s">
        <v>170</v>
      </c>
      <c r="E102" s="35" t="s">
        <v>128</v>
      </c>
      <c r="F102" s="53"/>
      <c r="G102" s="42"/>
      <c r="H102" s="25"/>
      <c r="I102" s="25"/>
      <c r="J102" s="26">
        <v>0</v>
      </c>
    </row>
    <row r="103" spans="1:13" ht="19.5" customHeight="1" x14ac:dyDescent="0.25">
      <c r="A103" s="52"/>
      <c r="B103" s="53"/>
      <c r="C103" s="53"/>
      <c r="D103" s="24" t="s">
        <v>171</v>
      </c>
      <c r="E103" s="35" t="s">
        <v>16</v>
      </c>
      <c r="F103" s="53"/>
      <c r="G103" s="42"/>
      <c r="H103" s="25"/>
      <c r="I103" s="25"/>
      <c r="J103" s="26">
        <v>0</v>
      </c>
    </row>
    <row r="104" spans="1:13" ht="19.5" customHeight="1" x14ac:dyDescent="0.25">
      <c r="A104" s="52"/>
      <c r="B104" s="53"/>
      <c r="C104" s="53"/>
      <c r="D104" s="24" t="s">
        <v>172</v>
      </c>
      <c r="E104" s="35" t="s">
        <v>127</v>
      </c>
      <c r="F104" s="53"/>
      <c r="G104" s="43"/>
      <c r="H104" s="25"/>
      <c r="I104" s="25"/>
      <c r="J104" s="26">
        <v>0</v>
      </c>
    </row>
    <row r="105" spans="1:13" ht="15" x14ac:dyDescent="0.25">
      <c r="A105" s="16"/>
      <c r="B105" s="57">
        <v>0</v>
      </c>
      <c r="C105" s="57"/>
      <c r="D105" s="57"/>
      <c r="E105" s="57"/>
      <c r="F105" s="57"/>
      <c r="G105" s="57"/>
      <c r="H105" s="27" t="s">
        <v>1</v>
      </c>
      <c r="I105" s="27" t="s">
        <v>2</v>
      </c>
      <c r="J105" s="27" t="s">
        <v>3</v>
      </c>
      <c r="K105" s="18" t="s">
        <v>6</v>
      </c>
      <c r="L105" s="18" t="s">
        <v>7</v>
      </c>
      <c r="M105" s="18" t="s">
        <v>8</v>
      </c>
    </row>
    <row r="106" spans="1:13" ht="15" x14ac:dyDescent="0.25">
      <c r="A106" s="16"/>
      <c r="B106" s="57"/>
      <c r="C106" s="57"/>
      <c r="D106" s="57"/>
      <c r="E106" s="57"/>
      <c r="F106" s="57"/>
      <c r="G106" s="57"/>
      <c r="H106" s="47">
        <v>43294</v>
      </c>
      <c r="I106" s="47">
        <v>43297</v>
      </c>
      <c r="J106" s="49">
        <v>0</v>
      </c>
      <c r="K106" s="21"/>
      <c r="L106" s="22"/>
      <c r="M106" s="23"/>
    </row>
    <row r="107" spans="1:13" ht="15" x14ac:dyDescent="0.25">
      <c r="A107" s="16"/>
      <c r="B107" s="57"/>
      <c r="C107" s="57"/>
      <c r="D107" s="57"/>
      <c r="E107" s="57"/>
      <c r="F107" s="57"/>
      <c r="G107" s="57"/>
      <c r="H107" s="48"/>
      <c r="I107" s="48"/>
      <c r="J107" s="50"/>
      <c r="K107" s="18"/>
      <c r="L107" s="18"/>
      <c r="M107" s="18"/>
    </row>
    <row r="108" spans="1:13" ht="15" x14ac:dyDescent="0.25">
      <c r="A108" s="13" t="s">
        <v>20</v>
      </c>
      <c r="B108" s="11" t="s">
        <v>9</v>
      </c>
      <c r="C108" s="14" t="s">
        <v>10</v>
      </c>
      <c r="D108" s="11" t="s">
        <v>11</v>
      </c>
      <c r="E108" s="9" t="s">
        <v>12</v>
      </c>
      <c r="F108" s="14" t="s">
        <v>13</v>
      </c>
      <c r="G108" s="14" t="s">
        <v>14</v>
      </c>
      <c r="H108" s="14" t="s">
        <v>1</v>
      </c>
      <c r="I108" s="14" t="s">
        <v>2</v>
      </c>
      <c r="J108" s="14" t="s">
        <v>3</v>
      </c>
    </row>
    <row r="109" spans="1:13" ht="18.75" customHeight="1" x14ac:dyDescent="0.25">
      <c r="A109" s="51" t="s">
        <v>60</v>
      </c>
      <c r="B109" s="53" t="s">
        <v>112</v>
      </c>
      <c r="C109" s="53" t="s">
        <v>123</v>
      </c>
      <c r="D109" s="24" t="s">
        <v>173</v>
      </c>
      <c r="E109" s="34" t="s">
        <v>15</v>
      </c>
      <c r="F109" s="53"/>
      <c r="G109" s="58"/>
      <c r="H109" s="25"/>
      <c r="I109" s="25"/>
      <c r="J109" s="26">
        <v>0</v>
      </c>
    </row>
    <row r="110" spans="1:13" ht="18.75" customHeight="1" x14ac:dyDescent="0.25">
      <c r="A110" s="52"/>
      <c r="B110" s="54"/>
      <c r="C110" s="54"/>
      <c r="D110" s="24" t="s">
        <v>174</v>
      </c>
      <c r="E110" s="35" t="s">
        <v>128</v>
      </c>
      <c r="F110" s="54"/>
      <c r="G110" s="59"/>
      <c r="H110" s="25"/>
      <c r="I110" s="25"/>
      <c r="J110" s="26">
        <v>0</v>
      </c>
    </row>
    <row r="111" spans="1:13" ht="18.75" customHeight="1" x14ac:dyDescent="0.25">
      <c r="A111" s="52"/>
      <c r="B111" s="54"/>
      <c r="C111" s="54"/>
      <c r="D111" s="24" t="s">
        <v>175</v>
      </c>
      <c r="E111" s="35" t="s">
        <v>16</v>
      </c>
      <c r="F111" s="54"/>
      <c r="G111" s="59"/>
      <c r="H111" s="25"/>
      <c r="I111" s="25"/>
      <c r="J111" s="26">
        <v>0</v>
      </c>
    </row>
    <row r="112" spans="1:13" ht="18.75" customHeight="1" x14ac:dyDescent="0.25">
      <c r="A112" s="52"/>
      <c r="B112" s="54"/>
      <c r="C112" s="54"/>
      <c r="D112" s="24" t="s">
        <v>176</v>
      </c>
      <c r="E112" s="35" t="s">
        <v>127</v>
      </c>
      <c r="F112" s="54"/>
      <c r="G112" s="59"/>
      <c r="H112" s="25"/>
      <c r="I112" s="25"/>
      <c r="J112" s="26">
        <v>0</v>
      </c>
    </row>
    <row r="113" spans="1:13" ht="18.75" customHeight="1" x14ac:dyDescent="0.25">
      <c r="A113" s="52"/>
      <c r="B113" s="53" t="s">
        <v>44</v>
      </c>
      <c r="C113" s="53" t="s">
        <v>124</v>
      </c>
      <c r="D113" s="24" t="s">
        <v>177</v>
      </c>
      <c r="E113" s="34" t="s">
        <v>15</v>
      </c>
      <c r="F113" s="53"/>
      <c r="G113" s="58"/>
      <c r="H113" s="25"/>
      <c r="I113" s="25"/>
      <c r="J113" s="26">
        <v>0</v>
      </c>
    </row>
    <row r="114" spans="1:13" ht="18.75" customHeight="1" x14ac:dyDescent="0.25">
      <c r="A114" s="52"/>
      <c r="B114" s="54"/>
      <c r="C114" s="54"/>
      <c r="D114" s="24" t="s">
        <v>178</v>
      </c>
      <c r="E114" s="35" t="s">
        <v>128</v>
      </c>
      <c r="F114" s="54"/>
      <c r="G114" s="59"/>
      <c r="H114" s="25"/>
      <c r="I114" s="25"/>
      <c r="J114" s="26">
        <v>0</v>
      </c>
    </row>
    <row r="115" spans="1:13" ht="18.75" customHeight="1" x14ac:dyDescent="0.25">
      <c r="A115" s="52"/>
      <c r="B115" s="54"/>
      <c r="C115" s="54"/>
      <c r="D115" s="24" t="s">
        <v>179</v>
      </c>
      <c r="E115" s="35" t="s">
        <v>16</v>
      </c>
      <c r="F115" s="54"/>
      <c r="G115" s="59"/>
      <c r="H115" s="25"/>
      <c r="I115" s="25"/>
      <c r="J115" s="26">
        <v>0</v>
      </c>
    </row>
    <row r="116" spans="1:13" ht="18.75" customHeight="1" x14ac:dyDescent="0.25">
      <c r="A116" s="52"/>
      <c r="B116" s="54"/>
      <c r="C116" s="54"/>
      <c r="D116" s="24" t="s">
        <v>180</v>
      </c>
      <c r="E116" s="35" t="s">
        <v>127</v>
      </c>
      <c r="F116" s="54"/>
      <c r="G116" s="59"/>
      <c r="H116" s="25"/>
      <c r="I116" s="25"/>
      <c r="J116" s="26">
        <v>0</v>
      </c>
    </row>
    <row r="117" spans="1:13" ht="15" x14ac:dyDescent="0.25">
      <c r="A117" s="16"/>
      <c r="B117" s="57" t="s">
        <v>45</v>
      </c>
      <c r="C117" s="57"/>
      <c r="D117" s="57"/>
      <c r="E117" s="57"/>
      <c r="F117" s="57"/>
      <c r="G117" s="57"/>
      <c r="H117" s="27" t="s">
        <v>1</v>
      </c>
      <c r="I117" s="27" t="s">
        <v>2</v>
      </c>
      <c r="J117" s="27" t="s">
        <v>3</v>
      </c>
      <c r="K117" s="18" t="s">
        <v>6</v>
      </c>
      <c r="L117" s="18" t="s">
        <v>7</v>
      </c>
      <c r="M117" s="18" t="s">
        <v>8</v>
      </c>
    </row>
    <row r="118" spans="1:13" ht="15" x14ac:dyDescent="0.25">
      <c r="A118" s="16"/>
      <c r="B118" s="57"/>
      <c r="C118" s="57"/>
      <c r="D118" s="57"/>
      <c r="E118" s="57"/>
      <c r="F118" s="57"/>
      <c r="G118" s="57"/>
      <c r="H118" s="47">
        <v>43294</v>
      </c>
      <c r="I118" s="47">
        <v>43297</v>
      </c>
      <c r="J118" s="49">
        <f>AVERAGE(J121:J128)</f>
        <v>1</v>
      </c>
      <c r="K118" s="21"/>
      <c r="L118" s="22"/>
      <c r="M118" s="23"/>
    </row>
    <row r="119" spans="1:13" ht="15" x14ac:dyDescent="0.25">
      <c r="A119" s="16"/>
      <c r="B119" s="57"/>
      <c r="C119" s="57"/>
      <c r="D119" s="57"/>
      <c r="E119" s="57"/>
      <c r="F119" s="57"/>
      <c r="G119" s="57"/>
      <c r="H119" s="48"/>
      <c r="I119" s="48"/>
      <c r="J119" s="50"/>
      <c r="K119" s="18"/>
      <c r="L119" s="18"/>
      <c r="M119" s="18"/>
    </row>
    <row r="120" spans="1:13" ht="15" x14ac:dyDescent="0.25">
      <c r="A120" s="13" t="s">
        <v>20</v>
      </c>
      <c r="B120" s="11" t="s">
        <v>9</v>
      </c>
      <c r="C120" s="14" t="s">
        <v>10</v>
      </c>
      <c r="D120" s="11" t="s">
        <v>11</v>
      </c>
      <c r="E120" s="9" t="s">
        <v>12</v>
      </c>
      <c r="F120" s="14" t="s">
        <v>13</v>
      </c>
      <c r="G120" s="14" t="s">
        <v>14</v>
      </c>
      <c r="H120" s="14" t="s">
        <v>1</v>
      </c>
      <c r="I120" s="14" t="s">
        <v>2</v>
      </c>
      <c r="J120" s="14" t="s">
        <v>3</v>
      </c>
    </row>
    <row r="121" spans="1:13" ht="16.5" customHeight="1" x14ac:dyDescent="0.25">
      <c r="A121" s="51" t="s">
        <v>104</v>
      </c>
      <c r="B121" s="53" t="s">
        <v>46</v>
      </c>
      <c r="C121" s="53" t="s">
        <v>125</v>
      </c>
      <c r="D121" s="24" t="s">
        <v>182</v>
      </c>
      <c r="E121" s="34" t="s">
        <v>15</v>
      </c>
      <c r="F121" s="53">
        <v>2</v>
      </c>
      <c r="G121" s="55">
        <f>AVERAGE(J121:J124)</f>
        <v>1</v>
      </c>
      <c r="H121" s="25"/>
      <c r="I121" s="25"/>
      <c r="J121" s="26">
        <v>1</v>
      </c>
    </row>
    <row r="122" spans="1:13" ht="16.5" customHeight="1" x14ac:dyDescent="0.25">
      <c r="A122" s="52"/>
      <c r="B122" s="54"/>
      <c r="C122" s="54"/>
      <c r="D122" s="24" t="s">
        <v>183</v>
      </c>
      <c r="E122" s="35" t="s">
        <v>128</v>
      </c>
      <c r="F122" s="54"/>
      <c r="G122" s="56"/>
      <c r="H122" s="25"/>
      <c r="I122" s="25"/>
      <c r="J122" s="26">
        <v>1</v>
      </c>
    </row>
    <row r="123" spans="1:13" ht="16.5" customHeight="1" x14ac:dyDescent="0.25">
      <c r="A123" s="52"/>
      <c r="B123" s="54"/>
      <c r="C123" s="54"/>
      <c r="D123" s="24" t="s">
        <v>184</v>
      </c>
      <c r="E123" s="35" t="s">
        <v>16</v>
      </c>
      <c r="F123" s="54"/>
      <c r="G123" s="56"/>
      <c r="H123" s="25"/>
      <c r="I123" s="25"/>
      <c r="J123" s="26">
        <v>1</v>
      </c>
    </row>
    <row r="124" spans="1:13" ht="16.5" customHeight="1" x14ac:dyDescent="0.25">
      <c r="A124" s="52"/>
      <c r="B124" s="54"/>
      <c r="C124" s="54"/>
      <c r="D124" s="24" t="s">
        <v>185</v>
      </c>
      <c r="E124" s="35" t="s">
        <v>127</v>
      </c>
      <c r="F124" s="54"/>
      <c r="G124" s="56"/>
      <c r="H124" s="25"/>
      <c r="I124" s="25"/>
      <c r="J124" s="26">
        <v>1</v>
      </c>
    </row>
    <row r="125" spans="1:13" ht="16.5" customHeight="1" x14ac:dyDescent="0.25">
      <c r="A125" s="52"/>
      <c r="B125" s="53" t="s">
        <v>47</v>
      </c>
      <c r="C125" s="53" t="s">
        <v>126</v>
      </c>
      <c r="D125" s="24" t="s">
        <v>186</v>
      </c>
      <c r="E125" s="34" t="s">
        <v>15</v>
      </c>
      <c r="F125" s="53">
        <v>2</v>
      </c>
      <c r="G125" s="55">
        <f>AVERAGE(J125:J128)</f>
        <v>1</v>
      </c>
      <c r="H125" s="25"/>
      <c r="I125" s="25"/>
      <c r="J125" s="26">
        <v>1</v>
      </c>
    </row>
    <row r="126" spans="1:13" ht="16.5" customHeight="1" x14ac:dyDescent="0.25">
      <c r="A126" s="52"/>
      <c r="B126" s="54"/>
      <c r="C126" s="54"/>
      <c r="D126" s="24" t="s">
        <v>187</v>
      </c>
      <c r="E126" s="35" t="s">
        <v>128</v>
      </c>
      <c r="F126" s="54"/>
      <c r="G126" s="56"/>
      <c r="H126" s="25"/>
      <c r="I126" s="25"/>
      <c r="J126" s="26">
        <v>1</v>
      </c>
    </row>
    <row r="127" spans="1:13" ht="16.5" customHeight="1" x14ac:dyDescent="0.25">
      <c r="A127" s="52"/>
      <c r="B127" s="54"/>
      <c r="C127" s="54"/>
      <c r="D127" s="24" t="s">
        <v>188</v>
      </c>
      <c r="E127" s="35" t="s">
        <v>16</v>
      </c>
      <c r="F127" s="54"/>
      <c r="G127" s="56"/>
      <c r="H127" s="25"/>
      <c r="I127" s="25"/>
      <c r="J127" s="26">
        <v>1</v>
      </c>
    </row>
    <row r="128" spans="1:13" ht="16.5" customHeight="1" x14ac:dyDescent="0.25">
      <c r="A128" s="52"/>
      <c r="B128" s="54"/>
      <c r="C128" s="54"/>
      <c r="D128" s="24" t="s">
        <v>189</v>
      </c>
      <c r="E128" s="35" t="s">
        <v>127</v>
      </c>
      <c r="F128" s="54"/>
      <c r="G128" s="56"/>
      <c r="H128" s="25"/>
      <c r="I128" s="25"/>
      <c r="J128" s="26">
        <v>1</v>
      </c>
    </row>
    <row r="129" spans="3:6" ht="15" x14ac:dyDescent="0.25">
      <c r="C129" s="30"/>
      <c r="E129" s="32"/>
      <c r="F129" s="30"/>
    </row>
    <row r="130" spans="3:6" ht="15" x14ac:dyDescent="0.25">
      <c r="C130" s="30"/>
      <c r="E130" s="32"/>
      <c r="F130" s="30"/>
    </row>
    <row r="131" spans="3:6" ht="15" x14ac:dyDescent="0.25">
      <c r="C131" s="30"/>
      <c r="E131" s="32"/>
      <c r="F131" s="30"/>
    </row>
    <row r="132" spans="3:6" ht="15" x14ac:dyDescent="0.25">
      <c r="C132" s="30"/>
      <c r="E132" s="32"/>
      <c r="F132" s="30"/>
    </row>
    <row r="133" spans="3:6" ht="15" x14ac:dyDescent="0.25">
      <c r="C133" s="30"/>
      <c r="E133" s="32"/>
      <c r="F133" s="30"/>
    </row>
    <row r="134" spans="3:6" ht="15" x14ac:dyDescent="0.25">
      <c r="C134" s="30"/>
      <c r="E134" s="32"/>
      <c r="F134" s="30"/>
    </row>
    <row r="135" spans="3:6" ht="15" x14ac:dyDescent="0.25">
      <c r="C135" s="30"/>
      <c r="E135" s="32"/>
      <c r="F135" s="30"/>
    </row>
    <row r="136" spans="3:6" ht="15" x14ac:dyDescent="0.25">
      <c r="C136" s="30"/>
      <c r="E136" s="32"/>
      <c r="F136" s="30"/>
    </row>
    <row r="137" spans="3:6" ht="15" x14ac:dyDescent="0.25">
      <c r="C137" s="30"/>
      <c r="E137" s="32"/>
      <c r="F137" s="30"/>
    </row>
    <row r="138" spans="3:6" ht="15" x14ac:dyDescent="0.25">
      <c r="C138" s="30"/>
      <c r="E138" s="32"/>
      <c r="F138" s="30"/>
    </row>
    <row r="139" spans="3:6" ht="15" x14ac:dyDescent="0.25">
      <c r="C139" s="30"/>
      <c r="E139" s="32"/>
      <c r="F139" s="30"/>
    </row>
    <row r="140" spans="3:6" ht="15" x14ac:dyDescent="0.25">
      <c r="C140" s="30"/>
      <c r="E140" s="32"/>
      <c r="F140" s="30"/>
    </row>
    <row r="141" spans="3:6" ht="15" x14ac:dyDescent="0.25">
      <c r="C141" s="30"/>
      <c r="E141" s="32"/>
      <c r="F141" s="30"/>
    </row>
    <row r="142" spans="3:6" ht="15" x14ac:dyDescent="0.25">
      <c r="C142" s="30"/>
      <c r="E142" s="32"/>
      <c r="F142" s="30"/>
    </row>
    <row r="143" spans="3:6" ht="15" x14ac:dyDescent="0.25">
      <c r="C143" s="30"/>
      <c r="E143" s="32"/>
      <c r="F143" s="30"/>
    </row>
    <row r="144" spans="3:6" ht="15" x14ac:dyDescent="0.25">
      <c r="C144" s="30"/>
      <c r="E144" s="32"/>
      <c r="F144" s="30"/>
    </row>
    <row r="145" spans="3:6" ht="15" x14ac:dyDescent="0.25">
      <c r="C145" s="30"/>
      <c r="E145" s="32"/>
      <c r="F145" s="30"/>
    </row>
    <row r="146" spans="3:6" ht="15" x14ac:dyDescent="0.25">
      <c r="C146" s="30"/>
      <c r="E146" s="32"/>
      <c r="F146" s="30"/>
    </row>
    <row r="147" spans="3:6" ht="15" x14ac:dyDescent="0.25">
      <c r="C147" s="30"/>
      <c r="E147" s="32"/>
      <c r="F147" s="30"/>
    </row>
    <row r="148" spans="3:6" ht="15" x14ac:dyDescent="0.25">
      <c r="C148" s="30"/>
      <c r="E148" s="32"/>
      <c r="F148" s="30"/>
    </row>
    <row r="149" spans="3:6" ht="15" x14ac:dyDescent="0.25">
      <c r="C149" s="30"/>
      <c r="E149" s="32"/>
      <c r="F149" s="30"/>
    </row>
    <row r="150" spans="3:6" ht="15" x14ac:dyDescent="0.25">
      <c r="C150" s="30"/>
      <c r="E150" s="32"/>
      <c r="F150" s="30"/>
    </row>
    <row r="151" spans="3:6" ht="15" x14ac:dyDescent="0.25">
      <c r="C151" s="30"/>
      <c r="E151" s="32"/>
      <c r="F151" s="30"/>
    </row>
    <row r="152" spans="3:6" ht="15" x14ac:dyDescent="0.25">
      <c r="C152" s="30"/>
      <c r="E152" s="32"/>
      <c r="F152" s="30"/>
    </row>
    <row r="153" spans="3:6" ht="15" x14ac:dyDescent="0.25">
      <c r="C153" s="30"/>
      <c r="E153" s="32"/>
      <c r="F153" s="30"/>
    </row>
    <row r="154" spans="3:6" ht="15" x14ac:dyDescent="0.25">
      <c r="C154" s="30"/>
      <c r="E154" s="32"/>
      <c r="F154" s="30"/>
    </row>
    <row r="155" spans="3:6" ht="15" x14ac:dyDescent="0.25">
      <c r="C155" s="30"/>
      <c r="E155" s="32"/>
      <c r="F155" s="30"/>
    </row>
    <row r="156" spans="3:6" ht="15" x14ac:dyDescent="0.25">
      <c r="C156" s="30"/>
      <c r="E156" s="32"/>
      <c r="F156" s="30"/>
    </row>
    <row r="157" spans="3:6" ht="15" x14ac:dyDescent="0.25">
      <c r="C157" s="30"/>
      <c r="E157" s="32"/>
      <c r="F157" s="30"/>
    </row>
    <row r="158" spans="3:6" ht="15" x14ac:dyDescent="0.25">
      <c r="C158" s="30"/>
      <c r="E158" s="32"/>
      <c r="F158" s="30"/>
    </row>
    <row r="159" spans="3:6" ht="15" x14ac:dyDescent="0.25">
      <c r="C159" s="30"/>
      <c r="E159" s="32"/>
      <c r="F159" s="30"/>
    </row>
    <row r="160" spans="3:6" ht="15" x14ac:dyDescent="0.25">
      <c r="C160" s="30"/>
      <c r="E160" s="32"/>
      <c r="F160" s="30"/>
    </row>
    <row r="161" spans="3:6" ht="15" x14ac:dyDescent="0.25">
      <c r="C161" s="30"/>
      <c r="E161" s="32"/>
      <c r="F161" s="30"/>
    </row>
    <row r="162" spans="3:6" ht="15" x14ac:dyDescent="0.25">
      <c r="C162" s="30"/>
      <c r="E162" s="32"/>
      <c r="F162" s="30"/>
    </row>
    <row r="163" spans="3:6" ht="15" x14ac:dyDescent="0.25">
      <c r="C163" s="30"/>
      <c r="E163" s="32"/>
      <c r="F163" s="30"/>
    </row>
    <row r="164" spans="3:6" ht="15" x14ac:dyDescent="0.25">
      <c r="C164" s="30"/>
      <c r="E164" s="32"/>
      <c r="F164" s="30"/>
    </row>
    <row r="165" spans="3:6" ht="15" x14ac:dyDescent="0.25">
      <c r="C165" s="30"/>
      <c r="E165" s="32"/>
      <c r="F165" s="30"/>
    </row>
    <row r="166" spans="3:6" ht="15" x14ac:dyDescent="0.25">
      <c r="C166" s="30"/>
      <c r="E166" s="32"/>
      <c r="F166" s="30"/>
    </row>
    <row r="167" spans="3:6" ht="15" x14ac:dyDescent="0.25">
      <c r="C167" s="30"/>
      <c r="E167" s="32"/>
      <c r="F167" s="30"/>
    </row>
    <row r="168" spans="3:6" ht="15" x14ac:dyDescent="0.25">
      <c r="C168" s="30"/>
      <c r="E168" s="32"/>
      <c r="F168" s="30"/>
    </row>
    <row r="169" spans="3:6" ht="15" x14ac:dyDescent="0.25">
      <c r="C169" s="30"/>
      <c r="E169" s="32"/>
      <c r="F169" s="30"/>
    </row>
    <row r="170" spans="3:6" ht="15" x14ac:dyDescent="0.25">
      <c r="C170" s="30"/>
      <c r="E170" s="32"/>
      <c r="F170" s="30"/>
    </row>
    <row r="171" spans="3:6" ht="15" x14ac:dyDescent="0.25">
      <c r="C171" s="30"/>
      <c r="E171" s="32"/>
      <c r="F171" s="30"/>
    </row>
    <row r="172" spans="3:6" ht="15" x14ac:dyDescent="0.25">
      <c r="C172" s="30"/>
      <c r="E172" s="32"/>
      <c r="F172" s="30"/>
    </row>
    <row r="173" spans="3:6" ht="15" x14ac:dyDescent="0.25">
      <c r="C173" s="30"/>
      <c r="E173" s="32"/>
      <c r="F173" s="30"/>
    </row>
    <row r="174" spans="3:6" ht="15" x14ac:dyDescent="0.25">
      <c r="C174" s="30"/>
      <c r="E174" s="32"/>
      <c r="F174" s="30"/>
    </row>
    <row r="175" spans="3:6" ht="15" x14ac:dyDescent="0.25">
      <c r="C175" s="30"/>
      <c r="E175" s="32"/>
      <c r="F175" s="30"/>
    </row>
    <row r="176" spans="3:6" ht="15" x14ac:dyDescent="0.25">
      <c r="C176" s="30"/>
      <c r="E176" s="32"/>
      <c r="F176" s="30"/>
    </row>
    <row r="177" spans="3:6" ht="15" x14ac:dyDescent="0.25">
      <c r="C177" s="30"/>
      <c r="E177" s="32"/>
      <c r="F177" s="30"/>
    </row>
    <row r="178" spans="3:6" ht="15" x14ac:dyDescent="0.25">
      <c r="C178" s="30"/>
      <c r="E178" s="32"/>
      <c r="F178" s="30"/>
    </row>
    <row r="179" spans="3:6" ht="15" x14ac:dyDescent="0.25">
      <c r="C179" s="30"/>
      <c r="E179" s="32"/>
      <c r="F179" s="30"/>
    </row>
    <row r="180" spans="3:6" ht="15" x14ac:dyDescent="0.25">
      <c r="C180" s="30"/>
      <c r="E180" s="32"/>
      <c r="F180" s="30"/>
    </row>
    <row r="181" spans="3:6" ht="15" x14ac:dyDescent="0.25">
      <c r="C181" s="30"/>
      <c r="E181" s="32"/>
      <c r="F181" s="30"/>
    </row>
    <row r="182" spans="3:6" ht="15" x14ac:dyDescent="0.25">
      <c r="C182" s="30"/>
      <c r="E182" s="32"/>
      <c r="F182" s="30"/>
    </row>
    <row r="183" spans="3:6" ht="15" x14ac:dyDescent="0.25">
      <c r="C183" s="30"/>
      <c r="E183" s="32"/>
      <c r="F183" s="30"/>
    </row>
    <row r="184" spans="3:6" ht="15" x14ac:dyDescent="0.25">
      <c r="C184" s="30"/>
      <c r="E184" s="32"/>
      <c r="F184" s="30"/>
    </row>
    <row r="185" spans="3:6" ht="15" x14ac:dyDescent="0.25">
      <c r="C185" s="30"/>
      <c r="E185" s="32"/>
      <c r="F185" s="30"/>
    </row>
    <row r="186" spans="3:6" ht="15" x14ac:dyDescent="0.25">
      <c r="C186" s="30"/>
      <c r="E186" s="32"/>
      <c r="F186" s="30"/>
    </row>
    <row r="187" spans="3:6" ht="15" x14ac:dyDescent="0.25">
      <c r="C187" s="30"/>
      <c r="E187" s="32"/>
      <c r="F187" s="30"/>
    </row>
    <row r="188" spans="3:6" ht="15" x14ac:dyDescent="0.25">
      <c r="C188" s="30"/>
      <c r="E188" s="32"/>
      <c r="F188" s="30"/>
    </row>
    <row r="189" spans="3:6" ht="15" x14ac:dyDescent="0.25">
      <c r="C189" s="30"/>
      <c r="E189" s="32"/>
      <c r="F189" s="30"/>
    </row>
    <row r="190" spans="3:6" ht="15" x14ac:dyDescent="0.25">
      <c r="C190" s="30"/>
      <c r="E190" s="32"/>
      <c r="F190" s="30"/>
    </row>
    <row r="191" spans="3:6" ht="15" x14ac:dyDescent="0.25">
      <c r="C191" s="30"/>
      <c r="E191" s="32"/>
      <c r="F191" s="30"/>
    </row>
    <row r="192" spans="3:6" ht="15" x14ac:dyDescent="0.25">
      <c r="C192" s="30"/>
      <c r="E192" s="32"/>
      <c r="F192" s="30"/>
    </row>
    <row r="193" spans="3:6" ht="15" x14ac:dyDescent="0.25">
      <c r="C193" s="30"/>
      <c r="E193" s="32"/>
      <c r="F193" s="30"/>
    </row>
    <row r="194" spans="3:6" ht="15" x14ac:dyDescent="0.25">
      <c r="C194" s="30"/>
      <c r="E194" s="32"/>
      <c r="F194" s="30"/>
    </row>
    <row r="195" spans="3:6" ht="15" x14ac:dyDescent="0.25">
      <c r="C195" s="30"/>
      <c r="E195" s="32"/>
      <c r="F195" s="30"/>
    </row>
    <row r="196" spans="3:6" ht="15" x14ac:dyDescent="0.25">
      <c r="C196" s="30"/>
      <c r="E196" s="32"/>
      <c r="F196" s="30"/>
    </row>
    <row r="197" spans="3:6" ht="15" x14ac:dyDescent="0.25">
      <c r="C197" s="30"/>
      <c r="E197" s="32"/>
      <c r="F197" s="30"/>
    </row>
    <row r="198" spans="3:6" ht="15" x14ac:dyDescent="0.25">
      <c r="C198" s="30"/>
      <c r="E198" s="32"/>
      <c r="F198" s="30"/>
    </row>
    <row r="199" spans="3:6" ht="15" x14ac:dyDescent="0.25">
      <c r="C199" s="30"/>
      <c r="E199" s="32"/>
      <c r="F199" s="30"/>
    </row>
    <row r="200" spans="3:6" ht="15" x14ac:dyDescent="0.25">
      <c r="C200" s="30"/>
      <c r="E200" s="32"/>
      <c r="F200" s="30"/>
    </row>
    <row r="201" spans="3:6" ht="15" x14ac:dyDescent="0.25">
      <c r="C201" s="30"/>
      <c r="E201" s="32"/>
      <c r="F201" s="30"/>
    </row>
    <row r="202" spans="3:6" ht="15" x14ac:dyDescent="0.25">
      <c r="C202" s="30"/>
      <c r="E202" s="32"/>
      <c r="F202" s="30"/>
    </row>
    <row r="203" spans="3:6" ht="15" x14ac:dyDescent="0.25">
      <c r="C203" s="30"/>
      <c r="E203" s="32"/>
      <c r="F203" s="30"/>
    </row>
    <row r="204" spans="3:6" ht="15" x14ac:dyDescent="0.25">
      <c r="C204" s="30"/>
      <c r="E204" s="32"/>
      <c r="F204" s="30"/>
    </row>
    <row r="205" spans="3:6" ht="15" x14ac:dyDescent="0.25">
      <c r="C205" s="30"/>
      <c r="E205" s="32"/>
      <c r="F205" s="30"/>
    </row>
    <row r="206" spans="3:6" ht="15" x14ac:dyDescent="0.25">
      <c r="C206" s="30"/>
      <c r="E206" s="32"/>
      <c r="F206" s="30"/>
    </row>
    <row r="207" spans="3:6" ht="15" x14ac:dyDescent="0.25">
      <c r="C207" s="30"/>
      <c r="E207" s="32"/>
      <c r="F207" s="30"/>
    </row>
    <row r="208" spans="3:6" ht="15" x14ac:dyDescent="0.25">
      <c r="C208" s="30"/>
      <c r="E208" s="32"/>
      <c r="F208" s="30"/>
    </row>
    <row r="209" spans="3:6" ht="15" x14ac:dyDescent="0.25">
      <c r="C209" s="30"/>
      <c r="E209" s="32"/>
      <c r="F209" s="30"/>
    </row>
    <row r="210" spans="3:6" ht="15" x14ac:dyDescent="0.25">
      <c r="C210" s="30"/>
      <c r="E210" s="32"/>
      <c r="F210" s="30"/>
    </row>
    <row r="211" spans="3:6" ht="15" x14ac:dyDescent="0.25">
      <c r="C211" s="30"/>
      <c r="E211" s="32"/>
      <c r="F211" s="30"/>
    </row>
    <row r="212" spans="3:6" ht="15" x14ac:dyDescent="0.25">
      <c r="C212" s="30"/>
      <c r="E212" s="32"/>
      <c r="F212" s="30"/>
    </row>
    <row r="213" spans="3:6" ht="15" x14ac:dyDescent="0.25">
      <c r="C213" s="30"/>
      <c r="E213" s="32"/>
      <c r="F213" s="30"/>
    </row>
    <row r="214" spans="3:6" ht="15" x14ac:dyDescent="0.25">
      <c r="C214" s="30"/>
      <c r="E214" s="32"/>
      <c r="F214" s="30"/>
    </row>
    <row r="215" spans="3:6" ht="15" x14ac:dyDescent="0.25">
      <c r="C215" s="30"/>
      <c r="E215" s="32"/>
      <c r="F215" s="30"/>
    </row>
    <row r="216" spans="3:6" ht="15" x14ac:dyDescent="0.25">
      <c r="C216" s="30"/>
      <c r="E216" s="32"/>
      <c r="F216" s="30"/>
    </row>
    <row r="217" spans="3:6" ht="15" x14ac:dyDescent="0.25">
      <c r="C217" s="30"/>
      <c r="E217" s="32"/>
      <c r="F217" s="30"/>
    </row>
    <row r="218" spans="3:6" ht="15" x14ac:dyDescent="0.25">
      <c r="C218" s="30"/>
      <c r="E218" s="32"/>
      <c r="F218" s="30"/>
    </row>
    <row r="219" spans="3:6" ht="15" x14ac:dyDescent="0.25">
      <c r="C219" s="30"/>
      <c r="E219" s="32"/>
      <c r="F219" s="30"/>
    </row>
    <row r="220" spans="3:6" ht="15" x14ac:dyDescent="0.25">
      <c r="C220" s="30"/>
      <c r="E220" s="32"/>
      <c r="F220" s="30"/>
    </row>
    <row r="221" spans="3:6" ht="15" x14ac:dyDescent="0.25">
      <c r="C221" s="30"/>
      <c r="E221" s="32"/>
      <c r="F221" s="30"/>
    </row>
    <row r="222" spans="3:6" ht="15" x14ac:dyDescent="0.25">
      <c r="C222" s="30"/>
      <c r="E222" s="32"/>
      <c r="F222" s="30"/>
    </row>
    <row r="223" spans="3:6" ht="15" x14ac:dyDescent="0.25">
      <c r="C223" s="30"/>
      <c r="E223" s="32"/>
      <c r="F223" s="30"/>
    </row>
    <row r="224" spans="3:6" ht="15" x14ac:dyDescent="0.25">
      <c r="C224" s="30"/>
      <c r="E224" s="32"/>
      <c r="F224" s="30"/>
    </row>
    <row r="225" spans="3:6" ht="15" x14ac:dyDescent="0.25">
      <c r="C225" s="30"/>
      <c r="E225" s="32"/>
      <c r="F225" s="30"/>
    </row>
    <row r="226" spans="3:6" ht="15" x14ac:dyDescent="0.25">
      <c r="C226" s="30"/>
      <c r="E226" s="32"/>
      <c r="F226" s="30"/>
    </row>
    <row r="227" spans="3:6" ht="15" x14ac:dyDescent="0.25">
      <c r="C227" s="30"/>
      <c r="E227" s="32"/>
      <c r="F227" s="30"/>
    </row>
    <row r="228" spans="3:6" ht="15" x14ac:dyDescent="0.25">
      <c r="C228" s="30"/>
      <c r="E228" s="32"/>
      <c r="F228" s="30"/>
    </row>
    <row r="229" spans="3:6" ht="15" x14ac:dyDescent="0.25">
      <c r="C229" s="30"/>
      <c r="E229" s="32"/>
      <c r="F229" s="30"/>
    </row>
    <row r="230" spans="3:6" ht="15" x14ac:dyDescent="0.25">
      <c r="C230" s="30"/>
      <c r="E230" s="32"/>
      <c r="F230" s="30"/>
    </row>
    <row r="231" spans="3:6" ht="15" x14ac:dyDescent="0.25">
      <c r="C231" s="30"/>
      <c r="E231" s="32"/>
      <c r="F231" s="30"/>
    </row>
    <row r="232" spans="3:6" ht="15" x14ac:dyDescent="0.25">
      <c r="C232" s="30"/>
      <c r="E232" s="32"/>
      <c r="F232" s="30"/>
    </row>
    <row r="233" spans="3:6" ht="15" x14ac:dyDescent="0.25">
      <c r="C233" s="30"/>
      <c r="E233" s="32"/>
      <c r="F233" s="30"/>
    </row>
    <row r="234" spans="3:6" ht="15" x14ac:dyDescent="0.25">
      <c r="C234" s="30"/>
      <c r="E234" s="32"/>
      <c r="F234" s="30"/>
    </row>
    <row r="235" spans="3:6" ht="15" x14ac:dyDescent="0.25">
      <c r="C235" s="30"/>
      <c r="E235" s="32"/>
      <c r="F235" s="30"/>
    </row>
    <row r="236" spans="3:6" ht="15" x14ac:dyDescent="0.25">
      <c r="C236" s="30"/>
      <c r="E236" s="32"/>
      <c r="F236" s="30"/>
    </row>
    <row r="237" spans="3:6" ht="15" x14ac:dyDescent="0.25">
      <c r="C237" s="30"/>
      <c r="E237" s="32"/>
      <c r="F237" s="30"/>
    </row>
    <row r="238" spans="3:6" ht="15" x14ac:dyDescent="0.25">
      <c r="C238" s="30"/>
      <c r="E238" s="32"/>
      <c r="F238" s="30"/>
    </row>
    <row r="239" spans="3:6" ht="15" x14ac:dyDescent="0.25">
      <c r="C239" s="30"/>
      <c r="E239" s="32"/>
      <c r="F239" s="30"/>
    </row>
    <row r="240" spans="3:6" ht="15" x14ac:dyDescent="0.25">
      <c r="C240" s="30"/>
      <c r="E240" s="32"/>
      <c r="F240" s="30"/>
    </row>
    <row r="241" spans="3:6" ht="15" x14ac:dyDescent="0.25">
      <c r="C241" s="30"/>
      <c r="E241" s="32"/>
      <c r="F241" s="30"/>
    </row>
    <row r="242" spans="3:6" ht="15" x14ac:dyDescent="0.25">
      <c r="C242" s="30"/>
      <c r="E242" s="32"/>
      <c r="F242" s="30"/>
    </row>
    <row r="243" spans="3:6" ht="15" x14ac:dyDescent="0.25">
      <c r="C243" s="30"/>
      <c r="E243" s="32"/>
      <c r="F243" s="30"/>
    </row>
    <row r="244" spans="3:6" ht="15" x14ac:dyDescent="0.25">
      <c r="C244" s="30"/>
      <c r="E244" s="32"/>
      <c r="F244" s="30"/>
    </row>
    <row r="245" spans="3:6" ht="15" x14ac:dyDescent="0.25">
      <c r="C245" s="30"/>
      <c r="E245" s="32"/>
      <c r="F245" s="30"/>
    </row>
    <row r="246" spans="3:6" ht="15" x14ac:dyDescent="0.25">
      <c r="C246" s="30"/>
      <c r="E246" s="32"/>
      <c r="F246" s="30"/>
    </row>
    <row r="247" spans="3:6" ht="15" x14ac:dyDescent="0.25">
      <c r="C247" s="30"/>
      <c r="E247" s="32"/>
      <c r="F247" s="30"/>
    </row>
    <row r="248" spans="3:6" ht="15" x14ac:dyDescent="0.25">
      <c r="C248" s="30"/>
      <c r="E248" s="32"/>
      <c r="F248" s="30"/>
    </row>
    <row r="249" spans="3:6" ht="15" x14ac:dyDescent="0.25">
      <c r="C249" s="30"/>
      <c r="E249" s="32"/>
      <c r="F249" s="30"/>
    </row>
    <row r="250" spans="3:6" ht="15" x14ac:dyDescent="0.25">
      <c r="C250" s="30"/>
      <c r="E250" s="32"/>
      <c r="F250" s="30"/>
    </row>
    <row r="251" spans="3:6" ht="15" x14ac:dyDescent="0.25">
      <c r="C251" s="30"/>
      <c r="E251" s="32"/>
      <c r="F251" s="30"/>
    </row>
    <row r="252" spans="3:6" ht="15" x14ac:dyDescent="0.25">
      <c r="C252" s="30"/>
      <c r="E252" s="32"/>
      <c r="F252" s="30"/>
    </row>
    <row r="253" spans="3:6" ht="15" x14ac:dyDescent="0.25">
      <c r="C253" s="30"/>
      <c r="E253" s="32"/>
      <c r="F253" s="30"/>
    </row>
    <row r="254" spans="3:6" ht="15" x14ac:dyDescent="0.25">
      <c r="C254" s="30"/>
      <c r="E254" s="32"/>
      <c r="F254" s="30"/>
    </row>
    <row r="255" spans="3:6" ht="15" x14ac:dyDescent="0.25">
      <c r="C255" s="30"/>
      <c r="E255" s="32"/>
      <c r="F255" s="30"/>
    </row>
    <row r="256" spans="3:6" ht="15" x14ac:dyDescent="0.25">
      <c r="C256" s="30"/>
      <c r="E256" s="32"/>
      <c r="F256" s="30"/>
    </row>
    <row r="257" spans="3:6" ht="15" x14ac:dyDescent="0.25">
      <c r="C257" s="30"/>
      <c r="E257" s="32"/>
      <c r="F257" s="30"/>
    </row>
    <row r="258" spans="3:6" ht="15" x14ac:dyDescent="0.25">
      <c r="C258" s="30"/>
      <c r="E258" s="32"/>
      <c r="F258" s="30"/>
    </row>
    <row r="259" spans="3:6" ht="15" x14ac:dyDescent="0.25">
      <c r="C259" s="30"/>
      <c r="E259" s="32"/>
      <c r="F259" s="30"/>
    </row>
    <row r="260" spans="3:6" ht="15" x14ac:dyDescent="0.25">
      <c r="C260" s="30"/>
      <c r="E260" s="32"/>
      <c r="F260" s="30"/>
    </row>
    <row r="261" spans="3:6" ht="15" x14ac:dyDescent="0.25">
      <c r="C261" s="30"/>
      <c r="E261" s="32"/>
      <c r="F261" s="30"/>
    </row>
    <row r="262" spans="3:6" ht="15" x14ac:dyDescent="0.25">
      <c r="C262" s="30"/>
      <c r="E262" s="32"/>
      <c r="F262" s="30"/>
    </row>
    <row r="263" spans="3:6" ht="15" x14ac:dyDescent="0.25">
      <c r="C263" s="30"/>
      <c r="E263" s="32"/>
      <c r="F263" s="30"/>
    </row>
    <row r="264" spans="3:6" ht="15" x14ac:dyDescent="0.25">
      <c r="C264" s="30"/>
      <c r="E264" s="32"/>
      <c r="F264" s="30"/>
    </row>
    <row r="265" spans="3:6" ht="15" x14ac:dyDescent="0.25">
      <c r="C265" s="30"/>
      <c r="E265" s="32"/>
      <c r="F265" s="30"/>
    </row>
    <row r="266" spans="3:6" ht="15" x14ac:dyDescent="0.25">
      <c r="C266" s="30"/>
      <c r="E266" s="32"/>
      <c r="F266" s="30"/>
    </row>
    <row r="267" spans="3:6" ht="15" x14ac:dyDescent="0.25">
      <c r="C267" s="30"/>
      <c r="E267" s="32"/>
      <c r="F267" s="30"/>
    </row>
    <row r="268" spans="3:6" ht="15" x14ac:dyDescent="0.25">
      <c r="C268" s="30"/>
      <c r="E268" s="32"/>
      <c r="F268" s="30"/>
    </row>
    <row r="269" spans="3:6" ht="15" x14ac:dyDescent="0.25">
      <c r="C269" s="30"/>
      <c r="E269" s="32"/>
      <c r="F269" s="30"/>
    </row>
    <row r="270" spans="3:6" ht="15" x14ac:dyDescent="0.25">
      <c r="C270" s="30"/>
      <c r="E270" s="32"/>
      <c r="F270" s="30"/>
    </row>
    <row r="271" spans="3:6" ht="15" x14ac:dyDescent="0.25">
      <c r="C271" s="30"/>
      <c r="E271" s="32"/>
      <c r="F271" s="30"/>
    </row>
    <row r="272" spans="3:6" ht="15" x14ac:dyDescent="0.25">
      <c r="C272" s="30"/>
      <c r="E272" s="32"/>
      <c r="F272" s="30"/>
    </row>
    <row r="273" spans="3:6" ht="15" x14ac:dyDescent="0.25">
      <c r="C273" s="30"/>
      <c r="E273" s="32"/>
      <c r="F273" s="30"/>
    </row>
    <row r="274" spans="3:6" ht="15" x14ac:dyDescent="0.25">
      <c r="C274" s="30"/>
      <c r="E274" s="32"/>
      <c r="F274" s="30"/>
    </row>
    <row r="275" spans="3:6" ht="15" x14ac:dyDescent="0.25">
      <c r="C275" s="30"/>
      <c r="E275" s="32"/>
      <c r="F275" s="30"/>
    </row>
    <row r="276" spans="3:6" ht="15" x14ac:dyDescent="0.25">
      <c r="C276" s="30"/>
      <c r="E276" s="32"/>
      <c r="F276" s="30"/>
    </row>
    <row r="277" spans="3:6" ht="15" x14ac:dyDescent="0.25">
      <c r="C277" s="30"/>
      <c r="E277" s="32"/>
      <c r="F277" s="30"/>
    </row>
    <row r="278" spans="3:6" ht="15" x14ac:dyDescent="0.25">
      <c r="C278" s="30"/>
      <c r="E278" s="32"/>
      <c r="F278" s="30"/>
    </row>
    <row r="279" spans="3:6" ht="15" x14ac:dyDescent="0.25">
      <c r="C279" s="30"/>
      <c r="E279" s="32"/>
      <c r="F279" s="30"/>
    </row>
    <row r="280" spans="3:6" ht="15" x14ac:dyDescent="0.25">
      <c r="C280" s="30"/>
      <c r="E280" s="32"/>
      <c r="F280" s="30"/>
    </row>
    <row r="281" spans="3:6" ht="15" x14ac:dyDescent="0.25">
      <c r="C281" s="30"/>
      <c r="E281" s="32"/>
      <c r="F281" s="30"/>
    </row>
    <row r="282" spans="3:6" ht="15" x14ac:dyDescent="0.25">
      <c r="C282" s="30"/>
      <c r="E282" s="32"/>
      <c r="F282" s="30"/>
    </row>
    <row r="283" spans="3:6" ht="15" x14ac:dyDescent="0.25">
      <c r="C283" s="30"/>
      <c r="E283" s="32"/>
      <c r="F283" s="30"/>
    </row>
    <row r="284" spans="3:6" ht="15" x14ac:dyDescent="0.25">
      <c r="C284" s="30"/>
      <c r="E284" s="32"/>
      <c r="F284" s="30"/>
    </row>
    <row r="285" spans="3:6" ht="15" x14ac:dyDescent="0.25">
      <c r="C285" s="30"/>
      <c r="E285" s="32"/>
      <c r="F285" s="30"/>
    </row>
    <row r="286" spans="3:6" ht="15" x14ac:dyDescent="0.25">
      <c r="C286" s="30"/>
      <c r="E286" s="32"/>
      <c r="F286" s="30"/>
    </row>
    <row r="287" spans="3:6" ht="15" x14ac:dyDescent="0.25">
      <c r="C287" s="30"/>
      <c r="E287" s="32"/>
      <c r="F287" s="30"/>
    </row>
    <row r="288" spans="3:6" ht="15" x14ac:dyDescent="0.25">
      <c r="C288" s="30"/>
      <c r="E288" s="32"/>
      <c r="F288" s="30"/>
    </row>
    <row r="289" spans="3:6" ht="15" x14ac:dyDescent="0.25">
      <c r="C289" s="30"/>
      <c r="E289" s="32"/>
      <c r="F289" s="30"/>
    </row>
    <row r="290" spans="3:6" ht="15" x14ac:dyDescent="0.25">
      <c r="C290" s="30"/>
      <c r="E290" s="32"/>
      <c r="F290" s="30"/>
    </row>
    <row r="291" spans="3:6" ht="15" x14ac:dyDescent="0.25">
      <c r="C291" s="30"/>
      <c r="E291" s="32"/>
      <c r="F291" s="30"/>
    </row>
    <row r="292" spans="3:6" ht="15" x14ac:dyDescent="0.25">
      <c r="C292" s="30"/>
      <c r="E292" s="32"/>
      <c r="F292" s="30"/>
    </row>
    <row r="293" spans="3:6" ht="15" x14ac:dyDescent="0.25">
      <c r="C293" s="30"/>
      <c r="E293" s="32"/>
      <c r="F293" s="30"/>
    </row>
    <row r="294" spans="3:6" ht="15" x14ac:dyDescent="0.25">
      <c r="C294" s="30"/>
      <c r="E294" s="32"/>
      <c r="F294" s="30"/>
    </row>
    <row r="295" spans="3:6" ht="15" x14ac:dyDescent="0.25">
      <c r="C295" s="30"/>
      <c r="E295" s="32"/>
      <c r="F295" s="30"/>
    </row>
    <row r="296" spans="3:6" ht="15" x14ac:dyDescent="0.25">
      <c r="C296" s="30"/>
      <c r="E296" s="32"/>
      <c r="F296" s="30"/>
    </row>
    <row r="297" spans="3:6" ht="15" x14ac:dyDescent="0.25">
      <c r="C297" s="30"/>
      <c r="E297" s="32"/>
      <c r="F297" s="30"/>
    </row>
    <row r="298" spans="3:6" ht="15" x14ac:dyDescent="0.25">
      <c r="C298" s="30"/>
      <c r="E298" s="32"/>
      <c r="F298" s="30"/>
    </row>
    <row r="299" spans="3:6" ht="15" x14ac:dyDescent="0.25">
      <c r="C299" s="30"/>
      <c r="E299" s="32"/>
      <c r="F299" s="30"/>
    </row>
    <row r="300" spans="3:6" ht="15" x14ac:dyDescent="0.25">
      <c r="C300" s="30"/>
      <c r="E300" s="32"/>
      <c r="F300" s="30"/>
    </row>
    <row r="301" spans="3:6" ht="15" x14ac:dyDescent="0.25">
      <c r="C301" s="30"/>
      <c r="E301" s="32"/>
      <c r="F301" s="30"/>
    </row>
    <row r="302" spans="3:6" ht="15" x14ac:dyDescent="0.25">
      <c r="C302" s="30"/>
      <c r="E302" s="32"/>
      <c r="F302" s="30"/>
    </row>
    <row r="303" spans="3:6" ht="15" x14ac:dyDescent="0.25">
      <c r="C303" s="30"/>
      <c r="E303" s="32"/>
      <c r="F303" s="30"/>
    </row>
    <row r="304" spans="3:6" ht="15" x14ac:dyDescent="0.25">
      <c r="C304" s="30"/>
      <c r="E304" s="32"/>
      <c r="F304" s="30"/>
    </row>
    <row r="305" spans="3:6" ht="15" x14ac:dyDescent="0.25">
      <c r="C305" s="30"/>
      <c r="E305" s="32"/>
      <c r="F305" s="30"/>
    </row>
    <row r="306" spans="3:6" ht="15" x14ac:dyDescent="0.25">
      <c r="C306" s="30"/>
      <c r="E306" s="32"/>
      <c r="F306" s="30"/>
    </row>
    <row r="307" spans="3:6" ht="15" x14ac:dyDescent="0.25">
      <c r="C307" s="30"/>
      <c r="E307" s="32"/>
      <c r="F307" s="30"/>
    </row>
    <row r="308" spans="3:6" ht="15" x14ac:dyDescent="0.25">
      <c r="C308" s="30"/>
      <c r="E308" s="32"/>
      <c r="F308" s="30"/>
    </row>
    <row r="309" spans="3:6" ht="15" x14ac:dyDescent="0.25">
      <c r="C309" s="30"/>
      <c r="E309" s="32"/>
      <c r="F309" s="30"/>
    </row>
    <row r="310" spans="3:6" ht="15" x14ac:dyDescent="0.25">
      <c r="C310" s="30"/>
      <c r="E310" s="32"/>
      <c r="F310" s="30"/>
    </row>
    <row r="311" spans="3:6" ht="15" x14ac:dyDescent="0.25">
      <c r="C311" s="30"/>
      <c r="E311" s="32"/>
      <c r="F311" s="30"/>
    </row>
    <row r="312" spans="3:6" ht="15" x14ac:dyDescent="0.25">
      <c r="C312" s="30"/>
      <c r="E312" s="32"/>
      <c r="F312" s="30"/>
    </row>
    <row r="313" spans="3:6" ht="15" x14ac:dyDescent="0.25">
      <c r="C313" s="30"/>
      <c r="E313" s="32"/>
      <c r="F313" s="30"/>
    </row>
    <row r="314" spans="3:6" ht="15" x14ac:dyDescent="0.25">
      <c r="C314" s="30"/>
      <c r="E314" s="32"/>
      <c r="F314" s="30"/>
    </row>
    <row r="315" spans="3:6" ht="15" x14ac:dyDescent="0.25">
      <c r="C315" s="30"/>
      <c r="E315" s="32"/>
      <c r="F315" s="30"/>
    </row>
    <row r="316" spans="3:6" ht="15" x14ac:dyDescent="0.25">
      <c r="C316" s="30"/>
      <c r="E316" s="32"/>
      <c r="F316" s="30"/>
    </row>
    <row r="317" spans="3:6" ht="15" x14ac:dyDescent="0.25">
      <c r="C317" s="30"/>
      <c r="E317" s="32"/>
      <c r="F317" s="30"/>
    </row>
    <row r="318" spans="3:6" ht="15" x14ac:dyDescent="0.25">
      <c r="C318" s="30"/>
      <c r="E318" s="32"/>
      <c r="F318" s="30"/>
    </row>
    <row r="319" spans="3:6" ht="15" x14ac:dyDescent="0.25">
      <c r="C319" s="30"/>
      <c r="E319" s="32"/>
      <c r="F319" s="30"/>
    </row>
    <row r="320" spans="3:6" ht="15" x14ac:dyDescent="0.25">
      <c r="C320" s="30"/>
      <c r="E320" s="32"/>
      <c r="F320" s="30"/>
    </row>
    <row r="321" spans="3:6" ht="15" x14ac:dyDescent="0.25">
      <c r="C321" s="30"/>
      <c r="E321" s="32"/>
      <c r="F321" s="30"/>
    </row>
    <row r="322" spans="3:6" ht="15" x14ac:dyDescent="0.25">
      <c r="C322" s="30"/>
      <c r="E322" s="32"/>
      <c r="F322" s="30"/>
    </row>
    <row r="323" spans="3:6" ht="15" x14ac:dyDescent="0.25">
      <c r="C323" s="30"/>
      <c r="E323" s="32"/>
      <c r="F323" s="30"/>
    </row>
    <row r="324" spans="3:6" ht="15" x14ac:dyDescent="0.25">
      <c r="C324" s="30"/>
      <c r="E324" s="32"/>
      <c r="F324" s="30"/>
    </row>
    <row r="325" spans="3:6" ht="15" x14ac:dyDescent="0.25">
      <c r="C325" s="30"/>
      <c r="E325" s="32"/>
      <c r="F325" s="30"/>
    </row>
    <row r="326" spans="3:6" ht="15" x14ac:dyDescent="0.25">
      <c r="C326" s="30"/>
      <c r="E326" s="32"/>
      <c r="F326" s="30"/>
    </row>
    <row r="327" spans="3:6" ht="15" x14ac:dyDescent="0.25">
      <c r="C327" s="30"/>
      <c r="E327" s="32"/>
      <c r="F327" s="30"/>
    </row>
    <row r="328" spans="3:6" ht="15" x14ac:dyDescent="0.25">
      <c r="C328" s="30"/>
      <c r="E328" s="32"/>
      <c r="F328" s="30"/>
    </row>
    <row r="329" spans="3:6" ht="15" x14ac:dyDescent="0.25">
      <c r="C329" s="30"/>
      <c r="E329" s="32"/>
      <c r="F329" s="30"/>
    </row>
    <row r="330" spans="3:6" ht="15" x14ac:dyDescent="0.25">
      <c r="C330" s="30"/>
      <c r="E330" s="32"/>
      <c r="F330" s="30"/>
    </row>
    <row r="331" spans="3:6" ht="15" x14ac:dyDescent="0.25">
      <c r="C331" s="30"/>
      <c r="E331" s="32"/>
      <c r="F331" s="30"/>
    </row>
    <row r="332" spans="3:6" ht="15" x14ac:dyDescent="0.25">
      <c r="C332" s="30"/>
      <c r="E332" s="32"/>
      <c r="F332" s="30"/>
    </row>
    <row r="333" spans="3:6" ht="15" x14ac:dyDescent="0.25">
      <c r="C333" s="30"/>
      <c r="E333" s="32"/>
      <c r="F333" s="30"/>
    </row>
    <row r="334" spans="3:6" ht="15" x14ac:dyDescent="0.25">
      <c r="C334" s="30"/>
      <c r="E334" s="32"/>
      <c r="F334" s="30"/>
    </row>
    <row r="335" spans="3:6" ht="15" x14ac:dyDescent="0.25">
      <c r="C335" s="30"/>
      <c r="E335" s="32"/>
      <c r="F335" s="30"/>
    </row>
    <row r="336" spans="3:6" ht="15" x14ac:dyDescent="0.25">
      <c r="C336" s="30"/>
      <c r="E336" s="32"/>
      <c r="F336" s="30"/>
    </row>
    <row r="337" spans="3:6" ht="15" x14ac:dyDescent="0.25">
      <c r="C337" s="30"/>
      <c r="E337" s="32"/>
      <c r="F337" s="30"/>
    </row>
    <row r="338" spans="3:6" ht="15" x14ac:dyDescent="0.25">
      <c r="C338" s="30"/>
      <c r="E338" s="32"/>
      <c r="F338" s="30"/>
    </row>
    <row r="339" spans="3:6" ht="15" x14ac:dyDescent="0.25">
      <c r="C339" s="30"/>
      <c r="E339" s="32"/>
      <c r="F339" s="30"/>
    </row>
    <row r="340" spans="3:6" ht="15" x14ac:dyDescent="0.25">
      <c r="C340" s="30"/>
      <c r="E340" s="32"/>
      <c r="F340" s="30"/>
    </row>
    <row r="341" spans="3:6" ht="15" x14ac:dyDescent="0.25">
      <c r="C341" s="30"/>
      <c r="E341" s="32"/>
      <c r="F341" s="30"/>
    </row>
    <row r="342" spans="3:6" ht="15" x14ac:dyDescent="0.25">
      <c r="C342" s="30"/>
      <c r="E342" s="32"/>
      <c r="F342" s="30"/>
    </row>
    <row r="343" spans="3:6" ht="15" x14ac:dyDescent="0.25">
      <c r="C343" s="30"/>
      <c r="E343" s="32"/>
      <c r="F343" s="30"/>
    </row>
    <row r="344" spans="3:6" ht="15" x14ac:dyDescent="0.25">
      <c r="C344" s="30"/>
      <c r="E344" s="32"/>
      <c r="F344" s="30"/>
    </row>
    <row r="345" spans="3:6" ht="15" x14ac:dyDescent="0.25">
      <c r="C345" s="30"/>
      <c r="E345" s="32"/>
      <c r="F345" s="30"/>
    </row>
    <row r="346" spans="3:6" ht="15" x14ac:dyDescent="0.25">
      <c r="C346" s="30"/>
      <c r="E346" s="32"/>
      <c r="F346" s="30"/>
    </row>
    <row r="347" spans="3:6" ht="15" x14ac:dyDescent="0.25">
      <c r="C347" s="30"/>
      <c r="E347" s="32"/>
      <c r="F347" s="30"/>
    </row>
    <row r="348" spans="3:6" ht="15" x14ac:dyDescent="0.25">
      <c r="C348" s="30"/>
      <c r="E348" s="32"/>
      <c r="F348" s="30"/>
    </row>
    <row r="349" spans="3:6" ht="15" x14ac:dyDescent="0.25">
      <c r="C349" s="30"/>
      <c r="E349" s="32"/>
      <c r="F349" s="30"/>
    </row>
    <row r="350" spans="3:6" ht="15" x14ac:dyDescent="0.25">
      <c r="C350" s="30"/>
      <c r="E350" s="32"/>
      <c r="F350" s="30"/>
    </row>
    <row r="351" spans="3:6" ht="15" x14ac:dyDescent="0.25">
      <c r="C351" s="30"/>
      <c r="E351" s="32"/>
      <c r="F351" s="30"/>
    </row>
    <row r="352" spans="3:6" ht="15" x14ac:dyDescent="0.25">
      <c r="C352" s="30"/>
      <c r="E352" s="32"/>
      <c r="F352" s="30"/>
    </row>
    <row r="353" spans="3:6" ht="15" x14ac:dyDescent="0.25">
      <c r="C353" s="30"/>
      <c r="E353" s="32"/>
      <c r="F353" s="30"/>
    </row>
    <row r="354" spans="3:6" ht="15" x14ac:dyDescent="0.25">
      <c r="C354" s="30"/>
      <c r="E354" s="32"/>
      <c r="F354" s="30"/>
    </row>
    <row r="355" spans="3:6" ht="15" x14ac:dyDescent="0.25">
      <c r="C355" s="30"/>
      <c r="E355" s="32"/>
      <c r="F355" s="30"/>
    </row>
    <row r="356" spans="3:6" ht="15" x14ac:dyDescent="0.25">
      <c r="C356" s="30"/>
      <c r="E356" s="32"/>
      <c r="F356" s="30"/>
    </row>
    <row r="357" spans="3:6" ht="15" x14ac:dyDescent="0.25">
      <c r="C357" s="30"/>
      <c r="E357" s="32"/>
      <c r="F357" s="30"/>
    </row>
    <row r="358" spans="3:6" ht="15" x14ac:dyDescent="0.25">
      <c r="C358" s="30"/>
      <c r="E358" s="32"/>
      <c r="F358" s="30"/>
    </row>
    <row r="359" spans="3:6" ht="15" x14ac:dyDescent="0.25">
      <c r="C359" s="30"/>
      <c r="E359" s="32"/>
      <c r="F359" s="30"/>
    </row>
    <row r="360" spans="3:6" ht="15" x14ac:dyDescent="0.25">
      <c r="C360" s="30"/>
      <c r="E360" s="32"/>
      <c r="F360" s="30"/>
    </row>
    <row r="361" spans="3:6" ht="15" x14ac:dyDescent="0.25">
      <c r="C361" s="30"/>
      <c r="E361" s="32"/>
      <c r="F361" s="30"/>
    </row>
    <row r="362" spans="3:6" ht="15" x14ac:dyDescent="0.25">
      <c r="C362" s="30"/>
      <c r="E362" s="32"/>
      <c r="F362" s="30"/>
    </row>
    <row r="363" spans="3:6" ht="15" x14ac:dyDescent="0.25">
      <c r="C363" s="30"/>
      <c r="E363" s="32"/>
      <c r="F363" s="30"/>
    </row>
    <row r="364" spans="3:6" ht="15" x14ac:dyDescent="0.25">
      <c r="C364" s="30"/>
      <c r="E364" s="32"/>
      <c r="F364" s="30"/>
    </row>
    <row r="365" spans="3:6" ht="15" x14ac:dyDescent="0.25">
      <c r="C365" s="30"/>
      <c r="E365" s="32"/>
      <c r="F365" s="30"/>
    </row>
    <row r="366" spans="3:6" ht="15" x14ac:dyDescent="0.25">
      <c r="C366" s="30"/>
      <c r="E366" s="32"/>
      <c r="F366" s="30"/>
    </row>
    <row r="367" spans="3:6" ht="15" x14ac:dyDescent="0.25">
      <c r="C367" s="30"/>
      <c r="E367" s="32"/>
      <c r="F367" s="30"/>
    </row>
    <row r="368" spans="3:6" ht="15" x14ac:dyDescent="0.25">
      <c r="C368" s="30"/>
      <c r="E368" s="32"/>
      <c r="F368" s="30"/>
    </row>
    <row r="369" spans="3:6" ht="15" x14ac:dyDescent="0.25">
      <c r="C369" s="30"/>
      <c r="E369" s="32"/>
      <c r="F369" s="30"/>
    </row>
    <row r="370" spans="3:6" ht="15" x14ac:dyDescent="0.25">
      <c r="C370" s="30"/>
      <c r="E370" s="32"/>
      <c r="F370" s="30"/>
    </row>
    <row r="371" spans="3:6" ht="15" x14ac:dyDescent="0.25">
      <c r="C371" s="30"/>
      <c r="E371" s="32"/>
      <c r="F371" s="30"/>
    </row>
    <row r="372" spans="3:6" ht="15" x14ac:dyDescent="0.25">
      <c r="C372" s="30"/>
      <c r="E372" s="32"/>
      <c r="F372" s="30"/>
    </row>
    <row r="373" spans="3:6" ht="15" x14ac:dyDescent="0.25">
      <c r="C373" s="30"/>
      <c r="E373" s="32"/>
      <c r="F373" s="30"/>
    </row>
    <row r="374" spans="3:6" ht="15" x14ac:dyDescent="0.25">
      <c r="C374" s="30"/>
      <c r="E374" s="32"/>
      <c r="F374" s="30"/>
    </row>
    <row r="375" spans="3:6" ht="15" x14ac:dyDescent="0.25">
      <c r="C375" s="30"/>
      <c r="E375" s="32"/>
      <c r="F375" s="30"/>
    </row>
    <row r="376" spans="3:6" ht="15" x14ac:dyDescent="0.25">
      <c r="C376" s="30"/>
      <c r="E376" s="32"/>
      <c r="F376" s="30"/>
    </row>
    <row r="377" spans="3:6" ht="15" x14ac:dyDescent="0.25">
      <c r="C377" s="30"/>
      <c r="E377" s="32"/>
      <c r="F377" s="30"/>
    </row>
    <row r="378" spans="3:6" ht="15" x14ac:dyDescent="0.25">
      <c r="C378" s="30"/>
      <c r="E378" s="32"/>
      <c r="F378" s="30"/>
    </row>
    <row r="379" spans="3:6" ht="15" x14ac:dyDescent="0.25">
      <c r="C379" s="30"/>
      <c r="E379" s="32"/>
      <c r="F379" s="30"/>
    </row>
    <row r="380" spans="3:6" ht="15" x14ac:dyDescent="0.25">
      <c r="C380" s="30"/>
      <c r="E380" s="32"/>
      <c r="F380" s="30"/>
    </row>
    <row r="381" spans="3:6" ht="15" x14ac:dyDescent="0.25">
      <c r="C381" s="30"/>
      <c r="E381" s="32"/>
      <c r="F381" s="30"/>
    </row>
    <row r="382" spans="3:6" ht="15" x14ac:dyDescent="0.25">
      <c r="C382" s="30"/>
      <c r="E382" s="32"/>
      <c r="F382" s="30"/>
    </row>
    <row r="383" spans="3:6" ht="15" x14ac:dyDescent="0.25">
      <c r="C383" s="30"/>
      <c r="E383" s="32"/>
      <c r="F383" s="30"/>
    </row>
    <row r="384" spans="3:6" ht="15" x14ac:dyDescent="0.25">
      <c r="C384" s="30"/>
      <c r="E384" s="32"/>
      <c r="F384" s="30"/>
    </row>
    <row r="385" spans="3:6" ht="15" x14ac:dyDescent="0.25">
      <c r="C385" s="30"/>
      <c r="E385" s="32"/>
      <c r="F385" s="30"/>
    </row>
    <row r="386" spans="3:6" ht="15" x14ac:dyDescent="0.25">
      <c r="C386" s="30"/>
      <c r="E386" s="32"/>
      <c r="F386" s="30"/>
    </row>
    <row r="387" spans="3:6" ht="15" x14ac:dyDescent="0.25">
      <c r="C387" s="30"/>
      <c r="E387" s="32"/>
      <c r="F387" s="30"/>
    </row>
    <row r="388" spans="3:6" ht="15" x14ac:dyDescent="0.25">
      <c r="C388" s="30"/>
      <c r="E388" s="32"/>
      <c r="F388" s="30"/>
    </row>
    <row r="389" spans="3:6" ht="15" x14ac:dyDescent="0.25"/>
    <row r="390" spans="3:6" ht="15" x14ac:dyDescent="0.25"/>
    <row r="391" spans="3:6" ht="15" x14ac:dyDescent="0.25"/>
    <row r="392" spans="3:6" ht="15" x14ac:dyDescent="0.25"/>
    <row r="393" spans="3:6" ht="15" x14ac:dyDescent="0.25"/>
    <row r="394" spans="3:6" ht="15" x14ac:dyDescent="0.25"/>
    <row r="395" spans="3:6" ht="15" x14ac:dyDescent="0.25"/>
    <row r="396" spans="3:6" ht="15" x14ac:dyDescent="0.25"/>
  </sheetData>
  <mergeCells count="131">
    <mergeCell ref="A57:A84"/>
    <mergeCell ref="B57:B60"/>
    <mergeCell ref="C57:C60"/>
    <mergeCell ref="F57:F60"/>
    <mergeCell ref="G57:G60"/>
    <mergeCell ref="B65:B68"/>
    <mergeCell ref="C65:C68"/>
    <mergeCell ref="F65:F68"/>
    <mergeCell ref="B61:B64"/>
    <mergeCell ref="C61:C64"/>
    <mergeCell ref="F61:F64"/>
    <mergeCell ref="G65:G68"/>
    <mergeCell ref="F73:F76"/>
    <mergeCell ref="B81:B84"/>
    <mergeCell ref="C81:C84"/>
    <mergeCell ref="F81:F84"/>
    <mergeCell ref="B77:B80"/>
    <mergeCell ref="C77:C80"/>
    <mergeCell ref="F77:F80"/>
    <mergeCell ref="H54:H55"/>
    <mergeCell ref="I54:I55"/>
    <mergeCell ref="J54:J55"/>
    <mergeCell ref="B21:B24"/>
    <mergeCell ref="C21:C24"/>
    <mergeCell ref="F21:F24"/>
    <mergeCell ref="G21:G24"/>
    <mergeCell ref="F9:F12"/>
    <mergeCell ref="G13:G16"/>
    <mergeCell ref="F13:F16"/>
    <mergeCell ref="C13:C16"/>
    <mergeCell ref="B17:B20"/>
    <mergeCell ref="C17:C20"/>
    <mergeCell ref="F17:F20"/>
    <mergeCell ref="G17:G20"/>
    <mergeCell ref="B45:B48"/>
    <mergeCell ref="C45:C48"/>
    <mergeCell ref="C49:C52"/>
    <mergeCell ref="B49:B52"/>
    <mergeCell ref="B37:B40"/>
    <mergeCell ref="C37:C40"/>
    <mergeCell ref="B53:G55"/>
    <mergeCell ref="G41:G44"/>
    <mergeCell ref="G37:G40"/>
    <mergeCell ref="B2:G3"/>
    <mergeCell ref="H2:J3"/>
    <mergeCell ref="B5:G7"/>
    <mergeCell ref="J6:J7"/>
    <mergeCell ref="I6:I7"/>
    <mergeCell ref="H6:H7"/>
    <mergeCell ref="B9:B12"/>
    <mergeCell ref="B13:B16"/>
    <mergeCell ref="G9:G12"/>
    <mergeCell ref="C9:C12"/>
    <mergeCell ref="H86:H87"/>
    <mergeCell ref="I86:I87"/>
    <mergeCell ref="J86:J87"/>
    <mergeCell ref="A89:A104"/>
    <mergeCell ref="B89:B92"/>
    <mergeCell ref="C89:C92"/>
    <mergeCell ref="F89:F92"/>
    <mergeCell ref="G89:G92"/>
    <mergeCell ref="B93:B96"/>
    <mergeCell ref="C93:C96"/>
    <mergeCell ref="F93:F96"/>
    <mergeCell ref="G93:G96"/>
    <mergeCell ref="B101:B104"/>
    <mergeCell ref="F101:F104"/>
    <mergeCell ref="C101:C104"/>
    <mergeCell ref="C97:C100"/>
    <mergeCell ref="B97:B100"/>
    <mergeCell ref="F97:F100"/>
    <mergeCell ref="A9:A52"/>
    <mergeCell ref="F25:F28"/>
    <mergeCell ref="C25:C28"/>
    <mergeCell ref="B25:B28"/>
    <mergeCell ref="C29:C32"/>
    <mergeCell ref="B29:B32"/>
    <mergeCell ref="B85:G87"/>
    <mergeCell ref="H106:H107"/>
    <mergeCell ref="I106:I107"/>
    <mergeCell ref="F49:F52"/>
    <mergeCell ref="C69:C72"/>
    <mergeCell ref="B69:B72"/>
    <mergeCell ref="C73:C76"/>
    <mergeCell ref="B73:B76"/>
    <mergeCell ref="F69:F72"/>
    <mergeCell ref="F29:F32"/>
    <mergeCell ref="F33:F36"/>
    <mergeCell ref="F37:F40"/>
    <mergeCell ref="F41:F44"/>
    <mergeCell ref="F45:F48"/>
    <mergeCell ref="C33:C36"/>
    <mergeCell ref="B33:B36"/>
    <mergeCell ref="B41:B44"/>
    <mergeCell ref="C41:C44"/>
    <mergeCell ref="J106:J107"/>
    <mergeCell ref="A109:A116"/>
    <mergeCell ref="B109:B112"/>
    <mergeCell ref="C109:C112"/>
    <mergeCell ref="F109:F112"/>
    <mergeCell ref="G109:G112"/>
    <mergeCell ref="B113:B116"/>
    <mergeCell ref="C113:C116"/>
    <mergeCell ref="F113:F116"/>
    <mergeCell ref="G113:G116"/>
    <mergeCell ref="B105:G107"/>
    <mergeCell ref="H118:H119"/>
    <mergeCell ref="I118:I119"/>
    <mergeCell ref="J118:J119"/>
    <mergeCell ref="A121:A128"/>
    <mergeCell ref="B121:B124"/>
    <mergeCell ref="C121:C124"/>
    <mergeCell ref="F121:F124"/>
    <mergeCell ref="G121:G124"/>
    <mergeCell ref="B125:B128"/>
    <mergeCell ref="C125:C128"/>
    <mergeCell ref="F125:F128"/>
    <mergeCell ref="G125:G128"/>
    <mergeCell ref="B117:G119"/>
    <mergeCell ref="G33:G36"/>
    <mergeCell ref="G29:G32"/>
    <mergeCell ref="G25:G28"/>
    <mergeCell ref="G97:G100"/>
    <mergeCell ref="G101:G104"/>
    <mergeCell ref="G81:G84"/>
    <mergeCell ref="G77:G80"/>
    <mergeCell ref="G73:G76"/>
    <mergeCell ref="G69:G72"/>
    <mergeCell ref="G61:G64"/>
    <mergeCell ref="G49:G52"/>
    <mergeCell ref="G45:G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general</vt:lpstr>
      <vt:lpstr>Planeación detallada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Josechavez</cp:lastModifiedBy>
  <cp:lastPrinted>2016-12-20T21:54:04Z</cp:lastPrinted>
  <dcterms:modified xsi:type="dcterms:W3CDTF">2018-07-28T16:45:34Z</dcterms:modified>
</cp:coreProperties>
</file>