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nio\Desktop\testing\envios CMMS\"/>
    </mc:Choice>
  </mc:AlternateContent>
  <xr:revisionPtr revIDLastSave="0" documentId="10_ncr:100000_{5D0CCDE8-1914-40C0-A533-E7E535DB7C33}" xr6:coauthVersionLast="31" xr6:coauthVersionMax="31" xr10:uidLastSave="{00000000-0000-0000-0000-000000000000}"/>
  <bookViews>
    <workbookView xWindow="0" yWindow="0" windowWidth="20490" windowHeight="7620" activeTab="1" xr2:uid="{00000000-000D-0000-FFFF-FFFF00000000}"/>
  </bookViews>
  <sheets>
    <sheet name="Planeación detallada" sheetId="1" r:id="rId1"/>
    <sheet name="Planeación general" sheetId="2" r:id="rId2"/>
  </sheets>
  <calcPr calcId="179017"/>
</workbook>
</file>

<file path=xl/calcChain.xml><?xml version="1.0" encoding="utf-8"?>
<calcChain xmlns="http://schemas.openxmlformats.org/spreadsheetml/2006/main">
  <c r="G3" i="2" l="1"/>
  <c r="K13" i="1"/>
  <c r="F5" i="2"/>
  <c r="E5" i="2"/>
  <c r="D5" i="2"/>
  <c r="F4" i="2"/>
  <c r="E4" i="2"/>
  <c r="D4" i="2"/>
  <c r="F3" i="2"/>
  <c r="E3" i="2"/>
  <c r="D3" i="2"/>
  <c r="J122" i="1"/>
  <c r="J6" i="1"/>
  <c r="H2" i="1" l="1"/>
</calcChain>
</file>

<file path=xl/sharedStrings.xml><?xml version="1.0" encoding="utf-8"?>
<sst xmlns="http://schemas.openxmlformats.org/spreadsheetml/2006/main" count="411" uniqueCount="217">
  <si>
    <t>c</t>
  </si>
  <si>
    <t>Fecha inicio</t>
  </si>
  <si>
    <t>Fecha fin</t>
  </si>
  <si>
    <t>% Avance</t>
  </si>
  <si>
    <t>Horas estimadas</t>
  </si>
  <si>
    <t>PORCENTAJE DE AVANCE GLOBAL</t>
  </si>
  <si>
    <t>Sin terminar</t>
  </si>
  <si>
    <t>Finalizado</t>
  </si>
  <si>
    <t>Aprobado</t>
  </si>
  <si>
    <t>Requerimiento</t>
  </si>
  <si>
    <t>Caso de prueba</t>
  </si>
  <si>
    <t>Notas</t>
  </si>
  <si>
    <t>Tiempo estimado (horas)</t>
  </si>
  <si>
    <t>Estado</t>
  </si>
  <si>
    <t>Verficar flujo normal del caso de uso</t>
  </si>
  <si>
    <t>Verificar excepcion: Parametros de entrada vacios o nulos</t>
  </si>
  <si>
    <t>Verificar excepcion: Parametros de entrada no cumplen con las condiciones especificadas</t>
  </si>
  <si>
    <t>Administración de categorías</t>
  </si>
  <si>
    <t>Selección de unidades de medidas</t>
  </si>
  <si>
    <t>MODULO DE CONFIGURACIONES</t>
  </si>
  <si>
    <t>Administración de Departamentos</t>
  </si>
  <si>
    <t>Administración de Sitios</t>
  </si>
  <si>
    <t>Administración de Familias</t>
  </si>
  <si>
    <t>Administración de Sistemas</t>
  </si>
  <si>
    <t>Administración de Especialidades</t>
  </si>
  <si>
    <t>Administración de Activos</t>
  </si>
  <si>
    <t>MODULO DE CONFIGURACION DE PLANES</t>
  </si>
  <si>
    <t>MODULO DE MANTENIMIENTO</t>
  </si>
  <si>
    <t>Módulo de Configuraciones</t>
  </si>
  <si>
    <t>Módulo de Configuración de Planes</t>
  </si>
  <si>
    <t>Módulo de Mantenimiento</t>
  </si>
  <si>
    <t>Programación de mantenimientos</t>
  </si>
  <si>
    <t>Administración de Solicitudes de trabajo</t>
  </si>
  <si>
    <t>Administración de Ordenes de trabajo</t>
  </si>
  <si>
    <t>CU001:Adicionar Categoría</t>
  </si>
  <si>
    <t>CU001: CRUD - Categorias</t>
  </si>
  <si>
    <t>Caso de uso Nivel 1</t>
  </si>
  <si>
    <t>Caso de uso Nivel 2</t>
  </si>
  <si>
    <t>PCU001</t>
  </si>
  <si>
    <t>PCU002</t>
  </si>
  <si>
    <t>PCU003</t>
  </si>
  <si>
    <t>PCU004</t>
  </si>
  <si>
    <t>PCU005</t>
  </si>
  <si>
    <t>PCU006</t>
  </si>
  <si>
    <t>PCU007</t>
  </si>
  <si>
    <t>PCU008</t>
  </si>
  <si>
    <t>PCU009</t>
  </si>
  <si>
    <t>PCU010</t>
  </si>
  <si>
    <t>PCU011</t>
  </si>
  <si>
    <t>CU002: CRUD - Departamentos</t>
  </si>
  <si>
    <t>PCU012</t>
  </si>
  <si>
    <t>PCU013</t>
  </si>
  <si>
    <t>PCU014</t>
  </si>
  <si>
    <t>PCU015</t>
  </si>
  <si>
    <t>PCU016</t>
  </si>
  <si>
    <t>PCU017</t>
  </si>
  <si>
    <t>PCU018</t>
  </si>
  <si>
    <t>PCU019</t>
  </si>
  <si>
    <t>PCU020</t>
  </si>
  <si>
    <t>PCU021</t>
  </si>
  <si>
    <t>PCU022</t>
  </si>
  <si>
    <t>CU003: CRUD - Sitios</t>
  </si>
  <si>
    <t>CU004: CRUD - Familias</t>
  </si>
  <si>
    <t>PCU023</t>
  </si>
  <si>
    <t>PCU024</t>
  </si>
  <si>
    <t>PCU025</t>
  </si>
  <si>
    <t>PCU026</t>
  </si>
  <si>
    <t>PCU027</t>
  </si>
  <si>
    <t>PCU028</t>
  </si>
  <si>
    <t>PCU029</t>
  </si>
  <si>
    <t>PCU030</t>
  </si>
  <si>
    <t>PCU031</t>
  </si>
  <si>
    <t>PCU032</t>
  </si>
  <si>
    <t>PCU033</t>
  </si>
  <si>
    <t>CU005: Asignar unidad de medida</t>
  </si>
  <si>
    <t>PCU034</t>
  </si>
  <si>
    <t>PCU035</t>
  </si>
  <si>
    <t>PCU036</t>
  </si>
  <si>
    <t>PCU037</t>
  </si>
  <si>
    <t>PCU038</t>
  </si>
  <si>
    <t>PCU039</t>
  </si>
  <si>
    <t>PCU040</t>
  </si>
  <si>
    <t>PCU041</t>
  </si>
  <si>
    <t>PCU042</t>
  </si>
  <si>
    <t>PCU043</t>
  </si>
  <si>
    <t>PCU044</t>
  </si>
  <si>
    <t>PCU045</t>
  </si>
  <si>
    <t>PCU046</t>
  </si>
  <si>
    <t>PCU047</t>
  </si>
  <si>
    <t>PCU048</t>
  </si>
  <si>
    <t>PCU049</t>
  </si>
  <si>
    <t>PCU050</t>
  </si>
  <si>
    <t>PCU051</t>
  </si>
  <si>
    <t>PCU052</t>
  </si>
  <si>
    <t>PCU053</t>
  </si>
  <si>
    <t>PCU054</t>
  </si>
  <si>
    <t>PCU055</t>
  </si>
  <si>
    <t>PCU056</t>
  </si>
  <si>
    <t>PCU057</t>
  </si>
  <si>
    <t>PCU058</t>
  </si>
  <si>
    <t>PCU059</t>
  </si>
  <si>
    <t>PCU060</t>
  </si>
  <si>
    <t>PCU061</t>
  </si>
  <si>
    <t>PCU062</t>
  </si>
  <si>
    <t>PCU063</t>
  </si>
  <si>
    <t>PCU064</t>
  </si>
  <si>
    <t>PCU065</t>
  </si>
  <si>
    <t>PCU066</t>
  </si>
  <si>
    <t>PCU067</t>
  </si>
  <si>
    <t>PCU068</t>
  </si>
  <si>
    <t>PCU069</t>
  </si>
  <si>
    <t xml:space="preserve">CU006: CRUD - Sistemas </t>
  </si>
  <si>
    <t xml:space="preserve">CU007: CRUD - Especialidades </t>
  </si>
  <si>
    <t>PCU070</t>
  </si>
  <si>
    <t>PCU071</t>
  </si>
  <si>
    <t>PCU072</t>
  </si>
  <si>
    <t>PCU073</t>
  </si>
  <si>
    <t>PCU074</t>
  </si>
  <si>
    <t>PCU075</t>
  </si>
  <si>
    <t>PCU076</t>
  </si>
  <si>
    <t>PCU077</t>
  </si>
  <si>
    <t>PCU078</t>
  </si>
  <si>
    <t>PCU079</t>
  </si>
  <si>
    <t>PCU080</t>
  </si>
  <si>
    <t>PCU081</t>
  </si>
  <si>
    <t>PCU082</t>
  </si>
  <si>
    <t>PCU083</t>
  </si>
  <si>
    <t>PCU084</t>
  </si>
  <si>
    <t>PCU085</t>
  </si>
  <si>
    <t>PCU086</t>
  </si>
  <si>
    <t>PCU087</t>
  </si>
  <si>
    <t>PCU088</t>
  </si>
  <si>
    <t>PCU089</t>
  </si>
  <si>
    <t>PCU090</t>
  </si>
  <si>
    <t>PCU091</t>
  </si>
  <si>
    <t>CU009: CRUD - Activos</t>
  </si>
  <si>
    <t>PCU092</t>
  </si>
  <si>
    <t>PCU093</t>
  </si>
  <si>
    <t>PCU094</t>
  </si>
  <si>
    <t>PCU095</t>
  </si>
  <si>
    <t>PCU096</t>
  </si>
  <si>
    <t>PCU110</t>
  </si>
  <si>
    <t>PCU111</t>
  </si>
  <si>
    <t>PCU112</t>
  </si>
  <si>
    <t>PCU113</t>
  </si>
  <si>
    <t>PCU114</t>
  </si>
  <si>
    <t>PCU115</t>
  </si>
  <si>
    <t>PCU116</t>
  </si>
  <si>
    <t>PCU117</t>
  </si>
  <si>
    <t>PCU118</t>
  </si>
  <si>
    <t>PCU119</t>
  </si>
  <si>
    <t>PCU120</t>
  </si>
  <si>
    <t>PCU121</t>
  </si>
  <si>
    <t>PCU122</t>
  </si>
  <si>
    <t>PCU123</t>
  </si>
  <si>
    <t>PCU124</t>
  </si>
  <si>
    <t>PCU125</t>
  </si>
  <si>
    <t>CU015: CRUD -  Programación de mantenimiento</t>
  </si>
  <si>
    <t>CU016: Adicionar solicitudes de trabajo</t>
  </si>
  <si>
    <t>CU016: Editar solicitudes de trabajo</t>
  </si>
  <si>
    <t>CU016: Eliminar solicitudes de trabajo</t>
  </si>
  <si>
    <t>CU016: Visualizar solicitudes de trabajo</t>
  </si>
  <si>
    <t>CU016: Solicitudes de trabajo</t>
  </si>
  <si>
    <t>PCU206</t>
  </si>
  <si>
    <t>PCU207</t>
  </si>
  <si>
    <t>PCU208</t>
  </si>
  <si>
    <t>PCU209</t>
  </si>
  <si>
    <t>PCU210</t>
  </si>
  <si>
    <t>PCU211</t>
  </si>
  <si>
    <t>PCU212</t>
  </si>
  <si>
    <t>PCU213</t>
  </si>
  <si>
    <t>PCU214</t>
  </si>
  <si>
    <t>PCU215</t>
  </si>
  <si>
    <t>PCU216</t>
  </si>
  <si>
    <t>CU002:Editar Categorías</t>
  </si>
  <si>
    <t>CU003: Eliminar Categorías</t>
  </si>
  <si>
    <t>CU004: Visualizar Categorías</t>
  </si>
  <si>
    <t>CU005: Adicionar Departamentos</t>
  </si>
  <si>
    <t>CU006: Editar Departamentos</t>
  </si>
  <si>
    <t>CU007: Eliminar Departamentos</t>
  </si>
  <si>
    <t>CU008: Visualizar Departamentos</t>
  </si>
  <si>
    <t>CU009: Adicionar Sitios</t>
  </si>
  <si>
    <t>CU010: Editar Sitios</t>
  </si>
  <si>
    <t>CU011: Eliminar Sitios</t>
  </si>
  <si>
    <t>CU012: Visualizar Sitios</t>
  </si>
  <si>
    <t>CU013: Adicionar Familia</t>
  </si>
  <si>
    <t>CU014: Editar Familia</t>
  </si>
  <si>
    <t>CU015: Eliminar Familia</t>
  </si>
  <si>
    <t>CU016: Visualizar Familia</t>
  </si>
  <si>
    <t>CU017: Asignación de unidades de medidas</t>
  </si>
  <si>
    <t>CU018: Adicionar Sistemas</t>
  </si>
  <si>
    <t>CU030: Adicionar Activos</t>
  </si>
  <si>
    <t>CU031: Eliminar Activos</t>
  </si>
  <si>
    <t>CU032: Eliminar Activos</t>
  </si>
  <si>
    <t>CU033: Visualizar Activos</t>
  </si>
  <si>
    <t>CU020: Eliminar Sistemas</t>
  </si>
  <si>
    <t>CU021: Visualizar Sistemas</t>
  </si>
  <si>
    <t>CU022: Adicionar Especialidad</t>
  </si>
  <si>
    <t>CU023: Editar Especialidad</t>
  </si>
  <si>
    <t>CU024: Eliminar Especialidad</t>
  </si>
  <si>
    <t>CU025: Visualizar Especialidad</t>
  </si>
  <si>
    <t>CU054: Adicionar programación de plan</t>
  </si>
  <si>
    <t>CU055: Editar programación de plan</t>
  </si>
  <si>
    <t xml:space="preserve">CU056: Eliminar programación de plan </t>
  </si>
  <si>
    <t>CU057: Visualizar programación de plan</t>
  </si>
  <si>
    <t>PCU217</t>
  </si>
  <si>
    <t>PCU218</t>
  </si>
  <si>
    <t>PCU219</t>
  </si>
  <si>
    <t>PCU220</t>
  </si>
  <si>
    <t>PCU221</t>
  </si>
  <si>
    <t>CU018: Gestión de ordenes de trabajo</t>
  </si>
  <si>
    <t>CU064: Planeacion de ordenes de trabajo apartir de un correctivo</t>
  </si>
  <si>
    <t>CU065: Planeacion de ordenes de trabajo apartir de un preventivo</t>
  </si>
  <si>
    <t xml:space="preserve"> CU066: Coordinar ejecucion de ordenes de trabajo</t>
  </si>
  <si>
    <t>CU067: ejecucion de ordenes de trabajo</t>
  </si>
  <si>
    <t>Verficar flujo alternativo</t>
  </si>
  <si>
    <t>F125:F140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</si>
</sst>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2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006100"/>
      <name val="Cambria"/>
      <family val="1"/>
      <scheme val="major"/>
    </font>
    <font>
      <b/>
      <sz val="28"/>
      <name val="Cambria"/>
      <family val="1"/>
      <scheme val="major"/>
    </font>
    <font>
      <b/>
      <i/>
      <sz val="14"/>
      <color rgb="FFFFFFFF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6FF00"/>
        <bgColor rgb="FF66FF0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8" applyNumberFormat="0" applyAlignment="0" applyProtection="0"/>
    <xf numFmtId="0" fontId="8" fillId="12" borderId="0" applyNumberFormat="0" applyBorder="0" applyAlignment="0" applyProtection="0"/>
  </cellStyleXfs>
  <cellXfs count="93">
    <xf numFmtId="0" fontId="0" fillId="0" borderId="0" xfId="0" applyFont="1" applyAlignment="1"/>
    <xf numFmtId="0" fontId="3" fillId="3" borderId="3" xfId="0" applyFont="1" applyFill="1" applyBorder="1" applyAlignment="1">
      <alignment horizontal="center" vertical="center"/>
    </xf>
    <xf numFmtId="14" fontId="2" fillId="5" borderId="3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5" borderId="0" xfId="0" applyFont="1" applyFill="1" applyAlignment="1">
      <alignment horizontal="left"/>
    </xf>
    <xf numFmtId="10" fontId="2" fillId="0" borderId="0" xfId="0" applyNumberFormat="1" applyFont="1" applyAlignment="1"/>
    <xf numFmtId="0" fontId="2" fillId="0" borderId="0" xfId="0" applyFont="1" applyAlignment="1"/>
    <xf numFmtId="0" fontId="2" fillId="3" borderId="3" xfId="0" applyFont="1" applyFill="1" applyBorder="1" applyAlignment="1">
      <alignment horizontal="center" vertical="center"/>
    </xf>
    <xf numFmtId="0" fontId="2" fillId="8" borderId="0" xfId="0" applyFont="1" applyFill="1"/>
    <xf numFmtId="0" fontId="2" fillId="6" borderId="0" xfId="0" applyFont="1" applyFill="1"/>
    <xf numFmtId="0" fontId="2" fillId="0" borderId="3" xfId="0" applyFont="1" applyBorder="1" applyAlignment="1">
      <alignment horizontal="left"/>
    </xf>
    <xf numFmtId="14" fontId="2" fillId="0" borderId="0" xfId="0" applyNumberFormat="1" applyFont="1" applyAlignment="1"/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2" borderId="0" xfId="0" applyFont="1" applyFill="1"/>
    <xf numFmtId="0" fontId="0" fillId="0" borderId="0" xfId="0" applyFont="1" applyAlignment="1"/>
    <xf numFmtId="0" fontId="2" fillId="0" borderId="0" xfId="0" applyFont="1" applyAlignment="1"/>
    <xf numFmtId="0" fontId="8" fillId="12" borderId="3" xfId="4" applyFont="1" applyBorder="1" applyAlignment="1">
      <alignment horizontal="left"/>
    </xf>
    <xf numFmtId="0" fontId="8" fillId="12" borderId="3" xfId="4" applyFont="1" applyBorder="1" applyAlignment="1">
      <alignment horizontal="center" vertical="center"/>
    </xf>
    <xf numFmtId="0" fontId="8" fillId="12" borderId="3" xfId="4" applyFont="1" applyBorder="1" applyAlignment="1">
      <alignment horizontal="left" wrapText="1"/>
    </xf>
    <xf numFmtId="0" fontId="8" fillId="12" borderId="5" xfId="4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8" fillId="12" borderId="6" xfId="4" applyFont="1" applyBorder="1" applyAlignment="1">
      <alignment horizontal="left"/>
    </xf>
    <xf numFmtId="0" fontId="2" fillId="0" borderId="6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14" fontId="2" fillId="5" borderId="4" xfId="0" applyNumberFormat="1" applyFont="1" applyFill="1" applyBorder="1" applyAlignment="1">
      <alignment horizontal="center" vertical="center" wrapText="1"/>
    </xf>
    <xf numFmtId="14" fontId="2" fillId="5" borderId="0" xfId="0" applyNumberFormat="1" applyFont="1" applyFill="1" applyAlignment="1">
      <alignment horizontal="center" vertical="center" wrapText="1"/>
    </xf>
    <xf numFmtId="9" fontId="2" fillId="5" borderId="4" xfId="0" applyNumberFormat="1" applyFont="1" applyFill="1" applyBorder="1" applyAlignment="1">
      <alignment horizontal="center" vertical="center" wrapText="1"/>
    </xf>
    <xf numFmtId="9" fontId="2" fillId="5" borderId="0" xfId="0" applyNumberFormat="1" applyFont="1" applyFill="1" applyAlignment="1">
      <alignment horizontal="center" vertical="center" wrapText="1"/>
    </xf>
    <xf numFmtId="0" fontId="6" fillId="10" borderId="15" xfId="2" applyBorder="1" applyAlignment="1">
      <alignment horizontal="center" vertical="center" wrapText="1"/>
    </xf>
    <xf numFmtId="0" fontId="6" fillId="10" borderId="15" xfId="2" applyBorder="1"/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6" fillId="10" borderId="5" xfId="2" applyBorder="1" applyAlignment="1">
      <alignment horizontal="center" vertical="center" wrapText="1"/>
    </xf>
    <xf numFmtId="0" fontId="6" fillId="10" borderId="6" xfId="2" applyBorder="1"/>
    <xf numFmtId="0" fontId="2" fillId="0" borderId="15" xfId="0" applyFont="1" applyBorder="1"/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10" fontId="10" fillId="11" borderId="8" xfId="3" applyNumberFormat="1" applyFont="1" applyAlignment="1">
      <alignment horizontal="center" vertical="center"/>
    </xf>
    <xf numFmtId="0" fontId="9" fillId="9" borderId="10" xfId="1" applyFont="1" applyBorder="1" applyAlignment="1">
      <alignment horizontal="center" vertical="center" wrapText="1"/>
    </xf>
    <xf numFmtId="0" fontId="9" fillId="9" borderId="11" xfId="1" applyFont="1" applyBorder="1" applyAlignment="1">
      <alignment horizontal="center" vertical="center" wrapText="1"/>
    </xf>
    <xf numFmtId="0" fontId="9" fillId="9" borderId="12" xfId="1" applyFont="1" applyBorder="1" applyAlignment="1">
      <alignment horizontal="center" vertical="center" wrapText="1"/>
    </xf>
    <xf numFmtId="0" fontId="9" fillId="9" borderId="13" xfId="1" applyFont="1" applyBorder="1" applyAlignment="1">
      <alignment horizontal="center" vertical="center" wrapText="1"/>
    </xf>
    <xf numFmtId="0" fontId="9" fillId="9" borderId="9" xfId="1" applyFont="1" applyBorder="1" applyAlignment="1">
      <alignment horizontal="center" vertical="center" wrapText="1"/>
    </xf>
    <xf numFmtId="0" fontId="9" fillId="9" borderId="14" xfId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2" fillId="0" borderId="2" xfId="0" applyFont="1" applyBorder="1"/>
    <xf numFmtId="0" fontId="1" fillId="2" borderId="1" xfId="0" applyFont="1" applyFill="1" applyBorder="1" applyAlignment="1">
      <alignment horizontal="left" vertical="center"/>
    </xf>
    <xf numFmtId="0" fontId="6" fillId="10" borderId="6" xfId="2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4" fontId="2" fillId="0" borderId="15" xfId="0" applyNumberFormat="1" applyFont="1" applyBorder="1" applyAlignment="1"/>
    <xf numFmtId="10" fontId="2" fillId="0" borderId="15" xfId="0" applyNumberFormat="1" applyFont="1" applyBorder="1" applyAlignment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8" fillId="12" borderId="5" xfId="4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6" fillId="10" borderId="17" xfId="2" applyBorder="1" applyAlignment="1">
      <alignment horizontal="center" vertical="center" wrapText="1"/>
    </xf>
    <xf numFmtId="0" fontId="6" fillId="10" borderId="18" xfId="2" applyBorder="1" applyAlignment="1">
      <alignment horizontal="center" vertical="center" wrapText="1"/>
    </xf>
    <xf numFmtId="0" fontId="6" fillId="10" borderId="19" xfId="2" applyBorder="1" applyAlignment="1">
      <alignment horizontal="center" vertical="center" wrapText="1"/>
    </xf>
    <xf numFmtId="9" fontId="2" fillId="5" borderId="22" xfId="0" applyNumberFormat="1" applyFont="1" applyFill="1" applyBorder="1" applyAlignment="1">
      <alignment horizontal="center" vertical="center" wrapText="1"/>
    </xf>
    <xf numFmtId="14" fontId="2" fillId="5" borderId="22" xfId="0" applyNumberFormat="1" applyFont="1" applyFill="1" applyBorder="1" applyAlignment="1">
      <alignment horizontal="center" vertical="center" wrapText="1"/>
    </xf>
    <xf numFmtId="0" fontId="0" fillId="0" borderId="15" xfId="0" applyFont="1" applyBorder="1" applyAlignment="1"/>
    <xf numFmtId="0" fontId="8" fillId="12" borderId="5" xfId="4" applyFont="1" applyBorder="1" applyAlignment="1">
      <alignment horizontal="left" wrapText="1"/>
    </xf>
    <xf numFmtId="0" fontId="2" fillId="0" borderId="15" xfId="0" applyFont="1" applyBorder="1" applyAlignment="1">
      <alignment horizontal="left"/>
    </xf>
    <xf numFmtId="0" fontId="2" fillId="0" borderId="15" xfId="0" applyFont="1" applyBorder="1" applyAlignment="1">
      <alignment horizontal="left" vertical="center"/>
    </xf>
    <xf numFmtId="0" fontId="2" fillId="0" borderId="24" xfId="0" applyFont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2" fillId="5" borderId="15" xfId="0" applyNumberFormat="1" applyFont="1" applyFill="1" applyBorder="1" applyAlignment="1">
      <alignment vertical="center" wrapText="1"/>
    </xf>
    <xf numFmtId="0" fontId="2" fillId="8" borderId="0" xfId="0" applyFont="1" applyFill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12" fillId="0" borderId="0" xfId="0" applyFont="1" applyAlignment="1"/>
  </cellXfs>
  <cellStyles count="5">
    <cellStyle name="Bueno" xfId="1" builtinId="26"/>
    <cellStyle name="Cálculo" xfId="3" builtinId="22"/>
    <cellStyle name="Énfasis2" xfId="4" builtinId="33"/>
    <cellStyle name="Incorrecto" xfId="2" builtinId="27"/>
    <cellStyle name="Normal" xfId="0" builtinId="0"/>
  </cellStyles>
  <dxfs count="0"/>
  <tableStyles count="0" defaultTableStyle="TableStyleMedium2" defaultPivotStyle="PivotStyleLight16"/>
  <colors>
    <mruColors>
      <color rgb="FFB92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1"/>
  <sheetViews>
    <sheetView topLeftCell="A113" zoomScale="70" zoomScaleNormal="70" workbookViewId="0">
      <selection activeCell="F137" sqref="F137:F140"/>
    </sheetView>
  </sheetViews>
  <sheetFormatPr baseColWidth="10" defaultColWidth="14.42578125" defaultRowHeight="15.75" customHeight="1" x14ac:dyDescent="0.2"/>
  <cols>
    <col min="2" max="2" width="19" customWidth="1"/>
    <col min="3" max="3" width="19.85546875" customWidth="1"/>
    <col min="4" max="4" width="15.140625" customWidth="1"/>
    <col min="5" max="5" width="81.7109375" bestFit="1" customWidth="1"/>
    <col min="6" max="6" width="22" style="87" customWidth="1"/>
    <col min="7" max="7" width="19.5703125" customWidth="1"/>
  </cols>
  <sheetData>
    <row r="1" spans="1:13" ht="15.75" customHeight="1" x14ac:dyDescent="0.2">
      <c r="A1" s="5"/>
      <c r="B1" s="5"/>
      <c r="C1" s="5"/>
      <c r="D1" s="5"/>
      <c r="E1" s="5"/>
      <c r="F1" s="86"/>
      <c r="G1" s="5"/>
      <c r="H1" s="6"/>
      <c r="I1" s="6"/>
      <c r="J1" s="6"/>
      <c r="K1" s="7"/>
      <c r="L1" s="7"/>
      <c r="M1" s="7"/>
    </row>
    <row r="2" spans="1:13" ht="15.75" customHeight="1" x14ac:dyDescent="0.2">
      <c r="A2" s="5"/>
      <c r="B2" s="50" t="s">
        <v>5</v>
      </c>
      <c r="C2" s="51"/>
      <c r="D2" s="51"/>
      <c r="E2" s="51"/>
      <c r="F2" s="51"/>
      <c r="G2" s="52"/>
      <c r="H2" s="49" t="e">
        <f>SUM(J6,#REF!,#REF!)/3</f>
        <v>#REF!</v>
      </c>
      <c r="I2" s="49"/>
      <c r="J2" s="49"/>
      <c r="K2" s="7"/>
      <c r="L2" s="7"/>
      <c r="M2" s="7"/>
    </row>
    <row r="3" spans="1:13" ht="15.75" customHeight="1" x14ac:dyDescent="0.2">
      <c r="A3" s="5"/>
      <c r="B3" s="53"/>
      <c r="C3" s="54"/>
      <c r="D3" s="54"/>
      <c r="E3" s="54"/>
      <c r="F3" s="54"/>
      <c r="G3" s="55"/>
      <c r="H3" s="49"/>
      <c r="I3" s="49"/>
      <c r="J3" s="49"/>
      <c r="K3" s="7"/>
      <c r="L3" s="7"/>
      <c r="M3" s="7"/>
    </row>
    <row r="4" spans="1:13" ht="15.75" customHeight="1" x14ac:dyDescent="0.2">
      <c r="A4" s="5"/>
      <c r="B4" s="5"/>
      <c r="C4" s="5"/>
      <c r="D4" s="5"/>
      <c r="E4" s="5"/>
      <c r="F4" s="86"/>
      <c r="G4" s="5"/>
      <c r="H4" s="5"/>
      <c r="I4" s="5"/>
      <c r="J4" s="5"/>
      <c r="K4" s="7"/>
      <c r="L4" s="7"/>
      <c r="M4" s="7"/>
    </row>
    <row r="5" spans="1:13" ht="15.75" customHeight="1" x14ac:dyDescent="0.2">
      <c r="A5" s="5"/>
      <c r="B5" s="29" t="s">
        <v>19</v>
      </c>
      <c r="C5" s="29"/>
      <c r="D5" s="29"/>
      <c r="E5" s="29"/>
      <c r="F5" s="29"/>
      <c r="G5" s="29"/>
      <c r="H5" s="8" t="s">
        <v>1</v>
      </c>
      <c r="I5" s="8" t="s">
        <v>2</v>
      </c>
      <c r="J5" s="8" t="s">
        <v>3</v>
      </c>
      <c r="K5" s="7" t="s">
        <v>6</v>
      </c>
      <c r="L5" s="7" t="s">
        <v>7</v>
      </c>
      <c r="M5" s="7" t="s">
        <v>8</v>
      </c>
    </row>
    <row r="6" spans="1:13" ht="15.75" customHeight="1" x14ac:dyDescent="0.2">
      <c r="A6" s="5"/>
      <c r="B6" s="29"/>
      <c r="C6" s="29"/>
      <c r="D6" s="29"/>
      <c r="E6" s="29"/>
      <c r="F6" s="29"/>
      <c r="G6" s="29"/>
      <c r="H6" s="30">
        <v>43294</v>
      </c>
      <c r="I6" s="30">
        <v>43303</v>
      </c>
      <c r="J6" s="32">
        <f>AVERAGE(J9:J120)</f>
        <v>0.9910714285714286</v>
      </c>
      <c r="K6" s="89"/>
      <c r="L6" s="83"/>
      <c r="M6" s="85"/>
    </row>
    <row r="7" spans="1:13" ht="15.75" customHeight="1" x14ac:dyDescent="0.2">
      <c r="A7" s="5"/>
      <c r="B7" s="29"/>
      <c r="C7" s="29"/>
      <c r="D7" s="29"/>
      <c r="E7" s="29"/>
      <c r="F7" s="29"/>
      <c r="G7" s="29"/>
      <c r="H7" s="31"/>
      <c r="I7" s="31"/>
      <c r="J7" s="33"/>
      <c r="K7" s="89"/>
      <c r="L7" s="83"/>
      <c r="M7" s="85"/>
    </row>
    <row r="8" spans="1:13" ht="15.75" customHeight="1" x14ac:dyDescent="0.25">
      <c r="A8" s="22" t="s">
        <v>9</v>
      </c>
      <c r="B8" s="19" t="s">
        <v>36</v>
      </c>
      <c r="C8" s="20" t="s">
        <v>37</v>
      </c>
      <c r="D8" s="19" t="s">
        <v>10</v>
      </c>
      <c r="E8" s="21" t="s">
        <v>11</v>
      </c>
      <c r="F8" s="68" t="s">
        <v>12</v>
      </c>
      <c r="G8" s="68" t="s">
        <v>13</v>
      </c>
      <c r="H8" s="68" t="s">
        <v>1</v>
      </c>
      <c r="I8" s="68" t="s">
        <v>2</v>
      </c>
      <c r="J8" s="68" t="s">
        <v>3</v>
      </c>
      <c r="K8" s="89"/>
      <c r="L8" s="83"/>
      <c r="M8" s="85"/>
    </row>
    <row r="9" spans="1:13" ht="16.5" customHeight="1" x14ac:dyDescent="0.2">
      <c r="A9" s="34" t="s">
        <v>17</v>
      </c>
      <c r="B9" s="37" t="s">
        <v>35</v>
      </c>
      <c r="C9" s="36" t="s">
        <v>34</v>
      </c>
      <c r="D9" s="11" t="s">
        <v>38</v>
      </c>
      <c r="E9" s="23" t="s">
        <v>14</v>
      </c>
      <c r="F9" s="65">
        <v>1</v>
      </c>
      <c r="G9" s="83"/>
      <c r="H9" s="63">
        <v>43294</v>
      </c>
      <c r="I9" s="63">
        <v>43297</v>
      </c>
      <c r="J9" s="64">
        <v>1</v>
      </c>
      <c r="K9" s="89"/>
      <c r="L9" s="84"/>
      <c r="M9" s="85"/>
    </row>
    <row r="10" spans="1:13" ht="16.5" customHeight="1" x14ac:dyDescent="0.2">
      <c r="A10" s="35"/>
      <c r="B10" s="38"/>
      <c r="C10" s="26"/>
      <c r="D10" s="11" t="s">
        <v>39</v>
      </c>
      <c r="E10" s="23" t="s">
        <v>215</v>
      </c>
      <c r="F10" s="66"/>
      <c r="G10" s="83"/>
      <c r="H10" s="63">
        <v>43294</v>
      </c>
      <c r="I10" s="63">
        <v>43297</v>
      </c>
      <c r="J10" s="64">
        <v>1</v>
      </c>
      <c r="L10" s="30"/>
    </row>
    <row r="11" spans="1:13" ht="16.5" customHeight="1" x14ac:dyDescent="0.2">
      <c r="A11" s="35"/>
      <c r="B11" s="38"/>
      <c r="C11" s="26"/>
      <c r="D11" s="11" t="s">
        <v>40</v>
      </c>
      <c r="E11" s="62" t="s">
        <v>15</v>
      </c>
      <c r="F11" s="66"/>
      <c r="G11" s="83"/>
      <c r="H11" s="63">
        <v>43294</v>
      </c>
      <c r="I11" s="63">
        <v>43297</v>
      </c>
      <c r="J11" s="64">
        <v>1</v>
      </c>
      <c r="L11" s="31"/>
    </row>
    <row r="12" spans="1:13" ht="16.5" customHeight="1" x14ac:dyDescent="0.2">
      <c r="A12" s="35"/>
      <c r="B12" s="38"/>
      <c r="C12" s="26"/>
      <c r="D12" s="11" t="s">
        <v>41</v>
      </c>
      <c r="E12" s="23" t="s">
        <v>16</v>
      </c>
      <c r="F12" s="67"/>
      <c r="G12" s="84"/>
      <c r="H12" s="63">
        <v>43294</v>
      </c>
      <c r="I12" s="63">
        <v>43297</v>
      </c>
      <c r="J12" s="64">
        <v>1</v>
      </c>
    </row>
    <row r="13" spans="1:13" ht="16.5" customHeight="1" x14ac:dyDescent="0.2">
      <c r="A13" s="35"/>
      <c r="B13" s="38"/>
      <c r="C13" s="36" t="s">
        <v>174</v>
      </c>
      <c r="D13" s="11" t="s">
        <v>42</v>
      </c>
      <c r="E13" s="23" t="s">
        <v>14</v>
      </c>
      <c r="F13" s="65">
        <v>1</v>
      </c>
      <c r="G13" s="83"/>
      <c r="H13" s="63">
        <v>43294</v>
      </c>
      <c r="I13" s="63">
        <v>43297</v>
      </c>
      <c r="J13" s="64">
        <v>1</v>
      </c>
      <c r="K13">
        <f>'Planeación general'!G9:G120</f>
        <v>0</v>
      </c>
    </row>
    <row r="14" spans="1:13" ht="16.5" customHeight="1" x14ac:dyDescent="0.2">
      <c r="A14" s="35"/>
      <c r="B14" s="38"/>
      <c r="C14" s="26"/>
      <c r="D14" s="11" t="s">
        <v>43</v>
      </c>
      <c r="E14" s="23" t="s">
        <v>215</v>
      </c>
      <c r="F14" s="66"/>
      <c r="G14" s="83"/>
      <c r="H14" s="63">
        <v>43294</v>
      </c>
      <c r="I14" s="63">
        <v>43297</v>
      </c>
      <c r="J14" s="64">
        <v>1</v>
      </c>
    </row>
    <row r="15" spans="1:13" ht="16.5" customHeight="1" x14ac:dyDescent="0.2">
      <c r="A15" s="35"/>
      <c r="B15" s="38"/>
      <c r="C15" s="26"/>
      <c r="D15" s="11" t="s">
        <v>44</v>
      </c>
      <c r="E15" s="62" t="s">
        <v>15</v>
      </c>
      <c r="F15" s="66"/>
      <c r="G15" s="83"/>
      <c r="H15" s="63">
        <v>43294</v>
      </c>
      <c r="I15" s="63">
        <v>43297</v>
      </c>
      <c r="J15" s="64">
        <v>1</v>
      </c>
    </row>
    <row r="16" spans="1:13" ht="16.5" customHeight="1" x14ac:dyDescent="0.2">
      <c r="A16" s="35"/>
      <c r="B16" s="38"/>
      <c r="C16" s="26"/>
      <c r="D16" s="11" t="s">
        <v>45</v>
      </c>
      <c r="E16" s="23" t="s">
        <v>16</v>
      </c>
      <c r="F16" s="67"/>
      <c r="G16" s="84"/>
      <c r="H16" s="63">
        <v>43294</v>
      </c>
      <c r="I16" s="63">
        <v>43297</v>
      </c>
      <c r="J16" s="64">
        <v>1</v>
      </c>
    </row>
    <row r="17" spans="1:10" s="17" customFormat="1" ht="16.5" customHeight="1" x14ac:dyDescent="0.2">
      <c r="A17" s="35"/>
      <c r="B17" s="38"/>
      <c r="C17" s="44" t="s">
        <v>175</v>
      </c>
      <c r="D17" s="24" t="s">
        <v>46</v>
      </c>
      <c r="E17" s="23" t="s">
        <v>14</v>
      </c>
      <c r="F17" s="65">
        <v>1</v>
      </c>
      <c r="G17" s="83"/>
      <c r="H17" s="63">
        <v>43294</v>
      </c>
      <c r="I17" s="63">
        <v>43297</v>
      </c>
      <c r="J17" s="64">
        <v>1</v>
      </c>
    </row>
    <row r="18" spans="1:10" s="17" customFormat="1" ht="16.5" customHeight="1" x14ac:dyDescent="0.2">
      <c r="A18" s="35"/>
      <c r="B18" s="38"/>
      <c r="C18" s="45"/>
      <c r="D18" s="24" t="s">
        <v>47</v>
      </c>
      <c r="E18" s="23" t="s">
        <v>215</v>
      </c>
      <c r="F18" s="66"/>
      <c r="G18" s="83"/>
      <c r="H18" s="63">
        <v>43294</v>
      </c>
      <c r="I18" s="63">
        <v>43297</v>
      </c>
      <c r="J18" s="64">
        <v>1</v>
      </c>
    </row>
    <row r="19" spans="1:10" s="17" customFormat="1" ht="16.5" customHeight="1" x14ac:dyDescent="0.2">
      <c r="A19" s="35"/>
      <c r="B19" s="38"/>
      <c r="C19" s="45"/>
      <c r="D19" s="24" t="s">
        <v>48</v>
      </c>
      <c r="E19" s="62" t="s">
        <v>15</v>
      </c>
      <c r="F19" s="66"/>
      <c r="G19" s="83"/>
      <c r="H19" s="63">
        <v>43294</v>
      </c>
      <c r="I19" s="63">
        <v>43297</v>
      </c>
      <c r="J19" s="64">
        <v>1</v>
      </c>
    </row>
    <row r="20" spans="1:10" s="17" customFormat="1" ht="16.5" customHeight="1" x14ac:dyDescent="0.2">
      <c r="A20" s="35"/>
      <c r="B20" s="38"/>
      <c r="C20" s="48"/>
      <c r="D20" s="24" t="s">
        <v>50</v>
      </c>
      <c r="E20" s="23" t="s">
        <v>16</v>
      </c>
      <c r="F20" s="67"/>
      <c r="G20" s="84"/>
      <c r="H20" s="63">
        <v>43294</v>
      </c>
      <c r="I20" s="63">
        <v>43297</v>
      </c>
      <c r="J20" s="64">
        <v>1</v>
      </c>
    </row>
    <row r="21" spans="1:10" s="17" customFormat="1" ht="16.5" customHeight="1" x14ac:dyDescent="0.2">
      <c r="A21" s="35"/>
      <c r="B21" s="38"/>
      <c r="C21" s="44" t="s">
        <v>176</v>
      </c>
      <c r="D21" s="24" t="s">
        <v>51</v>
      </c>
      <c r="E21" s="23" t="s">
        <v>14</v>
      </c>
      <c r="F21" s="27">
        <v>1</v>
      </c>
      <c r="G21" s="83"/>
      <c r="H21" s="63">
        <v>43294</v>
      </c>
      <c r="I21" s="63">
        <v>43297</v>
      </c>
      <c r="J21" s="64">
        <v>1</v>
      </c>
    </row>
    <row r="22" spans="1:10" s="17" customFormat="1" ht="16.5" customHeight="1" x14ac:dyDescent="0.2">
      <c r="A22" s="35"/>
      <c r="B22" s="38"/>
      <c r="C22" s="45"/>
      <c r="D22" s="24" t="s">
        <v>52</v>
      </c>
      <c r="E22" s="23" t="s">
        <v>215</v>
      </c>
      <c r="F22" s="27"/>
      <c r="G22" s="83"/>
      <c r="H22" s="63">
        <v>43294</v>
      </c>
      <c r="I22" s="63">
        <v>43297</v>
      </c>
      <c r="J22" s="64">
        <v>1</v>
      </c>
    </row>
    <row r="23" spans="1:10" s="17" customFormat="1" ht="16.5" customHeight="1" x14ac:dyDescent="0.2">
      <c r="A23" s="35"/>
      <c r="B23" s="38"/>
      <c r="C23" s="45"/>
      <c r="D23" s="24" t="s">
        <v>53</v>
      </c>
      <c r="E23" s="62" t="s">
        <v>15</v>
      </c>
      <c r="F23" s="27"/>
      <c r="G23" s="83"/>
      <c r="H23" s="63">
        <v>43294</v>
      </c>
      <c r="I23" s="63">
        <v>43297</v>
      </c>
      <c r="J23" s="64">
        <v>1</v>
      </c>
    </row>
    <row r="24" spans="1:10" s="17" customFormat="1" ht="16.5" customHeight="1" x14ac:dyDescent="0.2">
      <c r="A24" s="35"/>
      <c r="B24" s="39"/>
      <c r="C24" s="56"/>
      <c r="D24" s="24" t="s">
        <v>54</v>
      </c>
      <c r="E24" s="23" t="s">
        <v>16</v>
      </c>
      <c r="F24" s="27"/>
      <c r="G24" s="84"/>
      <c r="H24" s="63">
        <v>43294</v>
      </c>
      <c r="I24" s="63">
        <v>43297</v>
      </c>
      <c r="J24" s="64">
        <v>1</v>
      </c>
    </row>
    <row r="25" spans="1:10" ht="12.75" x14ac:dyDescent="0.2">
      <c r="A25" s="34" t="s">
        <v>20</v>
      </c>
      <c r="B25" s="37" t="s">
        <v>49</v>
      </c>
      <c r="C25" s="36" t="s">
        <v>177</v>
      </c>
      <c r="D25" s="11" t="s">
        <v>55</v>
      </c>
      <c r="E25" s="23" t="s">
        <v>14</v>
      </c>
      <c r="F25" s="65">
        <v>1</v>
      </c>
      <c r="G25" s="83"/>
      <c r="H25" s="63">
        <v>43294</v>
      </c>
      <c r="I25" s="63">
        <v>43297</v>
      </c>
      <c r="J25" s="64">
        <v>1</v>
      </c>
    </row>
    <row r="26" spans="1:10" ht="12.75" x14ac:dyDescent="0.2">
      <c r="A26" s="35"/>
      <c r="B26" s="38"/>
      <c r="C26" s="26"/>
      <c r="D26" s="13" t="s">
        <v>56</v>
      </c>
      <c r="E26" s="23" t="s">
        <v>215</v>
      </c>
      <c r="F26" s="66"/>
      <c r="G26" s="83"/>
      <c r="H26" s="63">
        <v>43294</v>
      </c>
      <c r="I26" s="63">
        <v>43297</v>
      </c>
      <c r="J26" s="64">
        <v>1</v>
      </c>
    </row>
    <row r="27" spans="1:10" ht="12.75" x14ac:dyDescent="0.2">
      <c r="A27" s="35"/>
      <c r="B27" s="38"/>
      <c r="C27" s="26"/>
      <c r="D27" s="13" t="s">
        <v>57</v>
      </c>
      <c r="E27" s="62" t="s">
        <v>15</v>
      </c>
      <c r="F27" s="66"/>
      <c r="G27" s="83"/>
      <c r="H27" s="63">
        <v>43294</v>
      </c>
      <c r="I27" s="63">
        <v>43297</v>
      </c>
      <c r="J27" s="64">
        <v>1</v>
      </c>
    </row>
    <row r="28" spans="1:10" ht="12.75" x14ac:dyDescent="0.2">
      <c r="A28" s="35"/>
      <c r="B28" s="38"/>
      <c r="C28" s="26"/>
      <c r="D28" s="13" t="s">
        <v>58</v>
      </c>
      <c r="E28" s="23" t="s">
        <v>16</v>
      </c>
      <c r="F28" s="67"/>
      <c r="G28" s="84"/>
      <c r="H28" s="63">
        <v>43294</v>
      </c>
      <c r="I28" s="63">
        <v>43297</v>
      </c>
      <c r="J28" s="64">
        <v>1</v>
      </c>
    </row>
    <row r="29" spans="1:10" ht="12.75" x14ac:dyDescent="0.2">
      <c r="A29" s="35"/>
      <c r="B29" s="38"/>
      <c r="C29" s="36" t="s">
        <v>178</v>
      </c>
      <c r="D29" s="13" t="s">
        <v>59</v>
      </c>
      <c r="E29" s="23" t="s">
        <v>14</v>
      </c>
      <c r="F29" s="27">
        <v>1</v>
      </c>
      <c r="G29" s="83"/>
      <c r="H29" s="63">
        <v>43294</v>
      </c>
      <c r="I29" s="63">
        <v>43297</v>
      </c>
      <c r="J29" s="64">
        <v>1</v>
      </c>
    </row>
    <row r="30" spans="1:10" ht="12.75" x14ac:dyDescent="0.2">
      <c r="A30" s="35"/>
      <c r="B30" s="38"/>
      <c r="C30" s="26"/>
      <c r="D30" s="13" t="s">
        <v>60</v>
      </c>
      <c r="E30" s="23" t="s">
        <v>215</v>
      </c>
      <c r="F30" s="27"/>
      <c r="G30" s="83"/>
      <c r="H30" s="63">
        <v>43294</v>
      </c>
      <c r="I30" s="63">
        <v>43297</v>
      </c>
      <c r="J30" s="64">
        <v>1</v>
      </c>
    </row>
    <row r="31" spans="1:10" ht="12.75" x14ac:dyDescent="0.2">
      <c r="A31" s="35"/>
      <c r="B31" s="38"/>
      <c r="C31" s="26"/>
      <c r="D31" s="13" t="s">
        <v>63</v>
      </c>
      <c r="E31" s="62" t="s">
        <v>15</v>
      </c>
      <c r="F31" s="27"/>
      <c r="G31" s="83"/>
      <c r="H31" s="63">
        <v>43294</v>
      </c>
      <c r="I31" s="63">
        <v>43297</v>
      </c>
      <c r="J31" s="64">
        <v>1</v>
      </c>
    </row>
    <row r="32" spans="1:10" ht="13.5" customHeight="1" x14ac:dyDescent="0.2">
      <c r="A32" s="35"/>
      <c r="B32" s="38"/>
      <c r="C32" s="26"/>
      <c r="D32" s="13" t="s">
        <v>64</v>
      </c>
      <c r="E32" s="23" t="s">
        <v>16</v>
      </c>
      <c r="F32" s="27"/>
      <c r="G32" s="84"/>
      <c r="H32" s="63">
        <v>43294</v>
      </c>
      <c r="I32" s="63">
        <v>43297</v>
      </c>
      <c r="J32" s="64">
        <v>1</v>
      </c>
    </row>
    <row r="33" spans="1:26" s="17" customFormat="1" ht="12.75" x14ac:dyDescent="0.2">
      <c r="A33" s="35"/>
      <c r="B33" s="38"/>
      <c r="C33" s="44" t="s">
        <v>179</v>
      </c>
      <c r="D33" s="13" t="s">
        <v>65</v>
      </c>
      <c r="E33" s="23" t="s">
        <v>14</v>
      </c>
      <c r="F33" s="65">
        <v>1</v>
      </c>
      <c r="G33" s="83"/>
      <c r="H33" s="63">
        <v>43294</v>
      </c>
      <c r="I33" s="63">
        <v>43297</v>
      </c>
      <c r="J33" s="64">
        <v>1</v>
      </c>
    </row>
    <row r="34" spans="1:26" s="17" customFormat="1" ht="12.75" x14ac:dyDescent="0.2">
      <c r="A34" s="35"/>
      <c r="B34" s="38"/>
      <c r="C34" s="45"/>
      <c r="D34" s="13" t="s">
        <v>66</v>
      </c>
      <c r="E34" s="23" t="s">
        <v>215</v>
      </c>
      <c r="F34" s="66"/>
      <c r="G34" s="83"/>
      <c r="H34" s="63">
        <v>43294</v>
      </c>
      <c r="I34" s="63">
        <v>43297</v>
      </c>
      <c r="J34" s="64">
        <v>1</v>
      </c>
    </row>
    <row r="35" spans="1:26" s="17" customFormat="1" ht="12.75" x14ac:dyDescent="0.2">
      <c r="A35" s="35"/>
      <c r="B35" s="38"/>
      <c r="C35" s="45"/>
      <c r="D35" s="13" t="s">
        <v>67</v>
      </c>
      <c r="E35" s="62" t="s">
        <v>15</v>
      </c>
      <c r="F35" s="66"/>
      <c r="G35" s="83"/>
      <c r="H35" s="63">
        <v>43294</v>
      </c>
      <c r="I35" s="63">
        <v>43297</v>
      </c>
      <c r="J35" s="64">
        <v>1</v>
      </c>
    </row>
    <row r="36" spans="1:26" s="17" customFormat="1" ht="15.75" customHeight="1" x14ac:dyDescent="0.2">
      <c r="A36" s="35"/>
      <c r="B36" s="38"/>
      <c r="C36" s="45"/>
      <c r="D36" s="13" t="s">
        <v>68</v>
      </c>
      <c r="E36" s="23" t="s">
        <v>16</v>
      </c>
      <c r="F36" s="67"/>
      <c r="G36" s="84"/>
      <c r="H36" s="63">
        <v>43294</v>
      </c>
      <c r="I36" s="63">
        <v>43297</v>
      </c>
      <c r="J36" s="64">
        <v>1</v>
      </c>
    </row>
    <row r="37" spans="1:26" ht="12.75" x14ac:dyDescent="0.2">
      <c r="A37" s="35"/>
      <c r="B37" s="38"/>
      <c r="C37" s="28" t="s">
        <v>180</v>
      </c>
      <c r="D37" s="13" t="s">
        <v>69</v>
      </c>
      <c r="E37" s="23" t="s">
        <v>14</v>
      </c>
      <c r="F37" s="27">
        <v>1</v>
      </c>
      <c r="G37" s="83"/>
      <c r="H37" s="63">
        <v>43294</v>
      </c>
      <c r="I37" s="63">
        <v>43297</v>
      </c>
      <c r="J37" s="64">
        <v>1</v>
      </c>
    </row>
    <row r="38" spans="1:26" s="17" customFormat="1" ht="12.75" x14ac:dyDescent="0.2">
      <c r="A38" s="35"/>
      <c r="B38" s="38"/>
      <c r="C38" s="28"/>
      <c r="D38" s="13" t="s">
        <v>70</v>
      </c>
      <c r="E38" s="23" t="s">
        <v>215</v>
      </c>
      <c r="F38" s="27"/>
      <c r="G38" s="83"/>
      <c r="H38" s="63">
        <v>43294</v>
      </c>
      <c r="I38" s="63">
        <v>43297</v>
      </c>
      <c r="J38" s="64">
        <v>1</v>
      </c>
    </row>
    <row r="39" spans="1:26" ht="12.75" x14ac:dyDescent="0.2">
      <c r="A39" s="35"/>
      <c r="B39" s="38"/>
      <c r="C39" s="43"/>
      <c r="D39" s="13" t="s">
        <v>71</v>
      </c>
      <c r="E39" s="62" t="s">
        <v>15</v>
      </c>
      <c r="F39" s="27"/>
      <c r="G39" s="83"/>
      <c r="H39" s="63">
        <v>43294</v>
      </c>
      <c r="I39" s="63">
        <v>43297</v>
      </c>
      <c r="J39" s="64">
        <v>1</v>
      </c>
    </row>
    <row r="40" spans="1:26" s="17" customFormat="1" ht="12.75" x14ac:dyDescent="0.2">
      <c r="A40" s="35"/>
      <c r="B40" s="38"/>
      <c r="C40" s="43"/>
      <c r="D40" s="13" t="s">
        <v>72</v>
      </c>
      <c r="E40" s="23" t="s">
        <v>16</v>
      </c>
      <c r="F40" s="27"/>
      <c r="G40" s="84"/>
      <c r="H40" s="63">
        <v>43294</v>
      </c>
      <c r="I40" s="63">
        <v>43297</v>
      </c>
      <c r="J40" s="64">
        <v>1</v>
      </c>
    </row>
    <row r="41" spans="1:26" ht="12.75" customHeight="1" x14ac:dyDescent="0.2">
      <c r="A41" s="34" t="s">
        <v>21</v>
      </c>
      <c r="B41" s="37" t="s">
        <v>61</v>
      </c>
      <c r="C41" s="36" t="s">
        <v>181</v>
      </c>
      <c r="D41" s="13" t="s">
        <v>73</v>
      </c>
      <c r="E41" s="23" t="s">
        <v>14</v>
      </c>
      <c r="F41" s="65">
        <v>1</v>
      </c>
      <c r="G41" s="83"/>
      <c r="H41" s="63">
        <v>43294</v>
      </c>
      <c r="I41" s="63">
        <v>43297</v>
      </c>
      <c r="J41" s="64">
        <v>1</v>
      </c>
    </row>
    <row r="42" spans="1:26" ht="12.75" customHeight="1" x14ac:dyDescent="0.2">
      <c r="A42" s="35"/>
      <c r="B42" s="38"/>
      <c r="C42" s="26"/>
      <c r="D42" s="13" t="s">
        <v>75</v>
      </c>
      <c r="E42" s="23" t="s">
        <v>215</v>
      </c>
      <c r="F42" s="66"/>
      <c r="G42" s="83"/>
      <c r="H42" s="63">
        <v>43294</v>
      </c>
      <c r="I42" s="63">
        <v>43297</v>
      </c>
      <c r="J42" s="64">
        <v>1</v>
      </c>
      <c r="Z42" s="12"/>
    </row>
    <row r="43" spans="1:26" ht="12.75" customHeight="1" x14ac:dyDescent="0.2">
      <c r="A43" s="35"/>
      <c r="B43" s="38"/>
      <c r="C43" s="26"/>
      <c r="D43" s="13" t="s">
        <v>76</v>
      </c>
      <c r="E43" s="62" t="s">
        <v>15</v>
      </c>
      <c r="F43" s="66"/>
      <c r="G43" s="83"/>
      <c r="H43" s="63">
        <v>43294</v>
      </c>
      <c r="I43" s="63">
        <v>43297</v>
      </c>
      <c r="J43" s="64">
        <v>1</v>
      </c>
    </row>
    <row r="44" spans="1:26" ht="12.75" customHeight="1" x14ac:dyDescent="0.2">
      <c r="A44" s="35"/>
      <c r="B44" s="38"/>
      <c r="C44" s="26"/>
      <c r="D44" s="13" t="s">
        <v>77</v>
      </c>
      <c r="E44" s="23" t="s">
        <v>16</v>
      </c>
      <c r="F44" s="67"/>
      <c r="G44" s="84"/>
      <c r="H44" s="63">
        <v>43294</v>
      </c>
      <c r="I44" s="63">
        <v>43297</v>
      </c>
      <c r="J44" s="64">
        <v>1</v>
      </c>
    </row>
    <row r="45" spans="1:26" ht="12.75" customHeight="1" x14ac:dyDescent="0.2">
      <c r="A45" s="35"/>
      <c r="B45" s="38"/>
      <c r="C45" s="36" t="s">
        <v>182</v>
      </c>
      <c r="D45" s="13" t="s">
        <v>78</v>
      </c>
      <c r="E45" s="23" t="s">
        <v>14</v>
      </c>
      <c r="F45" s="27">
        <v>1</v>
      </c>
      <c r="G45" s="83"/>
      <c r="H45" s="63">
        <v>43294</v>
      </c>
      <c r="I45" s="63">
        <v>43297</v>
      </c>
      <c r="J45" s="64">
        <v>1</v>
      </c>
    </row>
    <row r="46" spans="1:26" ht="12.75" customHeight="1" x14ac:dyDescent="0.2">
      <c r="A46" s="35"/>
      <c r="B46" s="38"/>
      <c r="C46" s="26"/>
      <c r="D46" s="13" t="s">
        <v>79</v>
      </c>
      <c r="E46" s="23" t="s">
        <v>215</v>
      </c>
      <c r="F46" s="27"/>
      <c r="G46" s="83"/>
      <c r="H46" s="63">
        <v>43294</v>
      </c>
      <c r="I46" s="63">
        <v>43297</v>
      </c>
      <c r="J46" s="64">
        <v>1</v>
      </c>
    </row>
    <row r="47" spans="1:26" ht="12.75" customHeight="1" x14ac:dyDescent="0.2">
      <c r="A47" s="35"/>
      <c r="B47" s="38"/>
      <c r="C47" s="26"/>
      <c r="D47" s="13" t="s">
        <v>80</v>
      </c>
      <c r="E47" s="62" t="s">
        <v>15</v>
      </c>
      <c r="F47" s="27"/>
      <c r="G47" s="83"/>
      <c r="H47" s="63">
        <v>43294</v>
      </c>
      <c r="I47" s="63">
        <v>43297</v>
      </c>
      <c r="J47" s="64">
        <v>1</v>
      </c>
    </row>
    <row r="48" spans="1:26" ht="11.25" customHeight="1" x14ac:dyDescent="0.2">
      <c r="A48" s="35"/>
      <c r="B48" s="38"/>
      <c r="C48" s="26"/>
      <c r="D48" s="13" t="s">
        <v>81</v>
      </c>
      <c r="E48" s="23" t="s">
        <v>16</v>
      </c>
      <c r="F48" s="27"/>
      <c r="G48" s="84"/>
      <c r="H48" s="63">
        <v>43294</v>
      </c>
      <c r="I48" s="63">
        <v>43297</v>
      </c>
      <c r="J48" s="64">
        <v>1</v>
      </c>
    </row>
    <row r="49" spans="1:10" s="17" customFormat="1" ht="11.25" customHeight="1" x14ac:dyDescent="0.2">
      <c r="A49" s="35"/>
      <c r="B49" s="38"/>
      <c r="C49" s="28" t="s">
        <v>183</v>
      </c>
      <c r="D49" s="24" t="s">
        <v>82</v>
      </c>
      <c r="E49" s="23" t="s">
        <v>14</v>
      </c>
      <c r="F49" s="65">
        <v>1</v>
      </c>
      <c r="G49" s="83"/>
      <c r="H49" s="63">
        <v>43294</v>
      </c>
      <c r="I49" s="63">
        <v>43297</v>
      </c>
      <c r="J49" s="64">
        <v>1</v>
      </c>
    </row>
    <row r="50" spans="1:10" ht="12.75" customHeight="1" x14ac:dyDescent="0.2">
      <c r="A50" s="35"/>
      <c r="B50" s="38"/>
      <c r="C50" s="28"/>
      <c r="D50" s="24" t="s">
        <v>83</v>
      </c>
      <c r="E50" s="23" t="s">
        <v>215</v>
      </c>
      <c r="F50" s="66"/>
      <c r="G50" s="83"/>
      <c r="H50" s="63">
        <v>43294</v>
      </c>
      <c r="I50" s="63">
        <v>43297</v>
      </c>
      <c r="J50" s="64">
        <v>1</v>
      </c>
    </row>
    <row r="51" spans="1:10" s="17" customFormat="1" ht="12.75" customHeight="1" x14ac:dyDescent="0.2">
      <c r="A51" s="35"/>
      <c r="B51" s="38"/>
      <c r="C51" s="28"/>
      <c r="D51" s="24" t="s">
        <v>84</v>
      </c>
      <c r="E51" s="62" t="s">
        <v>15</v>
      </c>
      <c r="F51" s="66"/>
      <c r="G51" s="83"/>
      <c r="H51" s="63">
        <v>43294</v>
      </c>
      <c r="I51" s="63">
        <v>43297</v>
      </c>
      <c r="J51" s="64">
        <v>1</v>
      </c>
    </row>
    <row r="52" spans="1:10" ht="12.75" customHeight="1" x14ac:dyDescent="0.2">
      <c r="A52" s="35"/>
      <c r="B52" s="38"/>
      <c r="C52" s="28"/>
      <c r="D52" s="24" t="s">
        <v>85</v>
      </c>
      <c r="E52" s="23" t="s">
        <v>16</v>
      </c>
      <c r="F52" s="67"/>
      <c r="G52" s="84"/>
      <c r="H52" s="63">
        <v>43294</v>
      </c>
      <c r="I52" s="63">
        <v>43297</v>
      </c>
      <c r="J52" s="64">
        <v>1</v>
      </c>
    </row>
    <row r="53" spans="1:10" ht="12.75" customHeight="1" x14ac:dyDescent="0.2">
      <c r="A53" s="35"/>
      <c r="B53" s="38"/>
      <c r="C53" s="28" t="s">
        <v>184</v>
      </c>
      <c r="D53" s="13" t="s">
        <v>86</v>
      </c>
      <c r="E53" s="23" t="s">
        <v>14</v>
      </c>
      <c r="F53" s="27">
        <v>1</v>
      </c>
      <c r="G53" s="83"/>
      <c r="H53" s="63">
        <v>43294</v>
      </c>
      <c r="I53" s="63">
        <v>43297</v>
      </c>
      <c r="J53" s="64">
        <v>1</v>
      </c>
    </row>
    <row r="54" spans="1:10" s="17" customFormat="1" ht="12.75" customHeight="1" x14ac:dyDescent="0.2">
      <c r="A54" s="35"/>
      <c r="B54" s="38"/>
      <c r="C54" s="28"/>
      <c r="D54" s="13" t="s">
        <v>87</v>
      </c>
      <c r="E54" s="23" t="s">
        <v>215</v>
      </c>
      <c r="F54" s="27"/>
      <c r="G54" s="83"/>
      <c r="H54" s="63">
        <v>43294</v>
      </c>
      <c r="I54" s="63">
        <v>43297</v>
      </c>
      <c r="J54" s="64">
        <v>1</v>
      </c>
    </row>
    <row r="55" spans="1:10" ht="12.75" customHeight="1" x14ac:dyDescent="0.2">
      <c r="A55" s="35"/>
      <c r="B55" s="38"/>
      <c r="C55" s="43"/>
      <c r="D55" s="13" t="s">
        <v>88</v>
      </c>
      <c r="E55" s="62" t="s">
        <v>15</v>
      </c>
      <c r="F55" s="27"/>
      <c r="G55" s="83"/>
      <c r="H55" s="63">
        <v>43294</v>
      </c>
      <c r="I55" s="63">
        <v>43297</v>
      </c>
      <c r="J55" s="64">
        <v>1</v>
      </c>
    </row>
    <row r="56" spans="1:10" ht="12.75" customHeight="1" x14ac:dyDescent="0.2">
      <c r="A56" s="35"/>
      <c r="B56" s="40"/>
      <c r="C56" s="43"/>
      <c r="D56" s="13" t="s">
        <v>89</v>
      </c>
      <c r="E56" s="23" t="s">
        <v>16</v>
      </c>
      <c r="F56" s="27"/>
      <c r="G56" s="84"/>
      <c r="H56" s="63">
        <v>43294</v>
      </c>
      <c r="I56" s="63">
        <v>43297</v>
      </c>
      <c r="J56" s="64">
        <v>1</v>
      </c>
    </row>
    <row r="57" spans="1:10" ht="12.75" customHeight="1" x14ac:dyDescent="0.2">
      <c r="A57" s="34" t="s">
        <v>22</v>
      </c>
      <c r="B57" s="37" t="s">
        <v>62</v>
      </c>
      <c r="C57" s="36" t="s">
        <v>185</v>
      </c>
      <c r="D57" s="13" t="s">
        <v>90</v>
      </c>
      <c r="E57" s="23" t="s">
        <v>14</v>
      </c>
      <c r="F57" s="65">
        <v>1</v>
      </c>
      <c r="G57" s="83"/>
      <c r="H57" s="63">
        <v>43294</v>
      </c>
      <c r="I57" s="63">
        <v>43297</v>
      </c>
      <c r="J57" s="64">
        <v>1</v>
      </c>
    </row>
    <row r="58" spans="1:10" ht="12.75" customHeight="1" x14ac:dyDescent="0.2">
      <c r="A58" s="34"/>
      <c r="B58" s="38"/>
      <c r="C58" s="46"/>
      <c r="D58" s="13" t="s">
        <v>91</v>
      </c>
      <c r="E58" s="23" t="s">
        <v>215</v>
      </c>
      <c r="F58" s="66"/>
      <c r="G58" s="83"/>
      <c r="H58" s="63">
        <v>43294</v>
      </c>
      <c r="I58" s="63">
        <v>43297</v>
      </c>
      <c r="J58" s="64">
        <v>1</v>
      </c>
    </row>
    <row r="59" spans="1:10" ht="12.75" customHeight="1" x14ac:dyDescent="0.2">
      <c r="A59" s="34"/>
      <c r="B59" s="38"/>
      <c r="C59" s="46"/>
      <c r="D59" s="13" t="s">
        <v>92</v>
      </c>
      <c r="E59" s="62" t="s">
        <v>15</v>
      </c>
      <c r="F59" s="66"/>
      <c r="G59" s="83"/>
      <c r="H59" s="63">
        <v>43294</v>
      </c>
      <c r="I59" s="63">
        <v>43297</v>
      </c>
      <c r="J59" s="64">
        <v>1</v>
      </c>
    </row>
    <row r="60" spans="1:10" ht="12.75" customHeight="1" x14ac:dyDescent="0.2">
      <c r="A60" s="34"/>
      <c r="B60" s="38"/>
      <c r="C60" s="57"/>
      <c r="D60" s="13" t="s">
        <v>93</v>
      </c>
      <c r="E60" s="23" t="s">
        <v>16</v>
      </c>
      <c r="F60" s="67"/>
      <c r="G60" s="84"/>
      <c r="H60" s="63">
        <v>43294</v>
      </c>
      <c r="I60" s="63">
        <v>43297</v>
      </c>
      <c r="J60" s="64">
        <v>1</v>
      </c>
    </row>
    <row r="61" spans="1:10" ht="12.75" customHeight="1" x14ac:dyDescent="0.2">
      <c r="A61" s="34"/>
      <c r="B61" s="38"/>
      <c r="C61" s="36" t="s">
        <v>186</v>
      </c>
      <c r="D61" s="13" t="s">
        <v>94</v>
      </c>
      <c r="E61" s="23" t="s">
        <v>14</v>
      </c>
      <c r="F61" s="27">
        <v>1</v>
      </c>
      <c r="G61" s="83"/>
      <c r="H61" s="63">
        <v>43294</v>
      </c>
      <c r="I61" s="63">
        <v>43297</v>
      </c>
      <c r="J61" s="64">
        <v>1</v>
      </c>
    </row>
    <row r="62" spans="1:10" ht="12.75" customHeight="1" x14ac:dyDescent="0.2">
      <c r="A62" s="34"/>
      <c r="B62" s="38"/>
      <c r="C62" s="46"/>
      <c r="D62" s="13" t="s">
        <v>95</v>
      </c>
      <c r="E62" s="23" t="s">
        <v>215</v>
      </c>
      <c r="F62" s="27"/>
      <c r="G62" s="83"/>
      <c r="H62" s="63">
        <v>43294</v>
      </c>
      <c r="I62" s="63">
        <v>43297</v>
      </c>
      <c r="J62" s="64">
        <v>1</v>
      </c>
    </row>
    <row r="63" spans="1:10" ht="12.75" customHeight="1" x14ac:dyDescent="0.2">
      <c r="A63" s="34"/>
      <c r="B63" s="38"/>
      <c r="C63" s="46"/>
      <c r="D63" s="13" t="s">
        <v>96</v>
      </c>
      <c r="E63" s="62" t="s">
        <v>15</v>
      </c>
      <c r="F63" s="27"/>
      <c r="G63" s="83"/>
      <c r="H63" s="63">
        <v>43294</v>
      </c>
      <c r="I63" s="63">
        <v>43297</v>
      </c>
      <c r="J63" s="64">
        <v>1</v>
      </c>
    </row>
    <row r="64" spans="1:10" ht="12.75" customHeight="1" x14ac:dyDescent="0.2">
      <c r="A64" s="34"/>
      <c r="B64" s="38"/>
      <c r="C64" s="47"/>
      <c r="D64" s="13" t="s">
        <v>97</v>
      </c>
      <c r="E64" s="23" t="s">
        <v>16</v>
      </c>
      <c r="F64" s="27"/>
      <c r="G64" s="84"/>
      <c r="H64" s="63">
        <v>43294</v>
      </c>
      <c r="I64" s="63">
        <v>43297</v>
      </c>
      <c r="J64" s="64">
        <v>1</v>
      </c>
    </row>
    <row r="65" spans="1:10" ht="12.75" customHeight="1" x14ac:dyDescent="0.2">
      <c r="A65" s="34"/>
      <c r="B65" s="38"/>
      <c r="C65" s="44" t="s">
        <v>187</v>
      </c>
      <c r="D65" s="13" t="s">
        <v>98</v>
      </c>
      <c r="E65" s="23" t="s">
        <v>14</v>
      </c>
      <c r="F65" s="65">
        <v>1</v>
      </c>
      <c r="G65" s="83"/>
      <c r="H65" s="63">
        <v>43294</v>
      </c>
      <c r="I65" s="63">
        <v>43297</v>
      </c>
      <c r="J65" s="64">
        <v>1</v>
      </c>
    </row>
    <row r="66" spans="1:10" s="17" customFormat="1" ht="12.75" customHeight="1" x14ac:dyDescent="0.2">
      <c r="A66" s="34"/>
      <c r="B66" s="38"/>
      <c r="C66" s="45"/>
      <c r="D66" s="13" t="s">
        <v>99</v>
      </c>
      <c r="E66" s="23" t="s">
        <v>215</v>
      </c>
      <c r="F66" s="66"/>
      <c r="G66" s="83"/>
      <c r="H66" s="63">
        <v>43294</v>
      </c>
      <c r="I66" s="63">
        <v>43297</v>
      </c>
      <c r="J66" s="64">
        <v>1</v>
      </c>
    </row>
    <row r="67" spans="1:10" s="17" customFormat="1" ht="12.75" customHeight="1" x14ac:dyDescent="0.2">
      <c r="A67" s="34"/>
      <c r="B67" s="38"/>
      <c r="C67" s="45"/>
      <c r="D67" s="13" t="s">
        <v>100</v>
      </c>
      <c r="E67" s="62" t="s">
        <v>15</v>
      </c>
      <c r="F67" s="66"/>
      <c r="G67" s="83"/>
      <c r="H67" s="63">
        <v>43294</v>
      </c>
      <c r="I67" s="63">
        <v>43297</v>
      </c>
      <c r="J67" s="64">
        <v>1</v>
      </c>
    </row>
    <row r="68" spans="1:10" ht="12.75" customHeight="1" x14ac:dyDescent="0.2">
      <c r="A68" s="34"/>
      <c r="B68" s="38"/>
      <c r="C68" s="48"/>
      <c r="D68" s="13" t="s">
        <v>101</v>
      </c>
      <c r="E68" s="23" t="s">
        <v>16</v>
      </c>
      <c r="F68" s="67"/>
      <c r="G68" s="84"/>
      <c r="H68" s="63">
        <v>43294</v>
      </c>
      <c r="I68" s="63">
        <v>43297</v>
      </c>
      <c r="J68" s="64">
        <v>1</v>
      </c>
    </row>
    <row r="69" spans="1:10" ht="12.75" customHeight="1" x14ac:dyDescent="0.2">
      <c r="A69" s="34"/>
      <c r="B69" s="38"/>
      <c r="C69" s="44" t="s">
        <v>188</v>
      </c>
      <c r="D69" s="13" t="s">
        <v>102</v>
      </c>
      <c r="E69" s="23" t="s">
        <v>14</v>
      </c>
      <c r="F69" s="27">
        <v>1</v>
      </c>
      <c r="G69" s="83"/>
      <c r="H69" s="63">
        <v>43294</v>
      </c>
      <c r="I69" s="63">
        <v>43297</v>
      </c>
      <c r="J69" s="64">
        <v>1</v>
      </c>
    </row>
    <row r="70" spans="1:10" s="17" customFormat="1" ht="12.75" customHeight="1" x14ac:dyDescent="0.2">
      <c r="A70" s="34"/>
      <c r="B70" s="38"/>
      <c r="C70" s="45"/>
      <c r="D70" s="13" t="s">
        <v>103</v>
      </c>
      <c r="E70" s="23" t="s">
        <v>215</v>
      </c>
      <c r="F70" s="27"/>
      <c r="G70" s="83"/>
      <c r="H70" s="63">
        <v>43294</v>
      </c>
      <c r="I70" s="63">
        <v>43297</v>
      </c>
      <c r="J70" s="64">
        <v>1</v>
      </c>
    </row>
    <row r="71" spans="1:10" ht="12.75" customHeight="1" x14ac:dyDescent="0.2">
      <c r="A71" s="34"/>
      <c r="B71" s="38"/>
      <c r="C71" s="45"/>
      <c r="D71" s="13" t="s">
        <v>104</v>
      </c>
      <c r="E71" s="62" t="s">
        <v>15</v>
      </c>
      <c r="F71" s="27"/>
      <c r="G71" s="83"/>
      <c r="H71" s="63">
        <v>43294</v>
      </c>
      <c r="I71" s="63">
        <v>43297</v>
      </c>
      <c r="J71" s="64">
        <v>1</v>
      </c>
    </row>
    <row r="72" spans="1:10" ht="12.75" customHeight="1" x14ac:dyDescent="0.2">
      <c r="A72" s="34"/>
      <c r="B72" s="40"/>
      <c r="C72" s="56"/>
      <c r="D72" s="13" t="s">
        <v>105</v>
      </c>
      <c r="E72" s="23" t="s">
        <v>16</v>
      </c>
      <c r="F72" s="27"/>
      <c r="G72" s="84"/>
      <c r="H72" s="63">
        <v>43294</v>
      </c>
      <c r="I72" s="63">
        <v>43297</v>
      </c>
      <c r="J72" s="64">
        <v>1</v>
      </c>
    </row>
    <row r="73" spans="1:10" ht="15" customHeight="1" x14ac:dyDescent="0.2">
      <c r="A73" s="41" t="s">
        <v>18</v>
      </c>
      <c r="B73" s="36" t="s">
        <v>74</v>
      </c>
      <c r="C73" s="36" t="s">
        <v>189</v>
      </c>
      <c r="D73" s="13" t="s">
        <v>106</v>
      </c>
      <c r="E73" s="23" t="s">
        <v>14</v>
      </c>
      <c r="F73" s="65">
        <v>1</v>
      </c>
      <c r="G73" s="83"/>
      <c r="H73" s="63">
        <v>43294</v>
      </c>
      <c r="I73" s="63">
        <v>43297</v>
      </c>
      <c r="J73" s="64">
        <v>1</v>
      </c>
    </row>
    <row r="74" spans="1:10" s="17" customFormat="1" ht="15" customHeight="1" x14ac:dyDescent="0.2">
      <c r="A74" s="61"/>
      <c r="B74" s="46"/>
      <c r="C74" s="46"/>
      <c r="D74" s="13" t="s">
        <v>107</v>
      </c>
      <c r="E74" s="23" t="s">
        <v>215</v>
      </c>
      <c r="F74" s="66"/>
      <c r="G74" s="83"/>
      <c r="H74" s="63">
        <v>43294</v>
      </c>
      <c r="I74" s="63">
        <v>43297</v>
      </c>
      <c r="J74" s="64">
        <v>1</v>
      </c>
    </row>
    <row r="75" spans="1:10" s="17" customFormat="1" ht="15" customHeight="1" x14ac:dyDescent="0.2">
      <c r="A75" s="61"/>
      <c r="B75" s="46"/>
      <c r="C75" s="46"/>
      <c r="D75" s="13" t="s">
        <v>108</v>
      </c>
      <c r="E75" s="62" t="s">
        <v>15</v>
      </c>
      <c r="F75" s="66"/>
      <c r="G75" s="83"/>
      <c r="H75" s="63">
        <v>43294</v>
      </c>
      <c r="I75" s="63">
        <v>43297</v>
      </c>
      <c r="J75" s="64">
        <v>1</v>
      </c>
    </row>
    <row r="76" spans="1:10" ht="15" customHeight="1" x14ac:dyDescent="0.2">
      <c r="A76" s="42"/>
      <c r="B76" s="26"/>
      <c r="C76" s="26"/>
      <c r="D76" s="13" t="s">
        <v>109</v>
      </c>
      <c r="E76" s="23" t="s">
        <v>16</v>
      </c>
      <c r="F76" s="67"/>
      <c r="G76" s="84"/>
      <c r="H76" s="63">
        <v>43294</v>
      </c>
      <c r="I76" s="63">
        <v>43297</v>
      </c>
      <c r="J76" s="64">
        <v>1</v>
      </c>
    </row>
    <row r="77" spans="1:10" ht="12.75" customHeight="1" x14ac:dyDescent="0.2">
      <c r="A77" s="34" t="s">
        <v>23</v>
      </c>
      <c r="B77" s="37" t="s">
        <v>111</v>
      </c>
      <c r="C77" s="36" t="s">
        <v>190</v>
      </c>
      <c r="D77" s="13" t="s">
        <v>110</v>
      </c>
      <c r="E77" s="23" t="s">
        <v>14</v>
      </c>
      <c r="F77" s="27">
        <v>1</v>
      </c>
      <c r="G77" s="85"/>
      <c r="H77" s="63">
        <v>43294</v>
      </c>
      <c r="I77" s="63">
        <v>43297</v>
      </c>
      <c r="J77" s="64">
        <v>1</v>
      </c>
    </row>
    <row r="78" spans="1:10" ht="12.75" customHeight="1" x14ac:dyDescent="0.2">
      <c r="A78" s="35"/>
      <c r="B78" s="38"/>
      <c r="C78" s="26"/>
      <c r="D78" s="13" t="s">
        <v>113</v>
      </c>
      <c r="E78" s="23" t="s">
        <v>215</v>
      </c>
      <c r="F78" s="27"/>
      <c r="G78" s="85"/>
      <c r="H78" s="63">
        <v>43294</v>
      </c>
      <c r="I78" s="63">
        <v>43297</v>
      </c>
      <c r="J78" s="64">
        <v>1</v>
      </c>
    </row>
    <row r="79" spans="1:10" ht="12.75" customHeight="1" x14ac:dyDescent="0.2">
      <c r="A79" s="35"/>
      <c r="B79" s="38"/>
      <c r="C79" s="26"/>
      <c r="D79" s="13" t="s">
        <v>114</v>
      </c>
      <c r="E79" s="62" t="s">
        <v>15</v>
      </c>
      <c r="F79" s="27"/>
      <c r="G79" s="85"/>
      <c r="H79" s="63">
        <v>43294</v>
      </c>
      <c r="I79" s="63">
        <v>43297</v>
      </c>
      <c r="J79" s="64">
        <v>1</v>
      </c>
    </row>
    <row r="80" spans="1:10" ht="12.75" customHeight="1" x14ac:dyDescent="0.2">
      <c r="A80" s="35"/>
      <c r="B80" s="38"/>
      <c r="C80" s="26"/>
      <c r="D80" s="13" t="s">
        <v>115</v>
      </c>
      <c r="E80" s="23" t="s">
        <v>16</v>
      </c>
      <c r="F80" s="27"/>
      <c r="G80" s="85"/>
      <c r="H80" s="63">
        <v>43294</v>
      </c>
      <c r="I80" s="63">
        <v>43297</v>
      </c>
      <c r="J80" s="64">
        <v>0</v>
      </c>
    </row>
    <row r="81" spans="1:10" ht="12.75" customHeight="1" x14ac:dyDescent="0.2">
      <c r="A81" s="35"/>
      <c r="B81" s="38"/>
      <c r="C81" s="44" t="s">
        <v>195</v>
      </c>
      <c r="D81" s="13" t="s">
        <v>116</v>
      </c>
      <c r="E81" s="23" t="s">
        <v>14</v>
      </c>
      <c r="F81" s="65">
        <v>1</v>
      </c>
      <c r="G81" s="83"/>
      <c r="H81" s="63">
        <v>43294</v>
      </c>
      <c r="I81" s="63">
        <v>43297</v>
      </c>
      <c r="J81" s="64">
        <v>1</v>
      </c>
    </row>
    <row r="82" spans="1:10" s="17" customFormat="1" ht="12.75" customHeight="1" x14ac:dyDescent="0.2">
      <c r="A82" s="35"/>
      <c r="B82" s="38"/>
      <c r="C82" s="45"/>
      <c r="D82" s="13" t="s">
        <v>117</v>
      </c>
      <c r="E82" s="23" t="s">
        <v>215</v>
      </c>
      <c r="F82" s="66"/>
      <c r="G82" s="83"/>
      <c r="H82" s="63">
        <v>43294</v>
      </c>
      <c r="I82" s="63">
        <v>43297</v>
      </c>
      <c r="J82" s="64">
        <v>1</v>
      </c>
    </row>
    <row r="83" spans="1:10" s="17" customFormat="1" ht="12.75" customHeight="1" x14ac:dyDescent="0.2">
      <c r="A83" s="35"/>
      <c r="B83" s="38"/>
      <c r="C83" s="45"/>
      <c r="D83" s="13" t="s">
        <v>118</v>
      </c>
      <c r="E83" s="62" t="s">
        <v>15</v>
      </c>
      <c r="F83" s="66"/>
      <c r="G83" s="83"/>
      <c r="H83" s="63">
        <v>43294</v>
      </c>
      <c r="I83" s="63">
        <v>43297</v>
      </c>
      <c r="J83" s="64">
        <v>1</v>
      </c>
    </row>
    <row r="84" spans="1:10" ht="12.75" customHeight="1" x14ac:dyDescent="0.2">
      <c r="A84" s="35"/>
      <c r="B84" s="38"/>
      <c r="C84" s="45"/>
      <c r="D84" s="13" t="s">
        <v>119</v>
      </c>
      <c r="E84" s="23" t="s">
        <v>16</v>
      </c>
      <c r="F84" s="67"/>
      <c r="G84" s="84"/>
      <c r="H84" s="63">
        <v>43294</v>
      </c>
      <c r="I84" s="63">
        <v>43297</v>
      </c>
      <c r="J84" s="64">
        <v>1</v>
      </c>
    </row>
    <row r="85" spans="1:10" ht="12.75" customHeight="1" x14ac:dyDescent="0.2">
      <c r="A85" s="35"/>
      <c r="B85" s="38"/>
      <c r="C85" s="28" t="s">
        <v>196</v>
      </c>
      <c r="D85" s="13" t="s">
        <v>120</v>
      </c>
      <c r="E85" s="23" t="s">
        <v>14</v>
      </c>
      <c r="F85" s="27">
        <v>1</v>
      </c>
      <c r="G85" s="83"/>
      <c r="H85" s="63">
        <v>43294</v>
      </c>
      <c r="I85" s="63">
        <v>43297</v>
      </c>
      <c r="J85" s="64">
        <v>1</v>
      </c>
    </row>
    <row r="86" spans="1:10" s="17" customFormat="1" ht="12.75" customHeight="1" x14ac:dyDescent="0.2">
      <c r="A86" s="35"/>
      <c r="B86" s="38"/>
      <c r="C86" s="28"/>
      <c r="D86" s="13" t="s">
        <v>121</v>
      </c>
      <c r="E86" s="23" t="s">
        <v>215</v>
      </c>
      <c r="F86" s="27"/>
      <c r="G86" s="83"/>
      <c r="H86" s="63">
        <v>43294</v>
      </c>
      <c r="I86" s="63">
        <v>43297</v>
      </c>
      <c r="J86" s="64">
        <v>1</v>
      </c>
    </row>
    <row r="87" spans="1:10" ht="12.75" customHeight="1" x14ac:dyDescent="0.2">
      <c r="A87" s="35"/>
      <c r="B87" s="38"/>
      <c r="C87" s="43"/>
      <c r="D87" s="13" t="s">
        <v>122</v>
      </c>
      <c r="E87" s="62" t="s">
        <v>15</v>
      </c>
      <c r="F87" s="27"/>
      <c r="G87" s="83"/>
      <c r="H87" s="63">
        <v>43294</v>
      </c>
      <c r="I87" s="63">
        <v>43297</v>
      </c>
      <c r="J87" s="64">
        <v>1</v>
      </c>
    </row>
    <row r="88" spans="1:10" ht="12.75" customHeight="1" x14ac:dyDescent="0.2">
      <c r="A88" s="35"/>
      <c r="B88" s="40"/>
      <c r="C88" s="43"/>
      <c r="D88" s="13" t="s">
        <v>123</v>
      </c>
      <c r="E88" s="23" t="s">
        <v>16</v>
      </c>
      <c r="F88" s="27"/>
      <c r="G88" s="84"/>
      <c r="H88" s="63">
        <v>43294</v>
      </c>
      <c r="I88" s="63">
        <v>43297</v>
      </c>
      <c r="J88" s="64">
        <v>1</v>
      </c>
    </row>
    <row r="89" spans="1:10" ht="12.75" customHeight="1" x14ac:dyDescent="0.2">
      <c r="A89" s="34" t="s">
        <v>24</v>
      </c>
      <c r="B89" s="37" t="s">
        <v>112</v>
      </c>
      <c r="C89" s="36" t="s">
        <v>197</v>
      </c>
      <c r="D89" s="13" t="s">
        <v>124</v>
      </c>
      <c r="E89" s="23" t="s">
        <v>14</v>
      </c>
      <c r="F89" s="65">
        <v>1</v>
      </c>
      <c r="G89" s="83"/>
      <c r="H89" s="63">
        <v>43294</v>
      </c>
      <c r="I89" s="63">
        <v>43297</v>
      </c>
      <c r="J89" s="64">
        <v>1</v>
      </c>
    </row>
    <row r="90" spans="1:10" ht="12.75" customHeight="1" x14ac:dyDescent="0.2">
      <c r="A90" s="35"/>
      <c r="B90" s="38"/>
      <c r="C90" s="26"/>
      <c r="D90" s="13" t="s">
        <v>125</v>
      </c>
      <c r="E90" s="23" t="s">
        <v>215</v>
      </c>
      <c r="F90" s="66"/>
      <c r="G90" s="83"/>
      <c r="H90" s="63">
        <v>43294</v>
      </c>
      <c r="I90" s="63">
        <v>43297</v>
      </c>
      <c r="J90" s="64">
        <v>1</v>
      </c>
    </row>
    <row r="91" spans="1:10" ht="12.75" customHeight="1" x14ac:dyDescent="0.2">
      <c r="A91" s="35"/>
      <c r="B91" s="38"/>
      <c r="C91" s="26"/>
      <c r="D91" s="13" t="s">
        <v>126</v>
      </c>
      <c r="E91" s="62" t="s">
        <v>15</v>
      </c>
      <c r="F91" s="66"/>
      <c r="G91" s="83"/>
      <c r="H91" s="63">
        <v>43294</v>
      </c>
      <c r="I91" s="63">
        <v>43297</v>
      </c>
      <c r="J91" s="64">
        <v>1</v>
      </c>
    </row>
    <row r="92" spans="1:10" ht="12.75" customHeight="1" x14ac:dyDescent="0.2">
      <c r="A92" s="35"/>
      <c r="B92" s="38"/>
      <c r="C92" s="26"/>
      <c r="D92" s="13" t="s">
        <v>127</v>
      </c>
      <c r="E92" s="23" t="s">
        <v>16</v>
      </c>
      <c r="F92" s="67"/>
      <c r="G92" s="84"/>
      <c r="H92" s="63">
        <v>43294</v>
      </c>
      <c r="I92" s="63">
        <v>43297</v>
      </c>
      <c r="J92" s="64">
        <v>1</v>
      </c>
    </row>
    <row r="93" spans="1:10" ht="12.75" customHeight="1" x14ac:dyDescent="0.2">
      <c r="A93" s="35"/>
      <c r="B93" s="38"/>
      <c r="C93" s="36" t="s">
        <v>198</v>
      </c>
      <c r="D93" s="13" t="s">
        <v>128</v>
      </c>
      <c r="E93" s="23" t="s">
        <v>14</v>
      </c>
      <c r="F93" s="27">
        <v>1</v>
      </c>
      <c r="G93" s="83"/>
      <c r="H93" s="63">
        <v>43294</v>
      </c>
      <c r="I93" s="63">
        <v>43297</v>
      </c>
      <c r="J93" s="64">
        <v>1</v>
      </c>
    </row>
    <row r="94" spans="1:10" ht="12.75" customHeight="1" x14ac:dyDescent="0.2">
      <c r="A94" s="35"/>
      <c r="B94" s="38"/>
      <c r="C94" s="26"/>
      <c r="D94" s="13" t="s">
        <v>129</v>
      </c>
      <c r="E94" s="23" t="s">
        <v>215</v>
      </c>
      <c r="F94" s="27"/>
      <c r="G94" s="83"/>
      <c r="H94" s="63">
        <v>43294</v>
      </c>
      <c r="I94" s="63">
        <v>43297</v>
      </c>
      <c r="J94" s="64">
        <v>1</v>
      </c>
    </row>
    <row r="95" spans="1:10" ht="12.75" customHeight="1" x14ac:dyDescent="0.2">
      <c r="A95" s="35"/>
      <c r="B95" s="38"/>
      <c r="C95" s="26"/>
      <c r="D95" s="13" t="s">
        <v>130</v>
      </c>
      <c r="E95" s="62" t="s">
        <v>15</v>
      </c>
      <c r="F95" s="27"/>
      <c r="G95" s="83"/>
      <c r="H95" s="63">
        <v>43294</v>
      </c>
      <c r="I95" s="63">
        <v>43297</v>
      </c>
      <c r="J95" s="64">
        <v>1</v>
      </c>
    </row>
    <row r="96" spans="1:10" ht="12.75" customHeight="1" x14ac:dyDescent="0.2">
      <c r="A96" s="35"/>
      <c r="B96" s="38"/>
      <c r="C96" s="26"/>
      <c r="D96" s="13" t="s">
        <v>131</v>
      </c>
      <c r="E96" s="23" t="s">
        <v>16</v>
      </c>
      <c r="F96" s="27"/>
      <c r="G96" s="84"/>
      <c r="H96" s="63">
        <v>43294</v>
      </c>
      <c r="I96" s="63">
        <v>43297</v>
      </c>
      <c r="J96" s="64">
        <v>1</v>
      </c>
    </row>
    <row r="97" spans="1:10" ht="12.75" customHeight="1" x14ac:dyDescent="0.2">
      <c r="A97" s="35"/>
      <c r="B97" s="38"/>
      <c r="C97" s="44" t="s">
        <v>199</v>
      </c>
      <c r="D97" s="13" t="s">
        <v>132</v>
      </c>
      <c r="E97" s="23" t="s">
        <v>14</v>
      </c>
      <c r="F97" s="65">
        <v>1</v>
      </c>
      <c r="G97" s="83"/>
      <c r="H97" s="63">
        <v>43294</v>
      </c>
      <c r="I97" s="63">
        <v>43297</v>
      </c>
      <c r="J97" s="64">
        <v>1</v>
      </c>
    </row>
    <row r="98" spans="1:10" s="17" customFormat="1" ht="12.75" customHeight="1" x14ac:dyDescent="0.2">
      <c r="A98" s="35"/>
      <c r="B98" s="38"/>
      <c r="C98" s="45"/>
      <c r="D98" s="13" t="s">
        <v>133</v>
      </c>
      <c r="E98" s="23" t="s">
        <v>215</v>
      </c>
      <c r="F98" s="66"/>
      <c r="G98" s="83"/>
      <c r="H98" s="63">
        <v>43294</v>
      </c>
      <c r="I98" s="63">
        <v>43297</v>
      </c>
      <c r="J98" s="64">
        <v>1</v>
      </c>
    </row>
    <row r="99" spans="1:10" s="17" customFormat="1" ht="12.75" customHeight="1" x14ac:dyDescent="0.2">
      <c r="A99" s="35"/>
      <c r="B99" s="38"/>
      <c r="C99" s="45"/>
      <c r="D99" s="13" t="s">
        <v>134</v>
      </c>
      <c r="E99" s="62" t="s">
        <v>15</v>
      </c>
      <c r="F99" s="66"/>
      <c r="G99" s="83"/>
      <c r="H99" s="63">
        <v>43294</v>
      </c>
      <c r="I99" s="63">
        <v>43297</v>
      </c>
      <c r="J99" s="64">
        <v>1</v>
      </c>
    </row>
    <row r="100" spans="1:10" ht="12.75" customHeight="1" x14ac:dyDescent="0.2">
      <c r="A100" s="35"/>
      <c r="B100" s="38"/>
      <c r="C100" s="45"/>
      <c r="D100" s="13" t="s">
        <v>136</v>
      </c>
      <c r="E100" s="23" t="s">
        <v>16</v>
      </c>
      <c r="F100" s="67"/>
      <c r="G100" s="84"/>
      <c r="H100" s="63">
        <v>43294</v>
      </c>
      <c r="I100" s="63">
        <v>43297</v>
      </c>
      <c r="J100" s="64">
        <v>1</v>
      </c>
    </row>
    <row r="101" spans="1:10" ht="12.75" customHeight="1" x14ac:dyDescent="0.2">
      <c r="A101" s="35"/>
      <c r="B101" s="38"/>
      <c r="C101" s="28" t="s">
        <v>200</v>
      </c>
      <c r="D101" s="13" t="s">
        <v>137</v>
      </c>
      <c r="E101" s="23" t="s">
        <v>14</v>
      </c>
      <c r="F101" s="27">
        <v>1</v>
      </c>
      <c r="G101" s="83"/>
      <c r="H101" s="63">
        <v>43294</v>
      </c>
      <c r="I101" s="63">
        <v>43297</v>
      </c>
      <c r="J101" s="64">
        <v>1</v>
      </c>
    </row>
    <row r="102" spans="1:10" s="17" customFormat="1" ht="12.75" customHeight="1" x14ac:dyDescent="0.2">
      <c r="A102" s="35"/>
      <c r="B102" s="38"/>
      <c r="C102" s="28"/>
      <c r="D102" s="13" t="s">
        <v>138</v>
      </c>
      <c r="E102" s="23" t="s">
        <v>215</v>
      </c>
      <c r="F102" s="27"/>
      <c r="G102" s="83"/>
      <c r="H102" s="63">
        <v>43294</v>
      </c>
      <c r="I102" s="63">
        <v>43297</v>
      </c>
      <c r="J102" s="64">
        <v>1</v>
      </c>
    </row>
    <row r="103" spans="1:10" ht="12.75" customHeight="1" x14ac:dyDescent="0.2">
      <c r="A103" s="35"/>
      <c r="B103" s="38"/>
      <c r="C103" s="43"/>
      <c r="D103" s="13" t="s">
        <v>139</v>
      </c>
      <c r="E103" s="62" t="s">
        <v>15</v>
      </c>
      <c r="F103" s="27"/>
      <c r="G103" s="83"/>
      <c r="H103" s="63">
        <v>43294</v>
      </c>
      <c r="I103" s="63">
        <v>43297</v>
      </c>
      <c r="J103" s="64">
        <v>1</v>
      </c>
    </row>
    <row r="104" spans="1:10" ht="16.5" customHeight="1" x14ac:dyDescent="0.2">
      <c r="A104" s="35"/>
      <c r="B104" s="40"/>
      <c r="C104" s="43"/>
      <c r="D104" s="13" t="s">
        <v>140</v>
      </c>
      <c r="E104" s="23" t="s">
        <v>16</v>
      </c>
      <c r="F104" s="27"/>
      <c r="G104" s="84"/>
      <c r="H104" s="63">
        <v>43294</v>
      </c>
      <c r="I104" s="63">
        <v>43297</v>
      </c>
      <c r="J104" s="64">
        <v>1</v>
      </c>
    </row>
    <row r="105" spans="1:10" ht="12.75" x14ac:dyDescent="0.2">
      <c r="A105" s="34" t="s">
        <v>25</v>
      </c>
      <c r="B105" s="37" t="s">
        <v>135</v>
      </c>
      <c r="C105" s="36" t="s">
        <v>191</v>
      </c>
      <c r="D105" s="13" t="s">
        <v>141</v>
      </c>
      <c r="E105" s="23" t="s">
        <v>14</v>
      </c>
      <c r="F105" s="65">
        <v>1</v>
      </c>
      <c r="G105" s="83"/>
      <c r="H105" s="63">
        <v>43294</v>
      </c>
      <c r="I105" s="63">
        <v>43297</v>
      </c>
      <c r="J105" s="64">
        <v>1</v>
      </c>
    </row>
    <row r="106" spans="1:10" ht="12.75" x14ac:dyDescent="0.2">
      <c r="A106" s="35"/>
      <c r="B106" s="38"/>
      <c r="C106" s="26"/>
      <c r="D106" s="13" t="s">
        <v>142</v>
      </c>
      <c r="E106" s="23" t="s">
        <v>215</v>
      </c>
      <c r="F106" s="66"/>
      <c r="G106" s="83"/>
      <c r="H106" s="63">
        <v>43294</v>
      </c>
      <c r="I106" s="63">
        <v>43297</v>
      </c>
      <c r="J106" s="64">
        <v>1</v>
      </c>
    </row>
    <row r="107" spans="1:10" ht="12.75" customHeight="1" x14ac:dyDescent="0.2">
      <c r="A107" s="35"/>
      <c r="B107" s="38"/>
      <c r="C107" s="26"/>
      <c r="D107" s="13" t="s">
        <v>143</v>
      </c>
      <c r="E107" s="62" t="s">
        <v>15</v>
      </c>
      <c r="F107" s="66"/>
      <c r="G107" s="83"/>
      <c r="H107" s="63">
        <v>43294</v>
      </c>
      <c r="I107" s="63">
        <v>43297</v>
      </c>
      <c r="J107" s="64">
        <v>1</v>
      </c>
    </row>
    <row r="108" spans="1:10" ht="12.75" x14ac:dyDescent="0.2">
      <c r="A108" s="35"/>
      <c r="B108" s="38"/>
      <c r="C108" s="26"/>
      <c r="D108" s="13" t="s">
        <v>144</v>
      </c>
      <c r="E108" s="23" t="s">
        <v>16</v>
      </c>
      <c r="F108" s="67"/>
      <c r="G108" s="84"/>
      <c r="H108" s="63">
        <v>43294</v>
      </c>
      <c r="I108" s="63">
        <v>43297</v>
      </c>
      <c r="J108" s="64">
        <v>1</v>
      </c>
    </row>
    <row r="109" spans="1:10" ht="12.75" x14ac:dyDescent="0.2">
      <c r="A109" s="35"/>
      <c r="B109" s="38"/>
      <c r="C109" s="36" t="s">
        <v>192</v>
      </c>
      <c r="D109" s="13" t="s">
        <v>145</v>
      </c>
      <c r="E109" s="23" t="s">
        <v>14</v>
      </c>
      <c r="F109" s="27">
        <v>1</v>
      </c>
      <c r="G109" s="83"/>
      <c r="H109" s="63">
        <v>43294</v>
      </c>
      <c r="I109" s="63">
        <v>43297</v>
      </c>
      <c r="J109" s="64">
        <v>1</v>
      </c>
    </row>
    <row r="110" spans="1:10" ht="12.75" x14ac:dyDescent="0.2">
      <c r="A110" s="35"/>
      <c r="B110" s="38"/>
      <c r="C110" s="26"/>
      <c r="D110" s="13" t="s">
        <v>146</v>
      </c>
      <c r="E110" s="23" t="s">
        <v>215</v>
      </c>
      <c r="F110" s="27"/>
      <c r="G110" s="83"/>
      <c r="H110" s="63">
        <v>43294</v>
      </c>
      <c r="I110" s="63">
        <v>43297</v>
      </c>
      <c r="J110" s="64">
        <v>1</v>
      </c>
    </row>
    <row r="111" spans="1:10" ht="12.75" x14ac:dyDescent="0.2">
      <c r="A111" s="35"/>
      <c r="B111" s="38"/>
      <c r="C111" s="26"/>
      <c r="D111" s="13" t="s">
        <v>147</v>
      </c>
      <c r="E111" s="62" t="s">
        <v>15</v>
      </c>
      <c r="F111" s="27"/>
      <c r="G111" s="83"/>
      <c r="H111" s="63">
        <v>43294</v>
      </c>
      <c r="I111" s="63">
        <v>43297</v>
      </c>
      <c r="J111" s="64">
        <v>1</v>
      </c>
    </row>
    <row r="112" spans="1:10" ht="12.75" customHeight="1" x14ac:dyDescent="0.2">
      <c r="A112" s="35"/>
      <c r="B112" s="38"/>
      <c r="C112" s="26"/>
      <c r="D112" s="13" t="s">
        <v>148</v>
      </c>
      <c r="E112" s="23" t="s">
        <v>16</v>
      </c>
      <c r="F112" s="27"/>
      <c r="G112" s="84"/>
      <c r="H112" s="63">
        <v>43294</v>
      </c>
      <c r="I112" s="63">
        <v>43297</v>
      </c>
      <c r="J112" s="64">
        <v>1</v>
      </c>
    </row>
    <row r="113" spans="1:13" ht="12.75" x14ac:dyDescent="0.2">
      <c r="A113" s="35"/>
      <c r="B113" s="38"/>
      <c r="C113" s="44" t="s">
        <v>193</v>
      </c>
      <c r="D113" s="13" t="s">
        <v>149</v>
      </c>
      <c r="E113" s="23" t="s">
        <v>14</v>
      </c>
      <c r="F113" s="65">
        <v>1</v>
      </c>
      <c r="G113" s="83"/>
      <c r="H113" s="63">
        <v>43294</v>
      </c>
      <c r="I113" s="63">
        <v>43297</v>
      </c>
      <c r="J113" s="64">
        <v>1</v>
      </c>
    </row>
    <row r="114" spans="1:13" s="17" customFormat="1" ht="12.75" x14ac:dyDescent="0.2">
      <c r="A114" s="35"/>
      <c r="B114" s="38"/>
      <c r="C114" s="45"/>
      <c r="D114" s="13" t="s">
        <v>150</v>
      </c>
      <c r="E114" s="23" t="s">
        <v>215</v>
      </c>
      <c r="F114" s="66"/>
      <c r="G114" s="83"/>
      <c r="H114" s="63">
        <v>43294</v>
      </c>
      <c r="I114" s="63">
        <v>43297</v>
      </c>
      <c r="J114" s="64">
        <v>1</v>
      </c>
    </row>
    <row r="115" spans="1:13" s="17" customFormat="1" ht="12.75" x14ac:dyDescent="0.2">
      <c r="A115" s="35"/>
      <c r="B115" s="38"/>
      <c r="C115" s="45"/>
      <c r="D115" s="13" t="s">
        <v>151</v>
      </c>
      <c r="E115" s="62" t="s">
        <v>15</v>
      </c>
      <c r="F115" s="66"/>
      <c r="G115" s="83"/>
      <c r="H115" s="63">
        <v>43294</v>
      </c>
      <c r="I115" s="63">
        <v>43297</v>
      </c>
      <c r="J115" s="64">
        <v>1</v>
      </c>
    </row>
    <row r="116" spans="1:13" ht="12.75" x14ac:dyDescent="0.2">
      <c r="A116" s="35"/>
      <c r="B116" s="38"/>
      <c r="C116" s="45"/>
      <c r="D116" s="13" t="s">
        <v>152</v>
      </c>
      <c r="E116" s="23" t="s">
        <v>16</v>
      </c>
      <c r="F116" s="67"/>
      <c r="G116" s="84"/>
      <c r="H116" s="63">
        <v>43294</v>
      </c>
      <c r="I116" s="63">
        <v>43297</v>
      </c>
      <c r="J116" s="64">
        <v>1</v>
      </c>
    </row>
    <row r="117" spans="1:13" ht="12.75" x14ac:dyDescent="0.2">
      <c r="A117" s="35"/>
      <c r="B117" s="38"/>
      <c r="C117" s="28" t="s">
        <v>194</v>
      </c>
      <c r="D117" s="13" t="s">
        <v>153</v>
      </c>
      <c r="E117" s="23" t="s">
        <v>14</v>
      </c>
      <c r="F117" s="27">
        <v>1</v>
      </c>
      <c r="G117" s="83"/>
      <c r="H117" s="63">
        <v>43294</v>
      </c>
      <c r="I117" s="63">
        <v>43297</v>
      </c>
      <c r="J117" s="64">
        <v>1</v>
      </c>
    </row>
    <row r="118" spans="1:13" ht="12.75" customHeight="1" x14ac:dyDescent="0.2">
      <c r="A118" s="35"/>
      <c r="B118" s="38"/>
      <c r="C118" s="43"/>
      <c r="D118" s="13" t="s">
        <v>154</v>
      </c>
      <c r="E118" s="23" t="s">
        <v>215</v>
      </c>
      <c r="F118" s="27"/>
      <c r="G118" s="83"/>
      <c r="H118" s="63">
        <v>43294</v>
      </c>
      <c r="I118" s="63">
        <v>43297</v>
      </c>
      <c r="J118" s="64">
        <v>1</v>
      </c>
    </row>
    <row r="119" spans="1:13" s="17" customFormat="1" ht="12.75" customHeight="1" x14ac:dyDescent="0.2">
      <c r="A119" s="35"/>
      <c r="B119" s="38"/>
      <c r="C119" s="43"/>
      <c r="D119" s="13" t="s">
        <v>155</v>
      </c>
      <c r="E119" s="62" t="s">
        <v>15</v>
      </c>
      <c r="F119" s="27"/>
      <c r="G119" s="83"/>
      <c r="H119" s="63">
        <v>43294</v>
      </c>
      <c r="I119" s="63">
        <v>43297</v>
      </c>
      <c r="J119" s="64">
        <v>1</v>
      </c>
    </row>
    <row r="120" spans="1:13" ht="12.75" x14ac:dyDescent="0.2">
      <c r="A120" s="35"/>
      <c r="B120" s="39"/>
      <c r="C120" s="43"/>
      <c r="D120" s="13" t="s">
        <v>156</v>
      </c>
      <c r="E120" s="23" t="s">
        <v>16</v>
      </c>
      <c r="F120" s="27"/>
      <c r="G120" s="84"/>
      <c r="H120" s="63">
        <v>43294</v>
      </c>
      <c r="I120" s="63">
        <v>43297</v>
      </c>
      <c r="J120" s="64">
        <v>1</v>
      </c>
    </row>
    <row r="121" spans="1:13" ht="12.75" customHeight="1" x14ac:dyDescent="0.2">
      <c r="A121" s="5"/>
      <c r="B121" s="29" t="s">
        <v>26</v>
      </c>
      <c r="C121" s="29"/>
      <c r="D121" s="29"/>
      <c r="E121" s="29"/>
      <c r="F121" s="29"/>
      <c r="G121" s="29"/>
      <c r="H121" s="69" t="s">
        <v>1</v>
      </c>
      <c r="I121" s="69" t="s">
        <v>2</v>
      </c>
      <c r="J121" s="69" t="s">
        <v>3</v>
      </c>
      <c r="K121" s="18" t="s">
        <v>6</v>
      </c>
      <c r="L121" s="18" t="s">
        <v>7</v>
      </c>
      <c r="M121" s="18" t="s">
        <v>8</v>
      </c>
    </row>
    <row r="122" spans="1:13" ht="12.75" customHeight="1" x14ac:dyDescent="0.2">
      <c r="A122" s="5"/>
      <c r="B122" s="29"/>
      <c r="C122" s="29"/>
      <c r="D122" s="29"/>
      <c r="E122" s="29"/>
      <c r="F122" s="29"/>
      <c r="G122" s="29"/>
      <c r="H122" s="30">
        <v>43297</v>
      </c>
      <c r="I122" s="30">
        <v>43298</v>
      </c>
      <c r="J122" s="32">
        <f>AVERAGE(J125:J140)</f>
        <v>0.90000000000000024</v>
      </c>
      <c r="K122" s="9"/>
      <c r="L122" s="16"/>
      <c r="M122" s="10"/>
    </row>
    <row r="123" spans="1:13" ht="12.75" customHeight="1" x14ac:dyDescent="0.2">
      <c r="A123" s="5"/>
      <c r="B123" s="29"/>
      <c r="C123" s="29"/>
      <c r="D123" s="29"/>
      <c r="E123" s="29"/>
      <c r="F123" s="29"/>
      <c r="G123" s="29"/>
      <c r="H123" s="77"/>
      <c r="I123" s="77"/>
      <c r="J123" s="76"/>
      <c r="K123" s="18"/>
      <c r="L123" s="18"/>
      <c r="M123" s="18"/>
    </row>
    <row r="124" spans="1:13" ht="15" x14ac:dyDescent="0.25">
      <c r="A124" s="25" t="s">
        <v>9</v>
      </c>
      <c r="B124" s="19" t="s">
        <v>36</v>
      </c>
      <c r="C124" s="20" t="s">
        <v>37</v>
      </c>
      <c r="D124" s="19" t="s">
        <v>10</v>
      </c>
      <c r="E124" s="21" t="s">
        <v>11</v>
      </c>
      <c r="F124" s="68" t="s">
        <v>12</v>
      </c>
      <c r="G124" s="68" t="s">
        <v>13</v>
      </c>
      <c r="H124" s="68" t="s">
        <v>1</v>
      </c>
      <c r="I124" s="68" t="s">
        <v>2</v>
      </c>
      <c r="J124" s="68" t="s">
        <v>3</v>
      </c>
    </row>
    <row r="125" spans="1:13" ht="12.75" customHeight="1" x14ac:dyDescent="0.2">
      <c r="A125" s="73" t="s">
        <v>31</v>
      </c>
      <c r="B125" s="70" t="s">
        <v>157</v>
      </c>
      <c r="C125" s="36" t="s">
        <v>201</v>
      </c>
      <c r="D125" s="13" t="s">
        <v>163</v>
      </c>
      <c r="E125" s="23" t="s">
        <v>14</v>
      </c>
      <c r="F125" s="27">
        <v>2</v>
      </c>
      <c r="G125" s="90"/>
      <c r="H125" s="88">
        <v>43297</v>
      </c>
      <c r="I125" s="88">
        <v>43298</v>
      </c>
      <c r="J125" s="64">
        <v>0.9</v>
      </c>
    </row>
    <row r="126" spans="1:13" ht="12.75" customHeight="1" x14ac:dyDescent="0.2">
      <c r="A126" s="74"/>
      <c r="B126" s="71"/>
      <c r="C126" s="46"/>
      <c r="D126" s="13" t="s">
        <v>164</v>
      </c>
      <c r="E126" s="23" t="s">
        <v>215</v>
      </c>
      <c r="F126" s="27">
        <v>-4.6101694915254203</v>
      </c>
      <c r="G126" s="90"/>
      <c r="H126" s="88">
        <v>43297</v>
      </c>
      <c r="I126" s="88">
        <v>43298</v>
      </c>
      <c r="J126" s="64">
        <v>0.9</v>
      </c>
    </row>
    <row r="127" spans="1:13" ht="12.75" customHeight="1" x14ac:dyDescent="0.2">
      <c r="A127" s="74"/>
      <c r="B127" s="71"/>
      <c r="C127" s="46"/>
      <c r="D127" s="13" t="s">
        <v>165</v>
      </c>
      <c r="E127" s="62" t="s">
        <v>15</v>
      </c>
      <c r="F127" s="27">
        <v>-4.7288135593220302</v>
      </c>
      <c r="G127" s="90"/>
      <c r="H127" s="88">
        <v>43297</v>
      </c>
      <c r="I127" s="88">
        <v>43298</v>
      </c>
      <c r="J127" s="64">
        <v>0.9</v>
      </c>
    </row>
    <row r="128" spans="1:13" ht="12.75" customHeight="1" x14ac:dyDescent="0.2">
      <c r="A128" s="74"/>
      <c r="B128" s="71"/>
      <c r="C128" s="57"/>
      <c r="D128" s="13" t="s">
        <v>166</v>
      </c>
      <c r="E128" s="23" t="s">
        <v>16</v>
      </c>
      <c r="F128" s="27">
        <v>-4.84745762711864</v>
      </c>
      <c r="G128" s="90"/>
      <c r="H128" s="88">
        <v>43297</v>
      </c>
      <c r="I128" s="88">
        <v>43298</v>
      </c>
      <c r="J128" s="64">
        <v>0.9</v>
      </c>
    </row>
    <row r="129" spans="1:13" ht="12.75" customHeight="1" x14ac:dyDescent="0.2">
      <c r="A129" s="74"/>
      <c r="B129" s="71"/>
      <c r="C129" s="36" t="s">
        <v>202</v>
      </c>
      <c r="D129" s="13" t="s">
        <v>167</v>
      </c>
      <c r="E129" s="23" t="s">
        <v>14</v>
      </c>
      <c r="F129" s="27">
        <v>2</v>
      </c>
      <c r="G129" s="90"/>
      <c r="H129" s="88">
        <v>43297</v>
      </c>
      <c r="I129" s="88">
        <v>43298</v>
      </c>
      <c r="J129" s="64">
        <v>0.9</v>
      </c>
    </row>
    <row r="130" spans="1:13" ht="12.75" customHeight="1" x14ac:dyDescent="0.2">
      <c r="A130" s="74"/>
      <c r="B130" s="71"/>
      <c r="C130" s="46"/>
      <c r="D130" s="13" t="s">
        <v>168</v>
      </c>
      <c r="E130" s="23" t="s">
        <v>215</v>
      </c>
      <c r="F130" s="27">
        <v>-5.0847457627118597</v>
      </c>
      <c r="G130" s="90"/>
      <c r="H130" s="88">
        <v>43297</v>
      </c>
      <c r="I130" s="88">
        <v>43298</v>
      </c>
      <c r="J130" s="64">
        <v>0.9</v>
      </c>
    </row>
    <row r="131" spans="1:13" ht="12.75" customHeight="1" x14ac:dyDescent="0.2">
      <c r="A131" s="74"/>
      <c r="B131" s="71"/>
      <c r="C131" s="46"/>
      <c r="D131" s="13" t="s">
        <v>169</v>
      </c>
      <c r="E131" s="62" t="s">
        <v>15</v>
      </c>
      <c r="F131" s="27">
        <v>-5.2033898305084696</v>
      </c>
      <c r="G131" s="90"/>
      <c r="H131" s="88">
        <v>43297</v>
      </c>
      <c r="I131" s="88">
        <v>43298</v>
      </c>
      <c r="J131" s="64">
        <v>0.9</v>
      </c>
    </row>
    <row r="132" spans="1:13" ht="12.75" customHeight="1" x14ac:dyDescent="0.2">
      <c r="A132" s="74"/>
      <c r="B132" s="71"/>
      <c r="C132" s="47"/>
      <c r="D132" s="13" t="s">
        <v>170</v>
      </c>
      <c r="E132" s="23" t="s">
        <v>16</v>
      </c>
      <c r="F132" s="27">
        <v>-5.3220338983050803</v>
      </c>
      <c r="G132" s="90"/>
      <c r="H132" s="88">
        <v>43297</v>
      </c>
      <c r="I132" s="88">
        <v>43298</v>
      </c>
      <c r="J132" s="64">
        <v>0.9</v>
      </c>
    </row>
    <row r="133" spans="1:13" ht="14.25" customHeight="1" x14ac:dyDescent="0.2">
      <c r="A133" s="74"/>
      <c r="B133" s="71"/>
      <c r="C133" s="44" t="s">
        <v>203</v>
      </c>
      <c r="D133" s="13" t="s">
        <v>171</v>
      </c>
      <c r="E133" s="23" t="s">
        <v>14</v>
      </c>
      <c r="F133" s="27">
        <v>2</v>
      </c>
      <c r="G133" s="90"/>
      <c r="H133" s="88">
        <v>43297</v>
      </c>
      <c r="I133" s="88">
        <v>43298</v>
      </c>
      <c r="J133" s="64">
        <v>0.9</v>
      </c>
    </row>
    <row r="134" spans="1:13" s="17" customFormat="1" ht="14.25" customHeight="1" x14ac:dyDescent="0.2">
      <c r="A134" s="74"/>
      <c r="B134" s="71"/>
      <c r="C134" s="45"/>
      <c r="D134" s="13" t="s">
        <v>172</v>
      </c>
      <c r="E134" s="23" t="s">
        <v>215</v>
      </c>
      <c r="F134" s="27"/>
      <c r="G134" s="90"/>
      <c r="H134" s="88">
        <v>43297</v>
      </c>
      <c r="I134" s="88">
        <v>43298</v>
      </c>
      <c r="J134" s="64">
        <v>0.9</v>
      </c>
    </row>
    <row r="135" spans="1:13" s="17" customFormat="1" ht="14.25" customHeight="1" x14ac:dyDescent="0.2">
      <c r="A135" s="74"/>
      <c r="B135" s="71"/>
      <c r="C135" s="45"/>
      <c r="D135" s="13" t="s">
        <v>173</v>
      </c>
      <c r="E135" s="62" t="s">
        <v>15</v>
      </c>
      <c r="F135" s="27"/>
      <c r="G135" s="90"/>
      <c r="H135" s="88">
        <v>43297</v>
      </c>
      <c r="I135" s="88">
        <v>43298</v>
      </c>
      <c r="J135" s="64">
        <v>0.9</v>
      </c>
    </row>
    <row r="136" spans="1:13" ht="14.25" customHeight="1" x14ac:dyDescent="0.2">
      <c r="A136" s="74"/>
      <c r="B136" s="71"/>
      <c r="C136" s="48"/>
      <c r="D136" s="13" t="s">
        <v>205</v>
      </c>
      <c r="E136" s="23" t="s">
        <v>16</v>
      </c>
      <c r="F136" s="27">
        <v>-5.5593220338983098</v>
      </c>
      <c r="G136" s="90"/>
      <c r="H136" s="88">
        <v>43297</v>
      </c>
      <c r="I136" s="88">
        <v>43298</v>
      </c>
      <c r="J136" s="64">
        <v>0.9</v>
      </c>
    </row>
    <row r="137" spans="1:13" s="17" customFormat="1" ht="14.25" customHeight="1" x14ac:dyDescent="0.2">
      <c r="A137" s="74"/>
      <c r="B137" s="71"/>
      <c r="C137" s="44" t="s">
        <v>204</v>
      </c>
      <c r="D137" s="13" t="s">
        <v>206</v>
      </c>
      <c r="E137" s="23" t="s">
        <v>14</v>
      </c>
      <c r="F137" s="65">
        <v>2</v>
      </c>
      <c r="G137" s="90"/>
      <c r="H137" s="88">
        <v>43297</v>
      </c>
      <c r="I137" s="88">
        <v>43298</v>
      </c>
      <c r="J137" s="64">
        <v>0.9</v>
      </c>
    </row>
    <row r="138" spans="1:13" s="17" customFormat="1" ht="14.25" customHeight="1" x14ac:dyDescent="0.2">
      <c r="A138" s="74"/>
      <c r="B138" s="71"/>
      <c r="C138" s="45"/>
      <c r="D138" s="13" t="s">
        <v>207</v>
      </c>
      <c r="E138" s="23" t="s">
        <v>215</v>
      </c>
      <c r="F138" s="66"/>
      <c r="G138" s="90"/>
      <c r="H138" s="88">
        <v>43297</v>
      </c>
      <c r="I138" s="88">
        <v>43298</v>
      </c>
      <c r="J138" s="64">
        <v>0.9</v>
      </c>
    </row>
    <row r="139" spans="1:13" s="17" customFormat="1" ht="14.25" customHeight="1" x14ac:dyDescent="0.2">
      <c r="A139" s="74"/>
      <c r="B139" s="71"/>
      <c r="C139" s="45"/>
      <c r="D139" s="13" t="s">
        <v>208</v>
      </c>
      <c r="E139" s="62" t="s">
        <v>15</v>
      </c>
      <c r="F139" s="66"/>
      <c r="G139" s="90"/>
      <c r="H139" s="88">
        <v>43297</v>
      </c>
      <c r="I139" s="88">
        <v>43298</v>
      </c>
      <c r="J139" s="64">
        <v>0.9</v>
      </c>
    </row>
    <row r="140" spans="1:13" ht="14.25" customHeight="1" x14ac:dyDescent="0.2">
      <c r="A140" s="75"/>
      <c r="B140" s="72"/>
      <c r="C140" s="48"/>
      <c r="D140" s="13" t="s">
        <v>209</v>
      </c>
      <c r="E140" s="23" t="s">
        <v>16</v>
      </c>
      <c r="F140" s="67"/>
      <c r="G140" s="90"/>
      <c r="H140" s="88">
        <v>43297</v>
      </c>
      <c r="I140" s="88">
        <v>43298</v>
      </c>
      <c r="J140" s="64">
        <v>0.9</v>
      </c>
    </row>
    <row r="141" spans="1:13" ht="12.75" x14ac:dyDescent="0.2">
      <c r="A141" s="5"/>
      <c r="B141" s="29" t="s">
        <v>27</v>
      </c>
      <c r="C141" s="29"/>
      <c r="D141" s="29"/>
      <c r="E141" s="29"/>
      <c r="F141" s="29"/>
      <c r="G141" s="29"/>
      <c r="H141" s="69" t="s">
        <v>1</v>
      </c>
      <c r="I141" s="69" t="s">
        <v>2</v>
      </c>
      <c r="J141" s="69" t="s">
        <v>3</v>
      </c>
      <c r="K141" s="18" t="s">
        <v>6</v>
      </c>
      <c r="L141" s="18" t="s">
        <v>7</v>
      </c>
      <c r="M141" s="18" t="s">
        <v>8</v>
      </c>
    </row>
    <row r="142" spans="1:13" ht="12.75" x14ac:dyDescent="0.2">
      <c r="A142" s="5"/>
      <c r="B142" s="29"/>
      <c r="C142" s="29"/>
      <c r="D142" s="29"/>
      <c r="E142" s="29"/>
      <c r="F142" s="29"/>
      <c r="G142" s="29"/>
      <c r="H142" s="30">
        <v>43298</v>
      </c>
      <c r="I142" s="30">
        <v>43299</v>
      </c>
      <c r="J142" s="32">
        <v>0</v>
      </c>
      <c r="K142" s="9"/>
      <c r="L142" s="16"/>
      <c r="M142" s="10"/>
    </row>
    <row r="143" spans="1:13" ht="12.75" x14ac:dyDescent="0.2">
      <c r="A143" s="5"/>
      <c r="B143" s="29"/>
      <c r="C143" s="29"/>
      <c r="D143" s="29"/>
      <c r="E143" s="29"/>
      <c r="F143" s="29"/>
      <c r="G143" s="29"/>
      <c r="H143" s="31"/>
      <c r="I143" s="31"/>
      <c r="J143" s="33"/>
      <c r="K143" s="18"/>
      <c r="L143" s="18"/>
      <c r="M143" s="18"/>
    </row>
    <row r="144" spans="1:13" ht="15" x14ac:dyDescent="0.25">
      <c r="A144" s="22" t="s">
        <v>9</v>
      </c>
      <c r="B144" s="19" t="s">
        <v>36</v>
      </c>
      <c r="C144" s="20" t="s">
        <v>37</v>
      </c>
      <c r="D144" s="19" t="s">
        <v>10</v>
      </c>
      <c r="E144" s="79" t="s">
        <v>11</v>
      </c>
      <c r="F144" s="68" t="s">
        <v>12</v>
      </c>
      <c r="G144" s="68" t="s">
        <v>13</v>
      </c>
      <c r="H144" s="68" t="s">
        <v>1</v>
      </c>
      <c r="I144" s="68" t="s">
        <v>2</v>
      </c>
      <c r="J144" s="68" t="s">
        <v>3</v>
      </c>
    </row>
    <row r="145" spans="1:10" ht="12.75" x14ac:dyDescent="0.2">
      <c r="A145" s="34" t="s">
        <v>32</v>
      </c>
      <c r="B145" s="37" t="s">
        <v>162</v>
      </c>
      <c r="C145" s="36" t="s">
        <v>158</v>
      </c>
      <c r="D145" s="23"/>
      <c r="E145" s="80" t="s">
        <v>14</v>
      </c>
      <c r="F145" s="27"/>
      <c r="G145" s="91"/>
      <c r="H145" s="63"/>
      <c r="I145" s="63"/>
      <c r="J145" s="64">
        <v>0</v>
      </c>
    </row>
    <row r="146" spans="1:10" ht="12.75" x14ac:dyDescent="0.2">
      <c r="A146" s="35"/>
      <c r="B146" s="38"/>
      <c r="C146" s="26"/>
      <c r="D146" s="23"/>
      <c r="E146" s="80" t="s">
        <v>215</v>
      </c>
      <c r="F146" s="27">
        <v>-4.6101694915254203</v>
      </c>
      <c r="G146" s="91"/>
      <c r="H146" s="63"/>
      <c r="I146" s="63"/>
      <c r="J146" s="64">
        <v>0</v>
      </c>
    </row>
    <row r="147" spans="1:10" ht="12.75" x14ac:dyDescent="0.2">
      <c r="A147" s="35"/>
      <c r="B147" s="38"/>
      <c r="C147" s="26"/>
      <c r="D147" s="23"/>
      <c r="E147" s="81" t="s">
        <v>15</v>
      </c>
      <c r="F147" s="27">
        <v>-4.7288135593220302</v>
      </c>
      <c r="G147" s="91"/>
      <c r="H147" s="63"/>
      <c r="I147" s="63"/>
      <c r="J147" s="64">
        <v>0</v>
      </c>
    </row>
    <row r="148" spans="1:10" ht="12.75" x14ac:dyDescent="0.2">
      <c r="A148" s="35"/>
      <c r="B148" s="38"/>
      <c r="C148" s="26"/>
      <c r="D148" s="23"/>
      <c r="E148" s="80" t="s">
        <v>16</v>
      </c>
      <c r="F148" s="27">
        <v>-4.84745762711864</v>
      </c>
      <c r="G148" s="91"/>
      <c r="H148" s="63"/>
      <c r="I148" s="63"/>
      <c r="J148" s="64">
        <v>0</v>
      </c>
    </row>
    <row r="149" spans="1:10" ht="12.75" x14ac:dyDescent="0.2">
      <c r="A149" s="35"/>
      <c r="B149" s="38"/>
      <c r="C149" s="36" t="s">
        <v>159</v>
      </c>
      <c r="D149" s="23"/>
      <c r="E149" s="80" t="s">
        <v>14</v>
      </c>
      <c r="F149" s="27"/>
      <c r="G149" s="91"/>
      <c r="H149" s="63"/>
      <c r="I149" s="63"/>
      <c r="J149" s="64">
        <v>0</v>
      </c>
    </row>
    <row r="150" spans="1:10" ht="12.75" x14ac:dyDescent="0.2">
      <c r="A150" s="35"/>
      <c r="B150" s="38"/>
      <c r="C150" s="26"/>
      <c r="D150" s="23"/>
      <c r="E150" s="80" t="s">
        <v>215</v>
      </c>
      <c r="F150" s="27">
        <v>-5.0847457627118597</v>
      </c>
      <c r="G150" s="91"/>
      <c r="H150" s="63"/>
      <c r="I150" s="63"/>
      <c r="J150" s="64">
        <v>0</v>
      </c>
    </row>
    <row r="151" spans="1:10" ht="12.75" x14ac:dyDescent="0.2">
      <c r="A151" s="35"/>
      <c r="B151" s="38"/>
      <c r="C151" s="26"/>
      <c r="D151" s="23"/>
      <c r="E151" s="81" t="s">
        <v>15</v>
      </c>
      <c r="F151" s="27">
        <v>-5.2033898305084696</v>
      </c>
      <c r="G151" s="91"/>
      <c r="H151" s="63"/>
      <c r="I151" s="63"/>
      <c r="J151" s="64">
        <v>0</v>
      </c>
    </row>
    <row r="152" spans="1:10" ht="12.75" x14ac:dyDescent="0.2">
      <c r="A152" s="35"/>
      <c r="B152" s="38"/>
      <c r="C152" s="26"/>
      <c r="D152" s="23"/>
      <c r="E152" s="80" t="s">
        <v>16</v>
      </c>
      <c r="F152" s="27">
        <v>-5.3220338983050803</v>
      </c>
      <c r="G152" s="91"/>
      <c r="H152" s="63"/>
      <c r="I152" s="63"/>
      <c r="J152" s="64">
        <v>0</v>
      </c>
    </row>
    <row r="153" spans="1:10" ht="12.75" x14ac:dyDescent="0.2">
      <c r="A153" s="35"/>
      <c r="B153" s="38"/>
      <c r="C153" s="28" t="s">
        <v>160</v>
      </c>
      <c r="D153" s="82"/>
      <c r="E153" s="80" t="s">
        <v>14</v>
      </c>
      <c r="F153" s="27"/>
      <c r="G153" s="91"/>
      <c r="H153" s="63"/>
      <c r="I153" s="63"/>
      <c r="J153" s="64">
        <v>0</v>
      </c>
    </row>
    <row r="154" spans="1:10" s="17" customFormat="1" ht="12.75" x14ac:dyDescent="0.2">
      <c r="A154" s="35"/>
      <c r="B154" s="38"/>
      <c r="C154" s="28"/>
      <c r="D154" s="82"/>
      <c r="E154" s="80" t="s">
        <v>215</v>
      </c>
      <c r="F154" s="27"/>
      <c r="G154" s="91"/>
      <c r="H154" s="63"/>
      <c r="I154" s="63"/>
      <c r="J154" s="64">
        <v>0</v>
      </c>
    </row>
    <row r="155" spans="1:10" s="17" customFormat="1" ht="12.75" x14ac:dyDescent="0.2">
      <c r="A155" s="35"/>
      <c r="B155" s="38"/>
      <c r="C155" s="28"/>
      <c r="D155" s="82"/>
      <c r="E155" s="81" t="s">
        <v>15</v>
      </c>
      <c r="F155" s="27"/>
      <c r="G155" s="91"/>
      <c r="H155" s="63"/>
      <c r="I155" s="63"/>
      <c r="J155" s="64">
        <v>0</v>
      </c>
    </row>
    <row r="156" spans="1:10" ht="12.75" x14ac:dyDescent="0.2">
      <c r="A156" s="35"/>
      <c r="B156" s="38"/>
      <c r="C156" s="28"/>
      <c r="D156" s="82"/>
      <c r="E156" s="80" t="s">
        <v>16</v>
      </c>
      <c r="F156" s="27">
        <v>-5.5593220338983098</v>
      </c>
      <c r="G156" s="91"/>
      <c r="H156" s="63"/>
      <c r="I156" s="63"/>
      <c r="J156" s="64">
        <v>0</v>
      </c>
    </row>
    <row r="157" spans="1:10" s="17" customFormat="1" ht="12.75" x14ac:dyDescent="0.2">
      <c r="A157" s="35"/>
      <c r="B157" s="38"/>
      <c r="C157" s="44" t="s">
        <v>161</v>
      </c>
      <c r="D157" s="82"/>
      <c r="E157" s="80" t="s">
        <v>14</v>
      </c>
      <c r="F157" s="27"/>
      <c r="G157" s="91"/>
      <c r="H157" s="63"/>
      <c r="I157" s="63"/>
      <c r="J157" s="64">
        <v>0</v>
      </c>
    </row>
    <row r="158" spans="1:10" s="17" customFormat="1" ht="12.75" x14ac:dyDescent="0.2">
      <c r="A158" s="35"/>
      <c r="B158" s="38"/>
      <c r="C158" s="45"/>
      <c r="D158" s="82"/>
      <c r="E158" s="80" t="s">
        <v>215</v>
      </c>
      <c r="F158" s="27"/>
      <c r="G158" s="91"/>
      <c r="H158" s="63"/>
      <c r="I158" s="63"/>
      <c r="J158" s="64">
        <v>0</v>
      </c>
    </row>
    <row r="159" spans="1:10" s="17" customFormat="1" ht="12.75" x14ac:dyDescent="0.2">
      <c r="A159" s="35"/>
      <c r="B159" s="38"/>
      <c r="C159" s="45"/>
      <c r="D159" s="82"/>
      <c r="E159" s="81" t="s">
        <v>15</v>
      </c>
      <c r="F159" s="27"/>
      <c r="G159" s="91"/>
      <c r="H159" s="63"/>
      <c r="I159" s="63"/>
      <c r="J159" s="64">
        <v>0</v>
      </c>
    </row>
    <row r="160" spans="1:10" ht="12" customHeight="1" x14ac:dyDescent="0.2">
      <c r="A160" s="35"/>
      <c r="B160" s="40"/>
      <c r="C160" s="56"/>
      <c r="D160" s="82"/>
      <c r="E160" s="80" t="s">
        <v>16</v>
      </c>
      <c r="F160" s="27"/>
      <c r="G160" s="91"/>
      <c r="H160" s="63"/>
      <c r="I160" s="63"/>
      <c r="J160" s="64">
        <v>0</v>
      </c>
    </row>
    <row r="161" spans="1:10" ht="12.75" customHeight="1" x14ac:dyDescent="0.2">
      <c r="A161" s="34" t="s">
        <v>33</v>
      </c>
      <c r="B161" s="28" t="s">
        <v>210</v>
      </c>
      <c r="C161" s="28" t="s">
        <v>211</v>
      </c>
      <c r="D161" s="80"/>
      <c r="E161" s="80" t="s">
        <v>14</v>
      </c>
      <c r="F161" s="65"/>
      <c r="G161" s="91"/>
      <c r="H161" s="63"/>
      <c r="I161" s="63"/>
      <c r="J161" s="64">
        <v>0</v>
      </c>
    </row>
    <row r="162" spans="1:10" s="17" customFormat="1" ht="12.75" customHeight="1" x14ac:dyDescent="0.2">
      <c r="A162" s="34"/>
      <c r="B162" s="28"/>
      <c r="C162" s="28"/>
      <c r="D162" s="80"/>
      <c r="E162" s="80" t="s">
        <v>215</v>
      </c>
      <c r="F162" s="66"/>
      <c r="G162" s="91"/>
      <c r="H162" s="63"/>
      <c r="I162" s="63"/>
      <c r="J162" s="64">
        <v>0</v>
      </c>
    </row>
    <row r="163" spans="1:10" s="17" customFormat="1" ht="12.75" customHeight="1" x14ac:dyDescent="0.2">
      <c r="A163" s="34"/>
      <c r="B163" s="28"/>
      <c r="C163" s="28"/>
      <c r="D163" s="80"/>
      <c r="E163" s="81" t="s">
        <v>15</v>
      </c>
      <c r="F163" s="66"/>
      <c r="G163" s="91"/>
      <c r="H163" s="63"/>
      <c r="I163" s="63"/>
      <c r="J163" s="64">
        <v>0</v>
      </c>
    </row>
    <row r="164" spans="1:10" s="17" customFormat="1" ht="12.75" customHeight="1" x14ac:dyDescent="0.2">
      <c r="A164" s="34"/>
      <c r="B164" s="28"/>
      <c r="C164" s="28"/>
      <c r="D164" s="80"/>
      <c r="E164" s="80" t="s">
        <v>16</v>
      </c>
      <c r="F164" s="67"/>
      <c r="G164" s="91"/>
      <c r="H164" s="63"/>
      <c r="I164" s="63"/>
      <c r="J164" s="64">
        <v>0</v>
      </c>
    </row>
    <row r="165" spans="1:10" ht="12.75" customHeight="1" x14ac:dyDescent="0.2">
      <c r="A165" s="34"/>
      <c r="B165" s="28"/>
      <c r="C165" s="28" t="s">
        <v>212</v>
      </c>
      <c r="D165" s="80"/>
      <c r="E165" s="80" t="s">
        <v>14</v>
      </c>
      <c r="F165" s="27"/>
      <c r="G165" s="91"/>
      <c r="H165" s="63"/>
      <c r="I165" s="63"/>
      <c r="J165" s="64">
        <v>0</v>
      </c>
    </row>
    <row r="166" spans="1:10" ht="12.75" customHeight="1" x14ac:dyDescent="0.2">
      <c r="A166" s="34"/>
      <c r="B166" s="28"/>
      <c r="C166" s="43"/>
      <c r="D166" s="80"/>
      <c r="E166" s="80" t="s">
        <v>215</v>
      </c>
      <c r="F166" s="27">
        <v>-6.1525423728813502</v>
      </c>
      <c r="G166" s="91"/>
      <c r="H166" s="63"/>
      <c r="I166" s="63"/>
      <c r="J166" s="64">
        <v>0</v>
      </c>
    </row>
    <row r="167" spans="1:10" ht="12.75" customHeight="1" x14ac:dyDescent="0.2">
      <c r="A167" s="34"/>
      <c r="B167" s="28"/>
      <c r="C167" s="43"/>
      <c r="D167" s="80"/>
      <c r="E167" s="81" t="s">
        <v>15</v>
      </c>
      <c r="F167" s="27">
        <v>-6.2711864406779601</v>
      </c>
      <c r="G167" s="91"/>
      <c r="H167" s="63"/>
      <c r="I167" s="63"/>
      <c r="J167" s="64">
        <v>0</v>
      </c>
    </row>
    <row r="168" spans="1:10" ht="12.75" customHeight="1" x14ac:dyDescent="0.2">
      <c r="A168" s="34"/>
      <c r="B168" s="28"/>
      <c r="C168" s="43"/>
      <c r="D168" s="80"/>
      <c r="E168" s="80" t="s">
        <v>16</v>
      </c>
      <c r="F168" s="27">
        <v>-6.3898305084745699</v>
      </c>
      <c r="G168" s="91"/>
      <c r="H168" s="63"/>
      <c r="I168" s="63"/>
      <c r="J168" s="64">
        <v>0</v>
      </c>
    </row>
    <row r="169" spans="1:10" ht="15.75" customHeight="1" x14ac:dyDescent="0.2">
      <c r="A169" s="34"/>
      <c r="B169" s="28"/>
      <c r="C169" s="28" t="s">
        <v>213</v>
      </c>
      <c r="D169" s="80"/>
      <c r="E169" s="80" t="s">
        <v>14</v>
      </c>
      <c r="F169" s="65"/>
      <c r="G169" s="91"/>
      <c r="H169" s="63"/>
      <c r="I169" s="63"/>
      <c r="J169" s="64">
        <v>0</v>
      </c>
    </row>
    <row r="170" spans="1:10" ht="15.75" customHeight="1" x14ac:dyDescent="0.2">
      <c r="A170" s="34"/>
      <c r="B170" s="28"/>
      <c r="C170" s="28"/>
      <c r="D170" s="80"/>
      <c r="E170" s="80" t="s">
        <v>215</v>
      </c>
      <c r="F170" s="66"/>
      <c r="G170" s="91"/>
      <c r="H170" s="63"/>
      <c r="I170" s="63"/>
      <c r="J170" s="64">
        <v>0</v>
      </c>
    </row>
    <row r="171" spans="1:10" s="17" customFormat="1" ht="15.75" customHeight="1" x14ac:dyDescent="0.2">
      <c r="A171" s="34"/>
      <c r="B171" s="28"/>
      <c r="C171" s="28"/>
      <c r="D171" s="80"/>
      <c r="E171" s="81" t="s">
        <v>15</v>
      </c>
      <c r="F171" s="66"/>
      <c r="G171" s="91"/>
      <c r="H171" s="63"/>
      <c r="I171" s="63"/>
      <c r="J171" s="64">
        <v>0</v>
      </c>
    </row>
    <row r="172" spans="1:10" s="17" customFormat="1" ht="15.75" customHeight="1" x14ac:dyDescent="0.2">
      <c r="A172" s="34"/>
      <c r="B172" s="28"/>
      <c r="C172" s="28"/>
      <c r="D172" s="80"/>
      <c r="E172" s="80" t="s">
        <v>16</v>
      </c>
      <c r="F172" s="67"/>
      <c r="G172" s="91"/>
      <c r="H172" s="63"/>
      <c r="I172" s="63"/>
      <c r="J172" s="64">
        <v>0</v>
      </c>
    </row>
    <row r="173" spans="1:10" s="17" customFormat="1" ht="16.5" customHeight="1" x14ac:dyDescent="0.2">
      <c r="A173" s="34"/>
      <c r="B173" s="28"/>
      <c r="C173" s="28" t="s">
        <v>214</v>
      </c>
      <c r="D173" s="80"/>
      <c r="E173" s="80" t="s">
        <v>14</v>
      </c>
      <c r="F173" s="65"/>
      <c r="G173" s="91"/>
      <c r="H173" s="63"/>
      <c r="I173" s="63"/>
      <c r="J173" s="64">
        <v>0</v>
      </c>
    </row>
    <row r="174" spans="1:10" s="17" customFormat="1" ht="16.5" customHeight="1" x14ac:dyDescent="0.2">
      <c r="A174" s="34"/>
      <c r="B174" s="28"/>
      <c r="C174" s="28"/>
      <c r="D174" s="80"/>
      <c r="E174" s="80" t="s">
        <v>215</v>
      </c>
      <c r="F174" s="66"/>
      <c r="G174" s="91"/>
      <c r="H174" s="63"/>
      <c r="I174" s="63"/>
      <c r="J174" s="64">
        <v>0</v>
      </c>
    </row>
    <row r="175" spans="1:10" ht="16.5" customHeight="1" x14ac:dyDescent="0.2">
      <c r="A175" s="34"/>
      <c r="B175" s="28"/>
      <c r="C175" s="28"/>
      <c r="D175" s="80"/>
      <c r="E175" s="81" t="s">
        <v>15</v>
      </c>
      <c r="F175" s="66"/>
      <c r="G175" s="91"/>
      <c r="H175" s="63"/>
      <c r="I175" s="63"/>
      <c r="J175" s="64">
        <v>0</v>
      </c>
    </row>
    <row r="176" spans="1:10" ht="16.5" customHeight="1" x14ac:dyDescent="0.2">
      <c r="A176" s="34"/>
      <c r="B176" s="28"/>
      <c r="C176" s="28"/>
      <c r="D176" s="78"/>
      <c r="E176" s="80" t="s">
        <v>16</v>
      </c>
      <c r="F176" s="67"/>
      <c r="G176" s="91"/>
      <c r="H176" s="78"/>
      <c r="I176" s="78"/>
      <c r="J176" s="64">
        <v>0</v>
      </c>
    </row>
    <row r="177" spans="3:6" ht="12.75" x14ac:dyDescent="0.2">
      <c r="C177" s="14"/>
      <c r="E177" s="15"/>
      <c r="F177" s="14"/>
    </row>
    <row r="178" spans="3:6" ht="12.75" x14ac:dyDescent="0.2">
      <c r="C178" s="14"/>
      <c r="E178" s="15"/>
      <c r="F178" s="14"/>
    </row>
    <row r="179" spans="3:6" ht="12.75" x14ac:dyDescent="0.2">
      <c r="C179" s="14"/>
      <c r="E179" s="15"/>
      <c r="F179" s="14"/>
    </row>
    <row r="180" spans="3:6" ht="12.75" x14ac:dyDescent="0.2">
      <c r="C180" s="14"/>
      <c r="E180" s="15"/>
      <c r="F180" s="14"/>
    </row>
    <row r="181" spans="3:6" ht="12.75" x14ac:dyDescent="0.2">
      <c r="C181" s="14"/>
      <c r="E181" s="15"/>
      <c r="F181" s="14"/>
    </row>
    <row r="182" spans="3:6" ht="12.75" x14ac:dyDescent="0.2">
      <c r="C182" s="14"/>
      <c r="E182" s="15"/>
      <c r="F182" s="14"/>
    </row>
    <row r="183" spans="3:6" ht="12.75" x14ac:dyDescent="0.2">
      <c r="C183" s="14"/>
      <c r="E183" s="15"/>
      <c r="F183" s="14"/>
    </row>
    <row r="184" spans="3:6" ht="12.75" x14ac:dyDescent="0.2">
      <c r="C184" s="14"/>
      <c r="E184" s="15"/>
      <c r="F184" s="14"/>
    </row>
    <row r="185" spans="3:6" ht="12.75" x14ac:dyDescent="0.2">
      <c r="C185" s="14"/>
      <c r="E185" s="15"/>
      <c r="F185" s="14"/>
    </row>
    <row r="186" spans="3:6" ht="12.75" x14ac:dyDescent="0.2">
      <c r="C186" s="14"/>
      <c r="E186" s="15"/>
      <c r="F186" s="14"/>
    </row>
    <row r="187" spans="3:6" ht="12.75" x14ac:dyDescent="0.2">
      <c r="C187" s="14"/>
      <c r="E187" s="15"/>
      <c r="F187" s="14"/>
    </row>
    <row r="188" spans="3:6" ht="12.75" x14ac:dyDescent="0.2">
      <c r="C188" s="14"/>
      <c r="E188" s="15"/>
      <c r="F188" s="14"/>
    </row>
    <row r="189" spans="3:6" ht="12.75" x14ac:dyDescent="0.2">
      <c r="C189" s="14"/>
      <c r="E189" s="15"/>
      <c r="F189" s="14"/>
    </row>
    <row r="190" spans="3:6" ht="12.75" x14ac:dyDescent="0.2">
      <c r="C190" s="14"/>
      <c r="E190" s="15"/>
      <c r="F190" s="14"/>
    </row>
    <row r="191" spans="3:6" ht="12.75" x14ac:dyDescent="0.2">
      <c r="C191" s="14"/>
      <c r="E191" s="15"/>
      <c r="F191" s="14"/>
    </row>
    <row r="192" spans="3:6" ht="12.75" x14ac:dyDescent="0.2">
      <c r="C192" s="14"/>
      <c r="E192" s="15"/>
      <c r="F192" s="14"/>
    </row>
    <row r="193" spans="3:6" ht="12.75" x14ac:dyDescent="0.2">
      <c r="C193" s="14"/>
      <c r="E193" s="15"/>
      <c r="F193" s="14"/>
    </row>
    <row r="194" spans="3:6" ht="12.75" x14ac:dyDescent="0.2">
      <c r="C194" s="14"/>
      <c r="E194" s="15"/>
      <c r="F194" s="14"/>
    </row>
    <row r="195" spans="3:6" ht="12.75" x14ac:dyDescent="0.2">
      <c r="C195" s="14"/>
      <c r="E195" s="15"/>
      <c r="F195" s="14"/>
    </row>
    <row r="196" spans="3:6" ht="12.75" x14ac:dyDescent="0.2">
      <c r="C196" s="14"/>
      <c r="E196" s="15"/>
      <c r="F196" s="14"/>
    </row>
    <row r="197" spans="3:6" ht="12.75" x14ac:dyDescent="0.2">
      <c r="C197" s="14"/>
      <c r="E197" s="15"/>
      <c r="F197" s="14"/>
    </row>
    <row r="198" spans="3:6" ht="12.75" x14ac:dyDescent="0.2">
      <c r="C198" s="14"/>
      <c r="E198" s="15"/>
      <c r="F198" s="14"/>
    </row>
    <row r="199" spans="3:6" ht="12.75" x14ac:dyDescent="0.2">
      <c r="C199" s="14"/>
      <c r="E199" s="15"/>
      <c r="F199" s="14"/>
    </row>
    <row r="200" spans="3:6" ht="12.75" x14ac:dyDescent="0.2">
      <c r="C200" s="14"/>
      <c r="E200" s="15"/>
      <c r="F200" s="14"/>
    </row>
    <row r="201" spans="3:6" ht="12.75" x14ac:dyDescent="0.2">
      <c r="C201" s="14"/>
      <c r="E201" s="15"/>
      <c r="F201" s="14"/>
    </row>
    <row r="202" spans="3:6" ht="12.75" x14ac:dyDescent="0.2">
      <c r="C202" s="14"/>
      <c r="E202" s="15"/>
      <c r="F202" s="14"/>
    </row>
    <row r="203" spans="3:6" ht="12.75" x14ac:dyDescent="0.2">
      <c r="C203" s="14"/>
      <c r="E203" s="15"/>
      <c r="F203" s="14"/>
    </row>
    <row r="204" spans="3:6" ht="12.75" x14ac:dyDescent="0.2">
      <c r="C204" s="14"/>
      <c r="E204" s="15"/>
      <c r="F204" s="14"/>
    </row>
    <row r="205" spans="3:6" ht="12.75" x14ac:dyDescent="0.2">
      <c r="C205" s="14"/>
      <c r="E205" s="15"/>
      <c r="F205" s="14"/>
    </row>
    <row r="206" spans="3:6" ht="12.75" x14ac:dyDescent="0.2">
      <c r="C206" s="14"/>
      <c r="E206" s="15"/>
      <c r="F206" s="14"/>
    </row>
    <row r="207" spans="3:6" ht="12.75" x14ac:dyDescent="0.2">
      <c r="C207" s="14"/>
      <c r="E207" s="15"/>
      <c r="F207" s="14"/>
    </row>
    <row r="208" spans="3:6" ht="12.75" x14ac:dyDescent="0.2">
      <c r="C208" s="14"/>
      <c r="E208" s="15"/>
      <c r="F208" s="14"/>
    </row>
    <row r="209" spans="3:6" ht="12.75" x14ac:dyDescent="0.2">
      <c r="C209" s="14"/>
      <c r="E209" s="15"/>
      <c r="F209" s="14"/>
    </row>
    <row r="210" spans="3:6" ht="12.75" x14ac:dyDescent="0.2">
      <c r="C210" s="14"/>
      <c r="E210" s="15"/>
      <c r="F210" s="14"/>
    </row>
    <row r="211" spans="3:6" ht="12.75" x14ac:dyDescent="0.2">
      <c r="C211" s="14"/>
      <c r="E211" s="15"/>
      <c r="F211" s="14"/>
    </row>
    <row r="212" spans="3:6" ht="12.75" x14ac:dyDescent="0.2">
      <c r="C212" s="14"/>
      <c r="E212" s="15"/>
      <c r="F212" s="14"/>
    </row>
    <row r="213" spans="3:6" ht="12.75" x14ac:dyDescent="0.2">
      <c r="C213" s="14"/>
      <c r="E213" s="15"/>
      <c r="F213" s="14"/>
    </row>
    <row r="214" spans="3:6" ht="12.75" x14ac:dyDescent="0.2">
      <c r="C214" s="14"/>
      <c r="E214" s="15"/>
      <c r="F214" s="14"/>
    </row>
    <row r="215" spans="3:6" ht="12.75" x14ac:dyDescent="0.2">
      <c r="C215" s="14"/>
      <c r="E215" s="15"/>
      <c r="F215" s="14"/>
    </row>
    <row r="216" spans="3:6" ht="12.75" x14ac:dyDescent="0.2">
      <c r="C216" s="14"/>
      <c r="E216" s="15"/>
      <c r="F216" s="14"/>
    </row>
    <row r="217" spans="3:6" ht="12.75" x14ac:dyDescent="0.2">
      <c r="C217" s="14"/>
      <c r="E217" s="15"/>
      <c r="F217" s="14"/>
    </row>
    <row r="218" spans="3:6" ht="12.75" x14ac:dyDescent="0.2">
      <c r="C218" s="14"/>
      <c r="E218" s="15"/>
      <c r="F218" s="14"/>
    </row>
    <row r="219" spans="3:6" ht="12.75" x14ac:dyDescent="0.2">
      <c r="C219" s="14"/>
      <c r="E219" s="15"/>
      <c r="F219" s="14"/>
    </row>
    <row r="220" spans="3:6" ht="12.75" x14ac:dyDescent="0.2">
      <c r="C220" s="14"/>
      <c r="E220" s="15"/>
      <c r="F220" s="14"/>
    </row>
    <row r="221" spans="3:6" ht="12.75" x14ac:dyDescent="0.2">
      <c r="C221" s="14"/>
      <c r="E221" s="15"/>
      <c r="F221" s="14"/>
    </row>
    <row r="222" spans="3:6" ht="12.75" x14ac:dyDescent="0.2">
      <c r="C222" s="14"/>
      <c r="E222" s="15"/>
      <c r="F222" s="14"/>
    </row>
    <row r="223" spans="3:6" ht="12.75" x14ac:dyDescent="0.2">
      <c r="C223" s="14"/>
      <c r="E223" s="15"/>
      <c r="F223" s="14"/>
    </row>
    <row r="224" spans="3:6" ht="12.75" x14ac:dyDescent="0.2">
      <c r="C224" s="14"/>
      <c r="E224" s="15"/>
      <c r="F224" s="14"/>
    </row>
    <row r="225" spans="3:6" ht="12.75" x14ac:dyDescent="0.2">
      <c r="C225" s="14"/>
      <c r="E225" s="15"/>
      <c r="F225" s="14"/>
    </row>
    <row r="226" spans="3:6" ht="12.75" x14ac:dyDescent="0.2">
      <c r="C226" s="14"/>
      <c r="E226" s="15"/>
      <c r="F226" s="14"/>
    </row>
    <row r="227" spans="3:6" ht="12.75" x14ac:dyDescent="0.2">
      <c r="C227" s="14"/>
      <c r="E227" s="15"/>
      <c r="F227" s="14"/>
    </row>
    <row r="228" spans="3:6" ht="12.75" x14ac:dyDescent="0.2">
      <c r="C228" s="14"/>
      <c r="E228" s="15"/>
      <c r="F228" s="14"/>
    </row>
    <row r="229" spans="3:6" ht="12.75" x14ac:dyDescent="0.2">
      <c r="C229" s="14"/>
      <c r="E229" s="15"/>
      <c r="F229" s="14"/>
    </row>
    <row r="230" spans="3:6" ht="12.75" x14ac:dyDescent="0.2">
      <c r="C230" s="14"/>
      <c r="E230" s="15"/>
      <c r="F230" s="14"/>
    </row>
    <row r="231" spans="3:6" ht="12.75" x14ac:dyDescent="0.2">
      <c r="C231" s="14"/>
      <c r="E231" s="15"/>
      <c r="F231" s="14"/>
    </row>
    <row r="232" spans="3:6" ht="12.75" x14ac:dyDescent="0.2">
      <c r="C232" s="14"/>
      <c r="E232" s="15"/>
      <c r="F232" s="14"/>
    </row>
    <row r="233" spans="3:6" ht="12.75" x14ac:dyDescent="0.2">
      <c r="C233" s="14"/>
      <c r="E233" s="15"/>
      <c r="F233" s="14"/>
    </row>
    <row r="234" spans="3:6" ht="12.75" x14ac:dyDescent="0.2">
      <c r="C234" s="14"/>
      <c r="E234" s="15"/>
      <c r="F234" s="14"/>
    </row>
    <row r="235" spans="3:6" ht="12.75" x14ac:dyDescent="0.2">
      <c r="C235" s="14"/>
      <c r="E235" s="15"/>
      <c r="F235" s="14"/>
    </row>
    <row r="236" spans="3:6" ht="12.75" x14ac:dyDescent="0.2">
      <c r="C236" s="14"/>
      <c r="E236" s="15"/>
      <c r="F236" s="14"/>
    </row>
    <row r="237" spans="3:6" ht="12.75" x14ac:dyDescent="0.2">
      <c r="C237" s="14"/>
      <c r="E237" s="15"/>
      <c r="F237" s="14"/>
    </row>
    <row r="238" spans="3:6" ht="12.75" x14ac:dyDescent="0.2">
      <c r="C238" s="14"/>
      <c r="E238" s="15"/>
      <c r="F238" s="14"/>
    </row>
    <row r="239" spans="3:6" ht="12.75" x14ac:dyDescent="0.2">
      <c r="C239" s="14"/>
      <c r="E239" s="15"/>
      <c r="F239" s="14"/>
    </row>
    <row r="240" spans="3:6" ht="12.75" x14ac:dyDescent="0.2">
      <c r="C240" s="14"/>
      <c r="E240" s="15"/>
      <c r="F240" s="14"/>
    </row>
    <row r="241" spans="3:6" ht="12.75" x14ac:dyDescent="0.2">
      <c r="C241" s="14"/>
      <c r="E241" s="15"/>
      <c r="F241" s="14"/>
    </row>
    <row r="242" spans="3:6" ht="12.75" x14ac:dyDescent="0.2">
      <c r="C242" s="14"/>
      <c r="E242" s="15"/>
      <c r="F242" s="14"/>
    </row>
    <row r="243" spans="3:6" ht="12.75" x14ac:dyDescent="0.2">
      <c r="C243" s="14"/>
      <c r="E243" s="15"/>
      <c r="F243" s="14"/>
    </row>
    <row r="244" spans="3:6" ht="12.75" x14ac:dyDescent="0.2">
      <c r="C244" s="14"/>
      <c r="E244" s="15"/>
      <c r="F244" s="14"/>
    </row>
    <row r="245" spans="3:6" ht="12.75" x14ac:dyDescent="0.2">
      <c r="C245" s="14"/>
      <c r="E245" s="15"/>
      <c r="F245" s="14"/>
    </row>
    <row r="246" spans="3:6" ht="12.75" x14ac:dyDescent="0.2">
      <c r="C246" s="14"/>
      <c r="E246" s="15"/>
      <c r="F246" s="14"/>
    </row>
    <row r="247" spans="3:6" ht="12.75" x14ac:dyDescent="0.2">
      <c r="C247" s="14"/>
      <c r="E247" s="15"/>
      <c r="F247" s="14"/>
    </row>
    <row r="248" spans="3:6" ht="12.75" x14ac:dyDescent="0.2">
      <c r="C248" s="14"/>
      <c r="E248" s="15"/>
      <c r="F248" s="14"/>
    </row>
    <row r="249" spans="3:6" ht="12.75" x14ac:dyDescent="0.2">
      <c r="C249" s="14"/>
      <c r="E249" s="15"/>
      <c r="F249" s="14"/>
    </row>
    <row r="250" spans="3:6" ht="12.75" x14ac:dyDescent="0.2">
      <c r="C250" s="14"/>
      <c r="E250" s="15"/>
      <c r="F250" s="14"/>
    </row>
    <row r="251" spans="3:6" ht="12.75" x14ac:dyDescent="0.2">
      <c r="C251" s="14"/>
      <c r="E251" s="15"/>
      <c r="F251" s="14"/>
    </row>
    <row r="252" spans="3:6" ht="12.75" x14ac:dyDescent="0.2">
      <c r="C252" s="14"/>
      <c r="E252" s="15"/>
      <c r="F252" s="14"/>
    </row>
    <row r="253" spans="3:6" ht="12.75" x14ac:dyDescent="0.2">
      <c r="C253" s="14"/>
      <c r="E253" s="15"/>
      <c r="F253" s="14"/>
    </row>
    <row r="254" spans="3:6" ht="12.75" x14ac:dyDescent="0.2">
      <c r="C254" s="14"/>
      <c r="E254" s="15"/>
      <c r="F254" s="14"/>
    </row>
    <row r="255" spans="3:6" ht="12.75" x14ac:dyDescent="0.2">
      <c r="C255" s="14"/>
      <c r="E255" s="15"/>
      <c r="F255" s="14"/>
    </row>
    <row r="256" spans="3:6" ht="12.75" x14ac:dyDescent="0.2">
      <c r="C256" s="14"/>
      <c r="E256" s="15"/>
      <c r="F256" s="14"/>
    </row>
    <row r="257" spans="3:6" ht="12.75" x14ac:dyDescent="0.2">
      <c r="C257" s="14"/>
      <c r="E257" s="15"/>
      <c r="F257" s="14"/>
    </row>
    <row r="258" spans="3:6" ht="12.75" x14ac:dyDescent="0.2">
      <c r="C258" s="14"/>
      <c r="E258" s="15"/>
      <c r="F258" s="14"/>
    </row>
    <row r="259" spans="3:6" ht="12.75" x14ac:dyDescent="0.2">
      <c r="C259" s="14"/>
      <c r="E259" s="15"/>
      <c r="F259" s="14"/>
    </row>
    <row r="260" spans="3:6" ht="12.75" x14ac:dyDescent="0.2">
      <c r="C260" s="14"/>
      <c r="E260" s="15"/>
      <c r="F260" s="14"/>
    </row>
    <row r="261" spans="3:6" ht="12.75" x14ac:dyDescent="0.2">
      <c r="C261" s="14"/>
      <c r="E261" s="15"/>
      <c r="F261" s="14"/>
    </row>
    <row r="262" spans="3:6" ht="12.75" x14ac:dyDescent="0.2">
      <c r="C262" s="14"/>
      <c r="E262" s="15"/>
      <c r="F262" s="14"/>
    </row>
    <row r="263" spans="3:6" ht="12.75" x14ac:dyDescent="0.2">
      <c r="C263" s="14"/>
      <c r="E263" s="15"/>
      <c r="F263" s="14"/>
    </row>
    <row r="264" spans="3:6" ht="12.75" x14ac:dyDescent="0.2">
      <c r="C264" s="14"/>
      <c r="E264" s="15"/>
      <c r="F264" s="14"/>
    </row>
    <row r="265" spans="3:6" ht="12.75" x14ac:dyDescent="0.2">
      <c r="C265" s="14"/>
      <c r="E265" s="15"/>
      <c r="F265" s="14"/>
    </row>
    <row r="266" spans="3:6" ht="12.75" x14ac:dyDescent="0.2">
      <c r="C266" s="14"/>
      <c r="E266" s="15"/>
      <c r="F266" s="14"/>
    </row>
    <row r="267" spans="3:6" ht="12.75" x14ac:dyDescent="0.2">
      <c r="C267" s="14"/>
      <c r="E267" s="15"/>
      <c r="F267" s="14"/>
    </row>
    <row r="268" spans="3:6" ht="12.75" x14ac:dyDescent="0.2">
      <c r="C268" s="14"/>
      <c r="E268" s="15"/>
      <c r="F268" s="14"/>
    </row>
    <row r="269" spans="3:6" ht="12.75" x14ac:dyDescent="0.2">
      <c r="C269" s="14"/>
      <c r="E269" s="15"/>
      <c r="F269" s="14"/>
    </row>
    <row r="270" spans="3:6" ht="12.75" x14ac:dyDescent="0.2">
      <c r="C270" s="14"/>
      <c r="E270" s="15"/>
      <c r="F270" s="14"/>
    </row>
    <row r="271" spans="3:6" ht="12.75" x14ac:dyDescent="0.2">
      <c r="C271" s="14"/>
      <c r="E271" s="15"/>
      <c r="F271" s="14"/>
    </row>
    <row r="272" spans="3:6" ht="12.75" x14ac:dyDescent="0.2">
      <c r="C272" s="14"/>
      <c r="E272" s="15"/>
      <c r="F272" s="14"/>
    </row>
    <row r="273" spans="3:6" ht="12.75" x14ac:dyDescent="0.2">
      <c r="C273" s="14"/>
      <c r="E273" s="15"/>
      <c r="F273" s="14"/>
    </row>
    <row r="274" spans="3:6" ht="12.75" x14ac:dyDescent="0.2">
      <c r="C274" s="14"/>
      <c r="E274" s="15"/>
      <c r="F274" s="14"/>
    </row>
    <row r="275" spans="3:6" ht="12.75" x14ac:dyDescent="0.2">
      <c r="C275" s="14"/>
      <c r="E275" s="15"/>
      <c r="F275" s="14"/>
    </row>
    <row r="276" spans="3:6" ht="12.75" x14ac:dyDescent="0.2">
      <c r="C276" s="14"/>
      <c r="E276" s="15"/>
      <c r="F276" s="14"/>
    </row>
    <row r="277" spans="3:6" ht="12.75" x14ac:dyDescent="0.2">
      <c r="C277" s="14"/>
      <c r="E277" s="15"/>
      <c r="F277" s="14"/>
    </row>
    <row r="278" spans="3:6" ht="12.75" x14ac:dyDescent="0.2">
      <c r="C278" s="14"/>
      <c r="E278" s="15"/>
      <c r="F278" s="14"/>
    </row>
    <row r="279" spans="3:6" ht="12.75" x14ac:dyDescent="0.2">
      <c r="C279" s="14"/>
      <c r="E279" s="15"/>
      <c r="F279" s="14"/>
    </row>
    <row r="280" spans="3:6" ht="12.75" x14ac:dyDescent="0.2">
      <c r="C280" s="14"/>
      <c r="E280" s="15"/>
      <c r="F280" s="14"/>
    </row>
    <row r="281" spans="3:6" ht="12.75" x14ac:dyDescent="0.2">
      <c r="C281" s="14"/>
      <c r="E281" s="15"/>
      <c r="F281" s="14"/>
    </row>
    <row r="282" spans="3:6" ht="12.75" x14ac:dyDescent="0.2">
      <c r="C282" s="14"/>
      <c r="E282" s="15"/>
      <c r="F282" s="14"/>
    </row>
    <row r="283" spans="3:6" ht="12.75" x14ac:dyDescent="0.2">
      <c r="C283" s="14"/>
      <c r="E283" s="15"/>
      <c r="F283" s="14"/>
    </row>
    <row r="284" spans="3:6" ht="12.75" x14ac:dyDescent="0.2">
      <c r="C284" s="14"/>
      <c r="E284" s="15"/>
      <c r="F284" s="14"/>
    </row>
    <row r="285" spans="3:6" ht="12.75" x14ac:dyDescent="0.2">
      <c r="C285" s="14"/>
      <c r="E285" s="15"/>
      <c r="F285" s="14"/>
    </row>
    <row r="286" spans="3:6" ht="12.75" x14ac:dyDescent="0.2">
      <c r="C286" s="14"/>
      <c r="E286" s="15"/>
      <c r="F286" s="14"/>
    </row>
    <row r="287" spans="3:6" ht="12.75" x14ac:dyDescent="0.2">
      <c r="C287" s="14"/>
      <c r="E287" s="15"/>
      <c r="F287" s="14"/>
    </row>
    <row r="288" spans="3:6" ht="12.75" x14ac:dyDescent="0.2">
      <c r="C288" s="14"/>
      <c r="E288" s="15"/>
      <c r="F288" s="14"/>
    </row>
    <row r="289" spans="3:6" ht="12.75" x14ac:dyDescent="0.2">
      <c r="C289" s="14"/>
      <c r="E289" s="15"/>
      <c r="F289" s="14"/>
    </row>
    <row r="290" spans="3:6" ht="12.75" x14ac:dyDescent="0.2">
      <c r="C290" s="14"/>
      <c r="E290" s="15"/>
      <c r="F290" s="14"/>
    </row>
    <row r="291" spans="3:6" ht="12.75" x14ac:dyDescent="0.2">
      <c r="C291" s="14"/>
      <c r="E291" s="15"/>
      <c r="F291" s="14"/>
    </row>
    <row r="292" spans="3:6" ht="12.75" x14ac:dyDescent="0.2">
      <c r="C292" s="14"/>
      <c r="E292" s="15"/>
      <c r="F292" s="14"/>
    </row>
    <row r="293" spans="3:6" ht="12.75" x14ac:dyDescent="0.2">
      <c r="C293" s="14"/>
      <c r="E293" s="15"/>
      <c r="F293" s="14"/>
    </row>
    <row r="294" spans="3:6" ht="12.75" x14ac:dyDescent="0.2">
      <c r="C294" s="14"/>
      <c r="E294" s="15"/>
      <c r="F294" s="14"/>
    </row>
    <row r="295" spans="3:6" ht="12.75" x14ac:dyDescent="0.2">
      <c r="C295" s="14"/>
      <c r="E295" s="15"/>
      <c r="F295" s="14"/>
    </row>
    <row r="296" spans="3:6" ht="12.75" x14ac:dyDescent="0.2">
      <c r="C296" s="14"/>
      <c r="E296" s="15"/>
      <c r="F296" s="14"/>
    </row>
    <row r="297" spans="3:6" ht="12.75" x14ac:dyDescent="0.2">
      <c r="C297" s="14"/>
      <c r="E297" s="15"/>
      <c r="F297" s="14"/>
    </row>
    <row r="298" spans="3:6" ht="12.75" x14ac:dyDescent="0.2">
      <c r="C298" s="14"/>
      <c r="E298" s="15"/>
      <c r="F298" s="14"/>
    </row>
    <row r="299" spans="3:6" ht="12.75" x14ac:dyDescent="0.2">
      <c r="C299" s="14"/>
      <c r="E299" s="15"/>
      <c r="F299" s="14"/>
    </row>
    <row r="300" spans="3:6" ht="12.75" x14ac:dyDescent="0.2">
      <c r="C300" s="14"/>
      <c r="E300" s="15"/>
      <c r="F300" s="14"/>
    </row>
    <row r="301" spans="3:6" ht="12.75" x14ac:dyDescent="0.2">
      <c r="C301" s="14"/>
      <c r="E301" s="15"/>
      <c r="F301" s="14"/>
    </row>
    <row r="302" spans="3:6" ht="12.75" x14ac:dyDescent="0.2">
      <c r="C302" s="14"/>
      <c r="E302" s="15"/>
      <c r="F302" s="14"/>
    </row>
    <row r="303" spans="3:6" ht="12.75" x14ac:dyDescent="0.2">
      <c r="C303" s="14"/>
      <c r="E303" s="15"/>
      <c r="F303" s="14"/>
    </row>
    <row r="304" spans="3:6" ht="12.75" x14ac:dyDescent="0.2">
      <c r="C304" s="14"/>
      <c r="E304" s="15"/>
      <c r="F304" s="14"/>
    </row>
    <row r="305" spans="3:6" ht="12.75" x14ac:dyDescent="0.2">
      <c r="C305" s="14"/>
      <c r="E305" s="15"/>
      <c r="F305" s="14"/>
    </row>
    <row r="306" spans="3:6" ht="12.75" x14ac:dyDescent="0.2">
      <c r="C306" s="14"/>
      <c r="E306" s="15"/>
      <c r="F306" s="14"/>
    </row>
    <row r="307" spans="3:6" ht="12.75" x14ac:dyDescent="0.2">
      <c r="C307" s="14"/>
      <c r="E307" s="15"/>
      <c r="F307" s="14"/>
    </row>
    <row r="308" spans="3:6" ht="12.75" x14ac:dyDescent="0.2">
      <c r="C308" s="14"/>
      <c r="E308" s="15"/>
      <c r="F308" s="14"/>
    </row>
    <row r="309" spans="3:6" ht="12.75" x14ac:dyDescent="0.2">
      <c r="C309" s="14"/>
      <c r="E309" s="15"/>
      <c r="F309" s="14"/>
    </row>
    <row r="310" spans="3:6" ht="12.75" x14ac:dyDescent="0.2">
      <c r="C310" s="14"/>
      <c r="E310" s="15"/>
      <c r="F310" s="14"/>
    </row>
    <row r="311" spans="3:6" ht="12.75" x14ac:dyDescent="0.2">
      <c r="C311" s="14"/>
      <c r="E311" s="15"/>
      <c r="F311" s="14"/>
    </row>
    <row r="312" spans="3:6" ht="12.75" x14ac:dyDescent="0.2">
      <c r="C312" s="14"/>
      <c r="E312" s="15"/>
      <c r="F312" s="14"/>
    </row>
    <row r="313" spans="3:6" ht="12.75" x14ac:dyDescent="0.2">
      <c r="C313" s="14"/>
      <c r="E313" s="15"/>
      <c r="F313" s="14"/>
    </row>
    <row r="314" spans="3:6" ht="12.75" x14ac:dyDescent="0.2">
      <c r="C314" s="14"/>
      <c r="E314" s="15"/>
      <c r="F314" s="14"/>
    </row>
    <row r="315" spans="3:6" ht="12.75" x14ac:dyDescent="0.2">
      <c r="C315" s="14"/>
      <c r="E315" s="15"/>
      <c r="F315" s="14"/>
    </row>
    <row r="316" spans="3:6" ht="12.75" x14ac:dyDescent="0.2">
      <c r="C316" s="14"/>
      <c r="E316" s="15"/>
      <c r="F316" s="14"/>
    </row>
    <row r="317" spans="3:6" ht="12.75" x14ac:dyDescent="0.2">
      <c r="C317" s="14"/>
      <c r="E317" s="15"/>
      <c r="F317" s="14"/>
    </row>
    <row r="318" spans="3:6" ht="12.75" x14ac:dyDescent="0.2">
      <c r="C318" s="14"/>
      <c r="E318" s="15"/>
      <c r="F318" s="14"/>
    </row>
    <row r="319" spans="3:6" ht="12.75" x14ac:dyDescent="0.2">
      <c r="C319" s="14"/>
      <c r="E319" s="15"/>
      <c r="F319" s="14"/>
    </row>
    <row r="320" spans="3:6" ht="12.75" x14ac:dyDescent="0.2">
      <c r="C320" s="14"/>
      <c r="E320" s="15"/>
      <c r="F320" s="14"/>
    </row>
    <row r="321" spans="3:6" ht="12.75" x14ac:dyDescent="0.2">
      <c r="C321" s="14"/>
      <c r="E321" s="15"/>
      <c r="F321" s="14"/>
    </row>
    <row r="322" spans="3:6" ht="12.75" x14ac:dyDescent="0.2">
      <c r="C322" s="14"/>
      <c r="E322" s="15"/>
      <c r="F322" s="14"/>
    </row>
    <row r="323" spans="3:6" ht="12.75" x14ac:dyDescent="0.2">
      <c r="C323" s="14"/>
      <c r="E323" s="15"/>
      <c r="F323" s="14"/>
    </row>
    <row r="324" spans="3:6" ht="12.75" x14ac:dyDescent="0.2">
      <c r="C324" s="14"/>
      <c r="E324" s="15"/>
      <c r="F324" s="14"/>
    </row>
    <row r="325" spans="3:6" ht="12.75" x14ac:dyDescent="0.2">
      <c r="C325" s="14"/>
      <c r="E325" s="15"/>
      <c r="F325" s="14"/>
    </row>
    <row r="326" spans="3:6" ht="12.75" x14ac:dyDescent="0.2">
      <c r="C326" s="14"/>
      <c r="E326" s="15"/>
      <c r="F326" s="14"/>
    </row>
    <row r="327" spans="3:6" ht="12.75" x14ac:dyDescent="0.2">
      <c r="C327" s="14"/>
      <c r="E327" s="15"/>
      <c r="F327" s="14"/>
    </row>
    <row r="328" spans="3:6" ht="12.75" x14ac:dyDescent="0.2">
      <c r="C328" s="14"/>
      <c r="E328" s="15"/>
      <c r="F328" s="14"/>
    </row>
    <row r="329" spans="3:6" ht="12.75" x14ac:dyDescent="0.2">
      <c r="C329" s="14"/>
      <c r="E329" s="15"/>
      <c r="F329" s="14"/>
    </row>
    <row r="330" spans="3:6" ht="12.75" x14ac:dyDescent="0.2">
      <c r="C330" s="14"/>
      <c r="E330" s="15"/>
      <c r="F330" s="14"/>
    </row>
    <row r="331" spans="3:6" ht="12.75" x14ac:dyDescent="0.2">
      <c r="C331" s="14"/>
      <c r="E331" s="15"/>
      <c r="F331" s="14"/>
    </row>
    <row r="332" spans="3:6" ht="12.75" x14ac:dyDescent="0.2">
      <c r="C332" s="14"/>
      <c r="E332" s="15"/>
      <c r="F332" s="14"/>
    </row>
    <row r="333" spans="3:6" ht="12.75" x14ac:dyDescent="0.2">
      <c r="C333" s="14"/>
      <c r="E333" s="15"/>
      <c r="F333" s="14"/>
    </row>
    <row r="334" spans="3:6" ht="12.75" x14ac:dyDescent="0.2">
      <c r="C334" s="14"/>
      <c r="E334" s="15"/>
      <c r="F334" s="14"/>
    </row>
    <row r="335" spans="3:6" ht="12.75" x14ac:dyDescent="0.2">
      <c r="C335" s="14"/>
      <c r="E335" s="15"/>
      <c r="F335" s="14"/>
    </row>
    <row r="336" spans="3:6" ht="12.75" x14ac:dyDescent="0.2">
      <c r="C336" s="14"/>
      <c r="E336" s="15"/>
      <c r="F336" s="14"/>
    </row>
    <row r="337" spans="3:6" ht="12.75" x14ac:dyDescent="0.2">
      <c r="C337" s="14"/>
      <c r="E337" s="15"/>
      <c r="F337" s="14"/>
    </row>
    <row r="338" spans="3:6" ht="12.75" x14ac:dyDescent="0.2">
      <c r="C338" s="14"/>
      <c r="E338" s="15"/>
      <c r="F338" s="14"/>
    </row>
    <row r="339" spans="3:6" ht="12.75" x14ac:dyDescent="0.2">
      <c r="C339" s="14"/>
      <c r="E339" s="15"/>
      <c r="F339" s="14"/>
    </row>
    <row r="340" spans="3:6" ht="12.75" x14ac:dyDescent="0.2">
      <c r="C340" s="14"/>
      <c r="E340" s="15"/>
      <c r="F340" s="14"/>
    </row>
    <row r="341" spans="3:6" ht="12.75" x14ac:dyDescent="0.2">
      <c r="C341" s="14"/>
      <c r="E341" s="15"/>
      <c r="F341" s="14"/>
    </row>
    <row r="342" spans="3:6" ht="12.75" x14ac:dyDescent="0.2">
      <c r="C342" s="14"/>
      <c r="E342" s="15"/>
      <c r="F342" s="14"/>
    </row>
    <row r="343" spans="3:6" ht="12.75" x14ac:dyDescent="0.2">
      <c r="C343" s="14"/>
      <c r="E343" s="15"/>
      <c r="F343" s="14"/>
    </row>
    <row r="344" spans="3:6" ht="12.75" x14ac:dyDescent="0.2">
      <c r="C344" s="14"/>
      <c r="E344" s="15"/>
      <c r="F344" s="14"/>
    </row>
    <row r="345" spans="3:6" ht="12.75" x14ac:dyDescent="0.2">
      <c r="C345" s="14"/>
      <c r="E345" s="15"/>
      <c r="F345" s="14"/>
    </row>
    <row r="346" spans="3:6" ht="12.75" x14ac:dyDescent="0.2">
      <c r="C346" s="14"/>
      <c r="E346" s="15"/>
      <c r="F346" s="14"/>
    </row>
    <row r="347" spans="3:6" ht="12.75" x14ac:dyDescent="0.2">
      <c r="C347" s="14"/>
      <c r="E347" s="15"/>
      <c r="F347" s="14"/>
    </row>
    <row r="348" spans="3:6" ht="12.75" x14ac:dyDescent="0.2">
      <c r="C348" s="14"/>
      <c r="E348" s="15"/>
      <c r="F348" s="14"/>
    </row>
    <row r="349" spans="3:6" ht="12.75" x14ac:dyDescent="0.2">
      <c r="C349" s="14"/>
      <c r="E349" s="15"/>
      <c r="F349" s="14"/>
    </row>
    <row r="350" spans="3:6" ht="12.75" x14ac:dyDescent="0.2">
      <c r="C350" s="14"/>
      <c r="E350" s="15"/>
      <c r="F350" s="14"/>
    </row>
    <row r="351" spans="3:6" ht="12.75" x14ac:dyDescent="0.2">
      <c r="C351" s="14"/>
      <c r="E351" s="15"/>
      <c r="F351" s="14"/>
    </row>
    <row r="352" spans="3:6" ht="12.75" x14ac:dyDescent="0.2">
      <c r="C352" s="14"/>
      <c r="E352" s="15"/>
      <c r="F352" s="14"/>
    </row>
    <row r="353" spans="3:6" ht="12.75" x14ac:dyDescent="0.2">
      <c r="C353" s="14"/>
      <c r="E353" s="15"/>
      <c r="F353" s="14"/>
    </row>
    <row r="354" spans="3:6" ht="12.75" x14ac:dyDescent="0.2">
      <c r="C354" s="14"/>
      <c r="E354" s="15"/>
      <c r="F354" s="14"/>
    </row>
    <row r="355" spans="3:6" ht="12.75" x14ac:dyDescent="0.2">
      <c r="C355" s="14"/>
      <c r="E355" s="15"/>
      <c r="F355" s="14"/>
    </row>
    <row r="356" spans="3:6" ht="12.75" x14ac:dyDescent="0.2">
      <c r="C356" s="14"/>
      <c r="E356" s="15"/>
      <c r="F356" s="14"/>
    </row>
    <row r="357" spans="3:6" ht="12.75" x14ac:dyDescent="0.2">
      <c r="C357" s="14"/>
      <c r="E357" s="15"/>
      <c r="F357" s="14"/>
    </row>
    <row r="358" spans="3:6" ht="12.75" x14ac:dyDescent="0.2">
      <c r="C358" s="14"/>
      <c r="E358" s="15"/>
      <c r="F358" s="14"/>
    </row>
    <row r="359" spans="3:6" ht="12.75" x14ac:dyDescent="0.2">
      <c r="C359" s="14"/>
      <c r="E359" s="15"/>
      <c r="F359" s="14"/>
    </row>
    <row r="360" spans="3:6" ht="12.75" x14ac:dyDescent="0.2">
      <c r="C360" s="14"/>
      <c r="E360" s="15"/>
      <c r="F360" s="14"/>
    </row>
    <row r="361" spans="3:6" ht="12.75" x14ac:dyDescent="0.2">
      <c r="C361" s="14"/>
      <c r="E361" s="15"/>
      <c r="F361" s="14"/>
    </row>
    <row r="362" spans="3:6" ht="12.75" x14ac:dyDescent="0.2">
      <c r="C362" s="14"/>
      <c r="E362" s="15"/>
      <c r="F362" s="14"/>
    </row>
    <row r="363" spans="3:6" ht="12.75" x14ac:dyDescent="0.2">
      <c r="C363" s="14"/>
      <c r="E363" s="15"/>
      <c r="F363" s="14"/>
    </row>
    <row r="364" spans="3:6" ht="12.75" x14ac:dyDescent="0.2">
      <c r="C364" s="14"/>
      <c r="E364" s="15"/>
      <c r="F364" s="14"/>
    </row>
    <row r="365" spans="3:6" ht="12.75" x14ac:dyDescent="0.2">
      <c r="C365" s="14"/>
      <c r="E365" s="15"/>
      <c r="F365" s="14"/>
    </row>
    <row r="366" spans="3:6" ht="12.75" x14ac:dyDescent="0.2">
      <c r="C366" s="14"/>
      <c r="E366" s="15"/>
      <c r="F366" s="14"/>
    </row>
    <row r="367" spans="3:6" ht="12.75" x14ac:dyDescent="0.2">
      <c r="C367" s="14"/>
      <c r="E367" s="15"/>
      <c r="F367" s="14"/>
    </row>
    <row r="368" spans="3:6" ht="12.75" x14ac:dyDescent="0.2">
      <c r="C368" s="14"/>
      <c r="E368" s="15"/>
      <c r="F368" s="14"/>
    </row>
    <row r="369" spans="3:6" ht="12.75" x14ac:dyDescent="0.2">
      <c r="C369" s="14"/>
      <c r="E369" s="15"/>
      <c r="F369" s="14"/>
    </row>
    <row r="370" spans="3:6" ht="12.75" x14ac:dyDescent="0.2">
      <c r="C370" s="14"/>
      <c r="E370" s="15"/>
      <c r="F370" s="14"/>
    </row>
    <row r="371" spans="3:6" ht="12.75" x14ac:dyDescent="0.2">
      <c r="C371" s="14"/>
      <c r="E371" s="15"/>
      <c r="F371" s="14"/>
    </row>
    <row r="372" spans="3:6" ht="12.75" x14ac:dyDescent="0.2">
      <c r="C372" s="14"/>
      <c r="E372" s="15"/>
      <c r="F372" s="14"/>
    </row>
    <row r="373" spans="3:6" ht="12.75" x14ac:dyDescent="0.2">
      <c r="C373" s="14"/>
      <c r="E373" s="15"/>
      <c r="F373" s="14"/>
    </row>
    <row r="374" spans="3:6" ht="12.75" x14ac:dyDescent="0.2">
      <c r="C374" s="14"/>
      <c r="E374" s="15"/>
      <c r="F374" s="14"/>
    </row>
    <row r="375" spans="3:6" ht="12.75" x14ac:dyDescent="0.2">
      <c r="C375" s="14"/>
      <c r="E375" s="15"/>
      <c r="F375" s="14"/>
    </row>
    <row r="376" spans="3:6" ht="12.75" x14ac:dyDescent="0.2">
      <c r="C376" s="14"/>
      <c r="E376" s="15"/>
      <c r="F376" s="14"/>
    </row>
    <row r="377" spans="3:6" ht="12.75" x14ac:dyDescent="0.2">
      <c r="C377" s="14"/>
      <c r="E377" s="15"/>
      <c r="F377" s="14"/>
    </row>
    <row r="378" spans="3:6" ht="12.75" x14ac:dyDescent="0.2">
      <c r="C378" s="14"/>
      <c r="E378" s="15"/>
      <c r="F378" s="14"/>
    </row>
    <row r="379" spans="3:6" ht="12.75" x14ac:dyDescent="0.2">
      <c r="C379" s="14"/>
      <c r="E379" s="15"/>
      <c r="F379" s="14"/>
    </row>
    <row r="380" spans="3:6" ht="12.75" x14ac:dyDescent="0.2">
      <c r="C380" s="14"/>
      <c r="E380" s="15"/>
      <c r="F380" s="14"/>
    </row>
    <row r="381" spans="3:6" ht="12.75" x14ac:dyDescent="0.2">
      <c r="C381" s="14"/>
      <c r="E381" s="15"/>
      <c r="F381" s="14"/>
    </row>
    <row r="382" spans="3:6" ht="12.75" x14ac:dyDescent="0.2">
      <c r="C382" s="14"/>
      <c r="E382" s="15"/>
      <c r="F382" s="14"/>
    </row>
    <row r="383" spans="3:6" ht="12.75" x14ac:dyDescent="0.2">
      <c r="C383" s="14"/>
      <c r="E383" s="15"/>
      <c r="F383" s="14"/>
    </row>
    <row r="384" spans="3:6" ht="12.75" x14ac:dyDescent="0.2">
      <c r="C384" s="14"/>
      <c r="E384" s="15"/>
      <c r="F384" s="14"/>
    </row>
    <row r="385" spans="3:6" ht="12.75" x14ac:dyDescent="0.2">
      <c r="C385" s="14"/>
      <c r="E385" s="15"/>
      <c r="F385" s="14"/>
    </row>
    <row r="386" spans="3:6" ht="12.75" x14ac:dyDescent="0.2">
      <c r="C386" s="14"/>
      <c r="E386" s="15"/>
      <c r="F386" s="14"/>
    </row>
    <row r="387" spans="3:6" ht="12.75" x14ac:dyDescent="0.2">
      <c r="C387" s="14"/>
      <c r="E387" s="15"/>
      <c r="F387" s="14"/>
    </row>
    <row r="388" spans="3:6" ht="12.75" x14ac:dyDescent="0.2">
      <c r="C388" s="14"/>
      <c r="E388" s="15"/>
      <c r="F388" s="14"/>
    </row>
    <row r="389" spans="3:6" ht="12.75" x14ac:dyDescent="0.2">
      <c r="C389" s="14"/>
      <c r="E389" s="15"/>
      <c r="F389" s="14"/>
    </row>
    <row r="390" spans="3:6" ht="12.75" x14ac:dyDescent="0.2">
      <c r="C390" s="14"/>
      <c r="E390" s="15"/>
      <c r="F390" s="14"/>
    </row>
    <row r="391" spans="3:6" ht="12.75" x14ac:dyDescent="0.2">
      <c r="C391" s="14"/>
      <c r="E391" s="15"/>
      <c r="F391" s="14"/>
    </row>
    <row r="392" spans="3:6" ht="12.75" x14ac:dyDescent="0.2">
      <c r="C392" s="14"/>
      <c r="E392" s="15"/>
      <c r="F392" s="14"/>
    </row>
    <row r="393" spans="3:6" ht="12.75" x14ac:dyDescent="0.2">
      <c r="C393" s="14"/>
      <c r="E393" s="15"/>
      <c r="F393" s="14"/>
    </row>
    <row r="394" spans="3:6" ht="12.75" x14ac:dyDescent="0.2">
      <c r="C394" s="14"/>
      <c r="E394" s="15"/>
      <c r="F394" s="14"/>
    </row>
    <row r="395" spans="3:6" ht="12.75" x14ac:dyDescent="0.2">
      <c r="C395" s="14"/>
      <c r="E395" s="15"/>
      <c r="F395" s="14"/>
    </row>
    <row r="396" spans="3:6" ht="12.75" x14ac:dyDescent="0.2">
      <c r="C396" s="14"/>
      <c r="E396" s="15"/>
      <c r="F396" s="14"/>
    </row>
    <row r="397" spans="3:6" ht="12.75" x14ac:dyDescent="0.2">
      <c r="C397" s="14"/>
      <c r="E397" s="15"/>
      <c r="F397" s="14"/>
    </row>
    <row r="398" spans="3:6" ht="12.75" x14ac:dyDescent="0.2">
      <c r="C398" s="14"/>
      <c r="E398" s="15"/>
      <c r="F398" s="14"/>
    </row>
    <row r="399" spans="3:6" ht="12.75" x14ac:dyDescent="0.2">
      <c r="C399" s="14"/>
      <c r="E399" s="15"/>
      <c r="F399" s="14"/>
    </row>
    <row r="400" spans="3:6" ht="12.75" x14ac:dyDescent="0.2">
      <c r="C400" s="14"/>
      <c r="E400" s="15"/>
      <c r="F400" s="14"/>
    </row>
    <row r="401" spans="3:6" ht="12.75" x14ac:dyDescent="0.2">
      <c r="C401" s="14"/>
      <c r="E401" s="15"/>
      <c r="F401" s="14"/>
    </row>
    <row r="402" spans="3:6" ht="12.75" x14ac:dyDescent="0.2">
      <c r="C402" s="14"/>
      <c r="E402" s="15"/>
      <c r="F402" s="14"/>
    </row>
    <row r="403" spans="3:6" ht="12.75" x14ac:dyDescent="0.2">
      <c r="C403" s="14"/>
      <c r="E403" s="15"/>
      <c r="F403" s="14"/>
    </row>
    <row r="404" spans="3:6" ht="12.75" x14ac:dyDescent="0.2">
      <c r="C404" s="14"/>
      <c r="E404" s="15"/>
      <c r="F404" s="14"/>
    </row>
    <row r="405" spans="3:6" ht="12.75" x14ac:dyDescent="0.2">
      <c r="C405" s="14"/>
      <c r="E405" s="15"/>
      <c r="F405" s="14"/>
    </row>
    <row r="406" spans="3:6" ht="12.75" x14ac:dyDescent="0.2">
      <c r="C406" s="14"/>
      <c r="E406" s="15"/>
      <c r="F406" s="14"/>
    </row>
    <row r="407" spans="3:6" ht="12.75" x14ac:dyDescent="0.2">
      <c r="C407" s="14"/>
      <c r="E407" s="15"/>
      <c r="F407" s="14"/>
    </row>
    <row r="408" spans="3:6" ht="12.75" x14ac:dyDescent="0.2">
      <c r="C408" s="14"/>
      <c r="E408" s="15"/>
      <c r="F408" s="14"/>
    </row>
    <row r="409" spans="3:6" ht="12.75" x14ac:dyDescent="0.2">
      <c r="C409" s="14"/>
      <c r="E409" s="15"/>
      <c r="F409" s="14"/>
    </row>
    <row r="410" spans="3:6" ht="12.75" x14ac:dyDescent="0.2">
      <c r="C410" s="14"/>
      <c r="E410" s="15"/>
      <c r="F410" s="14"/>
    </row>
    <row r="411" spans="3:6" ht="12.75" x14ac:dyDescent="0.2">
      <c r="C411" s="14"/>
      <c r="E411" s="15"/>
      <c r="F411" s="14"/>
    </row>
    <row r="412" spans="3:6" ht="12.75" x14ac:dyDescent="0.2">
      <c r="C412" s="14"/>
      <c r="E412" s="15"/>
      <c r="F412" s="14"/>
    </row>
    <row r="413" spans="3:6" ht="12.75" x14ac:dyDescent="0.2">
      <c r="C413" s="14"/>
      <c r="E413" s="15"/>
      <c r="F413" s="14"/>
    </row>
    <row r="414" spans="3:6" ht="12.75" x14ac:dyDescent="0.2">
      <c r="C414" s="14"/>
      <c r="E414" s="15"/>
      <c r="F414" s="14"/>
    </row>
    <row r="415" spans="3:6" ht="12.75" x14ac:dyDescent="0.2">
      <c r="C415" s="14"/>
      <c r="E415" s="15"/>
      <c r="F415" s="14"/>
    </row>
    <row r="416" spans="3:6" ht="12.75" x14ac:dyDescent="0.2">
      <c r="C416" s="14"/>
      <c r="E416" s="15"/>
      <c r="F416" s="14"/>
    </row>
    <row r="417" spans="3:6" ht="12.75" x14ac:dyDescent="0.2">
      <c r="C417" s="14"/>
      <c r="E417" s="15"/>
      <c r="F417" s="14"/>
    </row>
    <row r="418" spans="3:6" ht="12.75" x14ac:dyDescent="0.2">
      <c r="C418" s="14"/>
      <c r="E418" s="15"/>
      <c r="F418" s="14"/>
    </row>
    <row r="419" spans="3:6" ht="12.75" x14ac:dyDescent="0.2">
      <c r="C419" s="14"/>
      <c r="E419" s="15"/>
      <c r="F419" s="14"/>
    </row>
    <row r="420" spans="3:6" ht="12.75" x14ac:dyDescent="0.2">
      <c r="C420" s="14"/>
      <c r="E420" s="15"/>
      <c r="F420" s="14"/>
    </row>
    <row r="421" spans="3:6" ht="12.75" x14ac:dyDescent="0.2">
      <c r="C421" s="14"/>
      <c r="E421" s="15"/>
      <c r="F421" s="14"/>
    </row>
    <row r="422" spans="3:6" ht="12.75" x14ac:dyDescent="0.2">
      <c r="C422" s="14"/>
      <c r="E422" s="15"/>
      <c r="F422" s="14"/>
    </row>
    <row r="423" spans="3:6" ht="12.75" x14ac:dyDescent="0.2">
      <c r="C423" s="14"/>
      <c r="E423" s="15"/>
      <c r="F423" s="14"/>
    </row>
    <row r="424" spans="3:6" ht="12.75" x14ac:dyDescent="0.2">
      <c r="C424" s="14"/>
      <c r="E424" s="15"/>
      <c r="F424" s="14"/>
    </row>
    <row r="425" spans="3:6" ht="12.75" x14ac:dyDescent="0.2">
      <c r="C425" s="14"/>
      <c r="E425" s="15"/>
      <c r="F425" s="14"/>
    </row>
    <row r="426" spans="3:6" ht="12.75" x14ac:dyDescent="0.2">
      <c r="C426" s="14"/>
      <c r="E426" s="15"/>
      <c r="F426" s="14"/>
    </row>
    <row r="427" spans="3:6" ht="12.75" x14ac:dyDescent="0.2">
      <c r="C427" s="14"/>
      <c r="E427" s="15"/>
      <c r="F427" s="14"/>
    </row>
    <row r="428" spans="3:6" ht="12.75" x14ac:dyDescent="0.2">
      <c r="C428" s="14"/>
      <c r="E428" s="15"/>
      <c r="F428" s="14"/>
    </row>
    <row r="429" spans="3:6" ht="12.75" x14ac:dyDescent="0.2">
      <c r="C429" s="14"/>
      <c r="E429" s="15"/>
      <c r="F429" s="14"/>
    </row>
    <row r="430" spans="3:6" ht="12.75" x14ac:dyDescent="0.2">
      <c r="C430" s="14"/>
      <c r="E430" s="15"/>
      <c r="F430" s="14"/>
    </row>
    <row r="431" spans="3:6" ht="12.75" x14ac:dyDescent="0.2">
      <c r="C431" s="14"/>
      <c r="E431" s="15"/>
      <c r="F431" s="14"/>
    </row>
    <row r="432" spans="3:6" ht="12.75" x14ac:dyDescent="0.2">
      <c r="C432" s="14"/>
      <c r="E432" s="15"/>
      <c r="F432" s="14"/>
    </row>
    <row r="433" spans="3:6" ht="12.75" x14ac:dyDescent="0.2">
      <c r="C433" s="14"/>
      <c r="E433" s="15"/>
      <c r="F433" s="14"/>
    </row>
    <row r="434" spans="3:6" ht="12.75" x14ac:dyDescent="0.2">
      <c r="C434" s="14"/>
      <c r="E434" s="15"/>
      <c r="F434" s="14"/>
    </row>
    <row r="435" spans="3:6" ht="12.75" x14ac:dyDescent="0.2">
      <c r="C435" s="14"/>
      <c r="E435" s="15"/>
      <c r="F435" s="14"/>
    </row>
    <row r="436" spans="3:6" ht="12.75" x14ac:dyDescent="0.2">
      <c r="C436" s="14"/>
      <c r="E436" s="15"/>
      <c r="F436" s="14"/>
    </row>
    <row r="437" spans="3:6" ht="12.75" x14ac:dyDescent="0.2">
      <c r="C437" s="14"/>
      <c r="E437" s="15"/>
      <c r="F437" s="14"/>
    </row>
    <row r="438" spans="3:6" ht="12.75" x14ac:dyDescent="0.2">
      <c r="C438" s="14"/>
      <c r="E438" s="15"/>
      <c r="F438" s="14"/>
    </row>
    <row r="439" spans="3:6" ht="12.75" x14ac:dyDescent="0.2">
      <c r="C439" s="14"/>
      <c r="E439" s="15"/>
      <c r="F439" s="14"/>
    </row>
    <row r="440" spans="3:6" ht="12.75" x14ac:dyDescent="0.2">
      <c r="C440" s="14"/>
      <c r="E440" s="15"/>
      <c r="F440" s="14"/>
    </row>
    <row r="441" spans="3:6" ht="12.75" x14ac:dyDescent="0.2">
      <c r="C441" s="14"/>
      <c r="E441" s="15"/>
      <c r="F441" s="14"/>
    </row>
    <row r="442" spans="3:6" ht="12.75" x14ac:dyDescent="0.2">
      <c r="C442" s="14"/>
      <c r="E442" s="15"/>
      <c r="F442" s="14"/>
    </row>
    <row r="443" spans="3:6" ht="12.75" x14ac:dyDescent="0.2">
      <c r="C443" s="14"/>
      <c r="E443" s="15"/>
      <c r="F443" s="14"/>
    </row>
    <row r="444" spans="3:6" ht="12.75" x14ac:dyDescent="0.2">
      <c r="C444" s="14"/>
      <c r="E444" s="15"/>
      <c r="F444" s="14"/>
    </row>
    <row r="445" spans="3:6" ht="12.75" x14ac:dyDescent="0.2">
      <c r="C445" s="14"/>
      <c r="E445" s="15"/>
      <c r="F445" s="14"/>
    </row>
    <row r="446" spans="3:6" ht="12.75" x14ac:dyDescent="0.2">
      <c r="C446" s="14"/>
      <c r="E446" s="15"/>
      <c r="F446" s="14"/>
    </row>
    <row r="447" spans="3:6" ht="12.75" x14ac:dyDescent="0.2">
      <c r="C447" s="14"/>
      <c r="E447" s="15"/>
      <c r="F447" s="14"/>
    </row>
    <row r="448" spans="3:6" ht="12.75" x14ac:dyDescent="0.2">
      <c r="C448" s="14"/>
      <c r="E448" s="15"/>
      <c r="F448" s="14"/>
    </row>
    <row r="449" spans="3:6" ht="12.75" x14ac:dyDescent="0.2">
      <c r="C449" s="14"/>
      <c r="E449" s="15"/>
      <c r="F449" s="14"/>
    </row>
    <row r="450" spans="3:6" ht="12.75" x14ac:dyDescent="0.2">
      <c r="C450" s="14"/>
      <c r="E450" s="15"/>
      <c r="F450" s="14"/>
    </row>
    <row r="451" spans="3:6" ht="12.75" x14ac:dyDescent="0.2">
      <c r="C451" s="14"/>
      <c r="E451" s="15"/>
      <c r="F451" s="14"/>
    </row>
    <row r="452" spans="3:6" ht="12.75" x14ac:dyDescent="0.2">
      <c r="C452" s="14"/>
      <c r="E452" s="15"/>
      <c r="F452" s="14"/>
    </row>
    <row r="453" spans="3:6" ht="12.75" x14ac:dyDescent="0.2">
      <c r="C453" s="14"/>
      <c r="E453" s="15"/>
      <c r="F453" s="14"/>
    </row>
    <row r="454" spans="3:6" ht="12.75" x14ac:dyDescent="0.2"/>
    <row r="455" spans="3:6" ht="12.75" x14ac:dyDescent="0.2"/>
    <row r="456" spans="3:6" ht="12.75" x14ac:dyDescent="0.2"/>
    <row r="457" spans="3:6" ht="12.75" x14ac:dyDescent="0.2"/>
    <row r="458" spans="3:6" ht="12.75" x14ac:dyDescent="0.2"/>
    <row r="459" spans="3:6" ht="12.75" x14ac:dyDescent="0.2"/>
    <row r="460" spans="3:6" ht="12.75" x14ac:dyDescent="0.2"/>
    <row r="461" spans="3:6" ht="12.75" x14ac:dyDescent="0.2"/>
  </sheetData>
  <mergeCells count="160">
    <mergeCell ref="L10:L11"/>
    <mergeCell ref="L6:L9"/>
    <mergeCell ref="M6:M9"/>
    <mergeCell ref="K6:K9"/>
    <mergeCell ref="C161:C164"/>
    <mergeCell ref="C169:C172"/>
    <mergeCell ref="C173:C176"/>
    <mergeCell ref="A161:A176"/>
    <mergeCell ref="B161:B176"/>
    <mergeCell ref="G161:G164"/>
    <mergeCell ref="F161:F164"/>
    <mergeCell ref="F169:F172"/>
    <mergeCell ref="G169:G172"/>
    <mergeCell ref="G173:G176"/>
    <mergeCell ref="F173:F176"/>
    <mergeCell ref="F17:F20"/>
    <mergeCell ref="F21:F24"/>
    <mergeCell ref="G21:G24"/>
    <mergeCell ref="G17:G20"/>
    <mergeCell ref="F49:F52"/>
    <mergeCell ref="G49:G52"/>
    <mergeCell ref="G133:G136"/>
    <mergeCell ref="F133:F136"/>
    <mergeCell ref="C125:C128"/>
    <mergeCell ref="B121:G123"/>
    <mergeCell ref="B105:B120"/>
    <mergeCell ref="B2:G3"/>
    <mergeCell ref="C69:C72"/>
    <mergeCell ref="F57:F60"/>
    <mergeCell ref="G57:G60"/>
    <mergeCell ref="C57:C60"/>
    <mergeCell ref="B57:B72"/>
    <mergeCell ref="F101:F104"/>
    <mergeCell ref="B73:B76"/>
    <mergeCell ref="C73:C76"/>
    <mergeCell ref="F73:F76"/>
    <mergeCell ref="G73:G76"/>
    <mergeCell ref="G65:G68"/>
    <mergeCell ref="C105:C108"/>
    <mergeCell ref="F105:F108"/>
    <mergeCell ref="G105:G108"/>
    <mergeCell ref="H2:J3"/>
    <mergeCell ref="B5:G7"/>
    <mergeCell ref="J6:J7"/>
    <mergeCell ref="I6:I7"/>
    <mergeCell ref="H6:H7"/>
    <mergeCell ref="C53:C56"/>
    <mergeCell ref="F9:F12"/>
    <mergeCell ref="G53:G56"/>
    <mergeCell ref="G13:G16"/>
    <mergeCell ref="F13:F16"/>
    <mergeCell ref="G29:G32"/>
    <mergeCell ref="B25:B40"/>
    <mergeCell ref="B41:B56"/>
    <mergeCell ref="G9:G12"/>
    <mergeCell ref="C9:C12"/>
    <mergeCell ref="F53:F56"/>
    <mergeCell ref="B9:B24"/>
    <mergeCell ref="C17:C20"/>
    <mergeCell ref="C21:C24"/>
    <mergeCell ref="C49:C52"/>
    <mergeCell ref="A57:A72"/>
    <mergeCell ref="C29:C32"/>
    <mergeCell ref="F25:F28"/>
    <mergeCell ref="G25:G28"/>
    <mergeCell ref="C45:C48"/>
    <mergeCell ref="F45:F48"/>
    <mergeCell ref="G45:G48"/>
    <mergeCell ref="C33:C36"/>
    <mergeCell ref="F33:F36"/>
    <mergeCell ref="G33:G36"/>
    <mergeCell ref="F69:F72"/>
    <mergeCell ref="C61:C64"/>
    <mergeCell ref="F61:F64"/>
    <mergeCell ref="G61:G64"/>
    <mergeCell ref="C65:C68"/>
    <mergeCell ref="F65:F68"/>
    <mergeCell ref="C13:C16"/>
    <mergeCell ref="C37:C40"/>
    <mergeCell ref="C25:C28"/>
    <mergeCell ref="F29:F32"/>
    <mergeCell ref="A77:A88"/>
    <mergeCell ref="A73:A76"/>
    <mergeCell ref="C85:C88"/>
    <mergeCell ref="A9:A24"/>
    <mergeCell ref="A25:A40"/>
    <mergeCell ref="C41:C44"/>
    <mergeCell ref="F37:F40"/>
    <mergeCell ref="G37:G40"/>
    <mergeCell ref="F41:F44"/>
    <mergeCell ref="G41:G44"/>
    <mergeCell ref="C101:C104"/>
    <mergeCell ref="G85:G88"/>
    <mergeCell ref="F85:F88"/>
    <mergeCell ref="G101:G104"/>
    <mergeCell ref="A41:A56"/>
    <mergeCell ref="F109:F112"/>
    <mergeCell ref="G109:G112"/>
    <mergeCell ref="C113:C116"/>
    <mergeCell ref="F113:F116"/>
    <mergeCell ref="G113:G116"/>
    <mergeCell ref="H122:H123"/>
    <mergeCell ref="F125:F128"/>
    <mergeCell ref="G125:G128"/>
    <mergeCell ref="I122:I123"/>
    <mergeCell ref="J122:J123"/>
    <mergeCell ref="C129:C132"/>
    <mergeCell ref="F129:F132"/>
    <mergeCell ref="G129:G132"/>
    <mergeCell ref="C133:C136"/>
    <mergeCell ref="A105:A120"/>
    <mergeCell ref="C89:C92"/>
    <mergeCell ref="F89:F92"/>
    <mergeCell ref="G89:G92"/>
    <mergeCell ref="C93:C96"/>
    <mergeCell ref="F93:F96"/>
    <mergeCell ref="G93:G96"/>
    <mergeCell ref="C97:C100"/>
    <mergeCell ref="F97:F100"/>
    <mergeCell ref="G97:G100"/>
    <mergeCell ref="C117:C120"/>
    <mergeCell ref="F117:F120"/>
    <mergeCell ref="G117:G120"/>
    <mergeCell ref="C109:C112"/>
    <mergeCell ref="G69:G72"/>
    <mergeCell ref="C77:C80"/>
    <mergeCell ref="F77:F80"/>
    <mergeCell ref="G77:G80"/>
    <mergeCell ref="C81:C84"/>
    <mergeCell ref="F81:F84"/>
    <mergeCell ref="G81:G84"/>
    <mergeCell ref="B77:B88"/>
    <mergeCell ref="B89:B104"/>
    <mergeCell ref="A89:A104"/>
    <mergeCell ref="C165:C168"/>
    <mergeCell ref="F165:F168"/>
    <mergeCell ref="G165:G168"/>
    <mergeCell ref="C137:C140"/>
    <mergeCell ref="F137:F140"/>
    <mergeCell ref="G137:G140"/>
    <mergeCell ref="B125:B140"/>
    <mergeCell ref="A125:A140"/>
    <mergeCell ref="C157:C160"/>
    <mergeCell ref="H142:H143"/>
    <mergeCell ref="I142:I143"/>
    <mergeCell ref="J142:J143"/>
    <mergeCell ref="A145:A160"/>
    <mergeCell ref="C145:C148"/>
    <mergeCell ref="F145:F148"/>
    <mergeCell ref="G145:G148"/>
    <mergeCell ref="C149:C152"/>
    <mergeCell ref="F149:F152"/>
    <mergeCell ref="G149:G152"/>
    <mergeCell ref="C153:C156"/>
    <mergeCell ref="F153:F156"/>
    <mergeCell ref="G153:G156"/>
    <mergeCell ref="B141:G143"/>
    <mergeCell ref="B145:B160"/>
    <mergeCell ref="F157:F160"/>
    <mergeCell ref="G157:G16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8"/>
  <sheetViews>
    <sheetView tabSelected="1" topLeftCell="B1" zoomScale="160" zoomScaleNormal="160" workbookViewId="0">
      <selection activeCell="G6" sqref="G6"/>
    </sheetView>
  </sheetViews>
  <sheetFormatPr baseColWidth="10" defaultColWidth="14.42578125" defaultRowHeight="15.75" customHeight="1" x14ac:dyDescent="0.2"/>
  <cols>
    <col min="3" max="3" width="30.42578125" customWidth="1"/>
    <col min="7" max="7" width="19.5703125" customWidth="1"/>
  </cols>
  <sheetData>
    <row r="2" spans="2:7" ht="15.75" customHeight="1" x14ac:dyDescent="0.2">
      <c r="B2" s="60" t="s">
        <v>0</v>
      </c>
      <c r="C2" s="59"/>
      <c r="D2" s="1" t="s">
        <v>1</v>
      </c>
      <c r="E2" s="1" t="s">
        <v>2</v>
      </c>
      <c r="F2" s="1" t="s">
        <v>3</v>
      </c>
      <c r="G2" s="1" t="s">
        <v>4</v>
      </c>
    </row>
    <row r="3" spans="2:7" ht="15.75" customHeight="1" x14ac:dyDescent="0.2">
      <c r="B3" s="58" t="s">
        <v>28</v>
      </c>
      <c r="C3" s="59"/>
      <c r="D3" s="2">
        <f>'Planeación detallada'!H6</f>
        <v>43294</v>
      </c>
      <c r="E3" s="2">
        <f>'Planeación detallada'!I6</f>
        <v>43303</v>
      </c>
      <c r="F3" s="3">
        <f>'Planeación detallada'!J6</f>
        <v>0.9910714285714286</v>
      </c>
      <c r="G3" s="4">
        <f>SUM('Planeación detallada'!F9:F52)</f>
        <v>11</v>
      </c>
    </row>
    <row r="4" spans="2:7" ht="15.75" customHeight="1" x14ac:dyDescent="0.2">
      <c r="B4" s="58" t="s">
        <v>29</v>
      </c>
      <c r="C4" s="59"/>
      <c r="D4" s="2">
        <f>'Planeación detallada'!H122</f>
        <v>43297</v>
      </c>
      <c r="E4" s="2">
        <f>'Planeación detallada'!I122</f>
        <v>43298</v>
      </c>
      <c r="F4" s="3">
        <f>'Planeación detallada'!J122</f>
        <v>0.90000000000000024</v>
      </c>
      <c r="G4" s="4">
        <v>8</v>
      </c>
    </row>
    <row r="5" spans="2:7" ht="15.75" customHeight="1" x14ac:dyDescent="0.2">
      <c r="B5" s="58" t="s">
        <v>30</v>
      </c>
      <c r="C5" s="59"/>
      <c r="D5" s="2">
        <f>'Planeación detallada'!H142</f>
        <v>43298</v>
      </c>
      <c r="E5" s="2">
        <f>'Planeación detallada'!I142</f>
        <v>43299</v>
      </c>
      <c r="F5" s="3">
        <f>'Planeación detallada'!J142</f>
        <v>0</v>
      </c>
      <c r="G5" s="4">
        <v>0</v>
      </c>
    </row>
    <row r="8" spans="2:7" ht="15.75" customHeight="1" x14ac:dyDescent="0.2">
      <c r="G8" s="92" t="s">
        <v>216</v>
      </c>
    </row>
  </sheetData>
  <mergeCells count="4">
    <mergeCell ref="B2:C2"/>
    <mergeCell ref="B3:C3"/>
    <mergeCell ref="B4:C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Planeación detallada</vt:lpstr>
      <vt:lpstr>Planeación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Mery Bermejo Bolaño [EVERIS]</dc:creator>
  <cp:lastModifiedBy>Milenio</cp:lastModifiedBy>
  <cp:lastPrinted>2016-12-20T21:54:04Z</cp:lastPrinted>
  <dcterms:created xsi:type="dcterms:W3CDTF">2018-07-19T14:06:06Z</dcterms:created>
  <dcterms:modified xsi:type="dcterms:W3CDTF">2018-08-01T17:03:28Z</dcterms:modified>
</cp:coreProperties>
</file>