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C:\Users\juehneal\Documents\NIH HEAL\Data Sharing Ecosystem and Policy Guide\"/>
    </mc:Choice>
  </mc:AlternateContent>
  <xr:revisionPtr revIDLastSave="0" documentId="8_{19C26563-FD35-4EE6-8FBA-BA94BDF18626}" xr6:coauthVersionLast="45" xr6:coauthVersionMax="45" xr10:uidLastSave="{00000000-0000-0000-0000-000000000000}"/>
  <bookViews>
    <workbookView xWindow="-90" yWindow="-90" windowWidth="19380" windowHeight="10380" xr2:uid="{00000000-000D-0000-FFFF-FFFF00000000}"/>
  </bookViews>
  <sheets>
    <sheet name="Data" sheetId="5" r:id="rId1"/>
  </sheets>
  <definedNames>
    <definedName name="_xlnm._FilterDatabase" localSheetId="0" hidden="1">Data!$A$1:$D$368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368" i="5" l="1"/>
  <c r="D367" i="5"/>
  <c r="D366" i="5"/>
  <c r="D365" i="5"/>
  <c r="D364" i="5"/>
  <c r="D363" i="5"/>
  <c r="D362" i="5"/>
  <c r="D361" i="5"/>
  <c r="D360" i="5"/>
  <c r="D358" i="5"/>
  <c r="D357" i="5"/>
  <c r="D356" i="5"/>
  <c r="D355" i="5"/>
  <c r="D354" i="5"/>
  <c r="D353" i="5"/>
  <c r="D352" i="5"/>
  <c r="D351" i="5"/>
  <c r="D350" i="5"/>
  <c r="D349" i="5"/>
  <c r="D348" i="5"/>
  <c r="D347" i="5"/>
  <c r="D346" i="5"/>
  <c r="D344" i="5"/>
  <c r="D343" i="5"/>
  <c r="D342" i="5"/>
  <c r="D341" i="5"/>
  <c r="D340" i="5"/>
  <c r="D339" i="5"/>
  <c r="D338" i="5"/>
  <c r="D337" i="5"/>
  <c r="D336" i="5"/>
  <c r="D335" i="5"/>
  <c r="D334" i="5"/>
  <c r="D333" i="5"/>
  <c r="D332" i="5"/>
  <c r="D331" i="5"/>
  <c r="D330" i="5"/>
  <c r="D329" i="5"/>
  <c r="D328" i="5"/>
  <c r="D327" i="5"/>
  <c r="D326" i="5"/>
  <c r="D325" i="5"/>
  <c r="D324" i="5"/>
  <c r="D323" i="5"/>
  <c r="D322" i="5"/>
  <c r="D321" i="5"/>
  <c r="D320" i="5"/>
  <c r="D319" i="5"/>
  <c r="D318" i="5"/>
  <c r="D317" i="5"/>
  <c r="D316" i="5"/>
  <c r="D315" i="5"/>
  <c r="D314" i="5"/>
  <c r="D313" i="5"/>
  <c r="D312" i="5"/>
  <c r="D311" i="5"/>
  <c r="D310" i="5"/>
  <c r="D309" i="5"/>
  <c r="D308" i="5"/>
  <c r="D307" i="5"/>
  <c r="D306" i="5"/>
  <c r="D305" i="5"/>
  <c r="D304" i="5"/>
  <c r="D303" i="5"/>
  <c r="D302" i="5"/>
  <c r="D301" i="5"/>
  <c r="D300" i="5"/>
  <c r="D299" i="5"/>
  <c r="D298" i="5"/>
  <c r="D297" i="5"/>
  <c r="D296" i="5"/>
  <c r="D295" i="5"/>
  <c r="D294" i="5"/>
  <c r="D293" i="5"/>
  <c r="D292" i="5"/>
  <c r="D291" i="5"/>
  <c r="D290" i="5"/>
  <c r="D289" i="5"/>
  <c r="D288" i="5"/>
  <c r="D287" i="5"/>
  <c r="D286" i="5"/>
  <c r="D284" i="5"/>
  <c r="D283" i="5"/>
  <c r="D282" i="5"/>
  <c r="D281" i="5"/>
  <c r="D280" i="5"/>
  <c r="D279" i="5"/>
  <c r="D278" i="5"/>
  <c r="D277" i="5"/>
  <c r="D276" i="5"/>
  <c r="D275" i="5"/>
  <c r="D274" i="5"/>
  <c r="D273" i="5"/>
  <c r="D272" i="5"/>
  <c r="D271" i="5"/>
  <c r="D270" i="5"/>
  <c r="D269" i="5"/>
  <c r="D268" i="5"/>
  <c r="D267" i="5"/>
  <c r="D266" i="5"/>
  <c r="D265" i="5"/>
  <c r="D264" i="5"/>
  <c r="D263" i="5"/>
  <c r="D261" i="5"/>
  <c r="D260" i="5"/>
  <c r="D259" i="5"/>
  <c r="D258" i="5"/>
  <c r="D257" i="5"/>
  <c r="D256" i="5"/>
  <c r="D255" i="5"/>
  <c r="D254" i="5"/>
  <c r="D253" i="5"/>
  <c r="D252" i="5"/>
  <c r="D251" i="5"/>
  <c r="D250" i="5"/>
  <c r="D249" i="5"/>
  <c r="D248" i="5"/>
  <c r="D247" i="5"/>
  <c r="D246" i="5"/>
  <c r="D245" i="5"/>
  <c r="D244" i="5"/>
  <c r="D243" i="5"/>
  <c r="D242" i="5"/>
  <c r="D241" i="5"/>
  <c r="D240" i="5"/>
  <c r="D239" i="5"/>
  <c r="D238" i="5"/>
  <c r="D237" i="5"/>
  <c r="D236" i="5"/>
  <c r="D234" i="5"/>
  <c r="D233" i="5"/>
  <c r="D232" i="5"/>
  <c r="D231" i="5"/>
  <c r="D230" i="5"/>
  <c r="D229" i="5"/>
  <c r="D228" i="5"/>
  <c r="D227" i="5"/>
  <c r="D226" i="5"/>
  <c r="D225" i="5"/>
  <c r="D224" i="5"/>
  <c r="D223" i="5"/>
  <c r="D222" i="5"/>
  <c r="D221" i="5"/>
  <c r="D220" i="5"/>
  <c r="D219" i="5"/>
  <c r="D218" i="5"/>
  <c r="D216" i="5"/>
  <c r="D215" i="5"/>
  <c r="D214" i="5"/>
  <c r="D213" i="5"/>
  <c r="D211" i="5"/>
  <c r="D210" i="5"/>
  <c r="D209" i="5"/>
  <c r="D208" i="5"/>
  <c r="D207" i="5"/>
  <c r="D206" i="5"/>
  <c r="D205" i="5"/>
  <c r="D204" i="5"/>
  <c r="D203" i="5"/>
  <c r="D202" i="5"/>
  <c r="D201" i="5"/>
  <c r="D200" i="5"/>
  <c r="D199" i="5"/>
  <c r="D198" i="5"/>
  <c r="D197" i="5"/>
  <c r="D196" i="5"/>
  <c r="D195" i="5"/>
  <c r="D194" i="5"/>
  <c r="D193" i="5"/>
  <c r="D192" i="5"/>
  <c r="D191" i="5"/>
  <c r="D190" i="5"/>
  <c r="D189" i="5"/>
  <c r="D188" i="5"/>
  <c r="D187" i="5"/>
  <c r="D186" i="5"/>
  <c r="D185" i="5"/>
  <c r="D184" i="5"/>
  <c r="D183" i="5"/>
  <c r="D182" i="5"/>
  <c r="D181" i="5"/>
  <c r="D180" i="5"/>
  <c r="D179" i="5"/>
  <c r="D178" i="5"/>
  <c r="D177" i="5"/>
  <c r="D176" i="5"/>
  <c r="D175" i="5"/>
  <c r="D174" i="5"/>
  <c r="D173" i="5"/>
  <c r="D172" i="5"/>
  <c r="D171" i="5"/>
  <c r="D170" i="5"/>
  <c r="D169" i="5"/>
  <c r="D168" i="5"/>
  <c r="D167" i="5"/>
  <c r="D166" i="5"/>
  <c r="D165" i="5"/>
  <c r="D164" i="5"/>
  <c r="D163" i="5"/>
  <c r="D162" i="5"/>
  <c r="D161" i="5"/>
  <c r="D160" i="5"/>
  <c r="D159" i="5"/>
  <c r="D158" i="5"/>
  <c r="D157" i="5"/>
  <c r="D156" i="5"/>
  <c r="D155" i="5"/>
  <c r="D154" i="5"/>
  <c r="D153" i="5"/>
  <c r="D152" i="5"/>
  <c r="D151" i="5"/>
  <c r="D150" i="5"/>
  <c r="D149" i="5"/>
  <c r="D148" i="5"/>
  <c r="D147" i="5"/>
  <c r="D146" i="5"/>
  <c r="D145" i="5"/>
  <c r="D144" i="5"/>
  <c r="D143" i="5"/>
  <c r="D142" i="5"/>
  <c r="D141" i="5"/>
  <c r="D140" i="5"/>
  <c r="D139" i="5"/>
  <c r="D138" i="5"/>
  <c r="D137" i="5"/>
  <c r="D136" i="5"/>
  <c r="D135" i="5"/>
  <c r="D134" i="5"/>
  <c r="D133" i="5"/>
  <c r="D132" i="5"/>
  <c r="D131" i="5"/>
  <c r="D130" i="5"/>
  <c r="D129" i="5"/>
  <c r="D128" i="5"/>
  <c r="D127" i="5"/>
  <c r="D126" i="5"/>
  <c r="D125" i="5"/>
  <c r="D124" i="5"/>
  <c r="D123" i="5"/>
  <c r="D122" i="5"/>
  <c r="D121" i="5"/>
  <c r="D120" i="5"/>
  <c r="D119" i="5"/>
  <c r="D118" i="5"/>
  <c r="D117" i="5"/>
  <c r="D116" i="5"/>
  <c r="D115" i="5"/>
  <c r="D114" i="5"/>
  <c r="D113" i="5"/>
  <c r="D112" i="5"/>
  <c r="D111" i="5"/>
  <c r="D110" i="5"/>
  <c r="D109" i="5"/>
  <c r="D108" i="5"/>
  <c r="D107" i="5"/>
  <c r="D106" i="5"/>
  <c r="D105" i="5"/>
  <c r="D104" i="5"/>
  <c r="D103" i="5"/>
  <c r="D102" i="5"/>
  <c r="D101" i="5"/>
  <c r="D100" i="5"/>
  <c r="D99" i="5"/>
  <c r="D98" i="5"/>
  <c r="D97" i="5"/>
  <c r="D96" i="5"/>
  <c r="D95" i="5"/>
  <c r="D94" i="5"/>
  <c r="D93" i="5"/>
  <c r="D92" i="5"/>
  <c r="D91" i="5"/>
  <c r="D90" i="5"/>
  <c r="D89" i="5"/>
  <c r="D88" i="5"/>
  <c r="D87" i="5"/>
  <c r="D86" i="5"/>
  <c r="D85" i="5"/>
  <c r="D84" i="5"/>
  <c r="D83" i="5"/>
  <c r="D82" i="5"/>
  <c r="D81" i="5"/>
  <c r="D80" i="5"/>
  <c r="D79" i="5"/>
  <c r="D78" i="5"/>
  <c r="D77" i="5"/>
  <c r="D76" i="5"/>
  <c r="D75" i="5"/>
  <c r="D74" i="5"/>
  <c r="D73" i="5"/>
  <c r="D72" i="5"/>
  <c r="D71" i="5"/>
  <c r="D70" i="5"/>
  <c r="D69" i="5"/>
  <c r="D68" i="5"/>
  <c r="D67" i="5"/>
  <c r="D66" i="5"/>
  <c r="D65" i="5"/>
  <c r="D64" i="5"/>
  <c r="D63" i="5"/>
  <c r="D62" i="5"/>
  <c r="D60" i="5"/>
  <c r="D59" i="5"/>
  <c r="D58" i="5"/>
  <c r="D57" i="5"/>
  <c r="D56" i="5"/>
  <c r="D55" i="5"/>
  <c r="D54" i="5"/>
  <c r="D53" i="5"/>
  <c r="D52" i="5"/>
  <c r="D51" i="5"/>
  <c r="D50" i="5"/>
  <c r="D49" i="5"/>
  <c r="D48" i="5"/>
  <c r="D47" i="5"/>
  <c r="D46" i="5"/>
  <c r="D45" i="5"/>
  <c r="D44" i="5"/>
  <c r="D43" i="5"/>
  <c r="D42" i="5"/>
  <c r="D41" i="5"/>
  <c r="D40" i="5"/>
  <c r="D39" i="5"/>
  <c r="D38" i="5"/>
  <c r="D37" i="5"/>
  <c r="D36" i="5"/>
  <c r="D35" i="5"/>
  <c r="D34" i="5"/>
  <c r="D33" i="5"/>
  <c r="D32" i="5"/>
  <c r="D31" i="5"/>
  <c r="D30" i="5"/>
  <c r="D29" i="5"/>
  <c r="D28" i="5"/>
  <c r="D27" i="5"/>
  <c r="D26" i="5"/>
  <c r="D25" i="5"/>
  <c r="D24" i="5"/>
  <c r="D23" i="5"/>
  <c r="D22" i="5"/>
  <c r="D21" i="5"/>
  <c r="D20" i="5"/>
  <c r="D19" i="5"/>
  <c r="D18" i="5"/>
  <c r="D17" i="5"/>
  <c r="D16" i="5"/>
  <c r="D15" i="5"/>
  <c r="D14" i="5"/>
  <c r="D13" i="5"/>
  <c r="D12" i="5"/>
  <c r="D11" i="5"/>
  <c r="D10" i="5"/>
  <c r="D9" i="5"/>
  <c r="D8" i="5"/>
  <c r="D7" i="5"/>
  <c r="D6" i="5"/>
  <c r="D5" i="5"/>
  <c r="D4" i="5"/>
  <c r="D3" i="5"/>
  <c r="D2" i="5"/>
</calcChain>
</file>

<file path=xl/sharedStrings.xml><?xml version="1.0" encoding="utf-8"?>
<sst xmlns="http://schemas.openxmlformats.org/spreadsheetml/2006/main" count="746" uniqueCount="543">
  <si>
    <t>Appl Id</t>
  </si>
  <si>
    <t>Project</t>
  </si>
  <si>
    <t>ClinicalTrial.gov NCT (Source) Lists</t>
  </si>
  <si>
    <t>ClinicalTrial.Gov Link</t>
  </si>
  <si>
    <t>DA044279-01A1</t>
  </si>
  <si>
    <t>NCT04752189 (HSSTUDY)</t>
  </si>
  <si>
    <t>DA044745-01A1</t>
  </si>
  <si>
    <t>NCT03799302 (HSSTUDY, CT)</t>
  </si>
  <si>
    <t>AT009932-01</t>
  </si>
  <si>
    <t>NCT04082637 (HSSTUDY, CT)</t>
  </si>
  <si>
    <t>HD096796-01</t>
  </si>
  <si>
    <t>NCT03831113 (CT)</t>
  </si>
  <si>
    <t>HD096798-01</t>
  </si>
  <si>
    <t>NCT03718104 (CT)</t>
  </si>
  <si>
    <t>HD096800-01</t>
  </si>
  <si>
    <t>NCT03923374 (HSSTUDY, CT)</t>
  </si>
  <si>
    <t>DA046316-01A1</t>
  </si>
  <si>
    <t>NCT04683926 (CT)</t>
  </si>
  <si>
    <t>NR017575-01A1</t>
  </si>
  <si>
    <t>NCT04468074 (HSSTUDY, CT)</t>
  </si>
  <si>
    <t>AT010106-01</t>
  </si>
  <si>
    <t>NCT04433975 (HSSTUDY)</t>
  </si>
  <si>
    <t>AT010125-01</t>
  </si>
  <si>
    <t>NCT03798431 (CT)</t>
  </si>
  <si>
    <t>DA045695-01A1</t>
  </si>
  <si>
    <t>NCT03698669 (HSSTUDY, CT)</t>
  </si>
  <si>
    <t>DA047682-01</t>
  </si>
  <si>
    <t>NCT04406415 (CT)</t>
  </si>
  <si>
    <t>DA047714-01</t>
  </si>
  <si>
    <t>NCT03950492 (HSSTUDY, CT)</t>
  </si>
  <si>
    <t>MH114087-02S2</t>
  </si>
  <si>
    <t>NA (HSSTUDY)</t>
  </si>
  <si>
    <t>DA047720-01</t>
  </si>
  <si>
    <t>NCT03810495 (HSSTUDY, CT), NCT04716881 (CT)</t>
  </si>
  <si>
    <t>DA047779-01</t>
  </si>
  <si>
    <t>NCT03845699 (HSSTUDY)</t>
  </si>
  <si>
    <t>DA047793-01</t>
  </si>
  <si>
    <t>NCT03842137 (HSSTUDY, CT)</t>
  </si>
  <si>
    <t>DA042859-02S1</t>
  </si>
  <si>
    <t>NCT04776928 (HSSTUDY, CT)</t>
  </si>
  <si>
    <t>DA047925-01</t>
  </si>
  <si>
    <t>NCT04828694 (CT)</t>
  </si>
  <si>
    <t>MH113136-02S2</t>
  </si>
  <si>
    <t>NCT03543865 (HSSTUDY)</t>
  </si>
  <si>
    <t>DA047982-01</t>
  </si>
  <si>
    <t>NCT04219540 (HSSTUDY)</t>
  </si>
  <si>
    <t>DA040314-04S3</t>
  </si>
  <si>
    <t>NCT03407638 (HSSTUDY, CT), NCT04535583 (CT)</t>
  </si>
  <si>
    <t>DA038999-05S1</t>
  </si>
  <si>
    <t>NCT02537873 (CT), NCT03143543 (CT), NCT03143855 (CT), NCT03495869 (CT)</t>
  </si>
  <si>
    <t>DA040314-04S4</t>
  </si>
  <si>
    <t>DA048375-01</t>
  </si>
  <si>
    <t>NCT04104919 (CT)</t>
  </si>
  <si>
    <t>DA048388-01</t>
  </si>
  <si>
    <t>NCT03787628 (HSSTUDY)</t>
  </si>
  <si>
    <t>DA047094-01A1</t>
  </si>
  <si>
    <t>NCT03980184 (HSSTUDY, CT)</t>
  </si>
  <si>
    <t>DA036221-05S2</t>
  </si>
  <si>
    <t>NCT02672150 (CT)</t>
  </si>
  <si>
    <t>DA020024-14S2</t>
  </si>
  <si>
    <t>NCT01675661 (HSSTUDY), NCT01982643 (HSSTUDY), NCT03078075 (HSSTUDY, CT), NCT04059016 (CT)</t>
  </si>
  <si>
    <t>DA040309-04S3</t>
  </si>
  <si>
    <t>NCT02915341 (HSSTUDY), NCT04155502 (HSSTUDY, CT), NCT04535583 (CT)</t>
  </si>
  <si>
    <t>AT009293-03S1</t>
  </si>
  <si>
    <t>NCT02868034 (CT)</t>
  </si>
  <si>
    <t>AT008559-02S1</t>
  </si>
  <si>
    <t>NCT03687762 (HSSTUDY, CT), NCT03916276 (CT)</t>
  </si>
  <si>
    <t>DA046635-01A1</t>
  </si>
  <si>
    <t>NCT03959111 (HSSTUDY)</t>
  </si>
  <si>
    <t>GM104942-03S1</t>
  </si>
  <si>
    <t>NCT02195115 (CT)</t>
  </si>
  <si>
    <t>DA048508-01</t>
  </si>
  <si>
    <t>NCT04495673 (CT)</t>
  </si>
  <si>
    <t>DA043122-03S1</t>
  </si>
  <si>
    <t>NCT03369249 (CT)</t>
  </si>
  <si>
    <t>DA036221-05S3</t>
  </si>
  <si>
    <t>DA044826-02S1</t>
  </si>
  <si>
    <t>NCT04268173 (HSSTUDY)</t>
  </si>
  <si>
    <t>EB020404-05S1</t>
  </si>
  <si>
    <t>NCT03184389 (CT)</t>
  </si>
  <si>
    <t>HD095254-01S1</t>
  </si>
  <si>
    <t>NCT01353313 (HSSTUDY), NCT01702805 (HSSTUDY), NCT01793129 (HSSTUDY), NCT02951130 (HSSTUDY), NCT03169881 (HSSTUDY), NCT03340727 (HSSTUDY), NCT03456336 (HSSTUDY)</t>
  </si>
  <si>
    <t>NR016681-02S1</t>
  </si>
  <si>
    <t>NCT03432247 (CT), NCT03782506 (CT)</t>
  </si>
  <si>
    <t>DA013727-19S1</t>
  </si>
  <si>
    <t>NCT01675661 (CT), NCT03078075 (HSSTUDY), NCT03918850 (HSSTUDY), NCT04907357 (CT)</t>
  </si>
  <si>
    <t>DE025633-03S1</t>
  </si>
  <si>
    <t>NCT03724032 (HSSTUDY, CT)</t>
  </si>
  <si>
    <t>HL117664-05S2</t>
  </si>
  <si>
    <t>NCT02212691 (CT)</t>
  </si>
  <si>
    <t>DA040316-04S3</t>
  </si>
  <si>
    <t>NCT03559179 (CT), NCT04198428 (CT), NCT04345718 (CT), NCT04867382 (CT), NCT04921787 (CT)</t>
  </si>
  <si>
    <t>DE027441-02S1</t>
  </si>
  <si>
    <t>NCT03584789 (CT)</t>
  </si>
  <si>
    <t>DA043288-02</t>
  </si>
  <si>
    <t>NCT04027075 (HSSTUDY)</t>
  </si>
  <si>
    <t>DA047682-02</t>
  </si>
  <si>
    <t>DA047720-02</t>
  </si>
  <si>
    <t>NCT03810495 (HSSTUDY, RPPR, CT), NCT04716881 (CT)</t>
  </si>
  <si>
    <t>DA047682-02S1</t>
  </si>
  <si>
    <t>DA047714-02</t>
  </si>
  <si>
    <t>NCT03950492 (HSSTUDY, RPPR, CT)</t>
  </si>
  <si>
    <t>DA047793-02</t>
  </si>
  <si>
    <t>NCT03842137 (HSSTUDY, RPPR, CT)</t>
  </si>
  <si>
    <t>DA048734-01</t>
  </si>
  <si>
    <t>NCT03789214 (HSSTUDY, CT)</t>
  </si>
  <si>
    <t>DA048743-01</t>
  </si>
  <si>
    <t>NCT04901078 (CT)</t>
  </si>
  <si>
    <t>DA037621-05S1</t>
  </si>
  <si>
    <t>NCT01992146 (HSSTUDY), NCT02684669 (HSSTUDY)</t>
  </si>
  <si>
    <t>DA040316-04S4</t>
  </si>
  <si>
    <t>DA045745-02S1</t>
  </si>
  <si>
    <t>NCT03545321 (HSSTUDY, CT)</t>
  </si>
  <si>
    <t>DA047793-01S1</t>
  </si>
  <si>
    <t>NS113269-01</t>
  </si>
  <si>
    <t>NCT04241562 (HSSTUDY, CT)</t>
  </si>
  <si>
    <t>HD036801-22</t>
  </si>
  <si>
    <t>NCT00014989 (CT), NCT00069576 (CT), NCT00098709 (CT), NCT00135902 (CT), NCT00388297 (CT), NCT00439374 (CT), NCT01222247 (RPPR, CT), NCT01376778 (RPPR, CT), NCT01959321 (CT), NCT01990612 (CT), NCT02518594 (RPPR, CT), NCT02901626 (RPPR, CT), NCT03364491 (RPPR, CT), NCT03487185 (RPPR, CT), NCT03944512 (CT)</t>
  </si>
  <si>
    <t>This project has 15 associated Clinical Trial numbers which exceeds the excel limit for a hyperlink, however you can copy/paste the following URL into browser. https://clinicaltrials.gov/ct2/results?id=NCT00014989+OR+NCT00069576+OR+NCT00098709+OR+NCT00135902+OR+NCT00388297+OR+NCT00439374+OR+NCT01222247+OR+NCT01376778+OR+NCT01959321+OR+NCT01990612+OR+NCT02518594+OR+NCT02901626+OR+NCT03364491+OR+NCT03487185+OR+NCT03944512&amp;Search=Search</t>
  </si>
  <si>
    <t>DA048375-02</t>
  </si>
  <si>
    <t>NCT04104919 (RPPR, CT)</t>
  </si>
  <si>
    <t>DA049394-01</t>
  </si>
  <si>
    <t>NCT04111939 (CT)</t>
  </si>
  <si>
    <t>DA049406-01</t>
  </si>
  <si>
    <t>NCT04111939 (HSSTUDY, CT)</t>
  </si>
  <si>
    <t>DA049412-01</t>
  </si>
  <si>
    <t>DA049415-01</t>
  </si>
  <si>
    <t>DA049417-01</t>
  </si>
  <si>
    <t>DA049435-01</t>
  </si>
  <si>
    <t>NCT04418453 (HSSTUDY, CT)</t>
  </si>
  <si>
    <t>DA049436-01</t>
  </si>
  <si>
    <t>NCT03918850 (HSSTUDY), NCT04218201 (HSSTUDY)</t>
  </si>
  <si>
    <t>DA049444-01</t>
  </si>
  <si>
    <t>NCT03918850 (HSSTUDY), NCT03936985 (CT)</t>
  </si>
  <si>
    <t>DA049468-01</t>
  </si>
  <si>
    <t>NCT03918850 (HSSTUDY)</t>
  </si>
  <si>
    <t>DA049599-01</t>
  </si>
  <si>
    <t>NCT04475198 (CT)</t>
  </si>
  <si>
    <t>DA049631-01</t>
  </si>
  <si>
    <t>NCT04491175 (HSSTUDY, CT), NCT04494841 (HSSTUDY)</t>
  </si>
  <si>
    <t>DA049630-01</t>
  </si>
  <si>
    <t>NCT04236804 (HSSTUDY, CT)</t>
  </si>
  <si>
    <t>DA049629-01</t>
  </si>
  <si>
    <t>NCT04656899 (CT)</t>
  </si>
  <si>
    <t>DA049623-01</t>
  </si>
  <si>
    <t>NCT04244227 (CT)</t>
  </si>
  <si>
    <t>NS113661-01</t>
  </si>
  <si>
    <t>NCT04085406 (HSSTUDY, CT)</t>
  </si>
  <si>
    <t>DA044053-02S1</t>
  </si>
  <si>
    <t>NCT03779997 (CT)</t>
  </si>
  <si>
    <t>DA047925-02</t>
  </si>
  <si>
    <t>DA049694-01</t>
  </si>
  <si>
    <t>NCT04218240 (HSSTUDY, CT)</t>
  </si>
  <si>
    <t>DA045085-01S1</t>
  </si>
  <si>
    <t>NCT04400227 (CT)</t>
  </si>
  <si>
    <t>DA044279-02</t>
  </si>
  <si>
    <t>DA040309-04S4</t>
  </si>
  <si>
    <t>DA044522-16S1</t>
  </si>
  <si>
    <t>NCT01088542 (HSSTUDY, CT)</t>
  </si>
  <si>
    <t>DA040316-04S5</t>
  </si>
  <si>
    <t>DA045396-02S1</t>
  </si>
  <si>
    <t>NCT03655574 (HSSTUDY, CT)</t>
  </si>
  <si>
    <t>DA013732-19S3</t>
  </si>
  <si>
    <t>NCT03023930 (HSSTUDY), NCT03275350 (HSSTUDY), NCT03911466 (HSSTUDY, CT), NCT03911739 (HSSTUDY, CT), NCT03918850 (HSSTUDY, CT), NCT03936985 (HSSTUDY)</t>
  </si>
  <si>
    <t>DA042059-04S2</t>
  </si>
  <si>
    <t>NCT03241771 (CT), NCT03337009 (HSSTUDY, CT), NCT03337100 (HSSTUDY, CT)</t>
  </si>
  <si>
    <t>DA041434-03S1</t>
  </si>
  <si>
    <t>NCT03015805 (HSSTUDY, CT)</t>
  </si>
  <si>
    <t>AT010604-01</t>
  </si>
  <si>
    <t>NCT04080180 (CT), NCT04464421 (HSSTUDY), NCT04693416 (HSSTUDY), NCT05075330 (HSSTUDY)</t>
  </si>
  <si>
    <t>AT010799-01</t>
  </si>
  <si>
    <t>NCT04248933 (CT)</t>
  </si>
  <si>
    <t>DA051241-01</t>
  </si>
  <si>
    <t>NCT04648228 (HSSTUDY, CT)</t>
  </si>
  <si>
    <t>AR076387-01</t>
  </si>
  <si>
    <t>NCT04683042 (HSSTUDY)</t>
  </si>
  <si>
    <t>AT010621-01</t>
  </si>
  <si>
    <t>NCT04129450 (HSSTUDY, CT)</t>
  </si>
  <si>
    <t>AT010802-01</t>
  </si>
  <si>
    <t>NCT04233671 (HSSTUDY, CT)</t>
  </si>
  <si>
    <t>AG067493-01</t>
  </si>
  <si>
    <t>NCT04523714 (HSSTUDY)</t>
  </si>
  <si>
    <t>AT010806-01</t>
  </si>
  <si>
    <t>NCT04736550 (CT)</t>
  </si>
  <si>
    <t>AT010614-01</t>
  </si>
  <si>
    <t>NCT04173416 (HSSTUDY, CT)</t>
  </si>
  <si>
    <t>NR019196-01</t>
  </si>
  <si>
    <t>NCT04395001 (HSSTUDY)</t>
  </si>
  <si>
    <t>AR077360-01</t>
  </si>
  <si>
    <t>NCT04504812 (HSSTUDY, CT)</t>
  </si>
  <si>
    <t>DA045695-02</t>
  </si>
  <si>
    <t>DA013732-19S4</t>
  </si>
  <si>
    <t>AG067593-01</t>
  </si>
  <si>
    <t>NCT04336592 (CT), NCT04570371 (HSSTUDY, CT)</t>
  </si>
  <si>
    <t>DA013035-17S7</t>
  </si>
  <si>
    <t>NCT02032433 (CT), NCT04289363 (CT), NCT04464980 (CT), NCT04762537 (CT)</t>
  </si>
  <si>
    <t>AR076573-01</t>
  </si>
  <si>
    <t>NCT04409353 (HSSTUDY, CT)</t>
  </si>
  <si>
    <t>HL150551-01</t>
  </si>
  <si>
    <t>NCT04262193 (HSSTUDY)</t>
  </si>
  <si>
    <t>AR076568-01</t>
  </si>
  <si>
    <t>NCT04747314 (HSSTUDY, CT)</t>
  </si>
  <si>
    <t>HL150835-01</t>
  </si>
  <si>
    <t>NCT04287062 (HSSTUDY, CT)</t>
  </si>
  <si>
    <t>HL150568-01</t>
  </si>
  <si>
    <t>NCT04299490 (HSSTUDY, CT)</t>
  </si>
  <si>
    <t>AT009932-02</t>
  </si>
  <si>
    <t>DA050077-01</t>
  </si>
  <si>
    <t>NCT04408313 (HSSTUDY, CT)</t>
  </si>
  <si>
    <t>DA050074-01</t>
  </si>
  <si>
    <t>NCT04276792 (CT)</t>
  </si>
  <si>
    <t>DA050072-01</t>
  </si>
  <si>
    <t>NCT04309565 (HSSTUDY, CT)</t>
  </si>
  <si>
    <t>DA050071-01</t>
  </si>
  <si>
    <t>NCT04216719 (HSSTUDY), NCT04873401 (CT)</t>
  </si>
  <si>
    <t>DA050069-01</t>
  </si>
  <si>
    <t>NCT04069624 (HSSTUDY, CT)</t>
  </si>
  <si>
    <t>DA040317-05S2</t>
  </si>
  <si>
    <t>NCT01966432 (CT), NCT03248947 (CT)</t>
  </si>
  <si>
    <t>DA050174-01</t>
  </si>
  <si>
    <t>NCT04135703 (HSSTUDY)</t>
  </si>
  <si>
    <t>DA050173-01</t>
  </si>
  <si>
    <t>NCT04550715 (HSSTUDY, CT)</t>
  </si>
  <si>
    <t>DA050251-01</t>
  </si>
  <si>
    <t>NCT04109599 (CT)</t>
  </si>
  <si>
    <t>AT010797-01</t>
  </si>
  <si>
    <t>NCT04433975 (HSSTUDY, CT)</t>
  </si>
  <si>
    <t>DA050234-01</t>
  </si>
  <si>
    <t>NCT04839978 (HSSTUDY, CT)</t>
  </si>
  <si>
    <t>DA050235-01</t>
  </si>
  <si>
    <t>NCT04617938 (HSSTUDY)</t>
  </si>
  <si>
    <t>DA050189-01</t>
  </si>
  <si>
    <t>NCT04901312 (HSSTUDY, CT)</t>
  </si>
  <si>
    <t>AT010742-01</t>
  </si>
  <si>
    <t>DA050250-01</t>
  </si>
  <si>
    <t>NCT04678960 (HSSTUDY)</t>
  </si>
  <si>
    <t>DA040314-05S3</t>
  </si>
  <si>
    <t>DA040314-05S4</t>
  </si>
  <si>
    <t>NS115111-01</t>
  </si>
  <si>
    <t>NCT05045625 (HSSTUDY)</t>
  </si>
  <si>
    <t>DA048734-02</t>
  </si>
  <si>
    <t>DA047094-02</t>
  </si>
  <si>
    <t>NS115118-01</t>
  </si>
  <si>
    <t>NCT03894553 (HSSTUDY)</t>
  </si>
  <si>
    <t>DK123786-01</t>
  </si>
  <si>
    <t>NCT04571619 (HSSTUDY)</t>
  </si>
  <si>
    <t>DK123787-01</t>
  </si>
  <si>
    <t>DA050283-01</t>
  </si>
  <si>
    <t>N/A (HSSTUDY)</t>
  </si>
  <si>
    <t>DA040316-05S3</t>
  </si>
  <si>
    <t>DA013727-20S3</t>
  </si>
  <si>
    <t>DA040309-05S5</t>
  </si>
  <si>
    <t>DK123812-01</t>
  </si>
  <si>
    <t>DK123813-01</t>
  </si>
  <si>
    <t>NCT04571619 (HSSTUDY, CT)</t>
  </si>
  <si>
    <t>DK123814-01</t>
  </si>
  <si>
    <t>HD101059-01</t>
  </si>
  <si>
    <t>NCT04149509 (CT)</t>
  </si>
  <si>
    <t>DA013035-17S8</t>
  </si>
  <si>
    <t>DK123816-01</t>
  </si>
  <si>
    <t>DK123817-01</t>
  </si>
  <si>
    <t>DK123818-01</t>
  </si>
  <si>
    <t>DK123821-01</t>
  </si>
  <si>
    <t>DA040316-05S4</t>
  </si>
  <si>
    <t>DA040316-05S2</t>
  </si>
  <si>
    <t>DA040316-05S5</t>
  </si>
  <si>
    <t>MH121942-01</t>
  </si>
  <si>
    <t>NCT04600414 (HSSTUDY, CT)</t>
  </si>
  <si>
    <t>MH121944-01</t>
  </si>
  <si>
    <t>NCT04245423 (HSSTUDY, CT)</t>
  </si>
  <si>
    <t>MH121954-01</t>
  </si>
  <si>
    <t>NCT04559893 (HSSTUDY, CT), NCT04634279 (CT)</t>
  </si>
  <si>
    <t>DA050325-01</t>
  </si>
  <si>
    <t>NCT04199728 (HSSTUDY, CT)</t>
  </si>
  <si>
    <t>DA013732-20S3</t>
  </si>
  <si>
    <t>DA040314-05S5</t>
  </si>
  <si>
    <t>DA040314-05S6</t>
  </si>
  <si>
    <t>DA050358-01</t>
  </si>
  <si>
    <t>NCT04340622 (CT)</t>
  </si>
  <si>
    <t>DA050398-01</t>
  </si>
  <si>
    <t>NCT05006846 (HSSTUDY), NCT05017272 (HSSTUDY)</t>
  </si>
  <si>
    <t>DA050380-01</t>
  </si>
  <si>
    <t>NCT04551092 (CT)</t>
  </si>
  <si>
    <t>DA015831-18S7</t>
  </si>
  <si>
    <t>NCT03023930 (HSSTUDY, CT), NCT03985163 (CT), NCT04200339 (CT), NCT04464980 (CT)</t>
  </si>
  <si>
    <t>DA015831-18S4</t>
  </si>
  <si>
    <t>DA013035-17S9</t>
  </si>
  <si>
    <t>DA013035-17SA</t>
  </si>
  <si>
    <t>DA013035-17SB</t>
  </si>
  <si>
    <t>DA015831-17S4</t>
  </si>
  <si>
    <t>DA015831-17S5</t>
  </si>
  <si>
    <t>DA015831-17S6</t>
  </si>
  <si>
    <t>DA015831-17S8</t>
  </si>
  <si>
    <t>DA046635-02</t>
  </si>
  <si>
    <t>DA040314-04S5</t>
  </si>
  <si>
    <t>DA040314-04S6</t>
  </si>
  <si>
    <t>DA047720-01S1</t>
  </si>
  <si>
    <t>DA040314-04S7</t>
  </si>
  <si>
    <t>DA049406-02</t>
  </si>
  <si>
    <t>DA049412-02</t>
  </si>
  <si>
    <t>DA049415-02</t>
  </si>
  <si>
    <t>DA049417-02</t>
  </si>
  <si>
    <t>DA013727-20S4</t>
  </si>
  <si>
    <t>DA015831-18S6</t>
  </si>
  <si>
    <t>DA040309-05S4</t>
  </si>
  <si>
    <t>DA043288-03</t>
  </si>
  <si>
    <t>DA040309-05S3</t>
  </si>
  <si>
    <t>DA013035-18S4</t>
  </si>
  <si>
    <t>DA036221-05S4</t>
  </si>
  <si>
    <t>DA013035-18S3</t>
  </si>
  <si>
    <t>DA013035-18S6</t>
  </si>
  <si>
    <t>DA015831-18S8</t>
  </si>
  <si>
    <t>DA013035-18S5</t>
  </si>
  <si>
    <t>DA015831-18S9</t>
  </si>
  <si>
    <t>NS115631-01</t>
  </si>
  <si>
    <t>NCT04144972 (HSSTUDY, CT)</t>
  </si>
  <si>
    <t>DA049435-02</t>
  </si>
  <si>
    <t>DA049444-02</t>
  </si>
  <si>
    <t>DA049468-02</t>
  </si>
  <si>
    <t>DA049436-02</t>
  </si>
  <si>
    <t>AT010117-02</t>
  </si>
  <si>
    <t>NCT04584502 (CT)</t>
  </si>
  <si>
    <t>DA040317-05S3</t>
  </si>
  <si>
    <t>DA015831-18S5</t>
  </si>
  <si>
    <t>DA050069-02</t>
  </si>
  <si>
    <t>DA050072-02</t>
  </si>
  <si>
    <t>DA050071-02</t>
  </si>
  <si>
    <t>DA050074-02</t>
  </si>
  <si>
    <t>DA050077-02</t>
  </si>
  <si>
    <t>DA044053-03S1</t>
  </si>
  <si>
    <t>DA040213-05S1</t>
  </si>
  <si>
    <t>NCT03080259 (HSSTUDY, CT)</t>
  </si>
  <si>
    <t>TR001608-04S1</t>
  </si>
  <si>
    <t>NCT03938857 (HSSTUDY, CT), NCT04885530 (CT)</t>
  </si>
  <si>
    <t>AT010106-02</t>
  </si>
  <si>
    <t>AT010125-02</t>
  </si>
  <si>
    <t>NCT04278586 (CT), NCT04595084 (CT)</t>
  </si>
  <si>
    <t>HD095254-02S1</t>
  </si>
  <si>
    <t>DA048502-01A1</t>
  </si>
  <si>
    <t>NCT04556552 (CT)</t>
  </si>
  <si>
    <t>DA013727-20S5</t>
  </si>
  <si>
    <t>DA048756-01S1</t>
  </si>
  <si>
    <t>NCT04532619 (HSSTUDY), NCT04793464 (HSSTUDY, CT)</t>
  </si>
  <si>
    <t>HD036801-21S1</t>
  </si>
  <si>
    <t>NCT00014989 (CT), NCT00069576 (CT), NCT00098709 (CT), NCT00135902 (CT), NCT00388297 (CT), NCT00439374 (CT), NCT01222247 (CT), NCT01376778 (CT), NCT01959321 (CT), NCT01990612 (CT), NCT02518594 (CT), NCT02901626 (CT), NCT03364491 (CT), NCT03487185 (CT), NCT03944512 (CT)</t>
  </si>
  <si>
    <t>DA051272-01</t>
  </si>
  <si>
    <t>NCT04945525 (HSSTUDY)</t>
  </si>
  <si>
    <t>NS113661-02</t>
  </si>
  <si>
    <t>AT010106-03</t>
  </si>
  <si>
    <t>AT010117-03</t>
  </si>
  <si>
    <t>CA189824-06S1</t>
  </si>
  <si>
    <t>NCT01988571 (HSSTUDY), NCT02063828 (HSSTUDY, CT), NCT02589938 (HSSTUDY), NCT02791581 (HSSTUDY), NCT02822573 (HSSTUDY, CT), NCT03060096 (HSSTUDY, CT), NCT03148080 (HSSTUDY, CT), NCT03291587 (HSSTUDY), NCT03475186 (HSSTUDY, CT), NCT03746314 (CT), NCT03935282 (HSSTUDY), NCT03963739 (HSSTUDY, CT), NCT03998202 (HSSTUDY), NCT04208490 (HSSTUDY), NCT04462302 (HSSTUDY, CT)</t>
  </si>
  <si>
    <t>This project has 15 associated Clinical Trial numbers which exceeds the excel limit for a hyperlink, however you can copy/paste the following URL into browser. https://clinicaltrials.gov/ct2/results?id=NCT01988571+OR+NCT02063828+OR+NCT02589938+OR+NCT02791581+OR+NCT02822573+OR+NCT03060096+OR+NCT03148080+OR+NCT03291587+OR+NCT03475186+OR+NCT03746314+OR+NCT03935282+OR+NCT03963739+OR+NCT03998202+OR+NCT04208490+OR+NCT04462302&amp;Search=Search</t>
  </si>
  <si>
    <t>AT010125-03</t>
  </si>
  <si>
    <t>DA050189-02</t>
  </si>
  <si>
    <t>DA050325-02</t>
  </si>
  <si>
    <t>DA050251-02</t>
  </si>
  <si>
    <t>NS115118-02</t>
  </si>
  <si>
    <t>DA049599-02</t>
  </si>
  <si>
    <t>NS115631-02</t>
  </si>
  <si>
    <t>DA048508-02</t>
  </si>
  <si>
    <t>DA051392-01</t>
  </si>
  <si>
    <t>NCT04447287 (HSSTUDY, CT), NCT04448561 (HSSTUDY, CT)</t>
  </si>
  <si>
    <t>DA046316-02</t>
  </si>
  <si>
    <t>DK123813-01S1</t>
  </si>
  <si>
    <t>DA045695-03</t>
  </si>
  <si>
    <t>MH115840-03</t>
  </si>
  <si>
    <t>NCT04201184 (HSSTUDY, CT)</t>
  </si>
  <si>
    <t>AT009763-04S1</t>
  </si>
  <si>
    <t>NCT04172038 (CT), NCT04770480 (CT)</t>
  </si>
  <si>
    <t>HD101059-01S1</t>
  </si>
  <si>
    <t>DA046635-03</t>
  </si>
  <si>
    <t>DA049631-02</t>
  </si>
  <si>
    <t>HD095254-04</t>
  </si>
  <si>
    <t>NCT00005772 (RPPR), NCT00005773 (RPPR), NCT00005774 (RPPR), NCT00005775 (RPPR), NCT00005776 (RPPR), NCT00005777 (RPPR), NCT00009620 (RPPR), NCT00009633 (RPPR), NCT00009646 (RPPR), NCT00011362 (RPPR), NCT00016523 (RPPR), NCT00063063 (RPPR), NCT00067613 (RPPR), NCT00109525 (RPPR), NCT00114543 (RPPR), NCT00233324 (RPPR), NCT00273325 (RPPR), NCT00349726 (RPPR), NCT00598429 (RPPR), NCT00614744 (RPPR), NCT00873847 (RPPR), NCT00874367 (RPPR), NCT00874393 (RPPR), NCT00882284 (RPPR), NCT01029353 (RPPR), NCT01030575 (RPPR), NCT01035697 (RPPR), NCT01192776 (RPPR), NCT01193270 (RPPR), NCT01203345 (RPPR), NCT01203358 (RPPR), NCT01203410 (RPPR), NCT01203423 (RPPR), NCT01203436 (RPPR), NCT01203449 (RPPR), NCT01203475 (RPPR), NCT01203488 (RPPR), NCT01203501 (RPPR), NCT01203514 (RPPR), NCT01222364 (RPPR), NCT01223261 (RPPR), NCT01223274 (RPPR), NCT01223287 (RPPR), NCT01353313 (HSSTUDY, RPPR), NCT01467076 (RPPR), NCT01534481 (RPPR), NCT01702805 (HSSTUDY, RPPR), NCT01793129 (HSSTUDY, RPPR), NCT01954056 (RPPR), NCT01954082 (RPPR), NCT02160002 (RPPR), NCT02410486 (RPPR), NCT02951130 (HSSTUDY, RPPR), NCT03169881 (HSSTUDY, RPPR), NCT03340727 (HSSTUDY, RPPR), NCT03456336 (HSSTUDY, RPPR)</t>
  </si>
  <si>
    <t>This project has 56 associated Clinical Trial numbers which exceeds the excel limit for a hyperlink, however you can copy/paste the following URL into browser. https://clinicaltrials.gov/ct2/results?id=NCT00005772+OR+NCT00005773+OR+NCT00005774+OR+NCT00005775+OR+NCT00005776+OR+NCT00005777+OR+NCT00009620+OR+NCT00009633+OR+NCT00009646+OR+NCT00011362+OR+NCT00016523+OR+NCT00063063+OR+NCT00067613+OR+NCT00109525+OR+NCT00114543+OR+NCT00233324+OR+NCT00273325+OR+NCT00349726+OR+NCT00598429+OR+NCT00614744+OR+NCT00873847+OR+NCT00874367+OR+NCT00874393+OR+NCT00882284+OR+NCT01029353+OR+NCT01030575+OR+NCT01035697+OR+NCT01192776+OR+NCT01193270+OR+NCT01203345+OR+NCT01203358+OR+NCT01203410+OR+NCT01203423+OR+NCT01203436+OR+NCT01203449+OR+NCT01203475+OR+NCT01203488+OR+NCT01203501+OR+NCT01203514+OR+NCT01222364+OR+NCT01223261+OR+NCT01223274+OR+NCT01223287+OR+NCT01353313+OR+NCT01467076+OR+NCT01534481+OR+NCT01702805+OR+NCT01793129+OR+NCT01954056+OR+NCT01954082+OR+NCT02160002+OR+NCT02410486+OR+NCT02951130+OR+NCT03169881+OR+NCT03340727+OR+NCT03456336&amp;Search=Search</t>
  </si>
  <si>
    <t>AT011265-01</t>
  </si>
  <si>
    <t>NCT04906447 (CT)</t>
  </si>
  <si>
    <t>DA049631-03</t>
  </si>
  <si>
    <t>DA047094-03</t>
  </si>
  <si>
    <t>MH121738-02S2</t>
  </si>
  <si>
    <t>NCT04846504 (CT)</t>
  </si>
  <si>
    <t>MH114087-04S1</t>
  </si>
  <si>
    <t>DA040316-06S3</t>
  </si>
  <si>
    <t>NCT03559179 (CT), NCT04198428 (HSSTUDY, CT), NCT04345718 (HSSTUDY, CT), NCT04867382 (CT), NCT04921787 (CT)</t>
  </si>
  <si>
    <t>MH121954-01S1</t>
  </si>
  <si>
    <t>DA050077-03</t>
  </si>
  <si>
    <t>DA050174-02S1</t>
  </si>
  <si>
    <t>DA049406-03</t>
  </si>
  <si>
    <t>DA049415-03</t>
  </si>
  <si>
    <t>DA049444-03</t>
  </si>
  <si>
    <t>DA049468-03</t>
  </si>
  <si>
    <t>DA049435-03</t>
  </si>
  <si>
    <t>DA049412-03</t>
  </si>
  <si>
    <t>DA049417-03</t>
  </si>
  <si>
    <t>DA050071-03</t>
  </si>
  <si>
    <t>DA050069-03</t>
  </si>
  <si>
    <t>DA050074-03</t>
  </si>
  <si>
    <t>DA050072-03</t>
  </si>
  <si>
    <t>DA049436-03</t>
  </si>
  <si>
    <t>MH113135-04S1</t>
  </si>
  <si>
    <t>NCT03136094 (HSSTUDY, CT)</t>
  </si>
  <si>
    <t>NR019943-01</t>
  </si>
  <si>
    <t>NCT04923334 (HSSTUDY)</t>
  </si>
  <si>
    <t>MH112138-05S1</t>
  </si>
  <si>
    <t>NCT03104504 (HSSTUDY, CT)</t>
  </si>
  <si>
    <t>MH115840-02S1</t>
  </si>
  <si>
    <t>DA050077-03S1</t>
  </si>
  <si>
    <t>CA189824-07S3</t>
  </si>
  <si>
    <t>MH114087-05</t>
  </si>
  <si>
    <t>DA050174-02</t>
  </si>
  <si>
    <t>HD095254-03S1</t>
  </si>
  <si>
    <t>AT010799-01S2</t>
  </si>
  <si>
    <t>DA049436-02S2</t>
  </si>
  <si>
    <t>NS113661-02S1</t>
  </si>
  <si>
    <t>DK123812-01S1</t>
  </si>
  <si>
    <t>DA040316-06S4</t>
  </si>
  <si>
    <t>DA050072-02S2</t>
  </si>
  <si>
    <t>DA050325-02S1</t>
  </si>
  <si>
    <t>AR076734-01S1</t>
  </si>
  <si>
    <t>NCT04870957 (CT)</t>
  </si>
  <si>
    <t>DA050235-02</t>
  </si>
  <si>
    <t>NCT04617938 (HSSTUDY, CT)</t>
  </si>
  <si>
    <t>DK123787-01S1</t>
  </si>
  <si>
    <t>DA050234-02</t>
  </si>
  <si>
    <t>DA050250-02</t>
  </si>
  <si>
    <t>NCT04678960 (HSSTUDY, CT)</t>
  </si>
  <si>
    <t>AG067593-02</t>
  </si>
  <si>
    <t>NCT04570371 (HSSTUDY)</t>
  </si>
  <si>
    <t>DA050398-02</t>
  </si>
  <si>
    <t>DA050173-02</t>
  </si>
  <si>
    <t>NCT04550715 (HSSTUDY)</t>
  </si>
  <si>
    <t>AR076568-02</t>
  </si>
  <si>
    <t>NCT04747314 (HSSTUDY)</t>
  </si>
  <si>
    <t>AR076573-02</t>
  </si>
  <si>
    <t>NCT04409353 (HSSTUDY)</t>
  </si>
  <si>
    <t>DA044279-03</t>
  </si>
  <si>
    <t>AT010606-03</t>
  </si>
  <si>
    <t>NCT04712981 (CT)</t>
  </si>
  <si>
    <t>CA189824-07S2</t>
  </si>
  <si>
    <t>DA050398-03</t>
  </si>
  <si>
    <t>DA047926-02S1</t>
  </si>
  <si>
    <t>NCT04222556 (HSSTUDY)</t>
  </si>
  <si>
    <t>DA050235-02S1</t>
  </si>
  <si>
    <t>NS115111-02</t>
  </si>
  <si>
    <t>AG067493-02</t>
  </si>
  <si>
    <t>NS115631-03</t>
  </si>
  <si>
    <t>AT010621-02</t>
  </si>
  <si>
    <t>NS115111-03</t>
  </si>
  <si>
    <t>AT009763-05</t>
  </si>
  <si>
    <t>DA044279-04</t>
  </si>
  <si>
    <t>DA051241-02</t>
  </si>
  <si>
    <t>NCT04648228 (HSSTUDY)</t>
  </si>
  <si>
    <t>DA050235-03</t>
  </si>
  <si>
    <t>DA050234-03</t>
  </si>
  <si>
    <t>AT010604-01S1</t>
  </si>
  <si>
    <t>AT010806-01S1</t>
  </si>
  <si>
    <t>AR076387-02</t>
  </si>
  <si>
    <t>AR076568-02S1</t>
  </si>
  <si>
    <t>AR077360-02</t>
  </si>
  <si>
    <t>NCT04504812 (HSSTUDY)</t>
  </si>
  <si>
    <t>DA049300-02</t>
  </si>
  <si>
    <t>NCT04834297 (HSSTUDY)</t>
  </si>
  <si>
    <t>DA051241-03</t>
  </si>
  <si>
    <t>HD102038-02</t>
  </si>
  <si>
    <t>NCT04637802 (CT)</t>
  </si>
  <si>
    <t>AG067593-03</t>
  </si>
  <si>
    <t>AG067493-03</t>
  </si>
  <si>
    <t>AT010621-03</t>
  </si>
  <si>
    <t>AR076573-03</t>
  </si>
  <si>
    <t>AR076568-03</t>
  </si>
  <si>
    <t>DA053011-02</t>
  </si>
  <si>
    <t>NCT04838925 (HSSTUDY, CT)</t>
  </si>
  <si>
    <t>AR077360-03</t>
  </si>
  <si>
    <t>DA047720-03</t>
  </si>
  <si>
    <t>NCT03810495 (HSSTUDY)</t>
  </si>
  <si>
    <t>AR076573-03S2</t>
  </si>
  <si>
    <t>DA049412-03S2</t>
  </si>
  <si>
    <t>AR077360-03S1</t>
  </si>
  <si>
    <t>DA050174-02S2</t>
  </si>
  <si>
    <t>DA049394-01S1</t>
  </si>
  <si>
    <t>DA047926-03S1</t>
  </si>
  <si>
    <t>DA040316-07S1</t>
  </si>
  <si>
    <t>DA046316-02S1</t>
  </si>
  <si>
    <t>DA048502-01A1S2</t>
  </si>
  <si>
    <t>DA013035-20S3</t>
  </si>
  <si>
    <t>NCT02032433 (CT), NCT04218201 (HSSTUDY), NCT04289363 (HSSTUDY, CT), NCT04464980 (HSSTUDY, CT), NCT04762537 (HSSTUDY, CT)</t>
  </si>
  <si>
    <t>DA013035-20S1</t>
  </si>
  <si>
    <t>DA013035-20S2</t>
  </si>
  <si>
    <t>DA013720-22S1</t>
  </si>
  <si>
    <t>DA013727-22S1</t>
  </si>
  <si>
    <t>NCT01675661 (CT), NCT03918850 (HSSTUDY), NCT04907357 (CT), NCT05123027 (HSSTUDY)</t>
  </si>
  <si>
    <t>DA013732-22S1</t>
  </si>
  <si>
    <t>NCT03911466 (CT), NCT03911739 (CT), NCT03918850 (HSSTUDY, CT)</t>
  </si>
  <si>
    <t>DA015815-20S1</t>
  </si>
  <si>
    <t>DA015815-20S2</t>
  </si>
  <si>
    <t>DA040314-07S1</t>
  </si>
  <si>
    <t>DA040316-07S2</t>
  </si>
  <si>
    <t>DA049436-03S2</t>
  </si>
  <si>
    <t>DA049468-03S2</t>
  </si>
  <si>
    <t>DA015831-20S1</t>
  </si>
  <si>
    <t>NCT03023930 (HSSTUDY, CT), NCT03918850 (HSSTUDY), NCT03985163 (CT), NCT04200339 (HSSTUDY, CT), NCT04225598 (HSSTUDY), NCT04464980 (CT)</t>
  </si>
  <si>
    <t>DA015831-20S2</t>
  </si>
  <si>
    <t>DA040309-07S1</t>
  </si>
  <si>
    <t>NCT04155502 (HSSTUDY, CT), NCT04289363 (HSSTUDY), NCT04535583 (CT)</t>
  </si>
  <si>
    <t>AR076734-01S2</t>
  </si>
  <si>
    <t>DA050173-02S1</t>
  </si>
  <si>
    <t>AR076734-01S4</t>
  </si>
  <si>
    <t>AT010621-03S2</t>
  </si>
  <si>
    <t>DA049468-03S3</t>
  </si>
  <si>
    <t>AR077360-03S2</t>
  </si>
  <si>
    <t>CA189824-08S2</t>
  </si>
  <si>
    <t>HD101059-01S2</t>
  </si>
  <si>
    <t>AR076573-03S1</t>
  </si>
  <si>
    <t>DA013714-20S3</t>
  </si>
  <si>
    <t>NCT03023930 (HSSTUDY), NCT03918850 (HSSTUDY), NCT04418453 (HSSTUDY)</t>
  </si>
  <si>
    <t>NS115111-03S1</t>
  </si>
  <si>
    <t>HD101059-01S3</t>
  </si>
  <si>
    <t>AR076734-01S3</t>
  </si>
  <si>
    <t>AR081143-01</t>
  </si>
  <si>
    <t>HD036801-24S1</t>
  </si>
  <si>
    <t>NCT02518594 (HSSTUDY), NCT02901626 (HSSTUDY), NCT03364491 (HSSTUDY), NCT03487185 (HSSTUDY), NCT03944512 (HSSTUDY), NCT04296396 (HSSTUDY)</t>
  </si>
  <si>
    <t>NS126861-01</t>
  </si>
  <si>
    <t>NCT04367480 (HSSTUDY)</t>
  </si>
  <si>
    <t>DA050235-03S1</t>
  </si>
  <si>
    <t>DA050189-03</t>
  </si>
  <si>
    <t>NCT04901312 (HSSTUDY)</t>
  </si>
  <si>
    <t>DA013732-22S3</t>
  </si>
  <si>
    <t>DA015831-20S5</t>
  </si>
  <si>
    <t>CA189824-08S1</t>
  </si>
  <si>
    <t>DA048734-03</t>
  </si>
  <si>
    <t>NCT03789214 (HSSTUDY)</t>
  </si>
  <si>
    <t>HD101059-01S4</t>
  </si>
  <si>
    <t>DA056230-02</t>
  </si>
  <si>
    <t>NCT04173416 (HSSTUDY)</t>
  </si>
  <si>
    <t>DK123813-01S2</t>
  </si>
  <si>
    <t>NR019943-02</t>
  </si>
  <si>
    <t>AT010604-02</t>
  </si>
  <si>
    <t>NCT04464421 (HSSTUDY), NCT04693416 (HSSTUDY), NCT05075330 (HSSTUDY)</t>
  </si>
  <si>
    <t>DA013035-20S5</t>
  </si>
  <si>
    <t>AT010606-03S1</t>
  </si>
  <si>
    <t>AT010802-02</t>
  </si>
  <si>
    <t>NCT04233671 (HSSTUDY)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</si>
</sst>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9"/>
      <color theme="1"/>
      <name val="Tahoma"/>
      <family val="2"/>
    </font>
    <font>
      <sz val="10"/>
      <color theme="3" tint="-0.499984740745262"/>
      <name val="Century Gothic"/>
      <family val="2"/>
    </font>
    <font>
      <b/>
      <sz val="10"/>
      <color theme="1" tint="0.249977111117893"/>
      <name val="Century Gothic"/>
      <family val="2"/>
    </font>
    <font>
      <u/>
      <sz val="9"/>
      <color theme="10"/>
      <name val="Tahoma"/>
      <family val="2"/>
    </font>
  </fonts>
  <fills count="3">
    <fill>
      <patternFill patternType="none"/>
    </fill>
    <fill>
      <patternFill patternType="gray125"/>
    </fill>
    <fill>
      <patternFill patternType="solid">
        <fgColor theme="4" tint="0.59996337778862885"/>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
    <xf numFmtId="0" fontId="0" fillId="0" borderId="0" xfId="0"/>
    <xf numFmtId="0" fontId="1" fillId="0" borderId="0" xfId="0" applyFont="1"/>
    <xf numFmtId="0" fontId="2" fillId="2" borderId="0" xfId="0" applyFont="1" applyFill="1"/>
    <xf numFmtId="0" fontId="3" fillId="0" borderId="0" xfId="1"/>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C00000"/>
  </sheetPr>
  <dimension ref="A1:D368"/>
  <sheetViews>
    <sheetView tabSelected="1" workbookViewId="0">
      <selection activeCell="K8" sqref="K8"/>
    </sheetView>
  </sheetViews>
  <sheetFormatPr defaultRowHeight="11.5" x14ac:dyDescent="0.5"/>
  <sheetData>
    <row r="1" spans="1:4" ht="12.75" x14ac:dyDescent="0.55000000000000004">
      <c r="A1" s="2" t="s">
        <v>0</v>
      </c>
      <c r="B1" s="2" t="s">
        <v>1</v>
      </c>
      <c r="C1" s="2" t="s">
        <v>2</v>
      </c>
      <c r="D1" s="2" t="s">
        <v>3</v>
      </c>
    </row>
    <row r="2" spans="1:4" ht="13.25" x14ac:dyDescent="0.6">
      <c r="A2" s="1">
        <v>9524666</v>
      </c>
      <c r="B2" s="1" t="s">
        <v>4</v>
      </c>
      <c r="C2" s="1" t="s">
        <v>5</v>
      </c>
      <c r="D2" s="3" t="str">
        <f>HYPERLINK("https://clinicaltrials.gov/ct2/results?id=NCT04752189&amp;Search=Search","Clinical Trials.gov Link")</f>
        <v>Clinical Trials.gov Link</v>
      </c>
    </row>
    <row r="3" spans="1:4" ht="13.25" x14ac:dyDescent="0.6">
      <c r="A3" s="1">
        <v>9530717</v>
      </c>
      <c r="B3" s="1" t="s">
        <v>6</v>
      </c>
      <c r="C3" s="1" t="s">
        <v>7</v>
      </c>
      <c r="D3" s="3" t="str">
        <f>HYPERLINK("https://clinicaltrials.gov/ct2/results?id=NCT03799302&amp;Search=Search","Clinical Trials.gov Link")</f>
        <v>Clinical Trials.gov Link</v>
      </c>
    </row>
    <row r="4" spans="1:4" ht="13.25" x14ac:dyDescent="0.6">
      <c r="A4" s="1">
        <v>9537037</v>
      </c>
      <c r="B4" s="1" t="s">
        <v>8</v>
      </c>
      <c r="C4" s="1" t="s">
        <v>9</v>
      </c>
      <c r="D4" s="3" t="str">
        <f>HYPERLINK("https://clinicaltrials.gov/ct2/results?id=NCT04082637&amp;Search=Search","Clinical Trials.gov Link")</f>
        <v>Clinical Trials.gov Link</v>
      </c>
    </row>
    <row r="5" spans="1:4" ht="13.25" x14ac:dyDescent="0.6">
      <c r="A5" s="1">
        <v>9613911</v>
      </c>
      <c r="B5" s="1" t="s">
        <v>10</v>
      </c>
      <c r="C5" s="1" t="s">
        <v>11</v>
      </c>
      <c r="D5" s="3" t="str">
        <f>HYPERLINK("https://clinicaltrials.gov/ct2/results?id=NCT03831113&amp;Search=Search","Clinical Trials.gov Link")</f>
        <v>Clinical Trials.gov Link</v>
      </c>
    </row>
    <row r="6" spans="1:4" ht="13.25" x14ac:dyDescent="0.6">
      <c r="A6" s="1">
        <v>9613939</v>
      </c>
      <c r="B6" s="1" t="s">
        <v>12</v>
      </c>
      <c r="C6" s="1" t="s">
        <v>13</v>
      </c>
      <c r="D6" s="3" t="str">
        <f>HYPERLINK("https://clinicaltrials.gov/ct2/results?id=NCT03718104&amp;Search=Search","Clinical Trials.gov Link")</f>
        <v>Clinical Trials.gov Link</v>
      </c>
    </row>
    <row r="7" spans="1:4" ht="13.25" x14ac:dyDescent="0.6">
      <c r="A7" s="1">
        <v>9614028</v>
      </c>
      <c r="B7" s="1" t="s">
        <v>14</v>
      </c>
      <c r="C7" s="1" t="s">
        <v>15</v>
      </c>
      <c r="D7" s="3" t="str">
        <f>HYPERLINK("https://clinicaltrials.gov/ct2/results?id=NCT03923374&amp;Search=Search","Clinical Trials.gov Link")</f>
        <v>Clinical Trials.gov Link</v>
      </c>
    </row>
    <row r="8" spans="1:4" ht="13.25" x14ac:dyDescent="0.6">
      <c r="A8" s="1">
        <v>9621132</v>
      </c>
      <c r="B8" s="1" t="s">
        <v>16</v>
      </c>
      <c r="C8" s="1" t="s">
        <v>17</v>
      </c>
      <c r="D8" s="3" t="str">
        <f>HYPERLINK("https://clinicaltrials.gov/ct2/results?id=NCT04683926&amp;Search=Search","Clinical Trials.gov Link")</f>
        <v>Clinical Trials.gov Link</v>
      </c>
    </row>
    <row r="9" spans="1:4" ht="13.25" x14ac:dyDescent="0.6">
      <c r="A9" s="1">
        <v>9621475</v>
      </c>
      <c r="B9" s="1" t="s">
        <v>18</v>
      </c>
      <c r="C9" s="1" t="s">
        <v>19</v>
      </c>
      <c r="D9" s="3" t="str">
        <f>HYPERLINK("https://clinicaltrials.gov/ct2/results?id=NCT04468074&amp;Search=Search","Clinical Trials.gov Link")</f>
        <v>Clinical Trials.gov Link</v>
      </c>
    </row>
    <row r="10" spans="1:4" ht="13.25" x14ac:dyDescent="0.6">
      <c r="A10" s="1">
        <v>9625715</v>
      </c>
      <c r="B10" s="1" t="s">
        <v>20</v>
      </c>
      <c r="C10" s="1" t="s">
        <v>21</v>
      </c>
      <c r="D10" s="3" t="str">
        <f>HYPERLINK("https://clinicaltrials.gov/ct2/results?id=NCT04433975&amp;Search=Search","Clinical Trials.gov Link")</f>
        <v>Clinical Trials.gov Link</v>
      </c>
    </row>
    <row r="11" spans="1:4" ht="13.25" x14ac:dyDescent="0.6">
      <c r="A11" s="1">
        <v>9627632</v>
      </c>
      <c r="B11" s="1" t="s">
        <v>22</v>
      </c>
      <c r="C11" s="1" t="s">
        <v>23</v>
      </c>
      <c r="D11" s="3" t="str">
        <f>HYPERLINK("https://clinicaltrials.gov/ct2/results?id=NCT03798431&amp;Search=Search","Clinical Trials.gov Link")</f>
        <v>Clinical Trials.gov Link</v>
      </c>
    </row>
    <row r="12" spans="1:4" ht="13.25" x14ac:dyDescent="0.6">
      <c r="A12" s="1">
        <v>9661530</v>
      </c>
      <c r="B12" s="1" t="s">
        <v>24</v>
      </c>
      <c r="C12" s="1" t="s">
        <v>25</v>
      </c>
      <c r="D12" s="3" t="str">
        <f>HYPERLINK("https://clinicaltrials.gov/ct2/results?id=NCT03698669&amp;Search=Search","Clinical Trials.gov Link")</f>
        <v>Clinical Trials.gov Link</v>
      </c>
    </row>
    <row r="13" spans="1:4" ht="13.25" x14ac:dyDescent="0.6">
      <c r="A13" s="1">
        <v>9670620</v>
      </c>
      <c r="B13" s="1" t="s">
        <v>26</v>
      </c>
      <c r="C13" s="1" t="s">
        <v>27</v>
      </c>
      <c r="D13" s="3" t="str">
        <f>HYPERLINK("https://clinicaltrials.gov/ct2/results?id=NCT04406415&amp;Search=Search","Clinical Trials.gov Link")</f>
        <v>Clinical Trials.gov Link</v>
      </c>
    </row>
    <row r="14" spans="1:4" ht="13.25" x14ac:dyDescent="0.6">
      <c r="A14" s="1">
        <v>9674144</v>
      </c>
      <c r="B14" s="1" t="s">
        <v>28</v>
      </c>
      <c r="C14" s="1" t="s">
        <v>29</v>
      </c>
      <c r="D14" s="3" t="str">
        <f>HYPERLINK("https://clinicaltrials.gov/ct2/results?id=NCT03950492&amp;Search=Search","Clinical Trials.gov Link")</f>
        <v>Clinical Trials.gov Link</v>
      </c>
    </row>
    <row r="15" spans="1:4" ht="13.25" x14ac:dyDescent="0.6">
      <c r="A15" s="1">
        <v>9676620</v>
      </c>
      <c r="B15" s="1" t="s">
        <v>30</v>
      </c>
      <c r="C15" s="1" t="s">
        <v>31</v>
      </c>
      <c r="D15" s="3" t="str">
        <f>HYPERLINK("https://clinicaltrials.gov/ct2/results?id=NA&amp;Search=Search","Clinical Trials.gov Link")</f>
        <v>Clinical Trials.gov Link</v>
      </c>
    </row>
    <row r="16" spans="1:4" ht="13.25" x14ac:dyDescent="0.6">
      <c r="A16" s="1">
        <v>9677487</v>
      </c>
      <c r="B16" s="1" t="s">
        <v>32</v>
      </c>
      <c r="C16" s="1" t="s">
        <v>33</v>
      </c>
      <c r="D16" s="3" t="str">
        <f>HYPERLINK("https://clinicaltrials.gov/ct2/results?id=NCT03810495+OR+NCT04716881&amp;Search=Search","Clinical Trials.gov Link")</f>
        <v>Clinical Trials.gov Link</v>
      </c>
    </row>
    <row r="17" spans="1:4" ht="13.25" x14ac:dyDescent="0.6">
      <c r="A17" s="1">
        <v>9680488</v>
      </c>
      <c r="B17" s="1" t="s">
        <v>34</v>
      </c>
      <c r="C17" s="1" t="s">
        <v>35</v>
      </c>
      <c r="D17" s="3" t="str">
        <f>HYPERLINK("https://clinicaltrials.gov/ct2/results?id=NCT03845699&amp;Search=Search","Clinical Trials.gov Link")</f>
        <v>Clinical Trials.gov Link</v>
      </c>
    </row>
    <row r="18" spans="1:4" ht="13.25" x14ac:dyDescent="0.6">
      <c r="A18" s="1">
        <v>9683950</v>
      </c>
      <c r="B18" s="1" t="s">
        <v>36</v>
      </c>
      <c r="C18" s="1" t="s">
        <v>37</v>
      </c>
      <c r="D18" s="3" t="str">
        <f>HYPERLINK("https://clinicaltrials.gov/ct2/results?id=NCT03842137&amp;Search=Search","Clinical Trials.gov Link")</f>
        <v>Clinical Trials.gov Link</v>
      </c>
    </row>
    <row r="19" spans="1:4" ht="13.25" x14ac:dyDescent="0.6">
      <c r="A19" s="1">
        <v>9693455</v>
      </c>
      <c r="B19" s="1" t="s">
        <v>38</v>
      </c>
      <c r="C19" s="1" t="s">
        <v>39</v>
      </c>
      <c r="D19" s="3" t="str">
        <f>HYPERLINK("https://clinicaltrials.gov/ct2/results?id=NCT04776928&amp;Search=Search","Clinical Trials.gov Link")</f>
        <v>Clinical Trials.gov Link</v>
      </c>
    </row>
    <row r="20" spans="1:4" ht="13.25" x14ac:dyDescent="0.6">
      <c r="A20" s="1">
        <v>9697952</v>
      </c>
      <c r="B20" s="1" t="s">
        <v>40</v>
      </c>
      <c r="C20" s="1" t="s">
        <v>41</v>
      </c>
      <c r="D20" s="3" t="str">
        <f>HYPERLINK("https://clinicaltrials.gov/ct2/results?id=NCT04828694&amp;Search=Search","Clinical Trials.gov Link")</f>
        <v>Clinical Trials.gov Link</v>
      </c>
    </row>
    <row r="21" spans="1:4" ht="13.25" x14ac:dyDescent="0.6">
      <c r="A21" s="1">
        <v>9707184</v>
      </c>
      <c r="B21" s="1" t="s">
        <v>42</v>
      </c>
      <c r="C21" s="1" t="s">
        <v>43</v>
      </c>
      <c r="D21" s="3" t="str">
        <f>HYPERLINK("https://clinicaltrials.gov/ct2/results?id=NCT03543865&amp;Search=Search","Clinical Trials.gov Link")</f>
        <v>Clinical Trials.gov Link</v>
      </c>
    </row>
    <row r="22" spans="1:4" ht="13.25" x14ac:dyDescent="0.6">
      <c r="A22" s="1">
        <v>9712327</v>
      </c>
      <c r="B22" s="1" t="s">
        <v>44</v>
      </c>
      <c r="C22" s="1" t="s">
        <v>45</v>
      </c>
      <c r="D22" s="3" t="str">
        <f>HYPERLINK("https://clinicaltrials.gov/ct2/results?id=NCT04219540&amp;Search=Search","Clinical Trials.gov Link")</f>
        <v>Clinical Trials.gov Link</v>
      </c>
    </row>
    <row r="23" spans="1:4" ht="13.25" x14ac:dyDescent="0.6">
      <c r="A23" s="1">
        <v>9728195</v>
      </c>
      <c r="B23" s="1" t="s">
        <v>46</v>
      </c>
      <c r="C23" s="1" t="s">
        <v>47</v>
      </c>
      <c r="D23" s="3" t="str">
        <f>HYPERLINK("https://clinicaltrials.gov/ct2/results?id=NCT03407638+OR+NCT04535583&amp;Search=Search","Clinical Trials.gov Link")</f>
        <v>Clinical Trials.gov Link</v>
      </c>
    </row>
    <row r="24" spans="1:4" ht="13.25" x14ac:dyDescent="0.6">
      <c r="A24" s="1">
        <v>9729182</v>
      </c>
      <c r="B24" s="1" t="s">
        <v>48</v>
      </c>
      <c r="C24" s="1" t="s">
        <v>49</v>
      </c>
      <c r="D24" s="3" t="str">
        <f>HYPERLINK("https://clinicaltrials.gov/ct2/results?id=NCT02537873+OR+NCT03143543+OR+NCT03143855+OR+NCT03495869&amp;Search=Search","Clinical Trials.gov Link")</f>
        <v>Clinical Trials.gov Link</v>
      </c>
    </row>
    <row r="25" spans="1:4" ht="13.25" x14ac:dyDescent="0.6">
      <c r="A25" s="1">
        <v>9730925</v>
      </c>
      <c r="B25" s="1" t="s">
        <v>50</v>
      </c>
      <c r="C25" s="1" t="s">
        <v>47</v>
      </c>
      <c r="D25" s="3" t="str">
        <f>HYPERLINK("https://clinicaltrials.gov/ct2/results?id=NCT03407638+OR+NCT04535583&amp;Search=Search","Clinical Trials.gov Link")</f>
        <v>Clinical Trials.gov Link</v>
      </c>
    </row>
    <row r="26" spans="1:4" ht="13.25" x14ac:dyDescent="0.6">
      <c r="A26" s="1">
        <v>9736358</v>
      </c>
      <c r="B26" s="1" t="s">
        <v>51</v>
      </c>
      <c r="C26" s="1" t="s">
        <v>52</v>
      </c>
      <c r="D26" s="3" t="str">
        <f>HYPERLINK("https://clinicaltrials.gov/ct2/results?id=NCT04104919&amp;Search=Search","Clinical Trials.gov Link")</f>
        <v>Clinical Trials.gov Link</v>
      </c>
    </row>
    <row r="27" spans="1:4" ht="13.25" x14ac:dyDescent="0.6">
      <c r="A27" s="1">
        <v>9736906</v>
      </c>
      <c r="B27" s="1" t="s">
        <v>53</v>
      </c>
      <c r="C27" s="1" t="s">
        <v>54</v>
      </c>
      <c r="D27" s="3" t="str">
        <f>HYPERLINK("https://clinicaltrials.gov/ct2/results?id=NCT03787628&amp;Search=Search","Clinical Trials.gov Link")</f>
        <v>Clinical Trials.gov Link</v>
      </c>
    </row>
    <row r="28" spans="1:4" ht="13.25" x14ac:dyDescent="0.6">
      <c r="A28" s="1">
        <v>9739674</v>
      </c>
      <c r="B28" s="1" t="s">
        <v>55</v>
      </c>
      <c r="C28" s="1" t="s">
        <v>56</v>
      </c>
      <c r="D28" s="3" t="str">
        <f>HYPERLINK("https://clinicaltrials.gov/ct2/results?id=NCT03980184&amp;Search=Search","Clinical Trials.gov Link")</f>
        <v>Clinical Trials.gov Link</v>
      </c>
    </row>
    <row r="29" spans="1:4" ht="13.25" x14ac:dyDescent="0.6">
      <c r="A29" s="1">
        <v>9740762</v>
      </c>
      <c r="B29" s="1" t="s">
        <v>57</v>
      </c>
      <c r="C29" s="1" t="s">
        <v>58</v>
      </c>
      <c r="D29" s="3" t="str">
        <f>HYPERLINK("https://clinicaltrials.gov/ct2/results?id=NCT02672150&amp;Search=Search","Clinical Trials.gov Link")</f>
        <v>Clinical Trials.gov Link</v>
      </c>
    </row>
    <row r="30" spans="1:4" ht="13.25" x14ac:dyDescent="0.6">
      <c r="A30" s="1">
        <v>9743427</v>
      </c>
      <c r="B30" s="1" t="s">
        <v>59</v>
      </c>
      <c r="C30" s="1" t="s">
        <v>60</v>
      </c>
      <c r="D30" s="3" t="str">
        <f>HYPERLINK("https://clinicaltrials.gov/ct2/results?id=NCT01675661+OR+NCT01982643+OR+NCT03078075+OR+NCT04059016&amp;Search=Search","Clinical Trials.gov Link")</f>
        <v>Clinical Trials.gov Link</v>
      </c>
    </row>
    <row r="31" spans="1:4" ht="13.25" x14ac:dyDescent="0.6">
      <c r="A31" s="1">
        <v>9743491</v>
      </c>
      <c r="B31" s="1" t="s">
        <v>61</v>
      </c>
      <c r="C31" s="1" t="s">
        <v>62</v>
      </c>
      <c r="D31" s="3" t="str">
        <f>HYPERLINK("https://clinicaltrials.gov/ct2/results?id=NCT02915341+OR+NCT04155502+OR+NCT04535583&amp;Search=Search","Clinical Trials.gov Link")</f>
        <v>Clinical Trials.gov Link</v>
      </c>
    </row>
    <row r="32" spans="1:4" ht="13.25" x14ac:dyDescent="0.6">
      <c r="A32" s="1">
        <v>9743910</v>
      </c>
      <c r="B32" s="1" t="s">
        <v>63</v>
      </c>
      <c r="C32" s="1" t="s">
        <v>64</v>
      </c>
      <c r="D32" s="3" t="str">
        <f>HYPERLINK("https://clinicaltrials.gov/ct2/results?id=NCT02868034&amp;Search=Search","Clinical Trials.gov Link")</f>
        <v>Clinical Trials.gov Link</v>
      </c>
    </row>
    <row r="33" spans="1:4" ht="13.25" x14ac:dyDescent="0.6">
      <c r="A33" s="1">
        <v>9743912</v>
      </c>
      <c r="B33" s="1" t="s">
        <v>65</v>
      </c>
      <c r="C33" s="1" t="s">
        <v>66</v>
      </c>
      <c r="D33" s="3" t="str">
        <f>HYPERLINK("https://clinicaltrials.gov/ct2/results?id=NCT03687762+OR+NCT03916276&amp;Search=Search","Clinical Trials.gov Link")</f>
        <v>Clinical Trials.gov Link</v>
      </c>
    </row>
    <row r="34" spans="1:4" ht="13.25" x14ac:dyDescent="0.6">
      <c r="A34" s="1">
        <v>9745990</v>
      </c>
      <c r="B34" s="1" t="s">
        <v>67</v>
      </c>
      <c r="C34" s="1" t="s">
        <v>68</v>
      </c>
      <c r="D34" s="3" t="str">
        <f>HYPERLINK("https://clinicaltrials.gov/ct2/results?id=NCT03959111&amp;Search=Search","Clinical Trials.gov Link")</f>
        <v>Clinical Trials.gov Link</v>
      </c>
    </row>
    <row r="35" spans="1:4" ht="13.25" x14ac:dyDescent="0.6">
      <c r="A35" s="1">
        <v>9746820</v>
      </c>
      <c r="B35" s="1" t="s">
        <v>69</v>
      </c>
      <c r="C35" s="1" t="s">
        <v>70</v>
      </c>
      <c r="D35" s="3" t="str">
        <f>HYPERLINK("https://clinicaltrials.gov/ct2/results?id=NCT02195115&amp;Search=Search","Clinical Trials.gov Link")</f>
        <v>Clinical Trials.gov Link</v>
      </c>
    </row>
    <row r="36" spans="1:4" ht="13.25" x14ac:dyDescent="0.6">
      <c r="A36" s="1">
        <v>9750304</v>
      </c>
      <c r="B36" s="1" t="s">
        <v>71</v>
      </c>
      <c r="C36" s="1" t="s">
        <v>72</v>
      </c>
      <c r="D36" s="3" t="str">
        <f>HYPERLINK("https://clinicaltrials.gov/ct2/results?id=NCT04495673&amp;Search=Search","Clinical Trials.gov Link")</f>
        <v>Clinical Trials.gov Link</v>
      </c>
    </row>
    <row r="37" spans="1:4" ht="13.25" x14ac:dyDescent="0.6">
      <c r="A37" s="1">
        <v>9751487</v>
      </c>
      <c r="B37" s="1" t="s">
        <v>73</v>
      </c>
      <c r="C37" s="1" t="s">
        <v>74</v>
      </c>
      <c r="D37" s="3" t="str">
        <f>HYPERLINK("https://clinicaltrials.gov/ct2/results?id=NCT03369249&amp;Search=Search","Clinical Trials.gov Link")</f>
        <v>Clinical Trials.gov Link</v>
      </c>
    </row>
    <row r="38" spans="1:4" ht="13.25" x14ac:dyDescent="0.6">
      <c r="A38" s="1">
        <v>9752059</v>
      </c>
      <c r="B38" s="1" t="s">
        <v>75</v>
      </c>
      <c r="C38" s="1" t="s">
        <v>58</v>
      </c>
      <c r="D38" s="3" t="str">
        <f>HYPERLINK("https://clinicaltrials.gov/ct2/results?id=NCT02672150&amp;Search=Search","Clinical Trials.gov Link")</f>
        <v>Clinical Trials.gov Link</v>
      </c>
    </row>
    <row r="39" spans="1:4" ht="13.25" x14ac:dyDescent="0.6">
      <c r="A39" s="1">
        <v>9752121</v>
      </c>
      <c r="B39" s="1" t="s">
        <v>76</v>
      </c>
      <c r="C39" s="1" t="s">
        <v>77</v>
      </c>
      <c r="D39" s="3" t="str">
        <f>HYPERLINK("https://clinicaltrials.gov/ct2/results?id=NCT04268173&amp;Search=Search","Clinical Trials.gov Link")</f>
        <v>Clinical Trials.gov Link</v>
      </c>
    </row>
    <row r="40" spans="1:4" ht="13.25" x14ac:dyDescent="0.6">
      <c r="A40" s="1">
        <v>9752205</v>
      </c>
      <c r="B40" s="1" t="s">
        <v>78</v>
      </c>
      <c r="C40" s="1" t="s">
        <v>79</v>
      </c>
      <c r="D40" s="3" t="str">
        <f>HYPERLINK("https://clinicaltrials.gov/ct2/results?id=NCT03184389&amp;Search=Search","Clinical Trials.gov Link")</f>
        <v>Clinical Trials.gov Link</v>
      </c>
    </row>
    <row r="41" spans="1:4" ht="13.25" x14ac:dyDescent="0.6">
      <c r="A41" s="1">
        <v>9754499</v>
      </c>
      <c r="B41" s="1" t="s">
        <v>80</v>
      </c>
      <c r="C41" s="1" t="s">
        <v>81</v>
      </c>
      <c r="D41" s="3" t="str">
        <f>HYPERLINK("https://clinicaltrials.gov/ct2/results?id=NCT01353313+OR+NCT01702805+OR+NCT01793129+OR+NCT02951130+OR+NCT03169881+OR+NCT03340727+OR+NCT03456336&amp;Search=Search","Clinical Trials.gov Link")</f>
        <v>Clinical Trials.gov Link</v>
      </c>
    </row>
    <row r="42" spans="1:4" ht="13.25" x14ac:dyDescent="0.6">
      <c r="A42" s="1">
        <v>9755186</v>
      </c>
      <c r="B42" s="1" t="s">
        <v>82</v>
      </c>
      <c r="C42" s="1" t="s">
        <v>83</v>
      </c>
      <c r="D42" s="3" t="str">
        <f>HYPERLINK("https://clinicaltrials.gov/ct2/results?id=NCT03432247+OR+NCT03782506&amp;Search=Search","Clinical Trials.gov Link")</f>
        <v>Clinical Trials.gov Link</v>
      </c>
    </row>
    <row r="43" spans="1:4" ht="13.25" x14ac:dyDescent="0.6">
      <c r="A43" s="1">
        <v>9765878</v>
      </c>
      <c r="B43" s="1" t="s">
        <v>84</v>
      </c>
      <c r="C43" s="1" t="s">
        <v>85</v>
      </c>
      <c r="D43" s="3" t="str">
        <f>HYPERLINK("https://clinicaltrials.gov/ct2/results?id=NCT01675661+OR+NCT03078075+OR+NCT03918850+OR+NCT04907357&amp;Search=Search","Clinical Trials.gov Link")</f>
        <v>Clinical Trials.gov Link</v>
      </c>
    </row>
    <row r="44" spans="1:4" ht="13.25" x14ac:dyDescent="0.6">
      <c r="A44" s="1">
        <v>9767352</v>
      </c>
      <c r="B44" s="1" t="s">
        <v>86</v>
      </c>
      <c r="C44" s="1" t="s">
        <v>87</v>
      </c>
      <c r="D44" s="3" t="str">
        <f>HYPERLINK("https://clinicaltrials.gov/ct2/results?id=NCT03724032&amp;Search=Search","Clinical Trials.gov Link")</f>
        <v>Clinical Trials.gov Link</v>
      </c>
    </row>
    <row r="45" spans="1:4" ht="13.25" x14ac:dyDescent="0.6">
      <c r="A45" s="1">
        <v>9771125</v>
      </c>
      <c r="B45" s="1" t="s">
        <v>88</v>
      </c>
      <c r="C45" s="1" t="s">
        <v>89</v>
      </c>
      <c r="D45" s="3" t="str">
        <f>HYPERLINK("https://clinicaltrials.gov/ct2/results?id=NCT02212691&amp;Search=Search","Clinical Trials.gov Link")</f>
        <v>Clinical Trials.gov Link</v>
      </c>
    </row>
    <row r="46" spans="1:4" ht="13.25" x14ac:dyDescent="0.6">
      <c r="A46" s="1">
        <v>9772615</v>
      </c>
      <c r="B46" s="1" t="s">
        <v>90</v>
      </c>
      <c r="C46" s="1" t="s">
        <v>91</v>
      </c>
      <c r="D46" s="3" t="str">
        <f>HYPERLINK("https://clinicaltrials.gov/ct2/results?id=NCT03559179+OR+NCT04198428+OR+NCT04345718+OR+NCT04867382+OR+NCT04921787&amp;Search=Search","Clinical Trials.gov Link")</f>
        <v>Clinical Trials.gov Link</v>
      </c>
    </row>
    <row r="47" spans="1:4" ht="13.25" x14ac:dyDescent="0.6">
      <c r="A47" s="1">
        <v>9775669</v>
      </c>
      <c r="B47" s="1" t="s">
        <v>92</v>
      </c>
      <c r="C47" s="1" t="s">
        <v>93</v>
      </c>
      <c r="D47" s="3" t="str">
        <f>HYPERLINK("https://clinicaltrials.gov/ct2/results?id=NCT03584789&amp;Search=Search","Clinical Trials.gov Link")</f>
        <v>Clinical Trials.gov Link</v>
      </c>
    </row>
    <row r="48" spans="1:4" ht="13.25" x14ac:dyDescent="0.6">
      <c r="A48" s="1">
        <v>9778453</v>
      </c>
      <c r="B48" s="1" t="s">
        <v>94</v>
      </c>
      <c r="C48" s="1" t="s">
        <v>95</v>
      </c>
      <c r="D48" s="3" t="str">
        <f>HYPERLINK("https://clinicaltrials.gov/ct2/results?id=NCT04027075&amp;Search=Search","Clinical Trials.gov Link")</f>
        <v>Clinical Trials.gov Link</v>
      </c>
    </row>
    <row r="49" spans="1:4" ht="13.25" x14ac:dyDescent="0.6">
      <c r="A49" s="1">
        <v>9778797</v>
      </c>
      <c r="B49" s="1" t="s">
        <v>96</v>
      </c>
      <c r="C49" s="1" t="s">
        <v>27</v>
      </c>
      <c r="D49" s="3" t="str">
        <f>HYPERLINK("https://clinicaltrials.gov/ct2/results?id=NCT04406415&amp;Search=Search","Clinical Trials.gov Link")</f>
        <v>Clinical Trials.gov Link</v>
      </c>
    </row>
    <row r="50" spans="1:4" ht="13.25" x14ac:dyDescent="0.6">
      <c r="A50" s="1">
        <v>9778810</v>
      </c>
      <c r="B50" s="1" t="s">
        <v>97</v>
      </c>
      <c r="C50" s="1" t="s">
        <v>98</v>
      </c>
      <c r="D50" s="3" t="str">
        <f>HYPERLINK("https://clinicaltrials.gov/ct2/results?id=NCT03810495+OR+NCT04716881&amp;Search=Search","Clinical Trials.gov Link")</f>
        <v>Clinical Trials.gov Link</v>
      </c>
    </row>
    <row r="51" spans="1:4" ht="13.25" x14ac:dyDescent="0.6">
      <c r="A51" s="1">
        <v>9787703</v>
      </c>
      <c r="B51" s="1" t="s">
        <v>99</v>
      </c>
      <c r="C51" s="1" t="s">
        <v>27</v>
      </c>
      <c r="D51" s="3" t="str">
        <f>HYPERLINK("https://clinicaltrials.gov/ct2/results?id=NCT04406415&amp;Search=Search","Clinical Trials.gov Link")</f>
        <v>Clinical Trials.gov Link</v>
      </c>
    </row>
    <row r="52" spans="1:4" ht="13.25" x14ac:dyDescent="0.6">
      <c r="A52" s="1">
        <v>9788385</v>
      </c>
      <c r="B52" s="1" t="s">
        <v>100</v>
      </c>
      <c r="C52" s="1" t="s">
        <v>101</v>
      </c>
      <c r="D52" s="3" t="str">
        <f>HYPERLINK("https://clinicaltrials.gov/ct2/results?id=NCT03950492&amp;Search=Search","Clinical Trials.gov Link")</f>
        <v>Clinical Trials.gov Link</v>
      </c>
    </row>
    <row r="53" spans="1:4" ht="13.25" x14ac:dyDescent="0.6">
      <c r="A53" s="1">
        <v>9788396</v>
      </c>
      <c r="B53" s="1" t="s">
        <v>102</v>
      </c>
      <c r="C53" s="1" t="s">
        <v>103</v>
      </c>
      <c r="D53" s="3" t="str">
        <f>HYPERLINK("https://clinicaltrials.gov/ct2/results?id=NCT03842137&amp;Search=Search","Clinical Trials.gov Link")</f>
        <v>Clinical Trials.gov Link</v>
      </c>
    </row>
    <row r="54" spans="1:4" ht="13.25" x14ac:dyDescent="0.6">
      <c r="A54" s="1">
        <v>9790420</v>
      </c>
      <c r="B54" s="1" t="s">
        <v>104</v>
      </c>
      <c r="C54" s="1" t="s">
        <v>105</v>
      </c>
      <c r="D54" s="3" t="str">
        <f>HYPERLINK("https://clinicaltrials.gov/ct2/results?id=NCT03789214&amp;Search=Search","Clinical Trials.gov Link")</f>
        <v>Clinical Trials.gov Link</v>
      </c>
    </row>
    <row r="55" spans="1:4" ht="13.25" x14ac:dyDescent="0.6">
      <c r="A55" s="1">
        <v>9794170</v>
      </c>
      <c r="B55" s="1" t="s">
        <v>106</v>
      </c>
      <c r="C55" s="1" t="s">
        <v>107</v>
      </c>
      <c r="D55" s="3" t="str">
        <f>HYPERLINK("https://clinicaltrials.gov/ct2/results?id=NCT04901078&amp;Search=Search","Clinical Trials.gov Link")</f>
        <v>Clinical Trials.gov Link</v>
      </c>
    </row>
    <row r="56" spans="1:4" ht="13.25" x14ac:dyDescent="0.6">
      <c r="A56" s="1">
        <v>9816476</v>
      </c>
      <c r="B56" s="1" t="s">
        <v>108</v>
      </c>
      <c r="C56" s="1" t="s">
        <v>109</v>
      </c>
      <c r="D56" s="3" t="str">
        <f>HYPERLINK("https://clinicaltrials.gov/ct2/results?id=NCT01992146+OR+NCT02684669&amp;Search=Search","Clinical Trials.gov Link")</f>
        <v>Clinical Trials.gov Link</v>
      </c>
    </row>
    <row r="57" spans="1:4" ht="13.25" x14ac:dyDescent="0.6">
      <c r="A57" s="1">
        <v>9820284</v>
      </c>
      <c r="B57" s="1" t="s">
        <v>110</v>
      </c>
      <c r="C57" s="1" t="s">
        <v>91</v>
      </c>
      <c r="D57" s="3" t="str">
        <f>HYPERLINK("https://clinicaltrials.gov/ct2/results?id=NCT03559179+OR+NCT04198428+OR+NCT04345718+OR+NCT04867382+OR+NCT04921787&amp;Search=Search","Clinical Trials.gov Link")</f>
        <v>Clinical Trials.gov Link</v>
      </c>
    </row>
    <row r="58" spans="1:4" ht="13.25" x14ac:dyDescent="0.6">
      <c r="A58" s="1">
        <v>9821308</v>
      </c>
      <c r="B58" s="1" t="s">
        <v>111</v>
      </c>
      <c r="C58" s="1" t="s">
        <v>112</v>
      </c>
      <c r="D58" s="3" t="str">
        <f>HYPERLINK("https://clinicaltrials.gov/ct2/results?id=NCT03545321&amp;Search=Search","Clinical Trials.gov Link")</f>
        <v>Clinical Trials.gov Link</v>
      </c>
    </row>
    <row r="59" spans="1:4" ht="13.25" x14ac:dyDescent="0.6">
      <c r="A59" s="1">
        <v>9821520</v>
      </c>
      <c r="B59" s="1" t="s">
        <v>113</v>
      </c>
      <c r="C59" s="1" t="s">
        <v>37</v>
      </c>
      <c r="D59" s="3" t="str">
        <f>HYPERLINK("https://clinicaltrials.gov/ct2/results?id=NCT03842137&amp;Search=Search","Clinical Trials.gov Link")</f>
        <v>Clinical Trials.gov Link</v>
      </c>
    </row>
    <row r="60" spans="1:4" ht="13.25" x14ac:dyDescent="0.6">
      <c r="A60" s="1">
        <v>9828948</v>
      </c>
      <c r="B60" s="1" t="s">
        <v>114</v>
      </c>
      <c r="C60" s="1" t="s">
        <v>115</v>
      </c>
      <c r="D60" s="3" t="str">
        <f>HYPERLINK("https://clinicaltrials.gov/ct2/results?id=NCT04241562&amp;Search=Search","Clinical Trials.gov Link")</f>
        <v>Clinical Trials.gov Link</v>
      </c>
    </row>
    <row r="61" spans="1:4" ht="13.25" x14ac:dyDescent="0.6">
      <c r="A61" s="1">
        <v>9829976</v>
      </c>
      <c r="B61" s="1" t="s">
        <v>116</v>
      </c>
      <c r="C61" s="1" t="s">
        <v>117</v>
      </c>
      <c r="D61" s="1" t="s">
        <v>118</v>
      </c>
    </row>
    <row r="62" spans="1:4" ht="13.25" x14ac:dyDescent="0.6">
      <c r="A62" s="1">
        <v>9833506</v>
      </c>
      <c r="B62" s="1" t="s">
        <v>119</v>
      </c>
      <c r="C62" s="1" t="s">
        <v>120</v>
      </c>
      <c r="D62" s="3" t="str">
        <f>HYPERLINK("https://clinicaltrials.gov/ct2/results?id=NCT04104919&amp;Search=Search","Clinical Trials.gov Link")</f>
        <v>Clinical Trials.gov Link</v>
      </c>
    </row>
    <row r="63" spans="1:4" ht="13.25" x14ac:dyDescent="0.6">
      <c r="A63" s="1">
        <v>9833817</v>
      </c>
      <c r="B63" s="1" t="s">
        <v>121</v>
      </c>
      <c r="C63" s="1" t="s">
        <v>122</v>
      </c>
      <c r="D63" s="3" t="str">
        <f>HYPERLINK("https://clinicaltrials.gov/ct2/results?id=NCT04111939&amp;Search=Search","Clinical Trials.gov Link")</f>
        <v>Clinical Trials.gov Link</v>
      </c>
    </row>
    <row r="64" spans="1:4" ht="13.25" x14ac:dyDescent="0.6">
      <c r="A64" s="1">
        <v>9836991</v>
      </c>
      <c r="B64" s="1" t="s">
        <v>123</v>
      </c>
      <c r="C64" s="1" t="s">
        <v>124</v>
      </c>
      <c r="D64" s="3" t="str">
        <f>HYPERLINK("https://clinicaltrials.gov/ct2/results?id=NCT04111939&amp;Search=Search","Clinical Trials.gov Link")</f>
        <v>Clinical Trials.gov Link</v>
      </c>
    </row>
    <row r="65" spans="1:4" ht="13.25" x14ac:dyDescent="0.6">
      <c r="A65" s="1">
        <v>9837108</v>
      </c>
      <c r="B65" s="1" t="s">
        <v>125</v>
      </c>
      <c r="C65" s="1" t="s">
        <v>124</v>
      </c>
      <c r="D65" s="3" t="str">
        <f>HYPERLINK("https://clinicaltrials.gov/ct2/results?id=NCT04111939&amp;Search=Search","Clinical Trials.gov Link")</f>
        <v>Clinical Trials.gov Link</v>
      </c>
    </row>
    <row r="66" spans="1:4" ht="13.25" x14ac:dyDescent="0.6">
      <c r="A66" s="1">
        <v>9837181</v>
      </c>
      <c r="B66" s="1" t="s">
        <v>126</v>
      </c>
      <c r="C66" s="1" t="s">
        <v>124</v>
      </c>
      <c r="D66" s="3" t="str">
        <f>HYPERLINK("https://clinicaltrials.gov/ct2/results?id=NCT04111939&amp;Search=Search","Clinical Trials.gov Link")</f>
        <v>Clinical Trials.gov Link</v>
      </c>
    </row>
    <row r="67" spans="1:4" ht="13.25" x14ac:dyDescent="0.6">
      <c r="A67" s="1">
        <v>9837189</v>
      </c>
      <c r="B67" s="1" t="s">
        <v>127</v>
      </c>
      <c r="C67" s="1" t="s">
        <v>124</v>
      </c>
      <c r="D67" s="3" t="str">
        <f>HYPERLINK("https://clinicaltrials.gov/ct2/results?id=NCT04111939&amp;Search=Search","Clinical Trials.gov Link")</f>
        <v>Clinical Trials.gov Link</v>
      </c>
    </row>
    <row r="68" spans="1:4" ht="13.25" x14ac:dyDescent="0.6">
      <c r="A68" s="1">
        <v>9837724</v>
      </c>
      <c r="B68" s="1" t="s">
        <v>128</v>
      </c>
      <c r="C68" s="1" t="s">
        <v>129</v>
      </c>
      <c r="D68" s="3" t="str">
        <f>HYPERLINK("https://clinicaltrials.gov/ct2/results?id=NCT04418453&amp;Search=Search","Clinical Trials.gov Link")</f>
        <v>Clinical Trials.gov Link</v>
      </c>
    </row>
    <row r="69" spans="1:4" ht="13.25" x14ac:dyDescent="0.6">
      <c r="A69" s="1">
        <v>9837725</v>
      </c>
      <c r="B69" s="1" t="s">
        <v>130</v>
      </c>
      <c r="C69" s="1" t="s">
        <v>131</v>
      </c>
      <c r="D69" s="3" t="str">
        <f>HYPERLINK("https://clinicaltrials.gov/ct2/results?id=NCT03918850+OR+NCT04218201&amp;Search=Search","Clinical Trials.gov Link")</f>
        <v>Clinical Trials.gov Link</v>
      </c>
    </row>
    <row r="70" spans="1:4" ht="13.25" x14ac:dyDescent="0.6">
      <c r="A70" s="1">
        <v>9838598</v>
      </c>
      <c r="B70" s="1" t="s">
        <v>132</v>
      </c>
      <c r="C70" s="1" t="s">
        <v>133</v>
      </c>
      <c r="D70" s="3" t="str">
        <f>HYPERLINK("https://clinicaltrials.gov/ct2/results?id=NCT03918850+OR+NCT03936985&amp;Search=Search","Clinical Trials.gov Link")</f>
        <v>Clinical Trials.gov Link</v>
      </c>
    </row>
    <row r="71" spans="1:4" ht="13.25" x14ac:dyDescent="0.6">
      <c r="A71" s="1">
        <v>9839338</v>
      </c>
      <c r="B71" s="1" t="s">
        <v>134</v>
      </c>
      <c r="C71" s="1" t="s">
        <v>135</v>
      </c>
      <c r="D71" s="3" t="str">
        <f>HYPERLINK("https://clinicaltrials.gov/ct2/results?id=NCT03918850&amp;Search=Search","Clinical Trials.gov Link")</f>
        <v>Clinical Trials.gov Link</v>
      </c>
    </row>
    <row r="72" spans="1:4" ht="13.25" x14ac:dyDescent="0.6">
      <c r="A72" s="1">
        <v>9843839</v>
      </c>
      <c r="B72" s="1" t="s">
        <v>136</v>
      </c>
      <c r="C72" s="1" t="s">
        <v>137</v>
      </c>
      <c r="D72" s="3" t="str">
        <f>HYPERLINK("https://clinicaltrials.gov/ct2/results?id=NCT04475198&amp;Search=Search","Clinical Trials.gov Link")</f>
        <v>Clinical Trials.gov Link</v>
      </c>
    </row>
    <row r="73" spans="1:4" ht="13.25" x14ac:dyDescent="0.6">
      <c r="A73" s="1">
        <v>9848027</v>
      </c>
      <c r="B73" s="1" t="s">
        <v>138</v>
      </c>
      <c r="C73" s="1" t="s">
        <v>139</v>
      </c>
      <c r="D73" s="3" t="str">
        <f>HYPERLINK("https://clinicaltrials.gov/ct2/results?id=NCT04491175+OR+NCT04494841&amp;Search=Search","Clinical Trials.gov Link")</f>
        <v>Clinical Trials.gov Link</v>
      </c>
    </row>
    <row r="74" spans="1:4" ht="13.25" x14ac:dyDescent="0.6">
      <c r="A74" s="1">
        <v>9848085</v>
      </c>
      <c r="B74" s="1" t="s">
        <v>140</v>
      </c>
      <c r="C74" s="1" t="s">
        <v>141</v>
      </c>
      <c r="D74" s="3" t="str">
        <f>HYPERLINK("https://clinicaltrials.gov/ct2/results?id=NCT04236804&amp;Search=Search","Clinical Trials.gov Link")</f>
        <v>Clinical Trials.gov Link</v>
      </c>
    </row>
    <row r="75" spans="1:4" ht="13.25" x14ac:dyDescent="0.6">
      <c r="A75" s="1">
        <v>9848092</v>
      </c>
      <c r="B75" s="1" t="s">
        <v>142</v>
      </c>
      <c r="C75" s="1" t="s">
        <v>143</v>
      </c>
      <c r="D75" s="3" t="str">
        <f>HYPERLINK("https://clinicaltrials.gov/ct2/results?id=NCT04656899&amp;Search=Search","Clinical Trials.gov Link")</f>
        <v>Clinical Trials.gov Link</v>
      </c>
    </row>
    <row r="76" spans="1:4" ht="13.25" x14ac:dyDescent="0.6">
      <c r="A76" s="1">
        <v>9848313</v>
      </c>
      <c r="B76" s="1" t="s">
        <v>144</v>
      </c>
      <c r="C76" s="1" t="s">
        <v>145</v>
      </c>
      <c r="D76" s="3" t="str">
        <f>HYPERLINK("https://clinicaltrials.gov/ct2/results?id=NCT04244227&amp;Search=Search","Clinical Trials.gov Link")</f>
        <v>Clinical Trials.gov Link</v>
      </c>
    </row>
    <row r="77" spans="1:4" ht="13.25" x14ac:dyDescent="0.6">
      <c r="A77" s="1">
        <v>9848902</v>
      </c>
      <c r="B77" s="1" t="s">
        <v>146</v>
      </c>
      <c r="C77" s="1" t="s">
        <v>147</v>
      </c>
      <c r="D77" s="3" t="str">
        <f>HYPERLINK("https://clinicaltrials.gov/ct2/results?id=NCT04085406&amp;Search=Search","Clinical Trials.gov Link")</f>
        <v>Clinical Trials.gov Link</v>
      </c>
    </row>
    <row r="78" spans="1:4" ht="13.25" x14ac:dyDescent="0.6">
      <c r="A78" s="1">
        <v>9849933</v>
      </c>
      <c r="B78" s="1" t="s">
        <v>148</v>
      </c>
      <c r="C78" s="1" t="s">
        <v>149</v>
      </c>
      <c r="D78" s="3" t="str">
        <f>HYPERLINK("https://clinicaltrials.gov/ct2/results?id=NCT03779997&amp;Search=Search","Clinical Trials.gov Link")</f>
        <v>Clinical Trials.gov Link</v>
      </c>
    </row>
    <row r="79" spans="1:4" ht="13.25" x14ac:dyDescent="0.6">
      <c r="A79" s="1">
        <v>9851383</v>
      </c>
      <c r="B79" s="1" t="s">
        <v>150</v>
      </c>
      <c r="C79" s="1" t="s">
        <v>41</v>
      </c>
      <c r="D79" s="3" t="str">
        <f>HYPERLINK("https://clinicaltrials.gov/ct2/results?id=NCT04828694&amp;Search=Search","Clinical Trials.gov Link")</f>
        <v>Clinical Trials.gov Link</v>
      </c>
    </row>
    <row r="80" spans="1:4" ht="13.25" x14ac:dyDescent="0.6">
      <c r="A80" s="1">
        <v>9852022</v>
      </c>
      <c r="B80" s="1" t="s">
        <v>151</v>
      </c>
      <c r="C80" s="1" t="s">
        <v>152</v>
      </c>
      <c r="D80" s="3" t="str">
        <f>HYPERLINK("https://clinicaltrials.gov/ct2/results?id=NCT04218240&amp;Search=Search","Clinical Trials.gov Link")</f>
        <v>Clinical Trials.gov Link</v>
      </c>
    </row>
    <row r="81" spans="1:4" ht="13.25" x14ac:dyDescent="0.6">
      <c r="A81" s="1">
        <v>9852791</v>
      </c>
      <c r="B81" s="1" t="s">
        <v>153</v>
      </c>
      <c r="C81" s="1" t="s">
        <v>154</v>
      </c>
      <c r="D81" s="3" t="str">
        <f>HYPERLINK("https://clinicaltrials.gov/ct2/results?id=NCT04400227&amp;Search=Search","Clinical Trials.gov Link")</f>
        <v>Clinical Trials.gov Link</v>
      </c>
    </row>
    <row r="82" spans="1:4" ht="13.25" x14ac:dyDescent="0.6">
      <c r="A82" s="1">
        <v>9853004</v>
      </c>
      <c r="B82" s="1" t="s">
        <v>155</v>
      </c>
      <c r="C82" s="1" t="s">
        <v>5</v>
      </c>
      <c r="D82" s="3" t="str">
        <f>HYPERLINK("https://clinicaltrials.gov/ct2/results?id=NCT04752189&amp;Search=Search","Clinical Trials.gov Link")</f>
        <v>Clinical Trials.gov Link</v>
      </c>
    </row>
    <row r="83" spans="1:4" ht="13.25" x14ac:dyDescent="0.6">
      <c r="A83" s="1">
        <v>9853679</v>
      </c>
      <c r="B83" s="1" t="s">
        <v>156</v>
      </c>
      <c r="C83" s="1" t="s">
        <v>62</v>
      </c>
      <c r="D83" s="3" t="str">
        <f>HYPERLINK("https://clinicaltrials.gov/ct2/results?id=NCT02915341+OR+NCT04155502+OR+NCT04535583&amp;Search=Search","Clinical Trials.gov Link")</f>
        <v>Clinical Trials.gov Link</v>
      </c>
    </row>
    <row r="84" spans="1:4" ht="13.25" x14ac:dyDescent="0.6">
      <c r="A84" s="1">
        <v>9856648</v>
      </c>
      <c r="B84" s="1" t="s">
        <v>157</v>
      </c>
      <c r="C84" s="1" t="s">
        <v>158</v>
      </c>
      <c r="D84" s="3" t="str">
        <f>HYPERLINK("https://clinicaltrials.gov/ct2/results?id=NCT01088542&amp;Search=Search","Clinical Trials.gov Link")</f>
        <v>Clinical Trials.gov Link</v>
      </c>
    </row>
    <row r="85" spans="1:4" ht="13.25" x14ac:dyDescent="0.6">
      <c r="A85" s="1">
        <v>9856692</v>
      </c>
      <c r="B85" s="1" t="s">
        <v>159</v>
      </c>
      <c r="C85" s="1" t="s">
        <v>91</v>
      </c>
      <c r="D85" s="3" t="str">
        <f>HYPERLINK("https://clinicaltrials.gov/ct2/results?id=NCT03559179+OR+NCT04198428+OR+NCT04345718+OR+NCT04867382+OR+NCT04921787&amp;Search=Search","Clinical Trials.gov Link")</f>
        <v>Clinical Trials.gov Link</v>
      </c>
    </row>
    <row r="86" spans="1:4" ht="13.25" x14ac:dyDescent="0.6">
      <c r="A86" s="1">
        <v>9857255</v>
      </c>
      <c r="B86" s="1" t="s">
        <v>160</v>
      </c>
      <c r="C86" s="1" t="s">
        <v>161</v>
      </c>
      <c r="D86" s="3" t="str">
        <f>HYPERLINK("https://clinicaltrials.gov/ct2/results?id=NCT03655574&amp;Search=Search","Clinical Trials.gov Link")</f>
        <v>Clinical Trials.gov Link</v>
      </c>
    </row>
    <row r="87" spans="1:4" ht="13.25" x14ac:dyDescent="0.6">
      <c r="A87" s="1">
        <v>9858490</v>
      </c>
      <c r="B87" s="1" t="s">
        <v>162</v>
      </c>
      <c r="C87" s="1" t="s">
        <v>163</v>
      </c>
      <c r="D87" s="3" t="str">
        <f>HYPERLINK("https://clinicaltrials.gov/ct2/results?id=NCT03023930+OR+NCT03275350+OR+NCT03911466+OR+NCT03911739+OR+NCT03918850+OR+NCT03936985&amp;Search=Search","Clinical Trials.gov Link")</f>
        <v>Clinical Trials.gov Link</v>
      </c>
    </row>
    <row r="88" spans="1:4" ht="13.25" x14ac:dyDescent="0.6">
      <c r="A88" s="1">
        <v>9860339</v>
      </c>
      <c r="B88" s="1" t="s">
        <v>164</v>
      </c>
      <c r="C88" s="1" t="s">
        <v>165</v>
      </c>
      <c r="D88" s="3" t="str">
        <f>HYPERLINK("https://clinicaltrials.gov/ct2/results?id=NCT03241771+OR+NCT03337009+OR+NCT03337100&amp;Search=Search","Clinical Trials.gov Link")</f>
        <v>Clinical Trials.gov Link</v>
      </c>
    </row>
    <row r="89" spans="1:4" ht="13.25" x14ac:dyDescent="0.6">
      <c r="A89" s="1">
        <v>9860960</v>
      </c>
      <c r="B89" s="1" t="s">
        <v>166</v>
      </c>
      <c r="C89" s="1" t="s">
        <v>167</v>
      </c>
      <c r="D89" s="3" t="str">
        <f>HYPERLINK("https://clinicaltrials.gov/ct2/results?id=NCT03015805&amp;Search=Search","Clinical Trials.gov Link")</f>
        <v>Clinical Trials.gov Link</v>
      </c>
    </row>
    <row r="90" spans="1:4" ht="13.25" x14ac:dyDescent="0.6">
      <c r="A90" s="1">
        <v>9867305</v>
      </c>
      <c r="B90" s="1" t="s">
        <v>168</v>
      </c>
      <c r="C90" s="1" t="s">
        <v>169</v>
      </c>
      <c r="D90" s="3" t="str">
        <f>HYPERLINK("https://clinicaltrials.gov/ct2/results?id=NCT04080180+OR+NCT04464421+OR+NCT04693416+OR+NCT05075330&amp;Search=Search","Clinical Trials.gov Link")</f>
        <v>Clinical Trials.gov Link</v>
      </c>
    </row>
    <row r="91" spans="1:4" ht="13.25" x14ac:dyDescent="0.6">
      <c r="A91" s="1">
        <v>9867903</v>
      </c>
      <c r="B91" s="1" t="s">
        <v>170</v>
      </c>
      <c r="C91" s="1" t="s">
        <v>171</v>
      </c>
      <c r="D91" s="3" t="str">
        <f>HYPERLINK("https://clinicaltrials.gov/ct2/results?id=NCT04248933&amp;Search=Search","Clinical Trials.gov Link")</f>
        <v>Clinical Trials.gov Link</v>
      </c>
    </row>
    <row r="92" spans="1:4" ht="13.25" x14ac:dyDescent="0.6">
      <c r="A92" s="1">
        <v>9868568</v>
      </c>
      <c r="B92" s="1" t="s">
        <v>172</v>
      </c>
      <c r="C92" s="1" t="s">
        <v>173</v>
      </c>
      <c r="D92" s="3" t="str">
        <f>HYPERLINK("https://clinicaltrials.gov/ct2/results?id=NCT04648228&amp;Search=Search","Clinical Trials.gov Link")</f>
        <v>Clinical Trials.gov Link</v>
      </c>
    </row>
    <row r="93" spans="1:4" ht="13.25" x14ac:dyDescent="0.6">
      <c r="A93" s="1">
        <v>9869089</v>
      </c>
      <c r="B93" s="1" t="s">
        <v>174</v>
      </c>
      <c r="C93" s="1" t="s">
        <v>175</v>
      </c>
      <c r="D93" s="3" t="str">
        <f>HYPERLINK("https://clinicaltrials.gov/ct2/results?id=NCT04683042&amp;Search=Search","Clinical Trials.gov Link")</f>
        <v>Clinical Trials.gov Link</v>
      </c>
    </row>
    <row r="94" spans="1:4" ht="13.25" x14ac:dyDescent="0.6">
      <c r="A94" s="1">
        <v>9869182</v>
      </c>
      <c r="B94" s="1" t="s">
        <v>176</v>
      </c>
      <c r="C94" s="1" t="s">
        <v>177</v>
      </c>
      <c r="D94" s="3" t="str">
        <f>HYPERLINK("https://clinicaltrials.gov/ct2/results?id=NCT04129450&amp;Search=Search","Clinical Trials.gov Link")</f>
        <v>Clinical Trials.gov Link</v>
      </c>
    </row>
    <row r="95" spans="1:4" ht="13.25" x14ac:dyDescent="0.6">
      <c r="A95" s="1">
        <v>9869416</v>
      </c>
      <c r="B95" s="1" t="s">
        <v>178</v>
      </c>
      <c r="C95" s="1" t="s">
        <v>179</v>
      </c>
      <c r="D95" s="3" t="str">
        <f>HYPERLINK("https://clinicaltrials.gov/ct2/results?id=NCT04233671&amp;Search=Search","Clinical Trials.gov Link")</f>
        <v>Clinical Trials.gov Link</v>
      </c>
    </row>
    <row r="96" spans="1:4" ht="13.25" x14ac:dyDescent="0.6">
      <c r="A96" s="1">
        <v>9869480</v>
      </c>
      <c r="B96" s="1" t="s">
        <v>180</v>
      </c>
      <c r="C96" s="1" t="s">
        <v>181</v>
      </c>
      <c r="D96" s="3" t="str">
        <f>HYPERLINK("https://clinicaltrials.gov/ct2/results?id=NCT04523714&amp;Search=Search","Clinical Trials.gov Link")</f>
        <v>Clinical Trials.gov Link</v>
      </c>
    </row>
    <row r="97" spans="1:4" ht="13.25" x14ac:dyDescent="0.6">
      <c r="A97" s="1">
        <v>9869503</v>
      </c>
      <c r="B97" s="1" t="s">
        <v>182</v>
      </c>
      <c r="C97" s="1" t="s">
        <v>183</v>
      </c>
      <c r="D97" s="3" t="str">
        <f>HYPERLINK("https://clinicaltrials.gov/ct2/results?id=NCT04736550&amp;Search=Search","Clinical Trials.gov Link")</f>
        <v>Clinical Trials.gov Link</v>
      </c>
    </row>
    <row r="98" spans="1:4" ht="13.25" x14ac:dyDescent="0.6">
      <c r="A98" s="1">
        <v>9869524</v>
      </c>
      <c r="B98" s="1" t="s">
        <v>184</v>
      </c>
      <c r="C98" s="1" t="s">
        <v>185</v>
      </c>
      <c r="D98" s="3" t="str">
        <f>HYPERLINK("https://clinicaltrials.gov/ct2/results?id=NCT04173416&amp;Search=Search","Clinical Trials.gov Link")</f>
        <v>Clinical Trials.gov Link</v>
      </c>
    </row>
    <row r="99" spans="1:4" ht="13.25" x14ac:dyDescent="0.6">
      <c r="A99" s="1">
        <v>9870024</v>
      </c>
      <c r="B99" s="1" t="s">
        <v>186</v>
      </c>
      <c r="C99" s="1" t="s">
        <v>187</v>
      </c>
      <c r="D99" s="3" t="str">
        <f>HYPERLINK("https://clinicaltrials.gov/ct2/results?id=NCT04395001&amp;Search=Search","Clinical Trials.gov Link")</f>
        <v>Clinical Trials.gov Link</v>
      </c>
    </row>
    <row r="100" spans="1:4" ht="13.25" x14ac:dyDescent="0.6">
      <c r="A100" s="1">
        <v>9870205</v>
      </c>
      <c r="B100" s="1" t="s">
        <v>188</v>
      </c>
      <c r="C100" s="1" t="s">
        <v>189</v>
      </c>
      <c r="D100" s="3" t="str">
        <f>HYPERLINK("https://clinicaltrials.gov/ct2/results?id=NCT04504812&amp;Search=Search","Clinical Trials.gov Link")</f>
        <v>Clinical Trials.gov Link</v>
      </c>
    </row>
    <row r="101" spans="1:4" ht="13.25" x14ac:dyDescent="0.6">
      <c r="A101" s="1">
        <v>9870905</v>
      </c>
      <c r="B101" s="1" t="s">
        <v>190</v>
      </c>
      <c r="C101" s="1" t="s">
        <v>25</v>
      </c>
      <c r="D101" s="3" t="str">
        <f>HYPERLINK("https://clinicaltrials.gov/ct2/results?id=NCT03698669&amp;Search=Search","Clinical Trials.gov Link")</f>
        <v>Clinical Trials.gov Link</v>
      </c>
    </row>
    <row r="102" spans="1:4" ht="13.25" x14ac:dyDescent="0.6">
      <c r="A102" s="1">
        <v>9875961</v>
      </c>
      <c r="B102" s="1" t="s">
        <v>191</v>
      </c>
      <c r="C102" s="1" t="s">
        <v>163</v>
      </c>
      <c r="D102" s="3" t="str">
        <f>HYPERLINK("https://clinicaltrials.gov/ct2/results?id=NCT03023930+OR+NCT03275350+OR+NCT03911466+OR+NCT03911739+OR+NCT03918850+OR+NCT03936985&amp;Search=Search","Clinical Trials.gov Link")</f>
        <v>Clinical Trials.gov Link</v>
      </c>
    </row>
    <row r="103" spans="1:4" ht="13.25" x14ac:dyDescent="0.6">
      <c r="A103" s="1">
        <v>9876435</v>
      </c>
      <c r="B103" s="1" t="s">
        <v>192</v>
      </c>
      <c r="C103" s="1" t="s">
        <v>193</v>
      </c>
      <c r="D103" s="3" t="str">
        <f>HYPERLINK("https://clinicaltrials.gov/ct2/results?id=NCT04336592+OR+NCT04570371&amp;Search=Search","Clinical Trials.gov Link")</f>
        <v>Clinical Trials.gov Link</v>
      </c>
    </row>
    <row r="104" spans="1:4" ht="13.25" x14ac:dyDescent="0.6">
      <c r="A104" s="1">
        <v>9879277</v>
      </c>
      <c r="B104" s="1" t="s">
        <v>194</v>
      </c>
      <c r="C104" s="1" t="s">
        <v>195</v>
      </c>
      <c r="D104" s="3" t="str">
        <f>HYPERLINK("https://clinicaltrials.gov/ct2/results?id=NCT02032433+OR+NCT04289363+OR+NCT04464980+OR+NCT04762537&amp;Search=Search","Clinical Trials.gov Link")</f>
        <v>Clinical Trials.gov Link</v>
      </c>
    </row>
    <row r="105" spans="1:4" ht="13.25" x14ac:dyDescent="0.6">
      <c r="A105" s="1">
        <v>9881202</v>
      </c>
      <c r="B105" s="1" t="s">
        <v>196</v>
      </c>
      <c r="C105" s="1" t="s">
        <v>197</v>
      </c>
      <c r="D105" s="3" t="str">
        <f>HYPERLINK("https://clinicaltrials.gov/ct2/results?id=NCT04409353&amp;Search=Search","Clinical Trials.gov Link")</f>
        <v>Clinical Trials.gov Link</v>
      </c>
    </row>
    <row r="106" spans="1:4" ht="13.25" x14ac:dyDescent="0.6">
      <c r="A106" s="1">
        <v>9881407</v>
      </c>
      <c r="B106" s="1" t="s">
        <v>198</v>
      </c>
      <c r="C106" s="1" t="s">
        <v>199</v>
      </c>
      <c r="D106" s="3" t="str">
        <f>HYPERLINK("https://clinicaltrials.gov/ct2/results?id=NCT04262193&amp;Search=Search","Clinical Trials.gov Link")</f>
        <v>Clinical Trials.gov Link</v>
      </c>
    </row>
    <row r="107" spans="1:4" ht="13.25" x14ac:dyDescent="0.6">
      <c r="A107" s="1">
        <v>9881969</v>
      </c>
      <c r="B107" s="1" t="s">
        <v>200</v>
      </c>
      <c r="C107" s="1" t="s">
        <v>201</v>
      </c>
      <c r="D107" s="3" t="str">
        <f>HYPERLINK("https://clinicaltrials.gov/ct2/results?id=NCT04747314&amp;Search=Search","Clinical Trials.gov Link")</f>
        <v>Clinical Trials.gov Link</v>
      </c>
    </row>
    <row r="108" spans="1:4" ht="13.25" x14ac:dyDescent="0.6">
      <c r="A108" s="1">
        <v>9881988</v>
      </c>
      <c r="B108" s="1" t="s">
        <v>202</v>
      </c>
      <c r="C108" s="1" t="s">
        <v>203</v>
      </c>
      <c r="D108" s="3" t="str">
        <f>HYPERLINK("https://clinicaltrials.gov/ct2/results?id=NCT04287062&amp;Search=Search","Clinical Trials.gov Link")</f>
        <v>Clinical Trials.gov Link</v>
      </c>
    </row>
    <row r="109" spans="1:4" ht="13.25" x14ac:dyDescent="0.6">
      <c r="A109" s="1">
        <v>9882011</v>
      </c>
      <c r="B109" s="1" t="s">
        <v>204</v>
      </c>
      <c r="C109" s="1" t="s">
        <v>205</v>
      </c>
      <c r="D109" s="3" t="str">
        <f>HYPERLINK("https://clinicaltrials.gov/ct2/results?id=NCT04299490&amp;Search=Search","Clinical Trials.gov Link")</f>
        <v>Clinical Trials.gov Link</v>
      </c>
    </row>
    <row r="110" spans="1:4" ht="13.25" x14ac:dyDescent="0.6">
      <c r="A110" s="1">
        <v>9882365</v>
      </c>
      <c r="B110" s="1" t="s">
        <v>206</v>
      </c>
      <c r="C110" s="1" t="s">
        <v>9</v>
      </c>
      <c r="D110" s="3" t="str">
        <f>HYPERLINK("https://clinicaltrials.gov/ct2/results?id=NCT04082637&amp;Search=Search","Clinical Trials.gov Link")</f>
        <v>Clinical Trials.gov Link</v>
      </c>
    </row>
    <row r="111" spans="1:4" ht="13.25" x14ac:dyDescent="0.6">
      <c r="A111" s="1">
        <v>9882422</v>
      </c>
      <c r="B111" s="1" t="s">
        <v>207</v>
      </c>
      <c r="C111" s="1" t="s">
        <v>208</v>
      </c>
      <c r="D111" s="3" t="str">
        <f>HYPERLINK("https://clinicaltrials.gov/ct2/results?id=NCT04408313&amp;Search=Search","Clinical Trials.gov Link")</f>
        <v>Clinical Trials.gov Link</v>
      </c>
    </row>
    <row r="112" spans="1:4" ht="13.25" x14ac:dyDescent="0.6">
      <c r="A112" s="1">
        <v>9882684</v>
      </c>
      <c r="B112" s="1" t="s">
        <v>209</v>
      </c>
      <c r="C112" s="1" t="s">
        <v>210</v>
      </c>
      <c r="D112" s="3" t="str">
        <f>HYPERLINK("https://clinicaltrials.gov/ct2/results?id=NCT04276792&amp;Search=Search","Clinical Trials.gov Link")</f>
        <v>Clinical Trials.gov Link</v>
      </c>
    </row>
    <row r="113" spans="1:4" ht="13.25" x14ac:dyDescent="0.6">
      <c r="A113" s="1">
        <v>9882727</v>
      </c>
      <c r="B113" s="1" t="s">
        <v>211</v>
      </c>
      <c r="C113" s="1" t="s">
        <v>212</v>
      </c>
      <c r="D113" s="3" t="str">
        <f>HYPERLINK("https://clinicaltrials.gov/ct2/results?id=NCT04309565&amp;Search=Search","Clinical Trials.gov Link")</f>
        <v>Clinical Trials.gov Link</v>
      </c>
    </row>
    <row r="114" spans="1:4" ht="13.25" x14ac:dyDescent="0.6">
      <c r="A114" s="1">
        <v>9882751</v>
      </c>
      <c r="B114" s="1" t="s">
        <v>213</v>
      </c>
      <c r="C114" s="1" t="s">
        <v>214</v>
      </c>
      <c r="D114" s="3" t="str">
        <f>HYPERLINK("https://clinicaltrials.gov/ct2/results?id=NCT04216719+OR+NCT04873401&amp;Search=Search","Clinical Trials.gov Link")</f>
        <v>Clinical Trials.gov Link</v>
      </c>
    </row>
    <row r="115" spans="1:4" ht="13.25" x14ac:dyDescent="0.6">
      <c r="A115" s="1">
        <v>9882789</v>
      </c>
      <c r="B115" s="1" t="s">
        <v>215</v>
      </c>
      <c r="C115" s="1" t="s">
        <v>216</v>
      </c>
      <c r="D115" s="3" t="str">
        <f>HYPERLINK("https://clinicaltrials.gov/ct2/results?id=NCT04069624&amp;Search=Search","Clinical Trials.gov Link")</f>
        <v>Clinical Trials.gov Link</v>
      </c>
    </row>
    <row r="116" spans="1:4" ht="13.25" x14ac:dyDescent="0.6">
      <c r="A116" s="1">
        <v>9888546</v>
      </c>
      <c r="B116" s="1" t="s">
        <v>217</v>
      </c>
      <c r="C116" s="1" t="s">
        <v>218</v>
      </c>
      <c r="D116" s="3" t="str">
        <f>HYPERLINK("https://clinicaltrials.gov/ct2/results?id=NCT01966432+OR+NCT03248947&amp;Search=Search","Clinical Trials.gov Link")</f>
        <v>Clinical Trials.gov Link</v>
      </c>
    </row>
    <row r="117" spans="1:4" ht="13.25" x14ac:dyDescent="0.6">
      <c r="A117" s="1">
        <v>9888864</v>
      </c>
      <c r="B117" s="1" t="s">
        <v>219</v>
      </c>
      <c r="C117" s="1" t="s">
        <v>220</v>
      </c>
      <c r="D117" s="3" t="str">
        <f>HYPERLINK("https://clinicaltrials.gov/ct2/results?id=NCT04135703&amp;Search=Search","Clinical Trials.gov Link")</f>
        <v>Clinical Trials.gov Link</v>
      </c>
    </row>
    <row r="118" spans="1:4" ht="13.25" x14ac:dyDescent="0.6">
      <c r="A118" s="1">
        <v>9889568</v>
      </c>
      <c r="B118" s="1" t="s">
        <v>221</v>
      </c>
      <c r="C118" s="1" t="s">
        <v>222</v>
      </c>
      <c r="D118" s="3" t="str">
        <f>HYPERLINK("https://clinicaltrials.gov/ct2/results?id=NCT04550715&amp;Search=Search","Clinical Trials.gov Link")</f>
        <v>Clinical Trials.gov Link</v>
      </c>
    </row>
    <row r="119" spans="1:4" ht="13.25" x14ac:dyDescent="0.6">
      <c r="A119" s="1">
        <v>9890338</v>
      </c>
      <c r="B119" s="1" t="s">
        <v>223</v>
      </c>
      <c r="C119" s="1" t="s">
        <v>224</v>
      </c>
      <c r="D119" s="3" t="str">
        <f>HYPERLINK("https://clinicaltrials.gov/ct2/results?id=NCT04109599&amp;Search=Search","Clinical Trials.gov Link")</f>
        <v>Clinical Trials.gov Link</v>
      </c>
    </row>
    <row r="120" spans="1:4" ht="13.25" x14ac:dyDescent="0.6">
      <c r="A120" s="1">
        <v>9892107</v>
      </c>
      <c r="B120" s="1" t="s">
        <v>225</v>
      </c>
      <c r="C120" s="1" t="s">
        <v>226</v>
      </c>
      <c r="D120" s="3" t="str">
        <f>HYPERLINK("https://clinicaltrials.gov/ct2/results?id=NCT04433975&amp;Search=Search","Clinical Trials.gov Link")</f>
        <v>Clinical Trials.gov Link</v>
      </c>
    </row>
    <row r="121" spans="1:4" ht="13.25" x14ac:dyDescent="0.6">
      <c r="A121" s="1">
        <v>9892321</v>
      </c>
      <c r="B121" s="1" t="s">
        <v>227</v>
      </c>
      <c r="C121" s="1" t="s">
        <v>228</v>
      </c>
      <c r="D121" s="3" t="str">
        <f>HYPERLINK("https://clinicaltrials.gov/ct2/results?id=NCT04839978&amp;Search=Search","Clinical Trials.gov Link")</f>
        <v>Clinical Trials.gov Link</v>
      </c>
    </row>
    <row r="122" spans="1:4" ht="13.25" x14ac:dyDescent="0.6">
      <c r="A122" s="1">
        <v>9892437</v>
      </c>
      <c r="B122" s="1" t="s">
        <v>229</v>
      </c>
      <c r="C122" s="1" t="s">
        <v>230</v>
      </c>
      <c r="D122" s="3" t="str">
        <f>HYPERLINK("https://clinicaltrials.gov/ct2/results?id=NCT04617938&amp;Search=Search","Clinical Trials.gov Link")</f>
        <v>Clinical Trials.gov Link</v>
      </c>
    </row>
    <row r="123" spans="1:4" ht="13.25" x14ac:dyDescent="0.6">
      <c r="A123" s="1">
        <v>9892763</v>
      </c>
      <c r="B123" s="1" t="s">
        <v>231</v>
      </c>
      <c r="C123" s="1" t="s">
        <v>232</v>
      </c>
      <c r="D123" s="3" t="str">
        <f>HYPERLINK("https://clinicaltrials.gov/ct2/results?id=NCT04901312&amp;Search=Search","Clinical Trials.gov Link")</f>
        <v>Clinical Trials.gov Link</v>
      </c>
    </row>
    <row r="124" spans="1:4" ht="13.25" x14ac:dyDescent="0.6">
      <c r="A124" s="1">
        <v>9893166</v>
      </c>
      <c r="B124" s="1" t="s">
        <v>233</v>
      </c>
      <c r="C124" s="1" t="s">
        <v>9</v>
      </c>
      <c r="D124" s="3" t="str">
        <f>HYPERLINK("https://clinicaltrials.gov/ct2/results?id=NCT04082637&amp;Search=Search","Clinical Trials.gov Link")</f>
        <v>Clinical Trials.gov Link</v>
      </c>
    </row>
    <row r="125" spans="1:4" ht="13.25" x14ac:dyDescent="0.6">
      <c r="A125" s="1">
        <v>9893173</v>
      </c>
      <c r="B125" s="1" t="s">
        <v>234</v>
      </c>
      <c r="C125" s="1" t="s">
        <v>235</v>
      </c>
      <c r="D125" s="3" t="str">
        <f>HYPERLINK("https://clinicaltrials.gov/ct2/results?id=NCT04678960&amp;Search=Search","Clinical Trials.gov Link")</f>
        <v>Clinical Trials.gov Link</v>
      </c>
    </row>
    <row r="126" spans="1:4" ht="13.25" x14ac:dyDescent="0.6">
      <c r="A126" s="1">
        <v>9897862</v>
      </c>
      <c r="B126" s="1" t="s">
        <v>236</v>
      </c>
      <c r="C126" s="1" t="s">
        <v>47</v>
      </c>
      <c r="D126" s="3" t="str">
        <f>HYPERLINK("https://clinicaltrials.gov/ct2/results?id=NCT03407638+OR+NCT04535583&amp;Search=Search","Clinical Trials.gov Link")</f>
        <v>Clinical Trials.gov Link</v>
      </c>
    </row>
    <row r="127" spans="1:4" ht="13.25" x14ac:dyDescent="0.6">
      <c r="A127" s="1">
        <v>9898037</v>
      </c>
      <c r="B127" s="1" t="s">
        <v>237</v>
      </c>
      <c r="C127" s="1" t="s">
        <v>47</v>
      </c>
      <c r="D127" s="3" t="str">
        <f>HYPERLINK("https://clinicaltrials.gov/ct2/results?id=NCT03407638+OR+NCT04535583&amp;Search=Search","Clinical Trials.gov Link")</f>
        <v>Clinical Trials.gov Link</v>
      </c>
    </row>
    <row r="128" spans="1:4" ht="13.25" x14ac:dyDescent="0.6">
      <c r="A128" s="1">
        <v>9898661</v>
      </c>
      <c r="B128" s="1" t="s">
        <v>238</v>
      </c>
      <c r="C128" s="1" t="s">
        <v>239</v>
      </c>
      <c r="D128" s="3" t="str">
        <f>HYPERLINK("https://clinicaltrials.gov/ct2/results?id=NCT05045625&amp;Search=Search","Clinical Trials.gov Link")</f>
        <v>Clinical Trials.gov Link</v>
      </c>
    </row>
    <row r="129" spans="1:4" ht="13.25" x14ac:dyDescent="0.6">
      <c r="A129" s="1">
        <v>9899225</v>
      </c>
      <c r="B129" s="1" t="s">
        <v>240</v>
      </c>
      <c r="C129" s="1" t="s">
        <v>105</v>
      </c>
      <c r="D129" s="3" t="str">
        <f>HYPERLINK("https://clinicaltrials.gov/ct2/results?id=NCT03789214&amp;Search=Search","Clinical Trials.gov Link")</f>
        <v>Clinical Trials.gov Link</v>
      </c>
    </row>
    <row r="130" spans="1:4" ht="13.25" x14ac:dyDescent="0.6">
      <c r="A130" s="1">
        <v>9899239</v>
      </c>
      <c r="B130" s="1" t="s">
        <v>241</v>
      </c>
      <c r="C130" s="1" t="s">
        <v>56</v>
      </c>
      <c r="D130" s="3" t="str">
        <f>HYPERLINK("https://clinicaltrials.gov/ct2/results?id=NCT03980184&amp;Search=Search","Clinical Trials.gov Link")</f>
        <v>Clinical Trials.gov Link</v>
      </c>
    </row>
    <row r="131" spans="1:4" ht="13.25" x14ac:dyDescent="0.6">
      <c r="A131" s="1">
        <v>9899660</v>
      </c>
      <c r="B131" s="1" t="s">
        <v>242</v>
      </c>
      <c r="C131" s="1" t="s">
        <v>243</v>
      </c>
      <c r="D131" s="3" t="str">
        <f>HYPERLINK("https://clinicaltrials.gov/ct2/results?id=NCT03894553&amp;Search=Search","Clinical Trials.gov Link")</f>
        <v>Clinical Trials.gov Link</v>
      </c>
    </row>
    <row r="132" spans="1:4" ht="13.25" x14ac:dyDescent="0.6">
      <c r="A132" s="1">
        <v>9900356</v>
      </c>
      <c r="B132" s="1" t="s">
        <v>244</v>
      </c>
      <c r="C132" s="1" t="s">
        <v>245</v>
      </c>
      <c r="D132" s="3" t="str">
        <f>HYPERLINK("https://clinicaltrials.gov/ct2/results?id=NCT04571619&amp;Search=Search","Clinical Trials.gov Link")</f>
        <v>Clinical Trials.gov Link</v>
      </c>
    </row>
    <row r="133" spans="1:4" ht="13.25" x14ac:dyDescent="0.6">
      <c r="A133" s="1">
        <v>9900385</v>
      </c>
      <c r="B133" s="1" t="s">
        <v>246</v>
      </c>
      <c r="C133" s="1" t="s">
        <v>245</v>
      </c>
      <c r="D133" s="3" t="str">
        <f>HYPERLINK("https://clinicaltrials.gov/ct2/results?id=NCT04571619&amp;Search=Search","Clinical Trials.gov Link")</f>
        <v>Clinical Trials.gov Link</v>
      </c>
    </row>
    <row r="134" spans="1:4" ht="13.25" x14ac:dyDescent="0.6">
      <c r="A134" s="1">
        <v>9900443</v>
      </c>
      <c r="B134" s="1" t="s">
        <v>247</v>
      </c>
      <c r="C134" s="1" t="s">
        <v>248</v>
      </c>
      <c r="D134" s="3" t="str">
        <f>HYPERLINK("https://clinicaltrials.gov/ct2/results?id=N/A&amp;Search=Search","Clinical Trials.gov Link")</f>
        <v>Clinical Trials.gov Link</v>
      </c>
    </row>
    <row r="135" spans="1:4" ht="13.25" x14ac:dyDescent="0.6">
      <c r="A135" s="1">
        <v>9901129</v>
      </c>
      <c r="B135" s="1" t="s">
        <v>249</v>
      </c>
      <c r="C135" s="1" t="s">
        <v>91</v>
      </c>
      <c r="D135" s="3" t="str">
        <f>HYPERLINK("https://clinicaltrials.gov/ct2/results?id=NCT03559179+OR+NCT04198428+OR+NCT04345718+OR+NCT04867382+OR+NCT04921787&amp;Search=Search","Clinical Trials.gov Link")</f>
        <v>Clinical Trials.gov Link</v>
      </c>
    </row>
    <row r="136" spans="1:4" ht="13.25" x14ac:dyDescent="0.6">
      <c r="A136" s="1">
        <v>9901274</v>
      </c>
      <c r="B136" s="1" t="s">
        <v>250</v>
      </c>
      <c r="C136" s="1" t="s">
        <v>85</v>
      </c>
      <c r="D136" s="3" t="str">
        <f>HYPERLINK("https://clinicaltrials.gov/ct2/results?id=NCT01675661+OR+NCT03078075+OR+NCT03918850+OR+NCT04907357&amp;Search=Search","Clinical Trials.gov Link")</f>
        <v>Clinical Trials.gov Link</v>
      </c>
    </row>
    <row r="137" spans="1:4" ht="13.25" x14ac:dyDescent="0.6">
      <c r="A137" s="1">
        <v>9901399</v>
      </c>
      <c r="B137" s="1" t="s">
        <v>251</v>
      </c>
      <c r="C137" s="1" t="s">
        <v>62</v>
      </c>
      <c r="D137" s="3" t="str">
        <f>HYPERLINK("https://clinicaltrials.gov/ct2/results?id=NCT02915341+OR+NCT04155502+OR+NCT04535583&amp;Search=Search","Clinical Trials.gov Link")</f>
        <v>Clinical Trials.gov Link</v>
      </c>
    </row>
    <row r="138" spans="1:4" ht="13.25" x14ac:dyDescent="0.6">
      <c r="A138" s="1">
        <v>9901704</v>
      </c>
      <c r="B138" s="1" t="s">
        <v>252</v>
      </c>
      <c r="C138" s="1" t="s">
        <v>245</v>
      </c>
      <c r="D138" s="3" t="str">
        <f>HYPERLINK("https://clinicaltrials.gov/ct2/results?id=NCT04571619&amp;Search=Search","Clinical Trials.gov Link")</f>
        <v>Clinical Trials.gov Link</v>
      </c>
    </row>
    <row r="139" spans="1:4" ht="13.25" x14ac:dyDescent="0.6">
      <c r="A139" s="1">
        <v>9901764</v>
      </c>
      <c r="B139" s="1" t="s">
        <v>253</v>
      </c>
      <c r="C139" s="1" t="s">
        <v>254</v>
      </c>
      <c r="D139" s="3" t="str">
        <f>HYPERLINK("https://clinicaltrials.gov/ct2/results?id=NCT04571619&amp;Search=Search","Clinical Trials.gov Link")</f>
        <v>Clinical Trials.gov Link</v>
      </c>
    </row>
    <row r="140" spans="1:4" ht="13.25" x14ac:dyDescent="0.6">
      <c r="A140" s="1">
        <v>9901871</v>
      </c>
      <c r="B140" s="1" t="s">
        <v>255</v>
      </c>
      <c r="C140" s="1" t="s">
        <v>245</v>
      </c>
      <c r="D140" s="3" t="str">
        <f>HYPERLINK("https://clinicaltrials.gov/ct2/results?id=NCT04571619&amp;Search=Search","Clinical Trials.gov Link")</f>
        <v>Clinical Trials.gov Link</v>
      </c>
    </row>
    <row r="141" spans="1:4" ht="13.25" x14ac:dyDescent="0.6">
      <c r="A141" s="1">
        <v>9901874</v>
      </c>
      <c r="B141" s="1" t="s">
        <v>256</v>
      </c>
      <c r="C141" s="1" t="s">
        <v>257</v>
      </c>
      <c r="D141" s="3" t="str">
        <f>HYPERLINK("https://clinicaltrials.gov/ct2/results?id=NCT04149509&amp;Search=Search","Clinical Trials.gov Link")</f>
        <v>Clinical Trials.gov Link</v>
      </c>
    </row>
    <row r="142" spans="1:4" ht="13.25" x14ac:dyDescent="0.6">
      <c r="A142" s="1">
        <v>9901983</v>
      </c>
      <c r="B142" s="1" t="s">
        <v>258</v>
      </c>
      <c r="C142" s="1" t="s">
        <v>195</v>
      </c>
      <c r="D142" s="3" t="str">
        <f>HYPERLINK("https://clinicaltrials.gov/ct2/results?id=NCT02032433+OR+NCT04289363+OR+NCT04464980+OR+NCT04762537&amp;Search=Search","Clinical Trials.gov Link")</f>
        <v>Clinical Trials.gov Link</v>
      </c>
    </row>
    <row r="143" spans="1:4" ht="13.25" x14ac:dyDescent="0.6">
      <c r="A143" s="1">
        <v>9902068</v>
      </c>
      <c r="B143" s="1" t="s">
        <v>259</v>
      </c>
      <c r="C143" s="1" t="s">
        <v>245</v>
      </c>
      <c r="D143" s="3" t="str">
        <f>HYPERLINK("https://clinicaltrials.gov/ct2/results?id=NCT04571619&amp;Search=Search","Clinical Trials.gov Link")</f>
        <v>Clinical Trials.gov Link</v>
      </c>
    </row>
    <row r="144" spans="1:4" ht="13.25" x14ac:dyDescent="0.6">
      <c r="A144" s="1">
        <v>9902084</v>
      </c>
      <c r="B144" s="1" t="s">
        <v>260</v>
      </c>
      <c r="C144" s="1" t="s">
        <v>245</v>
      </c>
      <c r="D144" s="3" t="str">
        <f>HYPERLINK("https://clinicaltrials.gov/ct2/results?id=NCT04571619&amp;Search=Search","Clinical Trials.gov Link")</f>
        <v>Clinical Trials.gov Link</v>
      </c>
    </row>
    <row r="145" spans="1:4" ht="13.25" x14ac:dyDescent="0.6">
      <c r="A145" s="1">
        <v>9902131</v>
      </c>
      <c r="B145" s="1" t="s">
        <v>261</v>
      </c>
      <c r="C145" s="1" t="s">
        <v>245</v>
      </c>
      <c r="D145" s="3" t="str">
        <f>HYPERLINK("https://clinicaltrials.gov/ct2/results?id=NCT04571619&amp;Search=Search","Clinical Trials.gov Link")</f>
        <v>Clinical Trials.gov Link</v>
      </c>
    </row>
    <row r="146" spans="1:4" ht="13.25" x14ac:dyDescent="0.6">
      <c r="A146" s="1">
        <v>9902582</v>
      </c>
      <c r="B146" s="1" t="s">
        <v>262</v>
      </c>
      <c r="C146" s="1" t="s">
        <v>245</v>
      </c>
      <c r="D146" s="3" t="str">
        <f>HYPERLINK("https://clinicaltrials.gov/ct2/results?id=NCT04571619&amp;Search=Search","Clinical Trials.gov Link")</f>
        <v>Clinical Trials.gov Link</v>
      </c>
    </row>
    <row r="147" spans="1:4" ht="13.25" x14ac:dyDescent="0.6">
      <c r="A147" s="1">
        <v>9902690</v>
      </c>
      <c r="B147" s="1" t="s">
        <v>263</v>
      </c>
      <c r="C147" s="1" t="s">
        <v>91</v>
      </c>
      <c r="D147" s="3" t="str">
        <f>HYPERLINK("https://clinicaltrials.gov/ct2/results?id=NCT03559179+OR+NCT04198428+OR+NCT04345718+OR+NCT04867382+OR+NCT04921787&amp;Search=Search","Clinical Trials.gov Link")</f>
        <v>Clinical Trials.gov Link</v>
      </c>
    </row>
    <row r="148" spans="1:4" ht="13.25" x14ac:dyDescent="0.6">
      <c r="A148" s="1">
        <v>9902691</v>
      </c>
      <c r="B148" s="1" t="s">
        <v>264</v>
      </c>
      <c r="C148" s="1" t="s">
        <v>91</v>
      </c>
      <c r="D148" s="3" t="str">
        <f>HYPERLINK("https://clinicaltrials.gov/ct2/results?id=NCT03559179+OR+NCT04198428+OR+NCT04345718+OR+NCT04867382+OR+NCT04921787&amp;Search=Search","Clinical Trials.gov Link")</f>
        <v>Clinical Trials.gov Link</v>
      </c>
    </row>
    <row r="149" spans="1:4" ht="13.25" x14ac:dyDescent="0.6">
      <c r="A149" s="1">
        <v>9902694</v>
      </c>
      <c r="B149" s="1" t="s">
        <v>265</v>
      </c>
      <c r="C149" s="1" t="s">
        <v>91</v>
      </c>
      <c r="D149" s="3" t="str">
        <f>HYPERLINK("https://clinicaltrials.gov/ct2/results?id=NCT03559179+OR+NCT04198428+OR+NCT04345718+OR+NCT04867382+OR+NCT04921787&amp;Search=Search","Clinical Trials.gov Link")</f>
        <v>Clinical Trials.gov Link</v>
      </c>
    </row>
    <row r="150" spans="1:4" ht="13.25" x14ac:dyDescent="0.6">
      <c r="A150" s="1">
        <v>9902764</v>
      </c>
      <c r="B150" s="1" t="s">
        <v>266</v>
      </c>
      <c r="C150" s="1" t="s">
        <v>267</v>
      </c>
      <c r="D150" s="3" t="str">
        <f>HYPERLINK("https://clinicaltrials.gov/ct2/results?id=NCT04600414&amp;Search=Search","Clinical Trials.gov Link")</f>
        <v>Clinical Trials.gov Link</v>
      </c>
    </row>
    <row r="151" spans="1:4" ht="13.25" x14ac:dyDescent="0.6">
      <c r="A151" s="1">
        <v>9903903</v>
      </c>
      <c r="B151" s="1" t="s">
        <v>268</v>
      </c>
      <c r="C151" s="1" t="s">
        <v>269</v>
      </c>
      <c r="D151" s="3" t="str">
        <f>HYPERLINK("https://clinicaltrials.gov/ct2/results?id=NCT04245423&amp;Search=Search","Clinical Trials.gov Link")</f>
        <v>Clinical Trials.gov Link</v>
      </c>
    </row>
    <row r="152" spans="1:4" ht="13.25" x14ac:dyDescent="0.6">
      <c r="A152" s="1">
        <v>9905069</v>
      </c>
      <c r="B152" s="1" t="s">
        <v>270</v>
      </c>
      <c r="C152" s="1" t="s">
        <v>271</v>
      </c>
      <c r="D152" s="3" t="str">
        <f>HYPERLINK("https://clinicaltrials.gov/ct2/results?id=NCT04559893+OR+NCT04634279&amp;Search=Search","Clinical Trials.gov Link")</f>
        <v>Clinical Trials.gov Link</v>
      </c>
    </row>
    <row r="153" spans="1:4" ht="13.25" x14ac:dyDescent="0.6">
      <c r="A153" s="1">
        <v>9905170</v>
      </c>
      <c r="B153" s="1" t="s">
        <v>272</v>
      </c>
      <c r="C153" s="1" t="s">
        <v>273</v>
      </c>
      <c r="D153" s="3" t="str">
        <f>HYPERLINK("https://clinicaltrials.gov/ct2/results?id=NCT04199728&amp;Search=Search","Clinical Trials.gov Link")</f>
        <v>Clinical Trials.gov Link</v>
      </c>
    </row>
    <row r="154" spans="1:4" ht="13.25" x14ac:dyDescent="0.6">
      <c r="A154" s="1">
        <v>9905868</v>
      </c>
      <c r="B154" s="1" t="s">
        <v>274</v>
      </c>
      <c r="C154" s="1" t="s">
        <v>163</v>
      </c>
      <c r="D154" s="3" t="str">
        <f>HYPERLINK("https://clinicaltrials.gov/ct2/results?id=NCT03023930+OR+NCT03275350+OR+NCT03911466+OR+NCT03911739+OR+NCT03918850+OR+NCT03936985&amp;Search=Search","Clinical Trials.gov Link")</f>
        <v>Clinical Trials.gov Link</v>
      </c>
    </row>
    <row r="155" spans="1:4" ht="13.25" x14ac:dyDescent="0.6">
      <c r="A155" s="1">
        <v>9906533</v>
      </c>
      <c r="B155" s="1" t="s">
        <v>275</v>
      </c>
      <c r="C155" s="1" t="s">
        <v>47</v>
      </c>
      <c r="D155" s="3" t="str">
        <f>HYPERLINK("https://clinicaltrials.gov/ct2/results?id=NCT03407638+OR+NCT04535583&amp;Search=Search","Clinical Trials.gov Link")</f>
        <v>Clinical Trials.gov Link</v>
      </c>
    </row>
    <row r="156" spans="1:4" ht="13.25" x14ac:dyDescent="0.6">
      <c r="A156" s="1">
        <v>9906729</v>
      </c>
      <c r="B156" s="1" t="s">
        <v>276</v>
      </c>
      <c r="C156" s="1" t="s">
        <v>47</v>
      </c>
      <c r="D156" s="3" t="str">
        <f>HYPERLINK("https://clinicaltrials.gov/ct2/results?id=NCT03407638+OR+NCT04535583&amp;Search=Search","Clinical Trials.gov Link")</f>
        <v>Clinical Trials.gov Link</v>
      </c>
    </row>
    <row r="157" spans="1:4" ht="13.25" x14ac:dyDescent="0.6">
      <c r="A157" s="1">
        <v>9910942</v>
      </c>
      <c r="B157" s="1" t="s">
        <v>277</v>
      </c>
      <c r="C157" s="1" t="s">
        <v>278</v>
      </c>
      <c r="D157" s="3" t="str">
        <f>HYPERLINK("https://clinicaltrials.gov/ct2/results?id=NCT04340622&amp;Search=Search","Clinical Trials.gov Link")</f>
        <v>Clinical Trials.gov Link</v>
      </c>
    </row>
    <row r="158" spans="1:4" ht="13.25" x14ac:dyDescent="0.6">
      <c r="A158" s="1">
        <v>9912034</v>
      </c>
      <c r="B158" s="1" t="s">
        <v>279</v>
      </c>
      <c r="C158" s="1" t="s">
        <v>280</v>
      </c>
      <c r="D158" s="3" t="str">
        <f>HYPERLINK("https://clinicaltrials.gov/ct2/results?id=NCT05006846+OR+NCT05017272&amp;Search=Search","Clinical Trials.gov Link")</f>
        <v>Clinical Trials.gov Link</v>
      </c>
    </row>
    <row r="159" spans="1:4" ht="13.25" x14ac:dyDescent="0.6">
      <c r="A159" s="1">
        <v>9912651</v>
      </c>
      <c r="B159" s="1" t="s">
        <v>281</v>
      </c>
      <c r="C159" s="1" t="s">
        <v>282</v>
      </c>
      <c r="D159" s="3" t="str">
        <f>HYPERLINK("https://clinicaltrials.gov/ct2/results?id=NCT04551092&amp;Search=Search","Clinical Trials.gov Link")</f>
        <v>Clinical Trials.gov Link</v>
      </c>
    </row>
    <row r="160" spans="1:4" ht="13.25" x14ac:dyDescent="0.6">
      <c r="A160" s="1">
        <v>9913686</v>
      </c>
      <c r="B160" s="1" t="s">
        <v>283</v>
      </c>
      <c r="C160" s="1" t="s">
        <v>284</v>
      </c>
      <c r="D160" s="3" t="str">
        <f>HYPERLINK("https://clinicaltrials.gov/ct2/results?id=NCT03023930+OR+NCT03985163+OR+NCT04200339+OR+NCT04464980&amp;Search=Search","Clinical Trials.gov Link")</f>
        <v>Clinical Trials.gov Link</v>
      </c>
    </row>
    <row r="161" spans="1:4" ht="13.25" x14ac:dyDescent="0.6">
      <c r="A161" s="1">
        <v>9914450</v>
      </c>
      <c r="B161" s="1" t="s">
        <v>285</v>
      </c>
      <c r="C161" s="1" t="s">
        <v>284</v>
      </c>
      <c r="D161" s="3" t="str">
        <f>HYPERLINK("https://clinicaltrials.gov/ct2/results?id=NCT03023930+OR+NCT03985163+OR+NCT04200339+OR+NCT04464980&amp;Search=Search","Clinical Trials.gov Link")</f>
        <v>Clinical Trials.gov Link</v>
      </c>
    </row>
    <row r="162" spans="1:4" ht="13.25" x14ac:dyDescent="0.6">
      <c r="A162" s="1">
        <v>9914612</v>
      </c>
      <c r="B162" s="1" t="s">
        <v>286</v>
      </c>
      <c r="C162" s="1" t="s">
        <v>195</v>
      </c>
      <c r="D162" s="3" t="str">
        <f>HYPERLINK("https://clinicaltrials.gov/ct2/results?id=NCT02032433+OR+NCT04289363+OR+NCT04464980+OR+NCT04762537&amp;Search=Search","Clinical Trials.gov Link")</f>
        <v>Clinical Trials.gov Link</v>
      </c>
    </row>
    <row r="163" spans="1:4" ht="13.25" x14ac:dyDescent="0.6">
      <c r="A163" s="1">
        <v>9914688</v>
      </c>
      <c r="B163" s="1" t="s">
        <v>287</v>
      </c>
      <c r="C163" s="1" t="s">
        <v>195</v>
      </c>
      <c r="D163" s="3" t="str">
        <f>HYPERLINK("https://clinicaltrials.gov/ct2/results?id=NCT02032433+OR+NCT04289363+OR+NCT04464980+OR+NCT04762537&amp;Search=Search","Clinical Trials.gov Link")</f>
        <v>Clinical Trials.gov Link</v>
      </c>
    </row>
    <row r="164" spans="1:4" ht="13.25" x14ac:dyDescent="0.6">
      <c r="A164" s="1">
        <v>9916032</v>
      </c>
      <c r="B164" s="1" t="s">
        <v>288</v>
      </c>
      <c r="C164" s="1" t="s">
        <v>195</v>
      </c>
      <c r="D164" s="3" t="str">
        <f>HYPERLINK("https://clinicaltrials.gov/ct2/results?id=NCT02032433+OR+NCT04289363+OR+NCT04464980+OR+NCT04762537&amp;Search=Search","Clinical Trials.gov Link")</f>
        <v>Clinical Trials.gov Link</v>
      </c>
    </row>
    <row r="165" spans="1:4" ht="13.25" x14ac:dyDescent="0.6">
      <c r="A165" s="1">
        <v>9916048</v>
      </c>
      <c r="B165" s="1" t="s">
        <v>289</v>
      </c>
      <c r="C165" s="1" t="s">
        <v>284</v>
      </c>
      <c r="D165" s="3" t="str">
        <f>HYPERLINK("https://clinicaltrials.gov/ct2/results?id=NCT03023930+OR+NCT03985163+OR+NCT04200339+OR+NCT04464980&amp;Search=Search","Clinical Trials.gov Link")</f>
        <v>Clinical Trials.gov Link</v>
      </c>
    </row>
    <row r="166" spans="1:4" ht="13.25" x14ac:dyDescent="0.6">
      <c r="A166" s="1">
        <v>9916056</v>
      </c>
      <c r="B166" s="1" t="s">
        <v>290</v>
      </c>
      <c r="C166" s="1" t="s">
        <v>284</v>
      </c>
      <c r="D166" s="3" t="str">
        <f>HYPERLINK("https://clinicaltrials.gov/ct2/results?id=NCT03023930+OR+NCT03985163+OR+NCT04200339+OR+NCT04464980&amp;Search=Search","Clinical Trials.gov Link")</f>
        <v>Clinical Trials.gov Link</v>
      </c>
    </row>
    <row r="167" spans="1:4" ht="13.25" x14ac:dyDescent="0.6">
      <c r="A167" s="1">
        <v>9916202</v>
      </c>
      <c r="B167" s="1" t="s">
        <v>291</v>
      </c>
      <c r="C167" s="1" t="s">
        <v>284</v>
      </c>
      <c r="D167" s="3" t="str">
        <f>HYPERLINK("https://clinicaltrials.gov/ct2/results?id=NCT03023930+OR+NCT03985163+OR+NCT04200339+OR+NCT04464980&amp;Search=Search","Clinical Trials.gov Link")</f>
        <v>Clinical Trials.gov Link</v>
      </c>
    </row>
    <row r="168" spans="1:4" ht="13.25" x14ac:dyDescent="0.6">
      <c r="A168" s="1">
        <v>9916346</v>
      </c>
      <c r="B168" s="1" t="s">
        <v>292</v>
      </c>
      <c r="C168" s="1" t="s">
        <v>284</v>
      </c>
      <c r="D168" s="3" t="str">
        <f>HYPERLINK("https://clinicaltrials.gov/ct2/results?id=NCT03023930+OR+NCT03985163+OR+NCT04200339+OR+NCT04464980&amp;Search=Search","Clinical Trials.gov Link")</f>
        <v>Clinical Trials.gov Link</v>
      </c>
    </row>
    <row r="169" spans="1:4" ht="13.25" x14ac:dyDescent="0.6">
      <c r="A169" s="1">
        <v>9916746</v>
      </c>
      <c r="B169" s="1" t="s">
        <v>293</v>
      </c>
      <c r="C169" s="1" t="s">
        <v>68</v>
      </c>
      <c r="D169" s="3" t="str">
        <f>HYPERLINK("https://clinicaltrials.gov/ct2/results?id=NCT03959111&amp;Search=Search","Clinical Trials.gov Link")</f>
        <v>Clinical Trials.gov Link</v>
      </c>
    </row>
    <row r="170" spans="1:4" ht="13.25" x14ac:dyDescent="0.6">
      <c r="A170" s="1">
        <v>9916836</v>
      </c>
      <c r="B170" s="1" t="s">
        <v>294</v>
      </c>
      <c r="C170" s="1" t="s">
        <v>47</v>
      </c>
      <c r="D170" s="3" t="str">
        <f>HYPERLINK("https://clinicaltrials.gov/ct2/results?id=NCT03407638+OR+NCT04535583&amp;Search=Search","Clinical Trials.gov Link")</f>
        <v>Clinical Trials.gov Link</v>
      </c>
    </row>
    <row r="171" spans="1:4" ht="13.25" x14ac:dyDescent="0.6">
      <c r="A171" s="1">
        <v>9917054</v>
      </c>
      <c r="B171" s="1" t="s">
        <v>295</v>
      </c>
      <c r="C171" s="1" t="s">
        <v>47</v>
      </c>
      <c r="D171" s="3" t="str">
        <f>HYPERLINK("https://clinicaltrials.gov/ct2/results?id=NCT03407638+OR+NCT04535583&amp;Search=Search","Clinical Trials.gov Link")</f>
        <v>Clinical Trials.gov Link</v>
      </c>
    </row>
    <row r="172" spans="1:4" ht="13.25" x14ac:dyDescent="0.6">
      <c r="A172" s="1">
        <v>9917086</v>
      </c>
      <c r="B172" s="1" t="s">
        <v>296</v>
      </c>
      <c r="C172" s="1" t="s">
        <v>33</v>
      </c>
      <c r="D172" s="3" t="str">
        <f>HYPERLINK("https://clinicaltrials.gov/ct2/results?id=NCT03810495+OR+NCT04716881&amp;Search=Search","Clinical Trials.gov Link")</f>
        <v>Clinical Trials.gov Link</v>
      </c>
    </row>
    <row r="173" spans="1:4" ht="13.25" x14ac:dyDescent="0.6">
      <c r="A173" s="1">
        <v>9917193</v>
      </c>
      <c r="B173" s="1" t="s">
        <v>297</v>
      </c>
      <c r="C173" s="1" t="s">
        <v>47</v>
      </c>
      <c r="D173" s="3" t="str">
        <f>HYPERLINK("https://clinicaltrials.gov/ct2/results?id=NCT03407638+OR+NCT04535583&amp;Search=Search","Clinical Trials.gov Link")</f>
        <v>Clinical Trials.gov Link</v>
      </c>
    </row>
    <row r="174" spans="1:4" ht="13.25" x14ac:dyDescent="0.6">
      <c r="A174" s="1">
        <v>9917748</v>
      </c>
      <c r="B174" s="1" t="s">
        <v>298</v>
      </c>
      <c r="C174" s="1" t="s">
        <v>124</v>
      </c>
      <c r="D174" s="3" t="str">
        <f>HYPERLINK("https://clinicaltrials.gov/ct2/results?id=NCT04111939&amp;Search=Search","Clinical Trials.gov Link")</f>
        <v>Clinical Trials.gov Link</v>
      </c>
    </row>
    <row r="175" spans="1:4" ht="13.25" x14ac:dyDescent="0.6">
      <c r="A175" s="1">
        <v>9917749</v>
      </c>
      <c r="B175" s="1" t="s">
        <v>299</v>
      </c>
      <c r="C175" s="1" t="s">
        <v>124</v>
      </c>
      <c r="D175" s="3" t="str">
        <f>HYPERLINK("https://clinicaltrials.gov/ct2/results?id=NCT04111939&amp;Search=Search","Clinical Trials.gov Link")</f>
        <v>Clinical Trials.gov Link</v>
      </c>
    </row>
    <row r="176" spans="1:4" ht="13.25" x14ac:dyDescent="0.6">
      <c r="A176" s="1">
        <v>9917750</v>
      </c>
      <c r="B176" s="1" t="s">
        <v>300</v>
      </c>
      <c r="C176" s="1" t="s">
        <v>124</v>
      </c>
      <c r="D176" s="3" t="str">
        <f>HYPERLINK("https://clinicaltrials.gov/ct2/results?id=NCT04111939&amp;Search=Search","Clinical Trials.gov Link")</f>
        <v>Clinical Trials.gov Link</v>
      </c>
    </row>
    <row r="177" spans="1:4" ht="13.25" x14ac:dyDescent="0.6">
      <c r="A177" s="1">
        <v>9917751</v>
      </c>
      <c r="B177" s="1" t="s">
        <v>301</v>
      </c>
      <c r="C177" s="1" t="s">
        <v>124</v>
      </c>
      <c r="D177" s="3" t="str">
        <f>HYPERLINK("https://clinicaltrials.gov/ct2/results?id=NCT04111939&amp;Search=Search","Clinical Trials.gov Link")</f>
        <v>Clinical Trials.gov Link</v>
      </c>
    </row>
    <row r="178" spans="1:4" ht="13.25" x14ac:dyDescent="0.6">
      <c r="A178" s="1">
        <v>9918723</v>
      </c>
      <c r="B178" s="1" t="s">
        <v>302</v>
      </c>
      <c r="C178" s="1" t="s">
        <v>85</v>
      </c>
      <c r="D178" s="3" t="str">
        <f>HYPERLINK("https://clinicaltrials.gov/ct2/results?id=NCT01675661+OR+NCT03078075+OR+NCT03918850+OR+NCT04907357&amp;Search=Search","Clinical Trials.gov Link")</f>
        <v>Clinical Trials.gov Link</v>
      </c>
    </row>
    <row r="179" spans="1:4" ht="13.25" x14ac:dyDescent="0.6">
      <c r="A179" s="1">
        <v>9920935</v>
      </c>
      <c r="B179" s="1" t="s">
        <v>303</v>
      </c>
      <c r="C179" s="1" t="s">
        <v>284</v>
      </c>
      <c r="D179" s="3" t="str">
        <f>HYPERLINK("https://clinicaltrials.gov/ct2/results?id=NCT03023930+OR+NCT03985163+OR+NCT04200339+OR+NCT04464980&amp;Search=Search","Clinical Trials.gov Link")</f>
        <v>Clinical Trials.gov Link</v>
      </c>
    </row>
    <row r="180" spans="1:4" ht="13.25" x14ac:dyDescent="0.6">
      <c r="A180" s="1">
        <v>9921149</v>
      </c>
      <c r="B180" s="1" t="s">
        <v>304</v>
      </c>
      <c r="C180" s="1" t="s">
        <v>62</v>
      </c>
      <c r="D180" s="3" t="str">
        <f>HYPERLINK("https://clinicaltrials.gov/ct2/results?id=NCT02915341+OR+NCT04155502+OR+NCT04535583&amp;Search=Search","Clinical Trials.gov Link")</f>
        <v>Clinical Trials.gov Link</v>
      </c>
    </row>
    <row r="181" spans="1:4" ht="13.25" x14ac:dyDescent="0.6">
      <c r="A181" s="1">
        <v>9921320</v>
      </c>
      <c r="B181" s="1" t="s">
        <v>305</v>
      </c>
      <c r="C181" s="1" t="s">
        <v>95</v>
      </c>
      <c r="D181" s="3" t="str">
        <f>HYPERLINK("https://clinicaltrials.gov/ct2/results?id=NCT04027075&amp;Search=Search","Clinical Trials.gov Link")</f>
        <v>Clinical Trials.gov Link</v>
      </c>
    </row>
    <row r="182" spans="1:4" ht="13.25" x14ac:dyDescent="0.6">
      <c r="A182" s="1">
        <v>9921776</v>
      </c>
      <c r="B182" s="1" t="s">
        <v>306</v>
      </c>
      <c r="C182" s="1" t="s">
        <v>62</v>
      </c>
      <c r="D182" s="3" t="str">
        <f>HYPERLINK("https://clinicaltrials.gov/ct2/results?id=NCT02915341+OR+NCT04155502+OR+NCT04535583&amp;Search=Search","Clinical Trials.gov Link")</f>
        <v>Clinical Trials.gov Link</v>
      </c>
    </row>
    <row r="183" spans="1:4" ht="13.25" x14ac:dyDescent="0.6">
      <c r="A183" s="1">
        <v>9923412</v>
      </c>
      <c r="B183" s="1" t="s">
        <v>307</v>
      </c>
      <c r="C183" s="1" t="s">
        <v>195</v>
      </c>
      <c r="D183" s="3" t="str">
        <f>HYPERLINK("https://clinicaltrials.gov/ct2/results?id=NCT02032433+OR+NCT04289363+OR+NCT04464980+OR+NCT04762537&amp;Search=Search","Clinical Trials.gov Link")</f>
        <v>Clinical Trials.gov Link</v>
      </c>
    </row>
    <row r="184" spans="1:4" ht="13.25" x14ac:dyDescent="0.6">
      <c r="A184" s="1">
        <v>9923816</v>
      </c>
      <c r="B184" s="1" t="s">
        <v>308</v>
      </c>
      <c r="C184" s="1" t="s">
        <v>58</v>
      </c>
      <c r="D184" s="3" t="str">
        <f>HYPERLINK("https://clinicaltrials.gov/ct2/results?id=NCT02672150&amp;Search=Search","Clinical Trials.gov Link")</f>
        <v>Clinical Trials.gov Link</v>
      </c>
    </row>
    <row r="185" spans="1:4" ht="13.25" x14ac:dyDescent="0.6">
      <c r="A185" s="1">
        <v>9923866</v>
      </c>
      <c r="B185" s="1" t="s">
        <v>309</v>
      </c>
      <c r="C185" s="1" t="s">
        <v>195</v>
      </c>
      <c r="D185" s="3" t="str">
        <f>HYPERLINK("https://clinicaltrials.gov/ct2/results?id=NCT02032433+OR+NCT04289363+OR+NCT04464980+OR+NCT04762537&amp;Search=Search","Clinical Trials.gov Link")</f>
        <v>Clinical Trials.gov Link</v>
      </c>
    </row>
    <row r="186" spans="1:4" ht="13.25" x14ac:dyDescent="0.6">
      <c r="A186" s="1">
        <v>9924845</v>
      </c>
      <c r="B186" s="1" t="s">
        <v>310</v>
      </c>
      <c r="C186" s="1" t="s">
        <v>195</v>
      </c>
      <c r="D186" s="3" t="str">
        <f>HYPERLINK("https://clinicaltrials.gov/ct2/results?id=NCT02032433+OR+NCT04289363+OR+NCT04464980+OR+NCT04762537&amp;Search=Search","Clinical Trials.gov Link")</f>
        <v>Clinical Trials.gov Link</v>
      </c>
    </row>
    <row r="187" spans="1:4" ht="13.25" x14ac:dyDescent="0.6">
      <c r="A187" s="1">
        <v>9926627</v>
      </c>
      <c r="B187" s="1" t="s">
        <v>311</v>
      </c>
      <c r="C187" s="1" t="s">
        <v>284</v>
      </c>
      <c r="D187" s="3" t="str">
        <f>HYPERLINK("https://clinicaltrials.gov/ct2/results?id=NCT03023930+OR+NCT03985163+OR+NCT04200339+OR+NCT04464980&amp;Search=Search","Clinical Trials.gov Link")</f>
        <v>Clinical Trials.gov Link</v>
      </c>
    </row>
    <row r="188" spans="1:4" ht="13.25" x14ac:dyDescent="0.6">
      <c r="A188" s="1">
        <v>9928319</v>
      </c>
      <c r="B188" s="1" t="s">
        <v>312</v>
      </c>
      <c r="C188" s="1" t="s">
        <v>195</v>
      </c>
      <c r="D188" s="3" t="str">
        <f>HYPERLINK("https://clinicaltrials.gov/ct2/results?id=NCT02032433+OR+NCT04289363+OR+NCT04464980+OR+NCT04762537&amp;Search=Search","Clinical Trials.gov Link")</f>
        <v>Clinical Trials.gov Link</v>
      </c>
    </row>
    <row r="189" spans="1:4" ht="13.25" x14ac:dyDescent="0.6">
      <c r="A189" s="1">
        <v>9928595</v>
      </c>
      <c r="B189" s="1" t="s">
        <v>313</v>
      </c>
      <c r="C189" s="1" t="s">
        <v>284</v>
      </c>
      <c r="D189" s="3" t="str">
        <f>HYPERLINK("https://clinicaltrials.gov/ct2/results?id=NCT03023930+OR+NCT03985163+OR+NCT04200339+OR+NCT04464980&amp;Search=Search","Clinical Trials.gov Link")</f>
        <v>Clinical Trials.gov Link</v>
      </c>
    </row>
    <row r="190" spans="1:4" ht="13.25" x14ac:dyDescent="0.6">
      <c r="A190" s="1">
        <v>9932780</v>
      </c>
      <c r="B190" s="1" t="s">
        <v>314</v>
      </c>
      <c r="C190" s="1" t="s">
        <v>315</v>
      </c>
      <c r="D190" s="3" t="str">
        <f>HYPERLINK("https://clinicaltrials.gov/ct2/results?id=NCT04144972&amp;Search=Search","Clinical Trials.gov Link")</f>
        <v>Clinical Trials.gov Link</v>
      </c>
    </row>
    <row r="191" spans="1:4" ht="13.25" x14ac:dyDescent="0.6">
      <c r="A191" s="1">
        <v>9937717</v>
      </c>
      <c r="B191" s="1" t="s">
        <v>316</v>
      </c>
      <c r="C191" s="1" t="s">
        <v>129</v>
      </c>
      <c r="D191" s="3" t="str">
        <f>HYPERLINK("https://clinicaltrials.gov/ct2/results?id=NCT04418453&amp;Search=Search","Clinical Trials.gov Link")</f>
        <v>Clinical Trials.gov Link</v>
      </c>
    </row>
    <row r="192" spans="1:4" ht="13.25" x14ac:dyDescent="0.6">
      <c r="A192" s="1">
        <v>9938533</v>
      </c>
      <c r="B192" s="1" t="s">
        <v>317</v>
      </c>
      <c r="C192" s="1" t="s">
        <v>133</v>
      </c>
      <c r="D192" s="3" t="str">
        <f>HYPERLINK("https://clinicaltrials.gov/ct2/results?id=NCT03918850+OR+NCT03936985&amp;Search=Search","Clinical Trials.gov Link")</f>
        <v>Clinical Trials.gov Link</v>
      </c>
    </row>
    <row r="193" spans="1:4" ht="13.25" x14ac:dyDescent="0.6">
      <c r="A193" s="1">
        <v>9938535</v>
      </c>
      <c r="B193" s="1" t="s">
        <v>318</v>
      </c>
      <c r="C193" s="1" t="s">
        <v>135</v>
      </c>
      <c r="D193" s="3" t="str">
        <f>HYPERLINK("https://clinicaltrials.gov/ct2/results?id=NCT03918850&amp;Search=Search","Clinical Trials.gov Link")</f>
        <v>Clinical Trials.gov Link</v>
      </c>
    </row>
    <row r="194" spans="1:4" ht="13.25" x14ac:dyDescent="0.6">
      <c r="A194" s="1">
        <v>9949667</v>
      </c>
      <c r="B194" s="1" t="s">
        <v>319</v>
      </c>
      <c r="C194" s="1" t="s">
        <v>131</v>
      </c>
      <c r="D194" s="3" t="str">
        <f>HYPERLINK("https://clinicaltrials.gov/ct2/results?id=NCT03918850+OR+NCT04218201&amp;Search=Search","Clinical Trials.gov Link")</f>
        <v>Clinical Trials.gov Link</v>
      </c>
    </row>
    <row r="195" spans="1:4" ht="13.25" x14ac:dyDescent="0.6">
      <c r="A195" s="1">
        <v>9963442</v>
      </c>
      <c r="B195" s="1" t="s">
        <v>320</v>
      </c>
      <c r="C195" s="1" t="s">
        <v>321</v>
      </c>
      <c r="D195" s="3" t="str">
        <f>HYPERLINK("https://clinicaltrials.gov/ct2/results?id=NCT04584502&amp;Search=Search","Clinical Trials.gov Link")</f>
        <v>Clinical Trials.gov Link</v>
      </c>
    </row>
    <row r="196" spans="1:4" ht="13.25" x14ac:dyDescent="0.6">
      <c r="A196" s="1">
        <v>9968898</v>
      </c>
      <c r="B196" s="1" t="s">
        <v>322</v>
      </c>
      <c r="C196" s="1" t="s">
        <v>218</v>
      </c>
      <c r="D196" s="3" t="str">
        <f>HYPERLINK("https://clinicaltrials.gov/ct2/results?id=NCT01966432+OR+NCT03248947&amp;Search=Search","Clinical Trials.gov Link")</f>
        <v>Clinical Trials.gov Link</v>
      </c>
    </row>
    <row r="197" spans="1:4" ht="13.25" x14ac:dyDescent="0.6">
      <c r="A197" s="1">
        <v>9970641</v>
      </c>
      <c r="B197" s="1" t="s">
        <v>323</v>
      </c>
      <c r="C197" s="1" t="s">
        <v>284</v>
      </c>
      <c r="D197" s="3" t="str">
        <f>HYPERLINK("https://clinicaltrials.gov/ct2/results?id=NCT03023930+OR+NCT03985163+OR+NCT04200339+OR+NCT04464980&amp;Search=Search","Clinical Trials.gov Link")</f>
        <v>Clinical Trials.gov Link</v>
      </c>
    </row>
    <row r="198" spans="1:4" ht="13.25" x14ac:dyDescent="0.6">
      <c r="A198" s="1">
        <v>9978015</v>
      </c>
      <c r="B198" s="1" t="s">
        <v>324</v>
      </c>
      <c r="C198" s="1" t="s">
        <v>216</v>
      </c>
      <c r="D198" s="3" t="str">
        <f>HYPERLINK("https://clinicaltrials.gov/ct2/results?id=NCT04069624&amp;Search=Search","Clinical Trials.gov Link")</f>
        <v>Clinical Trials.gov Link</v>
      </c>
    </row>
    <row r="199" spans="1:4" ht="13.25" x14ac:dyDescent="0.6">
      <c r="A199" s="1">
        <v>9978016</v>
      </c>
      <c r="B199" s="1" t="s">
        <v>325</v>
      </c>
      <c r="C199" s="1" t="s">
        <v>212</v>
      </c>
      <c r="D199" s="3" t="str">
        <f>HYPERLINK("https://clinicaltrials.gov/ct2/results?id=NCT04309565&amp;Search=Search","Clinical Trials.gov Link")</f>
        <v>Clinical Trials.gov Link</v>
      </c>
    </row>
    <row r="200" spans="1:4" ht="13.25" x14ac:dyDescent="0.6">
      <c r="A200" s="1">
        <v>9978018</v>
      </c>
      <c r="B200" s="1" t="s">
        <v>326</v>
      </c>
      <c r="C200" s="1" t="s">
        <v>214</v>
      </c>
      <c r="D200" s="3" t="str">
        <f>HYPERLINK("https://clinicaltrials.gov/ct2/results?id=NCT04216719+OR+NCT04873401&amp;Search=Search","Clinical Trials.gov Link")</f>
        <v>Clinical Trials.gov Link</v>
      </c>
    </row>
    <row r="201" spans="1:4" ht="13.25" x14ac:dyDescent="0.6">
      <c r="A201" s="1">
        <v>9978019</v>
      </c>
      <c r="B201" s="1" t="s">
        <v>327</v>
      </c>
      <c r="C201" s="1" t="s">
        <v>210</v>
      </c>
      <c r="D201" s="3" t="str">
        <f>HYPERLINK("https://clinicaltrials.gov/ct2/results?id=NCT04276792&amp;Search=Search","Clinical Trials.gov Link")</f>
        <v>Clinical Trials.gov Link</v>
      </c>
    </row>
    <row r="202" spans="1:4" ht="13.25" x14ac:dyDescent="0.6">
      <c r="A202" s="1">
        <v>9978020</v>
      </c>
      <c r="B202" s="1" t="s">
        <v>328</v>
      </c>
      <c r="C202" s="1" t="s">
        <v>208</v>
      </c>
      <c r="D202" s="3" t="str">
        <f>HYPERLINK("https://clinicaltrials.gov/ct2/results?id=NCT04408313&amp;Search=Search","Clinical Trials.gov Link")</f>
        <v>Clinical Trials.gov Link</v>
      </c>
    </row>
    <row r="203" spans="1:4" ht="13.25" x14ac:dyDescent="0.6">
      <c r="A203" s="1">
        <v>9980028</v>
      </c>
      <c r="B203" s="1" t="s">
        <v>329</v>
      </c>
      <c r="C203" s="1" t="s">
        <v>149</v>
      </c>
      <c r="D203" s="3" t="str">
        <f>HYPERLINK("https://clinicaltrials.gov/ct2/results?id=NCT03779997&amp;Search=Search","Clinical Trials.gov Link")</f>
        <v>Clinical Trials.gov Link</v>
      </c>
    </row>
    <row r="204" spans="1:4" ht="13.25" x14ac:dyDescent="0.6">
      <c r="A204" s="1">
        <v>9980049</v>
      </c>
      <c r="B204" s="1" t="s">
        <v>330</v>
      </c>
      <c r="C204" s="1" t="s">
        <v>331</v>
      </c>
      <c r="D204" s="3" t="str">
        <f>HYPERLINK("https://clinicaltrials.gov/ct2/results?id=NCT03080259&amp;Search=Search","Clinical Trials.gov Link")</f>
        <v>Clinical Trials.gov Link</v>
      </c>
    </row>
    <row r="205" spans="1:4" ht="13.25" x14ac:dyDescent="0.6">
      <c r="A205" s="1">
        <v>9980635</v>
      </c>
      <c r="B205" s="1" t="s">
        <v>332</v>
      </c>
      <c r="C205" s="1" t="s">
        <v>333</v>
      </c>
      <c r="D205" s="3" t="str">
        <f>HYPERLINK("https://clinicaltrials.gov/ct2/results?id=NCT03938857+OR+NCT04885530&amp;Search=Search","Clinical Trials.gov Link")</f>
        <v>Clinical Trials.gov Link</v>
      </c>
    </row>
    <row r="206" spans="1:4" ht="13.25" x14ac:dyDescent="0.6">
      <c r="A206" s="1">
        <v>9982460</v>
      </c>
      <c r="B206" s="1" t="s">
        <v>334</v>
      </c>
      <c r="C206" s="1" t="s">
        <v>226</v>
      </c>
      <c r="D206" s="3" t="str">
        <f>HYPERLINK("https://clinicaltrials.gov/ct2/results?id=NCT04433975&amp;Search=Search","Clinical Trials.gov Link")</f>
        <v>Clinical Trials.gov Link</v>
      </c>
    </row>
    <row r="207" spans="1:4" ht="13.25" x14ac:dyDescent="0.6">
      <c r="A207" s="1">
        <v>9982464</v>
      </c>
      <c r="B207" s="1" t="s">
        <v>335</v>
      </c>
      <c r="C207" s="1" t="s">
        <v>336</v>
      </c>
      <c r="D207" s="3" t="str">
        <f>HYPERLINK("https://clinicaltrials.gov/ct2/results?id=NCT04278586+OR+NCT04595084&amp;Search=Search","Clinical Trials.gov Link")</f>
        <v>Clinical Trials.gov Link</v>
      </c>
    </row>
    <row r="208" spans="1:4" ht="13.25" x14ac:dyDescent="0.6">
      <c r="A208" s="1">
        <v>9983354</v>
      </c>
      <c r="B208" s="1" t="s">
        <v>337</v>
      </c>
      <c r="C208" s="1" t="s">
        <v>81</v>
      </c>
      <c r="D208" s="3" t="str">
        <f>HYPERLINK("https://clinicaltrials.gov/ct2/results?id=NCT01353313+OR+NCT01702805+OR+NCT01793129+OR+NCT02951130+OR+NCT03169881+OR+NCT03340727+OR+NCT03456336&amp;Search=Search","Clinical Trials.gov Link")</f>
        <v>Clinical Trials.gov Link</v>
      </c>
    </row>
    <row r="209" spans="1:4" ht="13.25" x14ac:dyDescent="0.6">
      <c r="A209" s="1">
        <v>9983431</v>
      </c>
      <c r="B209" s="1" t="s">
        <v>338</v>
      </c>
      <c r="C209" s="1" t="s">
        <v>339</v>
      </c>
      <c r="D209" s="3" t="str">
        <f>HYPERLINK("https://clinicaltrials.gov/ct2/results?id=NCT04556552&amp;Search=Search","Clinical Trials.gov Link")</f>
        <v>Clinical Trials.gov Link</v>
      </c>
    </row>
    <row r="210" spans="1:4" ht="13.25" x14ac:dyDescent="0.6">
      <c r="A210" s="1">
        <v>9990159</v>
      </c>
      <c r="B210" s="1" t="s">
        <v>340</v>
      </c>
      <c r="C210" s="1" t="s">
        <v>85</v>
      </c>
      <c r="D210" s="3" t="str">
        <f>HYPERLINK("https://clinicaltrials.gov/ct2/results?id=NCT01675661+OR+NCT03078075+OR+NCT03918850+OR+NCT04907357&amp;Search=Search","Clinical Trials.gov Link")</f>
        <v>Clinical Trials.gov Link</v>
      </c>
    </row>
    <row r="211" spans="1:4" ht="13.25" x14ac:dyDescent="0.6">
      <c r="A211" s="1">
        <v>9993931</v>
      </c>
      <c r="B211" s="1" t="s">
        <v>341</v>
      </c>
      <c r="C211" s="1" t="s">
        <v>342</v>
      </c>
      <c r="D211" s="3" t="str">
        <f>HYPERLINK("https://clinicaltrials.gov/ct2/results?id=NCT04532619+OR+NCT04793464&amp;Search=Search","Clinical Trials.gov Link")</f>
        <v>Clinical Trials.gov Link</v>
      </c>
    </row>
    <row r="212" spans="1:4" ht="13.25" x14ac:dyDescent="0.6">
      <c r="A212" s="1">
        <v>9998189</v>
      </c>
      <c r="B212" s="1" t="s">
        <v>343</v>
      </c>
      <c r="C212" s="1" t="s">
        <v>344</v>
      </c>
      <c r="D212" s="1" t="s">
        <v>118</v>
      </c>
    </row>
    <row r="213" spans="1:4" ht="13.25" x14ac:dyDescent="0.6">
      <c r="A213" s="1">
        <v>10013399</v>
      </c>
      <c r="B213" s="1" t="s">
        <v>345</v>
      </c>
      <c r="C213" s="1" t="s">
        <v>346</v>
      </c>
      <c r="D213" s="3" t="str">
        <f>HYPERLINK("https://clinicaltrials.gov/ct2/results?id=NCT04945525&amp;Search=Search","Clinical Trials.gov Link")</f>
        <v>Clinical Trials.gov Link</v>
      </c>
    </row>
    <row r="214" spans="1:4" ht="13.25" x14ac:dyDescent="0.6">
      <c r="A214" s="1">
        <v>10020199</v>
      </c>
      <c r="B214" s="1" t="s">
        <v>347</v>
      </c>
      <c r="C214" s="1" t="s">
        <v>147</v>
      </c>
      <c r="D214" s="3" t="str">
        <f>HYPERLINK("https://clinicaltrials.gov/ct2/results?id=NCT04085406&amp;Search=Search","Clinical Trials.gov Link")</f>
        <v>Clinical Trials.gov Link</v>
      </c>
    </row>
    <row r="215" spans="1:4" ht="13.25" x14ac:dyDescent="0.6">
      <c r="A215" s="1">
        <v>10020320</v>
      </c>
      <c r="B215" s="1" t="s">
        <v>348</v>
      </c>
      <c r="C215" s="1" t="s">
        <v>226</v>
      </c>
      <c r="D215" s="3" t="str">
        <f>HYPERLINK("https://clinicaltrials.gov/ct2/results?id=NCT04433975&amp;Search=Search","Clinical Trials.gov Link")</f>
        <v>Clinical Trials.gov Link</v>
      </c>
    </row>
    <row r="216" spans="1:4" ht="13.25" x14ac:dyDescent="0.6">
      <c r="A216" s="1">
        <v>10020323</v>
      </c>
      <c r="B216" s="1" t="s">
        <v>349</v>
      </c>
      <c r="C216" s="1" t="s">
        <v>321</v>
      </c>
      <c r="D216" s="3" t="str">
        <f>HYPERLINK("https://clinicaltrials.gov/ct2/results?id=NCT04584502&amp;Search=Search","Clinical Trials.gov Link")</f>
        <v>Clinical Trials.gov Link</v>
      </c>
    </row>
    <row r="217" spans="1:4" ht="13.25" x14ac:dyDescent="0.6">
      <c r="A217" s="1">
        <v>10021225</v>
      </c>
      <c r="B217" s="1" t="s">
        <v>350</v>
      </c>
      <c r="C217" s="1" t="s">
        <v>351</v>
      </c>
      <c r="D217" s="1" t="s">
        <v>352</v>
      </c>
    </row>
    <row r="218" spans="1:4" ht="13.25" x14ac:dyDescent="0.6">
      <c r="A218" s="1">
        <v>10021545</v>
      </c>
      <c r="B218" s="1" t="s">
        <v>353</v>
      </c>
      <c r="C218" s="1" t="s">
        <v>336</v>
      </c>
      <c r="D218" s="3" t="str">
        <f>HYPERLINK("https://clinicaltrials.gov/ct2/results?id=NCT04278586+OR+NCT04595084&amp;Search=Search","Clinical Trials.gov Link")</f>
        <v>Clinical Trials.gov Link</v>
      </c>
    </row>
    <row r="219" spans="1:4" ht="13.25" x14ac:dyDescent="0.6">
      <c r="A219" s="1">
        <v>10022112</v>
      </c>
      <c r="B219" s="1" t="s">
        <v>354</v>
      </c>
      <c r="C219" s="1" t="s">
        <v>232</v>
      </c>
      <c r="D219" s="3" t="str">
        <f>HYPERLINK("https://clinicaltrials.gov/ct2/results?id=NCT04901312&amp;Search=Search","Clinical Trials.gov Link")</f>
        <v>Clinical Trials.gov Link</v>
      </c>
    </row>
    <row r="220" spans="1:4" ht="13.25" x14ac:dyDescent="0.6">
      <c r="A220" s="1">
        <v>10022118</v>
      </c>
      <c r="B220" s="1" t="s">
        <v>355</v>
      </c>
      <c r="C220" s="1" t="s">
        <v>273</v>
      </c>
      <c r="D220" s="3" t="str">
        <f>HYPERLINK("https://clinicaltrials.gov/ct2/results?id=NCT04199728&amp;Search=Search","Clinical Trials.gov Link")</f>
        <v>Clinical Trials.gov Link</v>
      </c>
    </row>
    <row r="221" spans="1:4" ht="13.25" x14ac:dyDescent="0.6">
      <c r="A221" s="1">
        <v>10023176</v>
      </c>
      <c r="B221" s="1" t="s">
        <v>356</v>
      </c>
      <c r="C221" s="1" t="s">
        <v>224</v>
      </c>
      <c r="D221" s="3" t="str">
        <f>HYPERLINK("https://clinicaltrials.gov/ct2/results?id=NCT04109599&amp;Search=Search","Clinical Trials.gov Link")</f>
        <v>Clinical Trials.gov Link</v>
      </c>
    </row>
    <row r="222" spans="1:4" ht="13.25" x14ac:dyDescent="0.6">
      <c r="A222" s="1">
        <v>10023961</v>
      </c>
      <c r="B222" s="1" t="s">
        <v>357</v>
      </c>
      <c r="C222" s="1" t="s">
        <v>243</v>
      </c>
      <c r="D222" s="3" t="str">
        <f>HYPERLINK("https://clinicaltrials.gov/ct2/results?id=NCT03894553&amp;Search=Search","Clinical Trials.gov Link")</f>
        <v>Clinical Trials.gov Link</v>
      </c>
    </row>
    <row r="223" spans="1:4" ht="13.25" x14ac:dyDescent="0.6">
      <c r="A223" s="1">
        <v>10025176</v>
      </c>
      <c r="B223" s="1" t="s">
        <v>358</v>
      </c>
      <c r="C223" s="1" t="s">
        <v>137</v>
      </c>
      <c r="D223" s="3" t="str">
        <f>HYPERLINK("https://clinicaltrials.gov/ct2/results?id=NCT04475198&amp;Search=Search","Clinical Trials.gov Link")</f>
        <v>Clinical Trials.gov Link</v>
      </c>
    </row>
    <row r="224" spans="1:4" ht="13.25" x14ac:dyDescent="0.6">
      <c r="A224" s="1">
        <v>10025192</v>
      </c>
      <c r="B224" s="1" t="s">
        <v>359</v>
      </c>
      <c r="C224" s="1" t="s">
        <v>315</v>
      </c>
      <c r="D224" s="3" t="str">
        <f>HYPERLINK("https://clinicaltrials.gov/ct2/results?id=NCT04144972&amp;Search=Search","Clinical Trials.gov Link")</f>
        <v>Clinical Trials.gov Link</v>
      </c>
    </row>
    <row r="225" spans="1:4" ht="13.25" x14ac:dyDescent="0.6">
      <c r="A225" s="1">
        <v>10026086</v>
      </c>
      <c r="B225" s="1" t="s">
        <v>360</v>
      </c>
      <c r="C225" s="1" t="s">
        <v>72</v>
      </c>
      <c r="D225" s="3" t="str">
        <f>HYPERLINK("https://clinicaltrials.gov/ct2/results?id=NCT04495673&amp;Search=Search","Clinical Trials.gov Link")</f>
        <v>Clinical Trials.gov Link</v>
      </c>
    </row>
    <row r="226" spans="1:4" ht="13.25" x14ac:dyDescent="0.6">
      <c r="A226" s="1">
        <v>10026953</v>
      </c>
      <c r="B226" s="1" t="s">
        <v>361</v>
      </c>
      <c r="C226" s="1" t="s">
        <v>362</v>
      </c>
      <c r="D226" s="3" t="str">
        <f>HYPERLINK("https://clinicaltrials.gov/ct2/results?id=NCT04447287+OR+NCT04448561&amp;Search=Search","Clinical Trials.gov Link")</f>
        <v>Clinical Trials.gov Link</v>
      </c>
    </row>
    <row r="227" spans="1:4" ht="13.25" x14ac:dyDescent="0.6">
      <c r="A227" s="1">
        <v>10029002</v>
      </c>
      <c r="B227" s="1" t="s">
        <v>363</v>
      </c>
      <c r="C227" s="1" t="s">
        <v>17</v>
      </c>
      <c r="D227" s="3" t="str">
        <f>HYPERLINK("https://clinicaltrials.gov/ct2/results?id=NCT04683926&amp;Search=Search","Clinical Trials.gov Link")</f>
        <v>Clinical Trials.gov Link</v>
      </c>
    </row>
    <row r="228" spans="1:4" ht="13.25" x14ac:dyDescent="0.6">
      <c r="A228" s="1">
        <v>10087991</v>
      </c>
      <c r="B228" s="1" t="s">
        <v>364</v>
      </c>
      <c r="C228" s="1" t="s">
        <v>254</v>
      </c>
      <c r="D228" s="3" t="str">
        <f>HYPERLINK("https://clinicaltrials.gov/ct2/results?id=NCT04571619&amp;Search=Search","Clinical Trials.gov Link")</f>
        <v>Clinical Trials.gov Link</v>
      </c>
    </row>
    <row r="229" spans="1:4" ht="13.25" x14ac:dyDescent="0.6">
      <c r="A229" s="1">
        <v>10098313</v>
      </c>
      <c r="B229" s="1" t="s">
        <v>365</v>
      </c>
      <c r="C229" s="1" t="s">
        <v>25</v>
      </c>
      <c r="D229" s="3" t="str">
        <f>HYPERLINK("https://clinicaltrials.gov/ct2/results?id=NCT03698669&amp;Search=Search","Clinical Trials.gov Link")</f>
        <v>Clinical Trials.gov Link</v>
      </c>
    </row>
    <row r="230" spans="1:4" ht="13.25" x14ac:dyDescent="0.6">
      <c r="A230" s="1">
        <v>10113419</v>
      </c>
      <c r="B230" s="1" t="s">
        <v>366</v>
      </c>
      <c r="C230" s="1" t="s">
        <v>367</v>
      </c>
      <c r="D230" s="3" t="str">
        <f>HYPERLINK("https://clinicaltrials.gov/ct2/results?id=NCT04201184&amp;Search=Search","Clinical Trials.gov Link")</f>
        <v>Clinical Trials.gov Link</v>
      </c>
    </row>
    <row r="231" spans="1:4" ht="13.25" x14ac:dyDescent="0.6">
      <c r="A231" s="1">
        <v>10127813</v>
      </c>
      <c r="B231" s="1" t="s">
        <v>368</v>
      </c>
      <c r="C231" s="1" t="s">
        <v>369</v>
      </c>
      <c r="D231" s="3" t="str">
        <f>HYPERLINK("https://clinicaltrials.gov/ct2/results?id=NCT04172038+OR+NCT04770480&amp;Search=Search","Clinical Trials.gov Link")</f>
        <v>Clinical Trials.gov Link</v>
      </c>
    </row>
    <row r="232" spans="1:4" ht="13.25" x14ac:dyDescent="0.6">
      <c r="A232" s="1">
        <v>10130155</v>
      </c>
      <c r="B232" s="1" t="s">
        <v>370</v>
      </c>
      <c r="C232" s="1" t="s">
        <v>257</v>
      </c>
      <c r="D232" s="3" t="str">
        <f>HYPERLINK("https://clinicaltrials.gov/ct2/results?id=NCT04149509&amp;Search=Search","Clinical Trials.gov Link")</f>
        <v>Clinical Trials.gov Link</v>
      </c>
    </row>
    <row r="233" spans="1:4" ht="13.25" x14ac:dyDescent="0.6">
      <c r="A233" s="1">
        <v>10131167</v>
      </c>
      <c r="B233" s="1" t="s">
        <v>371</v>
      </c>
      <c r="C233" s="1" t="s">
        <v>68</v>
      </c>
      <c r="D233" s="3" t="str">
        <f>HYPERLINK("https://clinicaltrials.gov/ct2/results?id=NCT03959111&amp;Search=Search","Clinical Trials.gov Link")</f>
        <v>Clinical Trials.gov Link</v>
      </c>
    </row>
    <row r="234" spans="1:4" ht="13.25" x14ac:dyDescent="0.6">
      <c r="A234" s="1">
        <v>10133359</v>
      </c>
      <c r="B234" s="1" t="s">
        <v>372</v>
      </c>
      <c r="C234" s="1" t="s">
        <v>139</v>
      </c>
      <c r="D234" s="3" t="str">
        <f>HYPERLINK("https://clinicaltrials.gov/ct2/results?id=NCT04491175+OR+NCT04494841&amp;Search=Search","Clinical Trials.gov Link")</f>
        <v>Clinical Trials.gov Link</v>
      </c>
    </row>
    <row r="235" spans="1:4" ht="13.25" x14ac:dyDescent="0.6">
      <c r="A235" s="1">
        <v>10133699</v>
      </c>
      <c r="B235" s="1" t="s">
        <v>373</v>
      </c>
      <c r="C235" s="1" t="s">
        <v>374</v>
      </c>
      <c r="D235" s="1" t="s">
        <v>375</v>
      </c>
    </row>
    <row r="236" spans="1:4" ht="13.25" x14ac:dyDescent="0.6">
      <c r="A236" s="1">
        <v>10135213</v>
      </c>
      <c r="B236" s="1" t="s">
        <v>376</v>
      </c>
      <c r="C236" s="1" t="s">
        <v>377</v>
      </c>
      <c r="D236" s="3" t="str">
        <f>HYPERLINK("https://clinicaltrials.gov/ct2/results?id=NCT04906447&amp;Search=Search","Clinical Trials.gov Link")</f>
        <v>Clinical Trials.gov Link</v>
      </c>
    </row>
    <row r="237" spans="1:4" ht="13.25" x14ac:dyDescent="0.6">
      <c r="A237" s="1">
        <v>10135903</v>
      </c>
      <c r="B237" s="1" t="s">
        <v>378</v>
      </c>
      <c r="C237" s="1" t="s">
        <v>139</v>
      </c>
      <c r="D237" s="3" t="str">
        <f>HYPERLINK("https://clinicaltrials.gov/ct2/results?id=NCT04491175+OR+NCT04494841&amp;Search=Search","Clinical Trials.gov Link")</f>
        <v>Clinical Trials.gov Link</v>
      </c>
    </row>
    <row r="238" spans="1:4" ht="13.25" x14ac:dyDescent="0.6">
      <c r="A238" s="1">
        <v>10136565</v>
      </c>
      <c r="B238" s="1" t="s">
        <v>379</v>
      </c>
      <c r="C238" s="1" t="s">
        <v>56</v>
      </c>
      <c r="D238" s="3" t="str">
        <f>HYPERLINK("https://clinicaltrials.gov/ct2/results?id=NCT03980184&amp;Search=Search","Clinical Trials.gov Link")</f>
        <v>Clinical Trials.gov Link</v>
      </c>
    </row>
    <row r="239" spans="1:4" ht="13.25" x14ac:dyDescent="0.6">
      <c r="A239" s="1">
        <v>10136935</v>
      </c>
      <c r="B239" s="1" t="s">
        <v>380</v>
      </c>
      <c r="C239" s="1" t="s">
        <v>381</v>
      </c>
      <c r="D239" s="3" t="str">
        <f>HYPERLINK("https://clinicaltrials.gov/ct2/results?id=NCT04846504&amp;Search=Search","Clinical Trials.gov Link")</f>
        <v>Clinical Trials.gov Link</v>
      </c>
    </row>
    <row r="240" spans="1:4" ht="13.25" x14ac:dyDescent="0.6">
      <c r="A240" s="1">
        <v>10139426</v>
      </c>
      <c r="B240" s="1" t="s">
        <v>382</v>
      </c>
      <c r="C240" s="1" t="s">
        <v>31</v>
      </c>
      <c r="D240" s="3" t="str">
        <f>HYPERLINK("https://clinicaltrials.gov/ct2/results?id=NA&amp;Search=Search","Clinical Trials.gov Link")</f>
        <v>Clinical Trials.gov Link</v>
      </c>
    </row>
    <row r="241" spans="1:4" ht="13.25" x14ac:dyDescent="0.6">
      <c r="A241" s="1">
        <v>10140552</v>
      </c>
      <c r="B241" s="1" t="s">
        <v>383</v>
      </c>
      <c r="C241" s="1" t="s">
        <v>384</v>
      </c>
      <c r="D241" s="3" t="str">
        <f>HYPERLINK("https://clinicaltrials.gov/ct2/results?id=NCT03559179+OR+NCT04198428+OR+NCT04345718+OR+NCT04867382+OR+NCT04921787&amp;Search=Search","Clinical Trials.gov Link")</f>
        <v>Clinical Trials.gov Link</v>
      </c>
    </row>
    <row r="242" spans="1:4" ht="13.25" x14ac:dyDescent="0.6">
      <c r="A242" s="1">
        <v>10140834</v>
      </c>
      <c r="B242" s="1" t="s">
        <v>385</v>
      </c>
      <c r="C242" s="1" t="s">
        <v>271</v>
      </c>
      <c r="D242" s="3" t="str">
        <f>HYPERLINK("https://clinicaltrials.gov/ct2/results?id=NCT04559893+OR+NCT04634279&amp;Search=Search","Clinical Trials.gov Link")</f>
        <v>Clinical Trials.gov Link</v>
      </c>
    </row>
    <row r="243" spans="1:4" ht="13.25" x14ac:dyDescent="0.6">
      <c r="A243" s="1">
        <v>10141215</v>
      </c>
      <c r="B243" s="1" t="s">
        <v>386</v>
      </c>
      <c r="C243" s="1" t="s">
        <v>208</v>
      </c>
      <c r="D243" s="3" t="str">
        <f>HYPERLINK("https://clinicaltrials.gov/ct2/results?id=NCT04408313&amp;Search=Search","Clinical Trials.gov Link")</f>
        <v>Clinical Trials.gov Link</v>
      </c>
    </row>
    <row r="244" spans="1:4" ht="13.25" x14ac:dyDescent="0.6">
      <c r="A244" s="1">
        <v>10141532</v>
      </c>
      <c r="B244" s="1" t="s">
        <v>387</v>
      </c>
      <c r="C244" s="1" t="s">
        <v>220</v>
      </c>
      <c r="D244" s="3" t="str">
        <f>HYPERLINK("https://clinicaltrials.gov/ct2/results?id=NCT04135703&amp;Search=Search","Clinical Trials.gov Link")</f>
        <v>Clinical Trials.gov Link</v>
      </c>
    </row>
    <row r="245" spans="1:4" ht="13.25" x14ac:dyDescent="0.6">
      <c r="A245" s="1">
        <v>10142414</v>
      </c>
      <c r="B245" s="1" t="s">
        <v>388</v>
      </c>
      <c r="C245" s="1" t="s">
        <v>124</v>
      </c>
      <c r="D245" s="3" t="str">
        <f>HYPERLINK("https://clinicaltrials.gov/ct2/results?id=NCT04111939&amp;Search=Search","Clinical Trials.gov Link")</f>
        <v>Clinical Trials.gov Link</v>
      </c>
    </row>
    <row r="246" spans="1:4" ht="13.25" x14ac:dyDescent="0.6">
      <c r="A246" s="1">
        <v>10143219</v>
      </c>
      <c r="B246" s="1" t="s">
        <v>389</v>
      </c>
      <c r="C246" s="1" t="s">
        <v>124</v>
      </c>
      <c r="D246" s="3" t="str">
        <f>HYPERLINK("https://clinicaltrials.gov/ct2/results?id=NCT04111939&amp;Search=Search","Clinical Trials.gov Link")</f>
        <v>Clinical Trials.gov Link</v>
      </c>
    </row>
    <row r="247" spans="1:4" ht="13.25" x14ac:dyDescent="0.6">
      <c r="A247" s="1">
        <v>10143220</v>
      </c>
      <c r="B247" s="1" t="s">
        <v>390</v>
      </c>
      <c r="C247" s="1" t="s">
        <v>133</v>
      </c>
      <c r="D247" s="3" t="str">
        <f>HYPERLINK("https://clinicaltrials.gov/ct2/results?id=NCT03918850+OR+NCT03936985&amp;Search=Search","Clinical Trials.gov Link")</f>
        <v>Clinical Trials.gov Link</v>
      </c>
    </row>
    <row r="248" spans="1:4" ht="13.25" x14ac:dyDescent="0.6">
      <c r="A248" s="1">
        <v>10143221</v>
      </c>
      <c r="B248" s="1" t="s">
        <v>391</v>
      </c>
      <c r="C248" s="1" t="s">
        <v>135</v>
      </c>
      <c r="D248" s="3" t="str">
        <f>HYPERLINK("https://clinicaltrials.gov/ct2/results?id=NCT03918850&amp;Search=Search","Clinical Trials.gov Link")</f>
        <v>Clinical Trials.gov Link</v>
      </c>
    </row>
    <row r="249" spans="1:4" ht="13.25" x14ac:dyDescent="0.6">
      <c r="A249" s="1">
        <v>10144414</v>
      </c>
      <c r="B249" s="1" t="s">
        <v>392</v>
      </c>
      <c r="C249" s="1" t="s">
        <v>129</v>
      </c>
      <c r="D249" s="3" t="str">
        <f>HYPERLINK("https://clinicaltrials.gov/ct2/results?id=NCT04418453&amp;Search=Search","Clinical Trials.gov Link")</f>
        <v>Clinical Trials.gov Link</v>
      </c>
    </row>
    <row r="250" spans="1:4" ht="13.25" x14ac:dyDescent="0.6">
      <c r="A250" s="1">
        <v>10146327</v>
      </c>
      <c r="B250" s="1" t="s">
        <v>393</v>
      </c>
      <c r="C250" s="1" t="s">
        <v>124</v>
      </c>
      <c r="D250" s="3" t="str">
        <f>HYPERLINK("https://clinicaltrials.gov/ct2/results?id=NCT04111939&amp;Search=Search","Clinical Trials.gov Link")</f>
        <v>Clinical Trials.gov Link</v>
      </c>
    </row>
    <row r="251" spans="1:4" ht="13.25" x14ac:dyDescent="0.6">
      <c r="A251" s="1">
        <v>10146328</v>
      </c>
      <c r="B251" s="1" t="s">
        <v>394</v>
      </c>
      <c r="C251" s="1" t="s">
        <v>124</v>
      </c>
      <c r="D251" s="3" t="str">
        <f>HYPERLINK("https://clinicaltrials.gov/ct2/results?id=NCT04111939&amp;Search=Search","Clinical Trials.gov Link")</f>
        <v>Clinical Trials.gov Link</v>
      </c>
    </row>
    <row r="252" spans="1:4" ht="13.25" x14ac:dyDescent="0.6">
      <c r="A252" s="1">
        <v>10146329</v>
      </c>
      <c r="B252" s="1" t="s">
        <v>395</v>
      </c>
      <c r="C252" s="1" t="s">
        <v>214</v>
      </c>
      <c r="D252" s="3" t="str">
        <f>HYPERLINK("https://clinicaltrials.gov/ct2/results?id=NCT04216719+OR+NCT04873401&amp;Search=Search","Clinical Trials.gov Link")</f>
        <v>Clinical Trials.gov Link</v>
      </c>
    </row>
    <row r="253" spans="1:4" ht="13.25" x14ac:dyDescent="0.6">
      <c r="A253" s="1">
        <v>10147017</v>
      </c>
      <c r="B253" s="1" t="s">
        <v>396</v>
      </c>
      <c r="C253" s="1" t="s">
        <v>216</v>
      </c>
      <c r="D253" s="3" t="str">
        <f>HYPERLINK("https://clinicaltrials.gov/ct2/results?id=NCT04069624&amp;Search=Search","Clinical Trials.gov Link")</f>
        <v>Clinical Trials.gov Link</v>
      </c>
    </row>
    <row r="254" spans="1:4" ht="13.25" x14ac:dyDescent="0.6">
      <c r="A254" s="1">
        <v>10151601</v>
      </c>
      <c r="B254" s="1" t="s">
        <v>397</v>
      </c>
      <c r="C254" s="1" t="s">
        <v>210</v>
      </c>
      <c r="D254" s="3" t="str">
        <f>HYPERLINK("https://clinicaltrials.gov/ct2/results?id=NCT04276792&amp;Search=Search","Clinical Trials.gov Link")</f>
        <v>Clinical Trials.gov Link</v>
      </c>
    </row>
    <row r="255" spans="1:4" ht="13.25" x14ac:dyDescent="0.6">
      <c r="A255" s="1">
        <v>10152577</v>
      </c>
      <c r="B255" s="1" t="s">
        <v>398</v>
      </c>
      <c r="C255" s="1" t="s">
        <v>212</v>
      </c>
      <c r="D255" s="3" t="str">
        <f>HYPERLINK("https://clinicaltrials.gov/ct2/results?id=NCT04309565&amp;Search=Search","Clinical Trials.gov Link")</f>
        <v>Clinical Trials.gov Link</v>
      </c>
    </row>
    <row r="256" spans="1:4" ht="13.25" x14ac:dyDescent="0.6">
      <c r="A256" s="1">
        <v>10153744</v>
      </c>
      <c r="B256" s="1" t="s">
        <v>399</v>
      </c>
      <c r="C256" s="1" t="s">
        <v>131</v>
      </c>
      <c r="D256" s="3" t="str">
        <f>HYPERLINK("https://clinicaltrials.gov/ct2/results?id=NCT03918850+OR+NCT04218201&amp;Search=Search","Clinical Trials.gov Link")</f>
        <v>Clinical Trials.gov Link</v>
      </c>
    </row>
    <row r="257" spans="1:4" ht="13.25" x14ac:dyDescent="0.6">
      <c r="A257" s="1">
        <v>10156320</v>
      </c>
      <c r="B257" s="1" t="s">
        <v>400</v>
      </c>
      <c r="C257" s="1" t="s">
        <v>401</v>
      </c>
      <c r="D257" s="3" t="str">
        <f>HYPERLINK("https://clinicaltrials.gov/ct2/results?id=NCT03136094&amp;Search=Search","Clinical Trials.gov Link")</f>
        <v>Clinical Trials.gov Link</v>
      </c>
    </row>
    <row r="258" spans="1:4" ht="13.25" x14ac:dyDescent="0.6">
      <c r="A258" s="1">
        <v>10156594</v>
      </c>
      <c r="B258" s="1" t="s">
        <v>402</v>
      </c>
      <c r="C258" s="1" t="s">
        <v>403</v>
      </c>
      <c r="D258" s="3" t="str">
        <f>HYPERLINK("https://clinicaltrials.gov/ct2/results?id=NCT04923334&amp;Search=Search","Clinical Trials.gov Link")</f>
        <v>Clinical Trials.gov Link</v>
      </c>
    </row>
    <row r="259" spans="1:4" ht="13.25" x14ac:dyDescent="0.6">
      <c r="A259" s="1">
        <v>10156633</v>
      </c>
      <c r="B259" s="1" t="s">
        <v>404</v>
      </c>
      <c r="C259" s="1" t="s">
        <v>405</v>
      </c>
      <c r="D259" s="3" t="str">
        <f>HYPERLINK("https://clinicaltrials.gov/ct2/results?id=NCT03104504&amp;Search=Search","Clinical Trials.gov Link")</f>
        <v>Clinical Trials.gov Link</v>
      </c>
    </row>
    <row r="260" spans="1:4" ht="13.25" x14ac:dyDescent="0.6">
      <c r="A260" s="1">
        <v>10157227</v>
      </c>
      <c r="B260" s="1" t="s">
        <v>406</v>
      </c>
      <c r="C260" s="1" t="s">
        <v>367</v>
      </c>
      <c r="D260" s="3" t="str">
        <f>HYPERLINK("https://clinicaltrials.gov/ct2/results?id=NCT04201184&amp;Search=Search","Clinical Trials.gov Link")</f>
        <v>Clinical Trials.gov Link</v>
      </c>
    </row>
    <row r="261" spans="1:4" ht="13.25" x14ac:dyDescent="0.6">
      <c r="A261" s="1">
        <v>10160255</v>
      </c>
      <c r="B261" s="1" t="s">
        <v>407</v>
      </c>
      <c r="C261" s="1" t="s">
        <v>208</v>
      </c>
      <c r="D261" s="3" t="str">
        <f>HYPERLINK("https://clinicaltrials.gov/ct2/results?id=NCT04408313&amp;Search=Search","Clinical Trials.gov Link")</f>
        <v>Clinical Trials.gov Link</v>
      </c>
    </row>
    <row r="262" spans="1:4" ht="13.25" x14ac:dyDescent="0.6">
      <c r="A262" s="1">
        <v>10166251</v>
      </c>
      <c r="B262" s="1" t="s">
        <v>408</v>
      </c>
      <c r="C262" s="1" t="s">
        <v>351</v>
      </c>
      <c r="D262" s="1" t="s">
        <v>352</v>
      </c>
    </row>
    <row r="263" spans="1:4" ht="13.25" x14ac:dyDescent="0.6">
      <c r="A263" s="1">
        <v>10167785</v>
      </c>
      <c r="B263" s="1" t="s">
        <v>409</v>
      </c>
      <c r="C263" s="1" t="s">
        <v>31</v>
      </c>
      <c r="D263" s="3" t="str">
        <f>HYPERLINK("https://clinicaltrials.gov/ct2/results?id=NA&amp;Search=Search","Clinical Trials.gov Link")</f>
        <v>Clinical Trials.gov Link</v>
      </c>
    </row>
    <row r="264" spans="1:4" ht="13.25" x14ac:dyDescent="0.6">
      <c r="A264" s="1">
        <v>10168176</v>
      </c>
      <c r="B264" s="1" t="s">
        <v>410</v>
      </c>
      <c r="C264" s="1" t="s">
        <v>220</v>
      </c>
      <c r="D264" s="3" t="str">
        <f>HYPERLINK("https://clinicaltrials.gov/ct2/results?id=NCT04135703&amp;Search=Search","Clinical Trials.gov Link")</f>
        <v>Clinical Trials.gov Link</v>
      </c>
    </row>
    <row r="265" spans="1:4" ht="13.25" x14ac:dyDescent="0.6">
      <c r="A265" s="1">
        <v>10170501</v>
      </c>
      <c r="B265" s="1" t="s">
        <v>411</v>
      </c>
      <c r="C265" s="1" t="s">
        <v>81</v>
      </c>
      <c r="D265" s="3" t="str">
        <f>HYPERLINK("https://clinicaltrials.gov/ct2/results?id=NCT01353313+OR+NCT01702805+OR+NCT01793129+OR+NCT02951130+OR+NCT03169881+OR+NCT03340727+OR+NCT03456336&amp;Search=Search","Clinical Trials.gov Link")</f>
        <v>Clinical Trials.gov Link</v>
      </c>
    </row>
    <row r="266" spans="1:4" ht="13.25" x14ac:dyDescent="0.6">
      <c r="A266" s="1">
        <v>10170518</v>
      </c>
      <c r="B266" s="1" t="s">
        <v>412</v>
      </c>
      <c r="C266" s="1" t="s">
        <v>171</v>
      </c>
      <c r="D266" s="3" t="str">
        <f>HYPERLINK("https://clinicaltrials.gov/ct2/results?id=NCT04248933&amp;Search=Search","Clinical Trials.gov Link")</f>
        <v>Clinical Trials.gov Link</v>
      </c>
    </row>
    <row r="267" spans="1:4" ht="13.25" x14ac:dyDescent="0.6">
      <c r="A267" s="1">
        <v>10173220</v>
      </c>
      <c r="B267" s="1" t="s">
        <v>413</v>
      </c>
      <c r="C267" s="1" t="s">
        <v>131</v>
      </c>
      <c r="D267" s="3" t="str">
        <f>HYPERLINK("https://clinicaltrials.gov/ct2/results?id=NCT03918850+OR+NCT04218201&amp;Search=Search","Clinical Trials.gov Link")</f>
        <v>Clinical Trials.gov Link</v>
      </c>
    </row>
    <row r="268" spans="1:4" ht="13.25" x14ac:dyDescent="0.6">
      <c r="A268" s="1">
        <v>10174456</v>
      </c>
      <c r="B268" s="1" t="s">
        <v>414</v>
      </c>
      <c r="C268" s="1" t="s">
        <v>147</v>
      </c>
      <c r="D268" s="3" t="str">
        <f>HYPERLINK("https://clinicaltrials.gov/ct2/results?id=NCT04085406&amp;Search=Search","Clinical Trials.gov Link")</f>
        <v>Clinical Trials.gov Link</v>
      </c>
    </row>
    <row r="269" spans="1:4" ht="13.25" x14ac:dyDescent="0.6">
      <c r="A269" s="1">
        <v>10175416</v>
      </c>
      <c r="B269" s="1" t="s">
        <v>415</v>
      </c>
      <c r="C269" s="1" t="s">
        <v>245</v>
      </c>
      <c r="D269" s="3" t="str">
        <f>HYPERLINK("https://clinicaltrials.gov/ct2/results?id=NCT04571619&amp;Search=Search","Clinical Trials.gov Link")</f>
        <v>Clinical Trials.gov Link</v>
      </c>
    </row>
    <row r="270" spans="1:4" ht="13.25" x14ac:dyDescent="0.6">
      <c r="A270" s="1">
        <v>10175741</v>
      </c>
      <c r="B270" s="1" t="s">
        <v>416</v>
      </c>
      <c r="C270" s="1" t="s">
        <v>384</v>
      </c>
      <c r="D270" s="3" t="str">
        <f>HYPERLINK("https://clinicaltrials.gov/ct2/results?id=NCT03559179+OR+NCT04198428+OR+NCT04345718+OR+NCT04867382+OR+NCT04921787&amp;Search=Search","Clinical Trials.gov Link")</f>
        <v>Clinical Trials.gov Link</v>
      </c>
    </row>
    <row r="271" spans="1:4" ht="13.25" x14ac:dyDescent="0.6">
      <c r="A271" s="1">
        <v>10177211</v>
      </c>
      <c r="B271" s="1" t="s">
        <v>417</v>
      </c>
      <c r="C271" s="1" t="s">
        <v>212</v>
      </c>
      <c r="D271" s="3" t="str">
        <f>HYPERLINK("https://clinicaltrials.gov/ct2/results?id=NCT04309565&amp;Search=Search","Clinical Trials.gov Link")</f>
        <v>Clinical Trials.gov Link</v>
      </c>
    </row>
    <row r="272" spans="1:4" ht="13.25" x14ac:dyDescent="0.6">
      <c r="A272" s="1">
        <v>10178740</v>
      </c>
      <c r="B272" s="1" t="s">
        <v>418</v>
      </c>
      <c r="C272" s="1" t="s">
        <v>273</v>
      </c>
      <c r="D272" s="3" t="str">
        <f>HYPERLINK("https://clinicaltrials.gov/ct2/results?id=NCT04199728&amp;Search=Search","Clinical Trials.gov Link")</f>
        <v>Clinical Trials.gov Link</v>
      </c>
    </row>
    <row r="273" spans="1:4" ht="13.25" x14ac:dyDescent="0.6">
      <c r="A273" s="1">
        <v>10202826</v>
      </c>
      <c r="B273" s="1" t="s">
        <v>419</v>
      </c>
      <c r="C273" s="1" t="s">
        <v>420</v>
      </c>
      <c r="D273" s="3" t="str">
        <f>HYPERLINK("https://clinicaltrials.gov/ct2/results?id=NCT04870957&amp;Search=Search","Clinical Trials.gov Link")</f>
        <v>Clinical Trials.gov Link</v>
      </c>
    </row>
    <row r="274" spans="1:4" ht="13.25" x14ac:dyDescent="0.6">
      <c r="A274" s="1">
        <v>10204264</v>
      </c>
      <c r="B274" s="1" t="s">
        <v>421</v>
      </c>
      <c r="C274" s="1" t="s">
        <v>422</v>
      </c>
      <c r="D274" s="3" t="str">
        <f>HYPERLINK("https://clinicaltrials.gov/ct2/results?id=NCT04617938&amp;Search=Search","Clinical Trials.gov Link")</f>
        <v>Clinical Trials.gov Link</v>
      </c>
    </row>
    <row r="275" spans="1:4" ht="13.25" x14ac:dyDescent="0.6">
      <c r="A275" s="1">
        <v>10208052</v>
      </c>
      <c r="B275" s="1" t="s">
        <v>423</v>
      </c>
      <c r="C275" s="1" t="s">
        <v>245</v>
      </c>
      <c r="D275" s="3" t="str">
        <f>HYPERLINK("https://clinicaltrials.gov/ct2/results?id=NCT04571619&amp;Search=Search","Clinical Trials.gov Link")</f>
        <v>Clinical Trials.gov Link</v>
      </c>
    </row>
    <row r="276" spans="1:4" ht="13.25" x14ac:dyDescent="0.6">
      <c r="A276" s="1">
        <v>10208334</v>
      </c>
      <c r="B276" s="1" t="s">
        <v>424</v>
      </c>
      <c r="C276" s="1" t="s">
        <v>228</v>
      </c>
      <c r="D276" s="3" t="str">
        <f>HYPERLINK("https://clinicaltrials.gov/ct2/results?id=NCT04839978&amp;Search=Search","Clinical Trials.gov Link")</f>
        <v>Clinical Trials.gov Link</v>
      </c>
    </row>
    <row r="277" spans="1:4" ht="13.25" x14ac:dyDescent="0.6">
      <c r="A277" s="1">
        <v>10209094</v>
      </c>
      <c r="B277" s="1" t="s">
        <v>425</v>
      </c>
      <c r="C277" s="1" t="s">
        <v>426</v>
      </c>
      <c r="D277" s="3" t="str">
        <f>HYPERLINK("https://clinicaltrials.gov/ct2/results?id=NCT04678960&amp;Search=Search","Clinical Trials.gov Link")</f>
        <v>Clinical Trials.gov Link</v>
      </c>
    </row>
    <row r="278" spans="1:4" ht="13.25" x14ac:dyDescent="0.6">
      <c r="A278" s="1">
        <v>10210513</v>
      </c>
      <c r="B278" s="1" t="s">
        <v>427</v>
      </c>
      <c r="C278" s="1" t="s">
        <v>428</v>
      </c>
      <c r="D278" s="3" t="str">
        <f>HYPERLINK("https://clinicaltrials.gov/ct2/results?id=NCT04570371&amp;Search=Search","Clinical Trials.gov Link")</f>
        <v>Clinical Trials.gov Link</v>
      </c>
    </row>
    <row r="279" spans="1:4" ht="13.25" x14ac:dyDescent="0.6">
      <c r="A279" s="1">
        <v>10212519</v>
      </c>
      <c r="B279" s="1" t="s">
        <v>429</v>
      </c>
      <c r="C279" s="1" t="s">
        <v>280</v>
      </c>
      <c r="D279" s="3" t="str">
        <f>HYPERLINK("https://clinicaltrials.gov/ct2/results?id=NCT05006846+OR+NCT05017272&amp;Search=Search","Clinical Trials.gov Link")</f>
        <v>Clinical Trials.gov Link</v>
      </c>
    </row>
    <row r="280" spans="1:4" ht="13.25" x14ac:dyDescent="0.6">
      <c r="A280" s="1">
        <v>10212539</v>
      </c>
      <c r="B280" s="1" t="s">
        <v>430</v>
      </c>
      <c r="C280" s="1" t="s">
        <v>431</v>
      </c>
      <c r="D280" s="3" t="str">
        <f>HYPERLINK("https://clinicaltrials.gov/ct2/results?id=NCT04550715&amp;Search=Search","Clinical Trials.gov Link")</f>
        <v>Clinical Trials.gov Link</v>
      </c>
    </row>
    <row r="281" spans="1:4" ht="13.25" x14ac:dyDescent="0.6">
      <c r="A281" s="1">
        <v>10216519</v>
      </c>
      <c r="B281" s="1" t="s">
        <v>432</v>
      </c>
      <c r="C281" s="1" t="s">
        <v>433</v>
      </c>
      <c r="D281" s="3" t="str">
        <f>HYPERLINK("https://clinicaltrials.gov/ct2/results?id=NCT04747314&amp;Search=Search","Clinical Trials.gov Link")</f>
        <v>Clinical Trials.gov Link</v>
      </c>
    </row>
    <row r="282" spans="1:4" ht="13.25" x14ac:dyDescent="0.6">
      <c r="A282" s="1">
        <v>10216546</v>
      </c>
      <c r="B282" s="1" t="s">
        <v>434</v>
      </c>
      <c r="C282" s="1" t="s">
        <v>435</v>
      </c>
      <c r="D282" s="3" t="str">
        <f>HYPERLINK("https://clinicaltrials.gov/ct2/results?id=NCT04409353&amp;Search=Search","Clinical Trials.gov Link")</f>
        <v>Clinical Trials.gov Link</v>
      </c>
    </row>
    <row r="283" spans="1:4" ht="13.25" x14ac:dyDescent="0.6">
      <c r="A283" s="1">
        <v>10217509</v>
      </c>
      <c r="B283" s="1" t="s">
        <v>436</v>
      </c>
      <c r="C283" s="1" t="s">
        <v>5</v>
      </c>
      <c r="D283" s="3" t="str">
        <f>HYPERLINK("https://clinicaltrials.gov/ct2/results?id=NCT04752189&amp;Search=Search","Clinical Trials.gov Link")</f>
        <v>Clinical Trials.gov Link</v>
      </c>
    </row>
    <row r="284" spans="1:4" ht="13.25" x14ac:dyDescent="0.6">
      <c r="A284" s="1">
        <v>10219462</v>
      </c>
      <c r="B284" s="1" t="s">
        <v>437</v>
      </c>
      <c r="C284" s="1" t="s">
        <v>438</v>
      </c>
      <c r="D284" s="3" t="str">
        <f>HYPERLINK("https://clinicaltrials.gov/ct2/results?id=NCT04712981&amp;Search=Search","Clinical Trials.gov Link")</f>
        <v>Clinical Trials.gov Link</v>
      </c>
    </row>
    <row r="285" spans="1:4" ht="13.25" x14ac:dyDescent="0.6">
      <c r="A285" s="1">
        <v>10219647</v>
      </c>
      <c r="B285" s="1" t="s">
        <v>439</v>
      </c>
      <c r="C285" s="1" t="s">
        <v>351</v>
      </c>
      <c r="D285" s="1" t="s">
        <v>352</v>
      </c>
    </row>
    <row r="286" spans="1:4" ht="13.25" x14ac:dyDescent="0.6">
      <c r="A286" s="1">
        <v>10223257</v>
      </c>
      <c r="B286" s="1" t="s">
        <v>440</v>
      </c>
      <c r="C286" s="1" t="s">
        <v>280</v>
      </c>
      <c r="D286" s="3" t="str">
        <f>HYPERLINK("https://clinicaltrials.gov/ct2/results?id=NCT05006846+OR+NCT05017272&amp;Search=Search","Clinical Trials.gov Link")</f>
        <v>Clinical Trials.gov Link</v>
      </c>
    </row>
    <row r="287" spans="1:4" ht="13.25" x14ac:dyDescent="0.6">
      <c r="A287" s="1">
        <v>10224964</v>
      </c>
      <c r="B287" s="1" t="s">
        <v>441</v>
      </c>
      <c r="C287" s="1" t="s">
        <v>442</v>
      </c>
      <c r="D287" s="3" t="str">
        <f>HYPERLINK("https://clinicaltrials.gov/ct2/results?id=NCT04222556&amp;Search=Search","Clinical Trials.gov Link")</f>
        <v>Clinical Trials.gov Link</v>
      </c>
    </row>
    <row r="288" spans="1:4" ht="13.25" x14ac:dyDescent="0.6">
      <c r="A288" s="1">
        <v>10224983</v>
      </c>
      <c r="B288" s="1" t="s">
        <v>443</v>
      </c>
      <c r="C288" s="1" t="s">
        <v>422</v>
      </c>
      <c r="D288" s="3" t="str">
        <f>HYPERLINK("https://clinicaltrials.gov/ct2/results?id=NCT04617938&amp;Search=Search","Clinical Trials.gov Link")</f>
        <v>Clinical Trials.gov Link</v>
      </c>
    </row>
    <row r="289" spans="1:4" ht="13.25" x14ac:dyDescent="0.6">
      <c r="A289" s="1">
        <v>10224988</v>
      </c>
      <c r="B289" s="1" t="s">
        <v>444</v>
      </c>
      <c r="C289" s="1" t="s">
        <v>239</v>
      </c>
      <c r="D289" s="3" t="str">
        <f>HYPERLINK("https://clinicaltrials.gov/ct2/results?id=NCT05045625&amp;Search=Search","Clinical Trials.gov Link")</f>
        <v>Clinical Trials.gov Link</v>
      </c>
    </row>
    <row r="290" spans="1:4" ht="13.25" x14ac:dyDescent="0.6">
      <c r="A290" s="1">
        <v>10236607</v>
      </c>
      <c r="B290" s="1" t="s">
        <v>445</v>
      </c>
      <c r="C290" s="1" t="s">
        <v>181</v>
      </c>
      <c r="D290" s="3" t="str">
        <f>HYPERLINK("https://clinicaltrials.gov/ct2/results?id=NCT04523714&amp;Search=Search","Clinical Trials.gov Link")</f>
        <v>Clinical Trials.gov Link</v>
      </c>
    </row>
    <row r="291" spans="1:4" ht="13.25" x14ac:dyDescent="0.6">
      <c r="A291" s="1">
        <v>10239201</v>
      </c>
      <c r="B291" s="1" t="s">
        <v>446</v>
      </c>
      <c r="C291" s="1" t="s">
        <v>315</v>
      </c>
      <c r="D291" s="3" t="str">
        <f>HYPERLINK("https://clinicaltrials.gov/ct2/results?id=NCT04144972&amp;Search=Search","Clinical Trials.gov Link")</f>
        <v>Clinical Trials.gov Link</v>
      </c>
    </row>
    <row r="292" spans="1:4" ht="13.25" x14ac:dyDescent="0.6">
      <c r="A292" s="1">
        <v>10239279</v>
      </c>
      <c r="B292" s="1" t="s">
        <v>447</v>
      </c>
      <c r="C292" s="1" t="s">
        <v>177</v>
      </c>
      <c r="D292" s="3" t="str">
        <f>HYPERLINK("https://clinicaltrials.gov/ct2/results?id=NCT04129450&amp;Search=Search","Clinical Trials.gov Link")</f>
        <v>Clinical Trials.gov Link</v>
      </c>
    </row>
    <row r="293" spans="1:4" ht="13.25" x14ac:dyDescent="0.6">
      <c r="A293" s="1">
        <v>10249370</v>
      </c>
      <c r="B293" s="1" t="s">
        <v>448</v>
      </c>
      <c r="C293" s="1" t="s">
        <v>239</v>
      </c>
      <c r="D293" s="3" t="str">
        <f>HYPERLINK("https://clinicaltrials.gov/ct2/results?id=NCT05045625&amp;Search=Search","Clinical Trials.gov Link")</f>
        <v>Clinical Trials.gov Link</v>
      </c>
    </row>
    <row r="294" spans="1:4" ht="13.25" x14ac:dyDescent="0.6">
      <c r="A294" s="1">
        <v>10250448</v>
      </c>
      <c r="B294" s="1" t="s">
        <v>449</v>
      </c>
      <c r="C294" s="1" t="s">
        <v>369</v>
      </c>
      <c r="D294" s="3" t="str">
        <f>HYPERLINK("https://clinicaltrials.gov/ct2/results?id=NCT04172038+OR+NCT04770480&amp;Search=Search","Clinical Trials.gov Link")</f>
        <v>Clinical Trials.gov Link</v>
      </c>
    </row>
    <row r="295" spans="1:4" ht="13.25" x14ac:dyDescent="0.6">
      <c r="A295" s="1">
        <v>10250564</v>
      </c>
      <c r="B295" s="1" t="s">
        <v>450</v>
      </c>
      <c r="C295" s="1" t="s">
        <v>5</v>
      </c>
      <c r="D295" s="3" t="str">
        <f>HYPERLINK("https://clinicaltrials.gov/ct2/results?id=NCT04752189&amp;Search=Search","Clinical Trials.gov Link")</f>
        <v>Clinical Trials.gov Link</v>
      </c>
    </row>
    <row r="296" spans="1:4" ht="13.25" x14ac:dyDescent="0.6">
      <c r="A296" s="1">
        <v>10250682</v>
      </c>
      <c r="B296" s="1" t="s">
        <v>451</v>
      </c>
      <c r="C296" s="1" t="s">
        <v>452</v>
      </c>
      <c r="D296" s="3" t="str">
        <f>HYPERLINK("https://clinicaltrials.gov/ct2/results?id=NCT04648228&amp;Search=Search","Clinical Trials.gov Link")</f>
        <v>Clinical Trials.gov Link</v>
      </c>
    </row>
    <row r="297" spans="1:4" ht="13.25" x14ac:dyDescent="0.6">
      <c r="A297" s="1">
        <v>10252066</v>
      </c>
      <c r="B297" s="1" t="s">
        <v>453</v>
      </c>
      <c r="C297" s="1" t="s">
        <v>422</v>
      </c>
      <c r="D297" s="3" t="str">
        <f>HYPERLINK("https://clinicaltrials.gov/ct2/results?id=NCT04617938&amp;Search=Search","Clinical Trials.gov Link")</f>
        <v>Clinical Trials.gov Link</v>
      </c>
    </row>
    <row r="298" spans="1:4" ht="13.25" x14ac:dyDescent="0.6">
      <c r="A298" s="1">
        <v>10252951</v>
      </c>
      <c r="B298" s="1" t="s">
        <v>454</v>
      </c>
      <c r="C298" s="1" t="s">
        <v>228</v>
      </c>
      <c r="D298" s="3" t="str">
        <f>HYPERLINK("https://clinicaltrials.gov/ct2/results?id=NCT04839978&amp;Search=Search","Clinical Trials.gov Link")</f>
        <v>Clinical Trials.gov Link</v>
      </c>
    </row>
    <row r="299" spans="1:4" ht="13.25" x14ac:dyDescent="0.6">
      <c r="A299" s="1">
        <v>10253179</v>
      </c>
      <c r="B299" s="1" t="s">
        <v>455</v>
      </c>
      <c r="C299" s="1" t="s">
        <v>169</v>
      </c>
      <c r="D299" s="3" t="str">
        <f>HYPERLINK("https://clinicaltrials.gov/ct2/results?id=NCT04080180+OR+NCT04464421+OR+NCT04693416+OR+NCT05075330&amp;Search=Search","Clinical Trials.gov Link")</f>
        <v>Clinical Trials.gov Link</v>
      </c>
    </row>
    <row r="300" spans="1:4" ht="13.25" x14ac:dyDescent="0.6">
      <c r="A300" s="1">
        <v>10253180</v>
      </c>
      <c r="B300" s="1" t="s">
        <v>456</v>
      </c>
      <c r="C300" s="1" t="s">
        <v>183</v>
      </c>
      <c r="D300" s="3" t="str">
        <f>HYPERLINK("https://clinicaltrials.gov/ct2/results?id=NCT04736550&amp;Search=Search","Clinical Trials.gov Link")</f>
        <v>Clinical Trials.gov Link</v>
      </c>
    </row>
    <row r="301" spans="1:4" ht="13.25" x14ac:dyDescent="0.6">
      <c r="A301" s="1">
        <v>10253306</v>
      </c>
      <c r="B301" s="1" t="s">
        <v>457</v>
      </c>
      <c r="C301" s="1" t="s">
        <v>175</v>
      </c>
      <c r="D301" s="3" t="str">
        <f>HYPERLINK("https://clinicaltrials.gov/ct2/results?id=NCT04683042&amp;Search=Search","Clinical Trials.gov Link")</f>
        <v>Clinical Trials.gov Link</v>
      </c>
    </row>
    <row r="302" spans="1:4" ht="13.25" x14ac:dyDescent="0.6">
      <c r="A302" s="1">
        <v>10258046</v>
      </c>
      <c r="B302" s="1" t="s">
        <v>458</v>
      </c>
      <c r="C302" s="1" t="s">
        <v>433</v>
      </c>
      <c r="D302" s="3" t="str">
        <f>HYPERLINK("https://clinicaltrials.gov/ct2/results?id=NCT04747314&amp;Search=Search","Clinical Trials.gov Link")</f>
        <v>Clinical Trials.gov Link</v>
      </c>
    </row>
    <row r="303" spans="1:4" ht="13.25" x14ac:dyDescent="0.6">
      <c r="A303" s="1">
        <v>10258492</v>
      </c>
      <c r="B303" s="1" t="s">
        <v>459</v>
      </c>
      <c r="C303" s="1" t="s">
        <v>460</v>
      </c>
      <c r="D303" s="3" t="str">
        <f>HYPERLINK("https://clinicaltrials.gov/ct2/results?id=NCT04504812&amp;Search=Search","Clinical Trials.gov Link")</f>
        <v>Clinical Trials.gov Link</v>
      </c>
    </row>
    <row r="304" spans="1:4" ht="13.25" x14ac:dyDescent="0.6">
      <c r="A304" s="1">
        <v>10259507</v>
      </c>
      <c r="B304" s="1" t="s">
        <v>461</v>
      </c>
      <c r="C304" s="1" t="s">
        <v>462</v>
      </c>
      <c r="D304" s="3" t="str">
        <f>HYPERLINK("https://clinicaltrials.gov/ct2/results?id=NCT04834297&amp;Search=Search","Clinical Trials.gov Link")</f>
        <v>Clinical Trials.gov Link</v>
      </c>
    </row>
    <row r="305" spans="1:4" ht="13.25" x14ac:dyDescent="0.6">
      <c r="A305" s="1">
        <v>10259870</v>
      </c>
      <c r="B305" s="1" t="s">
        <v>463</v>
      </c>
      <c r="C305" s="1" t="s">
        <v>452</v>
      </c>
      <c r="D305" s="3" t="str">
        <f>HYPERLINK("https://clinicaltrials.gov/ct2/results?id=NCT04648228&amp;Search=Search","Clinical Trials.gov Link")</f>
        <v>Clinical Trials.gov Link</v>
      </c>
    </row>
    <row r="306" spans="1:4" ht="13.25" x14ac:dyDescent="0.6">
      <c r="A306" s="1">
        <v>10262845</v>
      </c>
      <c r="B306" s="1" t="s">
        <v>464</v>
      </c>
      <c r="C306" s="1" t="s">
        <v>465</v>
      </c>
      <c r="D306" s="3" t="str">
        <f>HYPERLINK("https://clinicaltrials.gov/ct2/results?id=NCT04637802&amp;Search=Search","Clinical Trials.gov Link")</f>
        <v>Clinical Trials.gov Link</v>
      </c>
    </row>
    <row r="307" spans="1:4" ht="13.25" x14ac:dyDescent="0.6">
      <c r="A307" s="1">
        <v>10263299</v>
      </c>
      <c r="B307" s="1" t="s">
        <v>466</v>
      </c>
      <c r="C307" s="1" t="s">
        <v>428</v>
      </c>
      <c r="D307" s="3" t="str">
        <f>HYPERLINK("https://clinicaltrials.gov/ct2/results?id=NCT04570371&amp;Search=Search","Clinical Trials.gov Link")</f>
        <v>Clinical Trials.gov Link</v>
      </c>
    </row>
    <row r="308" spans="1:4" ht="13.25" x14ac:dyDescent="0.6">
      <c r="A308" s="1">
        <v>10264127</v>
      </c>
      <c r="B308" s="1" t="s">
        <v>467</v>
      </c>
      <c r="C308" s="1" t="s">
        <v>181</v>
      </c>
      <c r="D308" s="3" t="str">
        <f>HYPERLINK("https://clinicaltrials.gov/ct2/results?id=NCT04523714&amp;Search=Search","Clinical Trials.gov Link")</f>
        <v>Clinical Trials.gov Link</v>
      </c>
    </row>
    <row r="309" spans="1:4" ht="13.25" x14ac:dyDescent="0.6">
      <c r="A309" s="1">
        <v>10265606</v>
      </c>
      <c r="B309" s="1" t="s">
        <v>468</v>
      </c>
      <c r="C309" s="1" t="s">
        <v>177</v>
      </c>
      <c r="D309" s="3" t="str">
        <f>HYPERLINK("https://clinicaltrials.gov/ct2/results?id=NCT04129450&amp;Search=Search","Clinical Trials.gov Link")</f>
        <v>Clinical Trials.gov Link</v>
      </c>
    </row>
    <row r="310" spans="1:4" ht="13.25" x14ac:dyDescent="0.6">
      <c r="A310" s="1">
        <v>10267739</v>
      </c>
      <c r="B310" s="1" t="s">
        <v>469</v>
      </c>
      <c r="C310" s="1" t="s">
        <v>435</v>
      </c>
      <c r="D310" s="3" t="str">
        <f>HYPERLINK("https://clinicaltrials.gov/ct2/results?id=NCT04409353&amp;Search=Search","Clinical Trials.gov Link")</f>
        <v>Clinical Trials.gov Link</v>
      </c>
    </row>
    <row r="311" spans="1:4" ht="13.25" x14ac:dyDescent="0.6">
      <c r="A311" s="1">
        <v>10267746</v>
      </c>
      <c r="B311" s="1" t="s">
        <v>470</v>
      </c>
      <c r="C311" s="1" t="s">
        <v>433</v>
      </c>
      <c r="D311" s="3" t="str">
        <f>HYPERLINK("https://clinicaltrials.gov/ct2/results?id=NCT04747314&amp;Search=Search","Clinical Trials.gov Link")</f>
        <v>Clinical Trials.gov Link</v>
      </c>
    </row>
    <row r="312" spans="1:4" ht="13.25" x14ac:dyDescent="0.6">
      <c r="A312" s="1">
        <v>10268237</v>
      </c>
      <c r="B312" s="1" t="s">
        <v>471</v>
      </c>
      <c r="C312" s="1" t="s">
        <v>472</v>
      </c>
      <c r="D312" s="3" t="str">
        <f>HYPERLINK("https://clinicaltrials.gov/ct2/results?id=NCT04838925&amp;Search=Search","Clinical Trials.gov Link")</f>
        <v>Clinical Trials.gov Link</v>
      </c>
    </row>
    <row r="313" spans="1:4" ht="13.25" x14ac:dyDescent="0.6">
      <c r="A313" s="1">
        <v>10271400</v>
      </c>
      <c r="B313" s="1" t="s">
        <v>473</v>
      </c>
      <c r="C313" s="1" t="s">
        <v>460</v>
      </c>
      <c r="D313" s="3" t="str">
        <f>HYPERLINK("https://clinicaltrials.gov/ct2/results?id=NCT04504812&amp;Search=Search","Clinical Trials.gov Link")</f>
        <v>Clinical Trials.gov Link</v>
      </c>
    </row>
    <row r="314" spans="1:4" ht="13.25" x14ac:dyDescent="0.6">
      <c r="A314" s="1">
        <v>10333110</v>
      </c>
      <c r="B314" s="1" t="s">
        <v>474</v>
      </c>
      <c r="C314" s="1" t="s">
        <v>475</v>
      </c>
      <c r="D314" s="3" t="str">
        <f>HYPERLINK("https://clinicaltrials.gov/ct2/results?id=NCT03810495&amp;Search=Search","Clinical Trials.gov Link")</f>
        <v>Clinical Trials.gov Link</v>
      </c>
    </row>
    <row r="315" spans="1:4" ht="13.25" x14ac:dyDescent="0.6">
      <c r="A315" s="1">
        <v>10350470</v>
      </c>
      <c r="B315" s="1" t="s">
        <v>476</v>
      </c>
      <c r="C315" s="1" t="s">
        <v>435</v>
      </c>
      <c r="D315" s="3" t="str">
        <f>HYPERLINK("https://clinicaltrials.gov/ct2/results?id=NCT04409353&amp;Search=Search","Clinical Trials.gov Link")</f>
        <v>Clinical Trials.gov Link</v>
      </c>
    </row>
    <row r="316" spans="1:4" ht="13.25" x14ac:dyDescent="0.6">
      <c r="A316" s="1">
        <v>10351640</v>
      </c>
      <c r="B316" s="1" t="s">
        <v>477</v>
      </c>
      <c r="C316" s="1" t="s">
        <v>124</v>
      </c>
      <c r="D316" s="3" t="str">
        <f>HYPERLINK("https://clinicaltrials.gov/ct2/results?id=NCT04111939&amp;Search=Search","Clinical Trials.gov Link")</f>
        <v>Clinical Trials.gov Link</v>
      </c>
    </row>
    <row r="317" spans="1:4" ht="13.25" x14ac:dyDescent="0.6">
      <c r="A317" s="1">
        <v>10352674</v>
      </c>
      <c r="B317" s="1" t="s">
        <v>478</v>
      </c>
      <c r="C317" s="1" t="s">
        <v>460</v>
      </c>
      <c r="D317" s="3" t="str">
        <f>HYPERLINK("https://clinicaltrials.gov/ct2/results?id=NCT04504812&amp;Search=Search","Clinical Trials.gov Link")</f>
        <v>Clinical Trials.gov Link</v>
      </c>
    </row>
    <row r="318" spans="1:4" ht="13.25" x14ac:dyDescent="0.6">
      <c r="A318" s="1">
        <v>10352954</v>
      </c>
      <c r="B318" s="1" t="s">
        <v>479</v>
      </c>
      <c r="C318" s="1" t="s">
        <v>220</v>
      </c>
      <c r="D318" s="3" t="str">
        <f>HYPERLINK("https://clinicaltrials.gov/ct2/results?id=NCT04135703&amp;Search=Search","Clinical Trials.gov Link")</f>
        <v>Clinical Trials.gov Link</v>
      </c>
    </row>
    <row r="319" spans="1:4" ht="13.25" x14ac:dyDescent="0.6">
      <c r="A319" s="1">
        <v>10353177</v>
      </c>
      <c r="B319" s="1" t="s">
        <v>480</v>
      </c>
      <c r="C319" s="1" t="s">
        <v>122</v>
      </c>
      <c r="D319" s="3" t="str">
        <f>HYPERLINK("https://clinicaltrials.gov/ct2/results?id=NCT04111939&amp;Search=Search","Clinical Trials.gov Link")</f>
        <v>Clinical Trials.gov Link</v>
      </c>
    </row>
    <row r="320" spans="1:4" ht="13.25" x14ac:dyDescent="0.6">
      <c r="A320" s="1">
        <v>10358190</v>
      </c>
      <c r="B320" s="1" t="s">
        <v>481</v>
      </c>
      <c r="C320" s="1" t="s">
        <v>442</v>
      </c>
      <c r="D320" s="3" t="str">
        <f>HYPERLINK("https://clinicaltrials.gov/ct2/results?id=NCT04222556&amp;Search=Search","Clinical Trials.gov Link")</f>
        <v>Clinical Trials.gov Link</v>
      </c>
    </row>
    <row r="321" spans="1:4" ht="13.25" x14ac:dyDescent="0.6">
      <c r="A321" s="1">
        <v>10358343</v>
      </c>
      <c r="B321" s="1" t="s">
        <v>482</v>
      </c>
      <c r="C321" s="1" t="s">
        <v>384</v>
      </c>
      <c r="D321" s="3" t="str">
        <f>HYPERLINK("https://clinicaltrials.gov/ct2/results?id=NCT03559179+OR+NCT04198428+OR+NCT04345718+OR+NCT04867382+OR+NCT04921787&amp;Search=Search","Clinical Trials.gov Link")</f>
        <v>Clinical Trials.gov Link</v>
      </c>
    </row>
    <row r="322" spans="1:4" ht="13.25" x14ac:dyDescent="0.6">
      <c r="A322" s="1">
        <v>10372803</v>
      </c>
      <c r="B322" s="1" t="s">
        <v>483</v>
      </c>
      <c r="C322" s="1" t="s">
        <v>17</v>
      </c>
      <c r="D322" s="3" t="str">
        <f>HYPERLINK("https://clinicaltrials.gov/ct2/results?id=NCT04683926&amp;Search=Search","Clinical Trials.gov Link")</f>
        <v>Clinical Trials.gov Link</v>
      </c>
    </row>
    <row r="323" spans="1:4" ht="13.25" x14ac:dyDescent="0.6">
      <c r="A323" s="1">
        <v>10376890</v>
      </c>
      <c r="B323" s="1" t="s">
        <v>484</v>
      </c>
      <c r="C323" s="1" t="s">
        <v>339</v>
      </c>
      <c r="D323" s="3" t="str">
        <f>HYPERLINK("https://clinicaltrials.gov/ct2/results?id=NCT04556552&amp;Search=Search","Clinical Trials.gov Link")</f>
        <v>Clinical Trials.gov Link</v>
      </c>
    </row>
    <row r="324" spans="1:4" ht="13.25" x14ac:dyDescent="0.6">
      <c r="A324" s="1">
        <v>10379688</v>
      </c>
      <c r="B324" s="1" t="s">
        <v>485</v>
      </c>
      <c r="C324" s="1" t="s">
        <v>486</v>
      </c>
      <c r="D324" s="3" t="str">
        <f>HYPERLINK("https://clinicaltrials.gov/ct2/results?id=NCT02032433+OR+NCT04218201+OR+NCT04289363+OR+NCT04464980+OR+NCT04762537&amp;Search=Search","Clinical Trials.gov Link")</f>
        <v>Clinical Trials.gov Link</v>
      </c>
    </row>
    <row r="325" spans="1:4" ht="13.25" x14ac:dyDescent="0.6">
      <c r="A325" s="1">
        <v>10379689</v>
      </c>
      <c r="B325" s="1" t="s">
        <v>487</v>
      </c>
      <c r="C325" s="1" t="s">
        <v>486</v>
      </c>
      <c r="D325" s="3" t="str">
        <f>HYPERLINK("https://clinicaltrials.gov/ct2/results?id=NCT02032433+OR+NCT04218201+OR+NCT04289363+OR+NCT04464980+OR+NCT04762537&amp;Search=Search","Clinical Trials.gov Link")</f>
        <v>Clinical Trials.gov Link</v>
      </c>
    </row>
    <row r="326" spans="1:4" ht="13.25" x14ac:dyDescent="0.6">
      <c r="A326" s="1">
        <v>10379690</v>
      </c>
      <c r="B326" s="1" t="s">
        <v>488</v>
      </c>
      <c r="C326" s="1" t="s">
        <v>486</v>
      </c>
      <c r="D326" s="3" t="str">
        <f>HYPERLINK("https://clinicaltrials.gov/ct2/results?id=NCT02032433+OR+NCT04218201+OR+NCT04289363+OR+NCT04464980+OR+NCT04762537&amp;Search=Search","Clinical Trials.gov Link")</f>
        <v>Clinical Trials.gov Link</v>
      </c>
    </row>
    <row r="327" spans="1:4" ht="13.25" x14ac:dyDescent="0.6">
      <c r="A327" s="1">
        <v>10379692</v>
      </c>
      <c r="B327" s="1" t="s">
        <v>489</v>
      </c>
      <c r="C327" s="1" t="s">
        <v>135</v>
      </c>
      <c r="D327" s="3" t="str">
        <f>HYPERLINK("https://clinicaltrials.gov/ct2/results?id=NCT03918850&amp;Search=Search","Clinical Trials.gov Link")</f>
        <v>Clinical Trials.gov Link</v>
      </c>
    </row>
    <row r="328" spans="1:4" ht="13.25" x14ac:dyDescent="0.6">
      <c r="A328" s="1">
        <v>10379694</v>
      </c>
      <c r="B328" s="1" t="s">
        <v>490</v>
      </c>
      <c r="C328" s="1" t="s">
        <v>491</v>
      </c>
      <c r="D328" s="3" t="str">
        <f>HYPERLINK("https://clinicaltrials.gov/ct2/results?id=NCT01675661+OR+NCT03918850+OR+NCT04907357+OR+NCT05123027&amp;Search=Search","Clinical Trials.gov Link")</f>
        <v>Clinical Trials.gov Link</v>
      </c>
    </row>
    <row r="329" spans="1:4" ht="13.25" x14ac:dyDescent="0.6">
      <c r="A329" s="1">
        <v>10379697</v>
      </c>
      <c r="B329" s="1" t="s">
        <v>492</v>
      </c>
      <c r="C329" s="1" t="s">
        <v>493</v>
      </c>
      <c r="D329" s="3" t="str">
        <f>HYPERLINK("https://clinicaltrials.gov/ct2/results?id=NCT03911466+OR+NCT03911739+OR+NCT03918850&amp;Search=Search","Clinical Trials.gov Link")</f>
        <v>Clinical Trials.gov Link</v>
      </c>
    </row>
    <row r="330" spans="1:4" ht="13.25" x14ac:dyDescent="0.6">
      <c r="A330" s="1">
        <v>10379701</v>
      </c>
      <c r="B330" s="1" t="s">
        <v>494</v>
      </c>
      <c r="C330" s="1" t="s">
        <v>135</v>
      </c>
      <c r="D330" s="3" t="str">
        <f>HYPERLINK("https://clinicaltrials.gov/ct2/results?id=NCT03918850&amp;Search=Search","Clinical Trials.gov Link")</f>
        <v>Clinical Trials.gov Link</v>
      </c>
    </row>
    <row r="331" spans="1:4" ht="13.25" x14ac:dyDescent="0.6">
      <c r="A331" s="1">
        <v>10379702</v>
      </c>
      <c r="B331" s="1" t="s">
        <v>495</v>
      </c>
      <c r="C331" s="1" t="s">
        <v>135</v>
      </c>
      <c r="D331" s="3" t="str">
        <f>HYPERLINK("https://clinicaltrials.gov/ct2/results?id=NCT03918850&amp;Search=Search","Clinical Trials.gov Link")</f>
        <v>Clinical Trials.gov Link</v>
      </c>
    </row>
    <row r="332" spans="1:4" ht="13.25" x14ac:dyDescent="0.6">
      <c r="A332" s="1">
        <v>10379703</v>
      </c>
      <c r="B332" s="1" t="s">
        <v>496</v>
      </c>
      <c r="C332" s="1" t="s">
        <v>47</v>
      </c>
      <c r="D332" s="3" t="str">
        <f>HYPERLINK("https://clinicaltrials.gov/ct2/results?id=NCT03407638+OR+NCT04535583&amp;Search=Search","Clinical Trials.gov Link")</f>
        <v>Clinical Trials.gov Link</v>
      </c>
    </row>
    <row r="333" spans="1:4" ht="13.25" x14ac:dyDescent="0.6">
      <c r="A333" s="1">
        <v>10379705</v>
      </c>
      <c r="B333" s="1" t="s">
        <v>497</v>
      </c>
      <c r="C333" s="1" t="s">
        <v>384</v>
      </c>
      <c r="D333" s="3" t="str">
        <f>HYPERLINK("https://clinicaltrials.gov/ct2/results?id=NCT03559179+OR+NCT04198428+OR+NCT04345718+OR+NCT04867382+OR+NCT04921787&amp;Search=Search","Clinical Trials.gov Link")</f>
        <v>Clinical Trials.gov Link</v>
      </c>
    </row>
    <row r="334" spans="1:4" ht="13.25" x14ac:dyDescent="0.6">
      <c r="A334" s="1">
        <v>10379710</v>
      </c>
      <c r="B334" s="1" t="s">
        <v>498</v>
      </c>
      <c r="C334" s="1" t="s">
        <v>131</v>
      </c>
      <c r="D334" s="3" t="str">
        <f>HYPERLINK("https://clinicaltrials.gov/ct2/results?id=NCT03918850+OR+NCT04218201&amp;Search=Search","Clinical Trials.gov Link")</f>
        <v>Clinical Trials.gov Link</v>
      </c>
    </row>
    <row r="335" spans="1:4" ht="13.25" x14ac:dyDescent="0.6">
      <c r="A335" s="1">
        <v>10379715</v>
      </c>
      <c r="B335" s="1" t="s">
        <v>499</v>
      </c>
      <c r="C335" s="1" t="s">
        <v>135</v>
      </c>
      <c r="D335" s="3" t="str">
        <f>HYPERLINK("https://clinicaltrials.gov/ct2/results?id=NCT03918850&amp;Search=Search","Clinical Trials.gov Link")</f>
        <v>Clinical Trials.gov Link</v>
      </c>
    </row>
    <row r="336" spans="1:4" ht="13.25" x14ac:dyDescent="0.6">
      <c r="A336" s="1">
        <v>10380196</v>
      </c>
      <c r="B336" s="1" t="s">
        <v>500</v>
      </c>
      <c r="C336" s="1" t="s">
        <v>501</v>
      </c>
      <c r="D336" s="3" t="str">
        <f>HYPERLINK("https://clinicaltrials.gov/ct2/results?id=NCT03023930+OR+NCT03918850+OR+NCT03985163+OR+NCT04200339+OR+NCT04225598+OR+NCT04464980&amp;Search=Search","Clinical Trials.gov Link")</f>
        <v>Clinical Trials.gov Link</v>
      </c>
    </row>
    <row r="337" spans="1:4" ht="13.25" x14ac:dyDescent="0.6">
      <c r="A337" s="1">
        <v>10380197</v>
      </c>
      <c r="B337" s="1" t="s">
        <v>502</v>
      </c>
      <c r="C337" s="1" t="s">
        <v>501</v>
      </c>
      <c r="D337" s="3" t="str">
        <f>HYPERLINK("https://clinicaltrials.gov/ct2/results?id=NCT03023930+OR+NCT03918850+OR+NCT03985163+OR+NCT04200339+OR+NCT04225598+OR+NCT04464980&amp;Search=Search","Clinical Trials.gov Link")</f>
        <v>Clinical Trials.gov Link</v>
      </c>
    </row>
    <row r="338" spans="1:4" ht="13.25" x14ac:dyDescent="0.6">
      <c r="A338" s="1">
        <v>10387466</v>
      </c>
      <c r="B338" s="1" t="s">
        <v>503</v>
      </c>
      <c r="C338" s="1" t="s">
        <v>504</v>
      </c>
      <c r="D338" s="3" t="str">
        <f>HYPERLINK("https://clinicaltrials.gov/ct2/results?id=NCT04155502+OR+NCT04289363+OR+NCT04535583&amp;Search=Search","Clinical Trials.gov Link")</f>
        <v>Clinical Trials.gov Link</v>
      </c>
    </row>
    <row r="339" spans="1:4" ht="13.25" x14ac:dyDescent="0.6">
      <c r="A339" s="1">
        <v>10395664</v>
      </c>
      <c r="B339" s="1" t="s">
        <v>505</v>
      </c>
      <c r="C339" s="1" t="s">
        <v>420</v>
      </c>
      <c r="D339" s="3" t="str">
        <f>HYPERLINK("https://clinicaltrials.gov/ct2/results?id=NCT04870957&amp;Search=Search","Clinical Trials.gov Link")</f>
        <v>Clinical Trials.gov Link</v>
      </c>
    </row>
    <row r="340" spans="1:4" ht="13.25" x14ac:dyDescent="0.6">
      <c r="A340" s="1">
        <v>10397259</v>
      </c>
      <c r="B340" s="1" t="s">
        <v>506</v>
      </c>
      <c r="C340" s="1" t="s">
        <v>431</v>
      </c>
      <c r="D340" s="3" t="str">
        <f>HYPERLINK("https://clinicaltrials.gov/ct2/results?id=NCT04550715&amp;Search=Search","Clinical Trials.gov Link")</f>
        <v>Clinical Trials.gov Link</v>
      </c>
    </row>
    <row r="341" spans="1:4" ht="13.25" x14ac:dyDescent="0.6">
      <c r="A341" s="1">
        <v>10398444</v>
      </c>
      <c r="B341" s="1" t="s">
        <v>507</v>
      </c>
      <c r="C341" s="1" t="s">
        <v>420</v>
      </c>
      <c r="D341" s="3" t="str">
        <f>HYPERLINK("https://clinicaltrials.gov/ct2/results?id=NCT04870957&amp;Search=Search","Clinical Trials.gov Link")</f>
        <v>Clinical Trials.gov Link</v>
      </c>
    </row>
    <row r="342" spans="1:4" ht="13.25" x14ac:dyDescent="0.6">
      <c r="A342" s="1">
        <v>10399783</v>
      </c>
      <c r="B342" s="1" t="s">
        <v>508</v>
      </c>
      <c r="C342" s="1" t="s">
        <v>177</v>
      </c>
      <c r="D342" s="3" t="str">
        <f>HYPERLINK("https://clinicaltrials.gov/ct2/results?id=NCT04129450&amp;Search=Search","Clinical Trials.gov Link")</f>
        <v>Clinical Trials.gov Link</v>
      </c>
    </row>
    <row r="343" spans="1:4" ht="13.25" x14ac:dyDescent="0.6">
      <c r="A343" s="1">
        <v>10399907</v>
      </c>
      <c r="B343" s="1" t="s">
        <v>509</v>
      </c>
      <c r="C343" s="1" t="s">
        <v>135</v>
      </c>
      <c r="D343" s="3" t="str">
        <f>HYPERLINK("https://clinicaltrials.gov/ct2/results?id=NCT03918850&amp;Search=Search","Clinical Trials.gov Link")</f>
        <v>Clinical Trials.gov Link</v>
      </c>
    </row>
    <row r="344" spans="1:4" ht="13.25" x14ac:dyDescent="0.6">
      <c r="A344" s="1">
        <v>10400316</v>
      </c>
      <c r="B344" s="1" t="s">
        <v>510</v>
      </c>
      <c r="C344" s="1" t="s">
        <v>460</v>
      </c>
      <c r="D344" s="3" t="str">
        <f>HYPERLINK("https://clinicaltrials.gov/ct2/results?id=NCT04504812&amp;Search=Search","Clinical Trials.gov Link")</f>
        <v>Clinical Trials.gov Link</v>
      </c>
    </row>
    <row r="345" spans="1:4" ht="13.25" x14ac:dyDescent="0.6">
      <c r="A345" s="1">
        <v>10400340</v>
      </c>
      <c r="B345" s="1" t="s">
        <v>511</v>
      </c>
      <c r="C345" s="1" t="s">
        <v>351</v>
      </c>
      <c r="D345" s="1" t="s">
        <v>352</v>
      </c>
    </row>
    <row r="346" spans="1:4" ht="13.25" x14ac:dyDescent="0.6">
      <c r="A346" s="1">
        <v>10400379</v>
      </c>
      <c r="B346" s="1" t="s">
        <v>512</v>
      </c>
      <c r="C346" s="1" t="s">
        <v>257</v>
      </c>
      <c r="D346" s="3" t="str">
        <f>HYPERLINK("https://clinicaltrials.gov/ct2/results?id=NCT04149509&amp;Search=Search","Clinical Trials.gov Link")</f>
        <v>Clinical Trials.gov Link</v>
      </c>
    </row>
    <row r="347" spans="1:4" ht="13.25" x14ac:dyDescent="0.6">
      <c r="A347" s="1">
        <v>10400468</v>
      </c>
      <c r="B347" s="1" t="s">
        <v>513</v>
      </c>
      <c r="C347" s="1" t="s">
        <v>435</v>
      </c>
      <c r="D347" s="3" t="str">
        <f>HYPERLINK("https://clinicaltrials.gov/ct2/results?id=NCT04409353&amp;Search=Search","Clinical Trials.gov Link")</f>
        <v>Clinical Trials.gov Link</v>
      </c>
    </row>
    <row r="348" spans="1:4" ht="13.25" x14ac:dyDescent="0.6">
      <c r="A348" s="1">
        <v>10401158</v>
      </c>
      <c r="B348" s="1" t="s">
        <v>514</v>
      </c>
      <c r="C348" s="1" t="s">
        <v>515</v>
      </c>
      <c r="D348" s="3" t="str">
        <f>HYPERLINK("https://clinicaltrials.gov/ct2/results?id=NCT03023930+OR+NCT03918850+OR+NCT04418453&amp;Search=Search","Clinical Trials.gov Link")</f>
        <v>Clinical Trials.gov Link</v>
      </c>
    </row>
    <row r="349" spans="1:4" ht="13.25" x14ac:dyDescent="0.6">
      <c r="A349" s="1">
        <v>10406102</v>
      </c>
      <c r="B349" s="1" t="s">
        <v>516</v>
      </c>
      <c r="C349" s="1" t="s">
        <v>239</v>
      </c>
      <c r="D349" s="3" t="str">
        <f>HYPERLINK("https://clinicaltrials.gov/ct2/results?id=NCT05045625&amp;Search=Search","Clinical Trials.gov Link")</f>
        <v>Clinical Trials.gov Link</v>
      </c>
    </row>
    <row r="350" spans="1:4" ht="13.25" x14ac:dyDescent="0.6">
      <c r="A350" s="1">
        <v>10414223</v>
      </c>
      <c r="B350" s="1" t="s">
        <v>517</v>
      </c>
      <c r="C350" s="1" t="s">
        <v>257</v>
      </c>
      <c r="D350" s="3" t="str">
        <f>HYPERLINK("https://clinicaltrials.gov/ct2/results?id=NCT04149509&amp;Search=Search","Clinical Trials.gov Link")</f>
        <v>Clinical Trials.gov Link</v>
      </c>
    </row>
    <row r="351" spans="1:4" ht="13.25" x14ac:dyDescent="0.6">
      <c r="A351" s="1">
        <v>10415416</v>
      </c>
      <c r="B351" s="1" t="s">
        <v>518</v>
      </c>
      <c r="C351" s="1" t="s">
        <v>420</v>
      </c>
      <c r="D351" s="3" t="str">
        <f>HYPERLINK("https://clinicaltrials.gov/ct2/results?id=NCT04870957&amp;Search=Search","Clinical Trials.gov Link")</f>
        <v>Clinical Trials.gov Link</v>
      </c>
    </row>
    <row r="352" spans="1:4" ht="13.25" x14ac:dyDescent="0.6">
      <c r="A352" s="1">
        <v>10426755</v>
      </c>
      <c r="B352" s="1" t="s">
        <v>519</v>
      </c>
      <c r="C352" s="1" t="s">
        <v>460</v>
      </c>
      <c r="D352" s="3" t="str">
        <f>HYPERLINK("https://clinicaltrials.gov/ct2/results?id=NCT04504812&amp;Search=Search","Clinical Trials.gov Link")</f>
        <v>Clinical Trials.gov Link</v>
      </c>
    </row>
    <row r="353" spans="1:4" ht="13.25" x14ac:dyDescent="0.6">
      <c r="A353" s="1">
        <v>10434255</v>
      </c>
      <c r="B353" s="1" t="s">
        <v>520</v>
      </c>
      <c r="C353" s="1" t="s">
        <v>521</v>
      </c>
      <c r="D353" s="3" t="str">
        <f>HYPERLINK("https://clinicaltrials.gov/ct2/results?id=NCT02518594+OR+NCT02901626+OR+NCT03364491+OR+NCT03487185+OR+NCT03944512+OR+NCT04296396&amp;Search=Search","Clinical Trials.gov Link")</f>
        <v>Clinical Trials.gov Link</v>
      </c>
    </row>
    <row r="354" spans="1:4" ht="13.25" x14ac:dyDescent="0.6">
      <c r="A354" s="1">
        <v>10436556</v>
      </c>
      <c r="B354" s="1" t="s">
        <v>522</v>
      </c>
      <c r="C354" s="1" t="s">
        <v>523</v>
      </c>
      <c r="D354" s="3" t="str">
        <f>HYPERLINK("https://clinicaltrials.gov/ct2/results?id=NCT04367480&amp;Search=Search","Clinical Trials.gov Link")</f>
        <v>Clinical Trials.gov Link</v>
      </c>
    </row>
    <row r="355" spans="1:4" ht="13.25" x14ac:dyDescent="0.6">
      <c r="A355" s="1">
        <v>10440189</v>
      </c>
      <c r="B355" s="1" t="s">
        <v>524</v>
      </c>
      <c r="C355" s="1" t="s">
        <v>422</v>
      </c>
      <c r="D355" s="3" t="str">
        <f>HYPERLINK("https://clinicaltrials.gov/ct2/results?id=NCT04617938&amp;Search=Search","Clinical Trials.gov Link")</f>
        <v>Clinical Trials.gov Link</v>
      </c>
    </row>
    <row r="356" spans="1:4" ht="13.25" x14ac:dyDescent="0.6">
      <c r="A356" s="1">
        <v>10441666</v>
      </c>
      <c r="B356" s="1" t="s">
        <v>525</v>
      </c>
      <c r="C356" s="1" t="s">
        <v>526</v>
      </c>
      <c r="D356" s="3" t="str">
        <f>HYPERLINK("https://clinicaltrials.gov/ct2/results?id=NCT04901312&amp;Search=Search","Clinical Trials.gov Link")</f>
        <v>Clinical Trials.gov Link</v>
      </c>
    </row>
    <row r="357" spans="1:4" ht="13.25" x14ac:dyDescent="0.6">
      <c r="A357" s="1">
        <v>10441986</v>
      </c>
      <c r="B357" s="1" t="s">
        <v>527</v>
      </c>
      <c r="C357" s="1" t="s">
        <v>493</v>
      </c>
      <c r="D357" s="3" t="str">
        <f>HYPERLINK("https://clinicaltrials.gov/ct2/results?id=NCT03911466+OR+NCT03911739+OR+NCT03918850&amp;Search=Search","Clinical Trials.gov Link")</f>
        <v>Clinical Trials.gov Link</v>
      </c>
    </row>
    <row r="358" spans="1:4" ht="13.25" x14ac:dyDescent="0.6">
      <c r="A358" s="1">
        <v>10450554</v>
      </c>
      <c r="B358" s="1" t="s">
        <v>528</v>
      </c>
      <c r="C358" s="1" t="s">
        <v>501</v>
      </c>
      <c r="D358" s="3" t="str">
        <f>HYPERLINK("https://clinicaltrials.gov/ct2/results?id=NCT03023930+OR+NCT03918850+OR+NCT03985163+OR+NCT04200339+OR+NCT04225598+OR+NCT04464980&amp;Search=Search","Clinical Trials.gov Link")</f>
        <v>Clinical Trials.gov Link</v>
      </c>
    </row>
    <row r="359" spans="1:4" ht="13.25" x14ac:dyDescent="0.6">
      <c r="A359" s="1">
        <v>10454450</v>
      </c>
      <c r="B359" s="1" t="s">
        <v>529</v>
      </c>
      <c r="C359" s="1" t="s">
        <v>351</v>
      </c>
      <c r="D359" s="1" t="s">
        <v>352</v>
      </c>
    </row>
    <row r="360" spans="1:4" ht="13.25" x14ac:dyDescent="0.6">
      <c r="A360" s="1">
        <v>10454583</v>
      </c>
      <c r="B360" s="1" t="s">
        <v>530</v>
      </c>
      <c r="C360" s="1" t="s">
        <v>531</v>
      </c>
      <c r="D360" s="3" t="str">
        <f>HYPERLINK("https://clinicaltrials.gov/ct2/results?id=NCT03789214&amp;Search=Search","Clinical Trials.gov Link")</f>
        <v>Clinical Trials.gov Link</v>
      </c>
    </row>
    <row r="361" spans="1:4" ht="13.25" x14ac:dyDescent="0.6">
      <c r="A361" s="1">
        <v>10462326</v>
      </c>
      <c r="B361" s="1" t="s">
        <v>532</v>
      </c>
      <c r="C361" s="1" t="s">
        <v>257</v>
      </c>
      <c r="D361" s="3" t="str">
        <f>HYPERLINK("https://clinicaltrials.gov/ct2/results?id=NCT04149509&amp;Search=Search","Clinical Trials.gov Link")</f>
        <v>Clinical Trials.gov Link</v>
      </c>
    </row>
    <row r="362" spans="1:4" ht="13.25" x14ac:dyDescent="0.6">
      <c r="A362" s="1">
        <v>10467167</v>
      </c>
      <c r="B362" s="1" t="s">
        <v>533</v>
      </c>
      <c r="C362" s="1" t="s">
        <v>534</v>
      </c>
      <c r="D362" s="3" t="str">
        <f>HYPERLINK("https://clinicaltrials.gov/ct2/results?id=NCT04173416&amp;Search=Search","Clinical Trials.gov Link")</f>
        <v>Clinical Trials.gov Link</v>
      </c>
    </row>
    <row r="363" spans="1:4" ht="13.25" x14ac:dyDescent="0.6">
      <c r="A363" s="1">
        <v>10469886</v>
      </c>
      <c r="B363" s="1" t="s">
        <v>535</v>
      </c>
      <c r="C363" s="1" t="s">
        <v>254</v>
      </c>
      <c r="D363" s="3" t="str">
        <f>HYPERLINK("https://clinicaltrials.gov/ct2/results?id=NCT04571619&amp;Search=Search","Clinical Trials.gov Link")</f>
        <v>Clinical Trials.gov Link</v>
      </c>
    </row>
    <row r="364" spans="1:4" ht="13.25" x14ac:dyDescent="0.6">
      <c r="A364" s="1">
        <v>10471577</v>
      </c>
      <c r="B364" s="1" t="s">
        <v>536</v>
      </c>
      <c r="C364" s="1" t="s">
        <v>403</v>
      </c>
      <c r="D364" s="3" t="str">
        <f>HYPERLINK("https://clinicaltrials.gov/ct2/results?id=NCT04923334&amp;Search=Search","Clinical Trials.gov Link")</f>
        <v>Clinical Trials.gov Link</v>
      </c>
    </row>
    <row r="365" spans="1:4" ht="13.25" x14ac:dyDescent="0.6">
      <c r="A365" s="1">
        <v>10474683</v>
      </c>
      <c r="B365" s="1" t="s">
        <v>537</v>
      </c>
      <c r="C365" s="1" t="s">
        <v>538</v>
      </c>
      <c r="D365" s="3" t="str">
        <f>HYPERLINK("https://clinicaltrials.gov/ct2/results?id=NCT04464421+OR+NCT04693416+OR+NCT05075330&amp;Search=Search","Clinical Trials.gov Link")</f>
        <v>Clinical Trials.gov Link</v>
      </c>
    </row>
    <row r="366" spans="1:4" ht="13.25" x14ac:dyDescent="0.6">
      <c r="A366" s="1">
        <v>10474728</v>
      </c>
      <c r="B366" s="1" t="s">
        <v>539</v>
      </c>
      <c r="C366" s="1" t="s">
        <v>486</v>
      </c>
      <c r="D366" s="3" t="str">
        <f>HYPERLINK("https://clinicaltrials.gov/ct2/results?id=NCT02032433+OR+NCT04218201+OR+NCT04289363+OR+NCT04464980+OR+NCT04762537&amp;Search=Search","Clinical Trials.gov Link")</f>
        <v>Clinical Trials.gov Link</v>
      </c>
    </row>
    <row r="367" spans="1:4" ht="13.25" x14ac:dyDescent="0.6">
      <c r="A367" s="1">
        <v>10478434</v>
      </c>
      <c r="B367" s="1" t="s">
        <v>540</v>
      </c>
      <c r="C367" s="1" t="s">
        <v>438</v>
      </c>
      <c r="D367" s="3" t="str">
        <f>HYPERLINK("https://clinicaltrials.gov/ct2/results?id=NCT04712981&amp;Search=Search","Clinical Trials.gov Link")</f>
        <v>Clinical Trials.gov Link</v>
      </c>
    </row>
    <row r="368" spans="1:4" ht="13.25" x14ac:dyDescent="0.6">
      <c r="A368" s="1">
        <v>10479208</v>
      </c>
      <c r="B368" s="1" t="s">
        <v>541</v>
      </c>
      <c r="C368" s="1" t="s">
        <v>542</v>
      </c>
      <c r="D368" s="3" t="str">
        <f>HYPERLINK("https://clinicaltrials.gov/ct2/results?id=NCT04233671&amp;Search=Search","Clinical Trials.gov Link")</f>
        <v>Clinical Trials.gov Link</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cathy</dc:creator>
  <cp:lastModifiedBy>Juehne, Anthony (NIH/OD) [E]</cp:lastModifiedBy>
  <dcterms:created xsi:type="dcterms:W3CDTF">2010-09-15T21:00:00Z</dcterms:created>
  <dcterms:modified xsi:type="dcterms:W3CDTF">2022-02-08T22:56:01Z</dcterms:modified>
</cp:coreProperties>
</file>