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\Documents\norp\timeseries_db\timescale_db\data\"/>
    </mc:Choice>
  </mc:AlternateContent>
  <xr:revisionPtr revIDLastSave="0" documentId="13_ncr:1_{1841E9C6-C682-4B7A-83A6-70F578FDF4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scaleDB_loadStats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7" i="1"/>
  <c r="N18" i="1"/>
  <c r="O18" i="1"/>
  <c r="M9" i="1" a="1"/>
  <c r="M9" i="1" s="1"/>
  <c r="M8" i="1"/>
  <c r="L18" i="1"/>
  <c r="M6" i="1"/>
  <c r="O17" i="1"/>
  <c r="M5" i="1"/>
  <c r="N17" i="1"/>
  <c r="M4" i="1"/>
  <c r="L17" i="1"/>
  <c r="M2" i="1"/>
  <c r="M17" i="1"/>
  <c r="M3" i="1"/>
  <c r="M13" i="1"/>
  <c r="M12" i="1"/>
  <c r="M11" i="1"/>
  <c r="M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<sst xmlns="http://schemas.openxmlformats.org/spreadsheetml/2006/main" count="39" uniqueCount="33">
  <si>
    <t>NumWorkers</t>
  </si>
  <si>
    <t>Batch_Size</t>
  </si>
  <si>
    <t>TotalMetrics</t>
  </si>
  <si>
    <t>MetricsPerSec</t>
  </si>
  <si>
    <t>RowsPerSec</t>
  </si>
  <si>
    <t>TotalRows</t>
  </si>
  <si>
    <t>TimeStamp</t>
  </si>
  <si>
    <t>Try</t>
  </si>
  <si>
    <t>Latency</t>
  </si>
  <si>
    <t>Running thread pool for load:</t>
  </si>
  <si>
    <t>Load Data by Thread Pool time: 65.42764401435852</t>
  </si>
  <si>
    <t>Rows written per second: 965.2342056843842</t>
  </si>
  <si>
    <t>Total rows written: 63153</t>
  </si>
  <si>
    <t>Values written per second: 7721.873645475073</t>
  </si>
  <si>
    <t>Total values written: 505224</t>
  </si>
  <si>
    <t>Total Metrics 505224</t>
  </si>
  <si>
    <t>Workers</t>
  </si>
  <si>
    <t>Mean Rows/sec</t>
  </si>
  <si>
    <t>Min latency for Workload 3, Query 1: 119.69865536689758</t>
  </si>
  <si>
    <t>Max latency for Workload 3, Query 1: 131.3835802078247</t>
  </si>
  <si>
    <t>Median latency for Workload 3, Query 1: 120.4988374710083</t>
  </si>
  <si>
    <t>Mean latency for Workload 3, Query 1: 122.47843565940858</t>
  </si>
  <si>
    <t>Standard Deviation latency for Workload 3, Query 1: 5.000762040469738</t>
  </si>
  <si>
    <t>Stock 1</t>
  </si>
  <si>
    <t>Stock 5</t>
  </si>
  <si>
    <t xml:space="preserve"> Stock 10</t>
  </si>
  <si>
    <t>1 Stock</t>
  </si>
  <si>
    <t>5 Stocks</t>
  </si>
  <si>
    <t>10 Stocks</t>
  </si>
  <si>
    <t xml:space="preserve">1 Workers </t>
  </si>
  <si>
    <t xml:space="preserve">5 Workers </t>
  </si>
  <si>
    <t xml:space="preserve">10 Workers </t>
  </si>
  <si>
    <t xml:space="preserve">20 Workers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</si>
</sst>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Workload 1 Mean</a:t>
            </a:r>
            <a:r>
              <a:rPr lang="en-US" baseline="0"/>
              <a:t> Row Written Per Second TimescaleDB</a:t>
            </a:r>
            <a:endParaRPr lang="en-US"/>
          </a:p>
        </c:rich>
      </c:tx>
      <c:layout>
        <c:manualLayout>
          <c:xMode val="edge"/>
          <c:yMode val="edge"/>
          <c:x val="0.1367152230971128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timescaleDB_loadStats!$L$16</c:f>
              <c:strCache>
                <c:ptCount val="1"/>
                <c:pt idx="0">
                  <c:v>1 Workers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timescaleDB_loadStats!$K$17:$K$19</c:f>
              <c:strCache>
                <c:ptCount val="3"/>
                <c:pt idx="0">
                  <c:v>1 Stock</c:v>
                </c:pt>
                <c:pt idx="1">
                  <c:v>5 Stocks</c:v>
                </c:pt>
                <c:pt idx="2">
                  <c:v>10 Stocks</c:v>
                </c:pt>
              </c:strCache>
            </c:strRef>
          </c:cat>
          <c:val>
            <c:numRef>
              <c:f>timescaleDB_loadStats!$L$17:$L$19</c:f>
              <c:numCache>
                <c:formatCode>General</c:formatCode>
                <c:ptCount val="3"/>
                <c:pt idx="0">
                  <c:v>440.83787996548233</c:v>
                </c:pt>
                <c:pt idx="1">
                  <c:v>798.84917750438672</c:v>
                </c:pt>
                <c:pt idx="2">
                  <c:v>944.49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E7-497A-A303-C9DB886F2BA5}"/>
            </c:ext>
          </c:extLst>
        </c:ser>
        <c:ser>
          <c:idx val="1"/>
          <c:order val="1"/>
          <c:tx>
            <c:strRef>
              <c:f>timescaleDB_loadStats!$M$16</c:f>
              <c:strCache>
                <c:ptCount val="1"/>
                <c:pt idx="0">
                  <c:v>5 Workers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timescaleDB_loadStats!$K$17:$K$19</c:f>
              <c:strCache>
                <c:ptCount val="3"/>
                <c:pt idx="0">
                  <c:v>1 Stock</c:v>
                </c:pt>
                <c:pt idx="1">
                  <c:v>5 Stocks</c:v>
                </c:pt>
                <c:pt idx="2">
                  <c:v>10 Stocks</c:v>
                </c:pt>
              </c:strCache>
            </c:strRef>
          </c:cat>
          <c:val>
            <c:numRef>
              <c:f>timescaleDB_loadStats!$M$17:$M$19</c:f>
              <c:numCache>
                <c:formatCode>General</c:formatCode>
                <c:ptCount val="3"/>
                <c:pt idx="0">
                  <c:v>417.53560479274546</c:v>
                </c:pt>
                <c:pt idx="1">
                  <c:v>798.91208798247123</c:v>
                </c:pt>
                <c:pt idx="2">
                  <c:v>941.68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E7-497A-A303-C9DB886F2BA5}"/>
            </c:ext>
          </c:extLst>
        </c:ser>
        <c:ser>
          <c:idx val="2"/>
          <c:order val="2"/>
          <c:tx>
            <c:strRef>
              <c:f>timescaleDB_loadStats!$N$16</c:f>
              <c:strCache>
                <c:ptCount val="1"/>
                <c:pt idx="0">
                  <c:v>10 Workers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timescaleDB_loadStats!$K$17:$K$19</c:f>
              <c:strCache>
                <c:ptCount val="3"/>
                <c:pt idx="0">
                  <c:v>1 Stock</c:v>
                </c:pt>
                <c:pt idx="1">
                  <c:v>5 Stocks</c:v>
                </c:pt>
                <c:pt idx="2">
                  <c:v>10 Stocks</c:v>
                </c:pt>
              </c:strCache>
            </c:strRef>
          </c:cat>
          <c:val>
            <c:numRef>
              <c:f>timescaleDB_loadStats!$N$17:$N$19</c:f>
              <c:numCache>
                <c:formatCode>General</c:formatCode>
                <c:ptCount val="3"/>
                <c:pt idx="0">
                  <c:v>425.08571284026368</c:v>
                </c:pt>
                <c:pt idx="1">
                  <c:v>805.96092946492024</c:v>
                </c:pt>
                <c:pt idx="2">
                  <c:v>940.89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E7-497A-A303-C9DB886F2BA5}"/>
            </c:ext>
          </c:extLst>
        </c:ser>
        <c:ser>
          <c:idx val="3"/>
          <c:order val="3"/>
          <c:tx>
            <c:strRef>
              <c:f>timescaleDB_loadStats!$O$16</c:f>
              <c:strCache>
                <c:ptCount val="1"/>
                <c:pt idx="0">
                  <c:v>20 Workers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timescaleDB_loadStats!$K$17:$K$19</c:f>
              <c:strCache>
                <c:ptCount val="3"/>
                <c:pt idx="0">
                  <c:v>1 Stock</c:v>
                </c:pt>
                <c:pt idx="1">
                  <c:v>5 Stocks</c:v>
                </c:pt>
                <c:pt idx="2">
                  <c:v>10 Stocks</c:v>
                </c:pt>
              </c:strCache>
            </c:strRef>
          </c:cat>
          <c:val>
            <c:numRef>
              <c:f>timescaleDB_loadStats!$O$17:$O$19</c:f>
              <c:numCache>
                <c:formatCode>General</c:formatCode>
                <c:ptCount val="3"/>
                <c:pt idx="0">
                  <c:v>433.03613234629699</c:v>
                </c:pt>
                <c:pt idx="1">
                  <c:v>811.06780159909545</c:v>
                </c:pt>
                <c:pt idx="2">
                  <c:v>940.33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E7-497A-A303-C9DB886F2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375807"/>
        <c:axId val="442373311"/>
      </c:barChart>
      <c:catAx>
        <c:axId val="44237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Stocks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73311"/>
        <c:crosses val="autoZero"/>
        <c:auto val="1"/>
        <c:lblAlgn val="ctr"/>
        <c:lblOffset val="100"/>
        <c:noMultiLvlLbl val="0"/>
      </c:catAx>
      <c:valAx>
        <c:axId val="4423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Row</a:t>
                </a:r>
                <a:r>
                  <a:rPr lang="en-US" baseline="0"/>
                  <a:t> Written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7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</xdr:colOff>
      <xdr:row>4</xdr:row>
      <xdr:rowOff>19049</xdr:rowOff>
    </xdr:from>
    <xdr:to>
      <xdr:col>8</xdr:col>
      <xdr:colOff>866775</xdr:colOff>
      <xdr:row>21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7CBE78-C415-0300-3D33-B27755F6A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C1" workbookViewId="0">
      <selection activeCell="K11" sqref="K11"/>
    </sheetView>
  </sheetViews>
  <sheetFormatPr defaultRowHeight="15" x14ac:dyDescent="0.25"/>
  <cols>
    <col min="1" max="1" width="15.42578125" customWidth="1"/>
    <col min="2" max="2" width="14.28515625" customWidth="1"/>
    <col min="4" max="4" width="13.7109375" bestFit="1" customWidth="1"/>
    <col min="5" max="5" width="12" bestFit="1" customWidth="1"/>
    <col min="7" max="7" width="17.28515625" customWidth="1"/>
    <col min="9" max="9" width="19" customWidth="1"/>
    <col min="12" max="12" width="11.85546875" customWidth="1"/>
    <col min="13" max="13" width="15" bestFit="1" customWidth="1"/>
    <col min="14" max="15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16</v>
      </c>
      <c r="M1" t="s">
        <v>17</v>
      </c>
    </row>
    <row r="2" spans="1:15" x14ac:dyDescent="0.25">
      <c r="A2">
        <v>1</v>
      </c>
      <c r="B2">
        <v>2269</v>
      </c>
      <c r="C2">
        <v>18152</v>
      </c>
      <c r="D2">
        <v>3474.1612142090898</v>
      </c>
      <c r="E2">
        <v>434.270151776136</v>
      </c>
      <c r="F2">
        <v>2269</v>
      </c>
      <c r="G2" s="1">
        <v>44900.175858310184</v>
      </c>
      <c r="H2">
        <v>1</v>
      </c>
      <c r="I2">
        <v>5.2248582839965803</v>
      </c>
      <c r="L2">
        <v>1</v>
      </c>
      <c r="M2">
        <f>AVERAGE(E2:E6)</f>
        <v>440.83787996548233</v>
      </c>
    </row>
    <row r="3" spans="1:15" x14ac:dyDescent="0.25">
      <c r="A3">
        <v>1</v>
      </c>
      <c r="B3">
        <v>2269</v>
      </c>
      <c r="C3">
        <v>18152</v>
      </c>
      <c r="D3">
        <v>3568.4969360892901</v>
      </c>
      <c r="E3">
        <v>446.062117011162</v>
      </c>
      <c r="F3">
        <v>2269</v>
      </c>
      <c r="G3" s="1">
        <v>44900.180535520834</v>
      </c>
      <c r="H3">
        <v>2</v>
      </c>
      <c r="I3">
        <v>5.0867354869842503</v>
      </c>
      <c r="L3">
        <v>5</v>
      </c>
      <c r="M3">
        <f>AVERAGE(E7:E11)</f>
        <v>417.53560479274546</v>
      </c>
    </row>
    <row r="4" spans="1:15" x14ac:dyDescent="0.25">
      <c r="A4">
        <v>1</v>
      </c>
      <c r="B4">
        <v>2269</v>
      </c>
      <c r="C4">
        <v>18152</v>
      </c>
      <c r="D4">
        <v>3481.5966846659999</v>
      </c>
      <c r="E4">
        <v>435.19958558324998</v>
      </c>
      <c r="F4">
        <v>2269</v>
      </c>
      <c r="G4" s="1">
        <v>44900.185189837961</v>
      </c>
      <c r="H4">
        <v>3</v>
      </c>
      <c r="I4">
        <v>5.2136998176574698</v>
      </c>
      <c r="L4">
        <v>10</v>
      </c>
      <c r="M4">
        <f>AVERAGE(E12:E16)</f>
        <v>425.08571284026368</v>
      </c>
    </row>
    <row r="5" spans="1:15" x14ac:dyDescent="0.25">
      <c r="A5">
        <v>1</v>
      </c>
      <c r="B5">
        <v>2269</v>
      </c>
      <c r="C5">
        <v>18152</v>
      </c>
      <c r="D5">
        <v>3470.7719499468499</v>
      </c>
      <c r="E5">
        <v>433.84649374335601</v>
      </c>
      <c r="F5">
        <v>2269</v>
      </c>
      <c r="G5" s="1">
        <v>44900.189810659722</v>
      </c>
      <c r="H5">
        <v>4</v>
      </c>
      <c r="I5">
        <v>5.2299604415893501</v>
      </c>
      <c r="L5">
        <v>20</v>
      </c>
      <c r="M5">
        <f>AVERAGE(E17:E21)</f>
        <v>433.03613234629699</v>
      </c>
    </row>
    <row r="6" spans="1:15" x14ac:dyDescent="0.25">
      <c r="A6">
        <v>1</v>
      </c>
      <c r="B6">
        <v>2269</v>
      </c>
      <c r="C6">
        <v>18152</v>
      </c>
      <c r="D6">
        <v>3638.4884137080699</v>
      </c>
      <c r="E6">
        <v>454.81105171350799</v>
      </c>
      <c r="F6">
        <v>2269</v>
      </c>
      <c r="G6" s="1">
        <v>44900.194411770834</v>
      </c>
      <c r="H6">
        <v>5</v>
      </c>
      <c r="I6">
        <v>4.9888849258422798</v>
      </c>
      <c r="L6">
        <v>1</v>
      </c>
      <c r="M6">
        <f>AVERAGE(E22:E26)</f>
        <v>798.84917750438672</v>
      </c>
    </row>
    <row r="7" spans="1:15" x14ac:dyDescent="0.25">
      <c r="A7">
        <v>5</v>
      </c>
      <c r="B7">
        <v>2269</v>
      </c>
      <c r="C7">
        <v>18152</v>
      </c>
      <c r="D7">
        <v>3430.6338026379299</v>
      </c>
      <c r="E7">
        <v>428.82922532974101</v>
      </c>
      <c r="F7">
        <v>2269</v>
      </c>
      <c r="G7" s="1">
        <v>44900.175923252318</v>
      </c>
      <c r="H7">
        <v>1</v>
      </c>
      <c r="I7">
        <v>5.2911505699157697</v>
      </c>
      <c r="L7">
        <v>5</v>
      </c>
      <c r="M7">
        <f>AVERAGE(E27:E31)</f>
        <v>798.91208798247123</v>
      </c>
    </row>
    <row r="8" spans="1:15" x14ac:dyDescent="0.25">
      <c r="A8">
        <v>5</v>
      </c>
      <c r="B8">
        <v>2269</v>
      </c>
      <c r="C8">
        <v>18152</v>
      </c>
      <c r="D8">
        <v>3368.6435616127601</v>
      </c>
      <c r="E8">
        <v>421.08044520159501</v>
      </c>
      <c r="F8">
        <v>2269</v>
      </c>
      <c r="G8" s="1">
        <v>44900.180601527776</v>
      </c>
      <c r="H8">
        <v>2</v>
      </c>
      <c r="I8">
        <v>5.3885190486907897</v>
      </c>
      <c r="L8">
        <v>10</v>
      </c>
      <c r="M8">
        <f>AVERAGE(E32:E36)</f>
        <v>805.96092946492024</v>
      </c>
    </row>
    <row r="9" spans="1:15" x14ac:dyDescent="0.25">
      <c r="A9">
        <v>5</v>
      </c>
      <c r="B9">
        <v>2269</v>
      </c>
      <c r="C9">
        <v>18152</v>
      </c>
      <c r="D9">
        <v>3471.2677313102599</v>
      </c>
      <c r="E9">
        <v>433.908466413783</v>
      </c>
      <c r="F9">
        <v>2269</v>
      </c>
      <c r="G9" s="1">
        <v>44900.185254212964</v>
      </c>
      <c r="H9">
        <v>3</v>
      </c>
      <c r="I9">
        <v>5.2292134761810303</v>
      </c>
      <c r="L9">
        <v>20</v>
      </c>
      <c r="M9" t="e" cm="1">
        <f t="array" ref="M9">O</f>
        <v>#NAME?</v>
      </c>
    </row>
    <row r="10" spans="1:15" x14ac:dyDescent="0.25">
      <c r="A10">
        <v>5</v>
      </c>
      <c r="B10">
        <v>2269</v>
      </c>
      <c r="C10">
        <v>18152</v>
      </c>
      <c r="D10">
        <v>3523.43919699561</v>
      </c>
      <c r="E10">
        <v>440.42989962445102</v>
      </c>
      <c r="F10">
        <v>2269</v>
      </c>
      <c r="G10" s="1">
        <v>44900.189874270836</v>
      </c>
      <c r="H10">
        <v>4</v>
      </c>
      <c r="I10">
        <v>5.1517846584319997</v>
      </c>
      <c r="L10">
        <v>1</v>
      </c>
      <c r="M10">
        <f>AVERAGE(E42:E46)</f>
        <v>944.49127992656815</v>
      </c>
    </row>
    <row r="11" spans="1:15" x14ac:dyDescent="0.25">
      <c r="A11">
        <v>5</v>
      </c>
      <c r="B11">
        <v>2269</v>
      </c>
      <c r="C11">
        <v>18152</v>
      </c>
      <c r="D11">
        <v>2907.4398991532498</v>
      </c>
      <c r="E11">
        <v>363.42998739415702</v>
      </c>
      <c r="F11">
        <v>2269</v>
      </c>
      <c r="G11" s="1">
        <v>44900.194487627312</v>
      </c>
      <c r="H11">
        <v>5</v>
      </c>
      <c r="I11">
        <v>6.2432932853698704</v>
      </c>
      <c r="L11">
        <v>5</v>
      </c>
      <c r="M11">
        <f>AVERAGE(E47:E51)</f>
        <v>941.68320894392821</v>
      </c>
    </row>
    <row r="12" spans="1:15" x14ac:dyDescent="0.25">
      <c r="A12">
        <v>10</v>
      </c>
      <c r="B12">
        <v>2269</v>
      </c>
      <c r="C12">
        <v>18152</v>
      </c>
      <c r="D12">
        <v>3370.5427561957499</v>
      </c>
      <c r="E12">
        <v>421.31784452446902</v>
      </c>
      <c r="F12">
        <v>2269</v>
      </c>
      <c r="G12" s="1">
        <v>44900.175989166666</v>
      </c>
      <c r="H12">
        <v>1</v>
      </c>
      <c r="I12">
        <v>5.3854827880859304</v>
      </c>
      <c r="L12">
        <v>10</v>
      </c>
      <c r="M12">
        <f>AVERAGE(E52:E56)</f>
        <v>940.88565427208869</v>
      </c>
    </row>
    <row r="13" spans="1:15" x14ac:dyDescent="0.25">
      <c r="A13">
        <v>10</v>
      </c>
      <c r="B13">
        <v>2269</v>
      </c>
      <c r="C13">
        <v>18152</v>
      </c>
      <c r="D13">
        <v>3304.95444940987</v>
      </c>
      <c r="E13">
        <v>413.11930617623301</v>
      </c>
      <c r="F13">
        <v>2269</v>
      </c>
      <c r="G13" s="1">
        <v>44900.180668842593</v>
      </c>
      <c r="H13">
        <v>2</v>
      </c>
      <c r="I13">
        <v>5.4923601150512598</v>
      </c>
      <c r="L13">
        <v>20</v>
      </c>
      <c r="M13">
        <f>AVERAGE(E57:E61)</f>
        <v>940.3277715839007</v>
      </c>
    </row>
    <row r="14" spans="1:15" x14ac:dyDescent="0.25">
      <c r="A14">
        <v>10</v>
      </c>
      <c r="B14">
        <v>2269</v>
      </c>
      <c r="C14">
        <v>18152</v>
      </c>
      <c r="D14">
        <v>3481.52790695781</v>
      </c>
      <c r="E14">
        <v>435.19098836972603</v>
      </c>
      <c r="F14">
        <v>2269</v>
      </c>
      <c r="G14" s="1">
        <v>44900.185318194446</v>
      </c>
      <c r="H14">
        <v>3</v>
      </c>
      <c r="I14">
        <v>5.2138028144836399</v>
      </c>
    </row>
    <row r="15" spans="1:15" x14ac:dyDescent="0.25">
      <c r="A15">
        <v>10</v>
      </c>
      <c r="B15">
        <v>2269</v>
      </c>
      <c r="C15">
        <v>18152</v>
      </c>
      <c r="D15">
        <v>3503.31489476758</v>
      </c>
      <c r="E15">
        <v>437.91436184594698</v>
      </c>
      <c r="F15">
        <v>2269</v>
      </c>
      <c r="G15" s="1">
        <v>44900.189937916664</v>
      </c>
      <c r="H15">
        <v>4</v>
      </c>
      <c r="I15">
        <v>5.1813783645629803</v>
      </c>
    </row>
    <row r="16" spans="1:15" x14ac:dyDescent="0.25">
      <c r="A16">
        <v>10</v>
      </c>
      <c r="B16">
        <v>2269</v>
      </c>
      <c r="C16">
        <v>18152</v>
      </c>
      <c r="D16">
        <v>3343.0885062795401</v>
      </c>
      <c r="E16">
        <v>417.88606328494302</v>
      </c>
      <c r="F16">
        <v>2269</v>
      </c>
      <c r="G16" s="1">
        <v>44900.194554097223</v>
      </c>
      <c r="H16">
        <v>5</v>
      </c>
      <c r="I16">
        <v>5.4297096729278502</v>
      </c>
      <c r="L16" t="s">
        <v>29</v>
      </c>
      <c r="M16" t="s">
        <v>30</v>
      </c>
      <c r="N16" t="s">
        <v>31</v>
      </c>
      <c r="O16" t="s">
        <v>32</v>
      </c>
    </row>
    <row r="17" spans="1:15" x14ac:dyDescent="0.25">
      <c r="A17">
        <v>20</v>
      </c>
      <c r="B17">
        <v>2269</v>
      </c>
      <c r="C17">
        <v>18152</v>
      </c>
      <c r="D17">
        <v>3422.85088536896</v>
      </c>
      <c r="E17">
        <v>427.85636067112</v>
      </c>
      <c r="F17">
        <v>2269</v>
      </c>
      <c r="G17" s="1">
        <v>44900.176054537034</v>
      </c>
      <c r="H17">
        <v>1</v>
      </c>
      <c r="I17">
        <v>5.3031816482543901</v>
      </c>
      <c r="K17" t="s">
        <v>26</v>
      </c>
      <c r="L17">
        <f>AVERAGE(E2:E6)</f>
        <v>440.83787996548233</v>
      </c>
      <c r="M17">
        <f>AVERAGE(E7:E11)</f>
        <v>417.53560479274546</v>
      </c>
      <c r="N17">
        <f>AVERAGE(E12:E16)</f>
        <v>425.08571284026368</v>
      </c>
      <c r="O17">
        <f>AVERAGE(E17:E21)</f>
        <v>433.03613234629699</v>
      </c>
    </row>
    <row r="18" spans="1:15" x14ac:dyDescent="0.25">
      <c r="A18">
        <v>20</v>
      </c>
      <c r="B18">
        <v>2269</v>
      </c>
      <c r="C18">
        <v>18152</v>
      </c>
      <c r="D18">
        <v>3455.4610557747701</v>
      </c>
      <c r="E18">
        <v>431.93263197184598</v>
      </c>
      <c r="F18">
        <v>2269</v>
      </c>
      <c r="G18" s="1">
        <v>44900.180733414352</v>
      </c>
      <c r="H18">
        <v>2</v>
      </c>
      <c r="I18">
        <v>5.25313401222229</v>
      </c>
      <c r="K18" t="s">
        <v>27</v>
      </c>
      <c r="L18">
        <f>AVERAGE(E22:E26)</f>
        <v>798.84917750438672</v>
      </c>
      <c r="M18">
        <f>AVERAGE(E27:E31)</f>
        <v>798.91208798247123</v>
      </c>
      <c r="N18">
        <f>AVERAGE(E32:E36)</f>
        <v>805.96092946492024</v>
      </c>
      <c r="O18">
        <f>AVERAGE(E37:E41)</f>
        <v>811.06780159909545</v>
      </c>
    </row>
    <row r="19" spans="1:15" x14ac:dyDescent="0.25">
      <c r="A19">
        <v>20</v>
      </c>
      <c r="B19">
        <v>2269</v>
      </c>
      <c r="C19">
        <v>18152</v>
      </c>
      <c r="D19">
        <v>3550.8173389005901</v>
      </c>
      <c r="E19">
        <v>443.85216736257399</v>
      </c>
      <c r="F19">
        <v>2269</v>
      </c>
      <c r="G19" s="1">
        <v>44900.185381307871</v>
      </c>
      <c r="H19">
        <v>3</v>
      </c>
      <c r="I19">
        <v>5.1120624542236301</v>
      </c>
      <c r="K19" t="s">
        <v>28</v>
      </c>
      <c r="L19">
        <v>944.49</v>
      </c>
      <c r="M19">
        <v>941.68</v>
      </c>
      <c r="N19">
        <v>940.89</v>
      </c>
      <c r="O19">
        <v>940.33</v>
      </c>
    </row>
    <row r="20" spans="1:15" x14ac:dyDescent="0.25">
      <c r="A20">
        <v>20</v>
      </c>
      <c r="B20">
        <v>2269</v>
      </c>
      <c r="C20">
        <v>18152</v>
      </c>
      <c r="D20">
        <v>3519.6307967461498</v>
      </c>
      <c r="E20">
        <v>439.95384959326901</v>
      </c>
      <c r="F20">
        <v>2269</v>
      </c>
      <c r="G20" s="1">
        <v>44900.190001597221</v>
      </c>
      <c r="H20">
        <v>4</v>
      </c>
      <c r="I20">
        <v>5.1573591232299796</v>
      </c>
      <c r="K20" t="s">
        <v>23</v>
      </c>
    </row>
    <row r="21" spans="1:15" x14ac:dyDescent="0.25">
      <c r="A21">
        <v>20</v>
      </c>
      <c r="B21">
        <v>2269</v>
      </c>
      <c r="C21">
        <v>18152</v>
      </c>
      <c r="D21">
        <v>3372.6852170614102</v>
      </c>
      <c r="E21">
        <v>421.58565213267599</v>
      </c>
      <c r="F21">
        <v>2269</v>
      </c>
      <c r="G21" s="1">
        <v>44900.194619988426</v>
      </c>
      <c r="H21">
        <v>5</v>
      </c>
      <c r="I21">
        <v>5.3820617198944003</v>
      </c>
      <c r="K21" t="s">
        <v>24</v>
      </c>
    </row>
    <row r="22" spans="1:15" x14ac:dyDescent="0.25">
      <c r="A22">
        <v>1</v>
      </c>
      <c r="B22">
        <v>20151</v>
      </c>
      <c r="C22">
        <v>161208</v>
      </c>
      <c r="D22">
        <v>6356.0884751854701</v>
      </c>
      <c r="E22">
        <v>794.51105939818399</v>
      </c>
      <c r="F22">
        <v>20151</v>
      </c>
      <c r="G22" s="1">
        <v>44900.176352430557</v>
      </c>
      <c r="H22">
        <v>1</v>
      </c>
      <c r="I22">
        <v>25.362768411636299</v>
      </c>
      <c r="K22" t="s">
        <v>24</v>
      </c>
    </row>
    <row r="23" spans="1:15" x14ac:dyDescent="0.25">
      <c r="A23">
        <v>1</v>
      </c>
      <c r="B23">
        <v>20151</v>
      </c>
      <c r="C23">
        <v>161208</v>
      </c>
      <c r="D23">
        <v>6461.9235663380696</v>
      </c>
      <c r="E23">
        <v>807.74044579225904</v>
      </c>
      <c r="F23">
        <v>20151</v>
      </c>
      <c r="G23" s="1">
        <v>44900.181026493054</v>
      </c>
      <c r="H23">
        <v>2</v>
      </c>
      <c r="I23">
        <v>24.947370290756201</v>
      </c>
      <c r="K23" t="s">
        <v>24</v>
      </c>
    </row>
    <row r="24" spans="1:15" x14ac:dyDescent="0.25">
      <c r="A24">
        <v>1</v>
      </c>
      <c r="B24">
        <v>20151</v>
      </c>
      <c r="C24">
        <v>161208</v>
      </c>
      <c r="D24">
        <v>6427.2139096144701</v>
      </c>
      <c r="E24">
        <v>803.40173870180899</v>
      </c>
      <c r="F24">
        <v>20151</v>
      </c>
      <c r="G24" s="1">
        <v>44900.185675925924</v>
      </c>
      <c r="H24">
        <v>3</v>
      </c>
      <c r="I24">
        <v>25.082096576690599</v>
      </c>
      <c r="K24" t="s">
        <v>24</v>
      </c>
    </row>
    <row r="25" spans="1:15" x14ac:dyDescent="0.25">
      <c r="A25">
        <v>1</v>
      </c>
      <c r="B25">
        <v>20151</v>
      </c>
      <c r="C25">
        <v>161208</v>
      </c>
      <c r="D25">
        <v>6319.4921016554699</v>
      </c>
      <c r="E25">
        <v>789.93651270693294</v>
      </c>
      <c r="F25">
        <v>20151</v>
      </c>
      <c r="G25" s="1">
        <v>44900.190302372685</v>
      </c>
      <c r="H25">
        <v>4</v>
      </c>
      <c r="I25">
        <v>25.5096449851989</v>
      </c>
      <c r="K25" t="s">
        <v>25</v>
      </c>
    </row>
    <row r="26" spans="1:15" x14ac:dyDescent="0.25">
      <c r="A26">
        <v>1</v>
      </c>
      <c r="B26">
        <v>20151</v>
      </c>
      <c r="C26">
        <v>161208</v>
      </c>
      <c r="D26">
        <v>6389.2490473819898</v>
      </c>
      <c r="E26">
        <v>798.65613092274896</v>
      </c>
      <c r="F26">
        <v>20151</v>
      </c>
      <c r="G26" s="1">
        <v>44900.194916527777</v>
      </c>
      <c r="H26">
        <v>5</v>
      </c>
      <c r="I26">
        <v>25.231134176254201</v>
      </c>
      <c r="K26" t="s">
        <v>25</v>
      </c>
    </row>
    <row r="27" spans="1:15" x14ac:dyDescent="0.25">
      <c r="A27">
        <v>5</v>
      </c>
      <c r="B27">
        <v>20151</v>
      </c>
      <c r="C27">
        <v>161208</v>
      </c>
      <c r="D27">
        <v>6290.1304559088303</v>
      </c>
      <c r="E27">
        <v>786.26630698860401</v>
      </c>
      <c r="F27">
        <v>20151</v>
      </c>
      <c r="G27" s="1">
        <v>44900.176658460645</v>
      </c>
      <c r="H27">
        <v>1</v>
      </c>
      <c r="I27">
        <v>25.628721237182599</v>
      </c>
      <c r="K27" t="s">
        <v>25</v>
      </c>
    </row>
    <row r="28" spans="1:15" x14ac:dyDescent="0.25">
      <c r="A28">
        <v>5</v>
      </c>
      <c r="B28">
        <v>20151</v>
      </c>
      <c r="C28">
        <v>161208</v>
      </c>
      <c r="D28">
        <v>6424.0346206309996</v>
      </c>
      <c r="E28">
        <v>803.00432757887597</v>
      </c>
      <c r="F28">
        <v>20151</v>
      </c>
      <c r="G28" s="1">
        <v>44900.18132625</v>
      </c>
      <c r="H28">
        <v>2</v>
      </c>
      <c r="I28">
        <v>25.094509840011501</v>
      </c>
      <c r="K28" t="s">
        <v>25</v>
      </c>
    </row>
    <row r="29" spans="1:15" x14ac:dyDescent="0.25">
      <c r="A29">
        <v>5</v>
      </c>
      <c r="B29">
        <v>20151</v>
      </c>
      <c r="C29">
        <v>161208</v>
      </c>
      <c r="D29">
        <v>6517.7463406346997</v>
      </c>
      <c r="E29">
        <v>814.71829257933803</v>
      </c>
      <c r="F29">
        <v>20151</v>
      </c>
      <c r="G29" s="1">
        <v>44900.185971631945</v>
      </c>
      <c r="H29">
        <v>3</v>
      </c>
      <c r="I29">
        <v>24.733702659606902</v>
      </c>
    </row>
    <row r="30" spans="1:15" x14ac:dyDescent="0.25">
      <c r="A30">
        <v>5</v>
      </c>
      <c r="B30">
        <v>20151</v>
      </c>
      <c r="C30">
        <v>161208</v>
      </c>
      <c r="D30">
        <v>6447.9403462248001</v>
      </c>
      <c r="E30">
        <v>805.99254327810002</v>
      </c>
      <c r="F30">
        <v>20151</v>
      </c>
      <c r="G30" s="1">
        <v>44900.19060076389</v>
      </c>
      <c r="H30">
        <v>4</v>
      </c>
      <c r="I30">
        <v>25.001471996307298</v>
      </c>
    </row>
    <row r="31" spans="1:15" x14ac:dyDescent="0.25">
      <c r="A31">
        <v>5</v>
      </c>
      <c r="B31">
        <v>20151</v>
      </c>
      <c r="C31">
        <v>161208</v>
      </c>
      <c r="D31">
        <v>6276.6317558994997</v>
      </c>
      <c r="E31">
        <v>784.57896948743803</v>
      </c>
      <c r="F31">
        <v>20151</v>
      </c>
      <c r="G31" s="1">
        <v>44900.195223148148</v>
      </c>
      <c r="H31">
        <v>5</v>
      </c>
      <c r="I31">
        <v>25.6838390827178</v>
      </c>
    </row>
    <row r="32" spans="1:15" x14ac:dyDescent="0.25">
      <c r="A32">
        <v>10</v>
      </c>
      <c r="B32">
        <v>20151</v>
      </c>
      <c r="C32">
        <v>161208</v>
      </c>
      <c r="D32">
        <v>6546.4931105229298</v>
      </c>
      <c r="E32">
        <v>818.311638815366</v>
      </c>
      <c r="F32">
        <v>20151</v>
      </c>
      <c r="G32" s="1">
        <v>44900.176952766204</v>
      </c>
      <c r="H32">
        <v>1</v>
      </c>
      <c r="I32">
        <v>24.625092744827199</v>
      </c>
    </row>
    <row r="33" spans="1:9" x14ac:dyDescent="0.25">
      <c r="A33">
        <v>10</v>
      </c>
      <c r="B33">
        <v>20151</v>
      </c>
      <c r="C33">
        <v>161208</v>
      </c>
      <c r="D33">
        <v>6343.6054040203298</v>
      </c>
      <c r="E33">
        <v>792.95067550254203</v>
      </c>
      <c r="F33">
        <v>20151</v>
      </c>
      <c r="G33" s="1">
        <v>44900.181630150466</v>
      </c>
      <c r="H33">
        <v>2</v>
      </c>
      <c r="I33">
        <v>25.4126777648925</v>
      </c>
    </row>
    <row r="34" spans="1:9" x14ac:dyDescent="0.25">
      <c r="A34">
        <v>10</v>
      </c>
      <c r="B34">
        <v>20151</v>
      </c>
      <c r="C34">
        <v>161208</v>
      </c>
      <c r="D34">
        <v>6370.0511410012195</v>
      </c>
      <c r="E34">
        <v>796.25639262515301</v>
      </c>
      <c r="F34">
        <v>20151</v>
      </c>
      <c r="G34" s="1">
        <v>44900.186274050924</v>
      </c>
      <c r="H34">
        <v>3</v>
      </c>
      <c r="I34">
        <v>25.3071751594543</v>
      </c>
    </row>
    <row r="35" spans="1:9" x14ac:dyDescent="0.25">
      <c r="A35">
        <v>10</v>
      </c>
      <c r="B35">
        <v>20151</v>
      </c>
      <c r="C35">
        <v>161208</v>
      </c>
      <c r="D35">
        <v>6477.7155153981703</v>
      </c>
      <c r="E35">
        <v>809.71443942477197</v>
      </c>
      <c r="F35">
        <v>20151</v>
      </c>
      <c r="G35" s="1">
        <v>44900.190898854169</v>
      </c>
      <c r="H35">
        <v>4</v>
      </c>
      <c r="I35">
        <v>24.8865513801574</v>
      </c>
    </row>
    <row r="36" spans="1:9" x14ac:dyDescent="0.25">
      <c r="A36">
        <v>10</v>
      </c>
      <c r="B36">
        <v>20151</v>
      </c>
      <c r="C36">
        <v>161208</v>
      </c>
      <c r="D36">
        <v>6500.5720076541402</v>
      </c>
      <c r="E36">
        <v>812.57150095676798</v>
      </c>
      <c r="F36">
        <v>20151</v>
      </c>
      <c r="G36" s="1">
        <v>44900.195519398148</v>
      </c>
      <c r="H36">
        <v>5</v>
      </c>
      <c r="I36">
        <v>24.799048423767001</v>
      </c>
    </row>
    <row r="37" spans="1:9" x14ac:dyDescent="0.25">
      <c r="A37">
        <v>20</v>
      </c>
      <c r="B37">
        <v>20151</v>
      </c>
      <c r="C37">
        <v>161208</v>
      </c>
      <c r="D37">
        <v>6461.92863031049</v>
      </c>
      <c r="E37">
        <v>807.74107878881102</v>
      </c>
      <c r="F37">
        <v>20151</v>
      </c>
      <c r="G37" s="1">
        <v>44900.177250787034</v>
      </c>
      <c r="H37">
        <v>1</v>
      </c>
      <c r="I37">
        <v>24.9473507404327</v>
      </c>
    </row>
    <row r="38" spans="1:9" x14ac:dyDescent="0.25">
      <c r="A38">
        <v>20</v>
      </c>
      <c r="B38">
        <v>20151</v>
      </c>
      <c r="C38">
        <v>161208</v>
      </c>
      <c r="D38">
        <v>6430.3639352861001</v>
      </c>
      <c r="E38">
        <v>803.79549191076296</v>
      </c>
      <c r="F38">
        <v>20151</v>
      </c>
      <c r="G38" s="1">
        <v>44900.181929895836</v>
      </c>
      <c r="H38">
        <v>2</v>
      </c>
      <c r="I38">
        <v>25.0698096752166</v>
      </c>
    </row>
    <row r="39" spans="1:9" x14ac:dyDescent="0.25">
      <c r="A39">
        <v>20</v>
      </c>
      <c r="B39">
        <v>20151</v>
      </c>
      <c r="C39">
        <v>161208</v>
      </c>
      <c r="D39">
        <v>6479.7163221749397</v>
      </c>
      <c r="E39">
        <v>809.96454027186701</v>
      </c>
      <c r="F39">
        <v>20151</v>
      </c>
      <c r="G39" s="1">
        <v>44900.186571192127</v>
      </c>
      <c r="H39">
        <v>3</v>
      </c>
      <c r="I39">
        <v>24.878866910934399</v>
      </c>
    </row>
    <row r="40" spans="1:9" x14ac:dyDescent="0.25">
      <c r="A40">
        <v>20</v>
      </c>
      <c r="B40">
        <v>20151</v>
      </c>
      <c r="C40">
        <v>161208</v>
      </c>
      <c r="D40">
        <v>6491.4867126565296</v>
      </c>
      <c r="E40">
        <v>811.43583908206699</v>
      </c>
      <c r="F40">
        <v>20151</v>
      </c>
      <c r="G40" s="1">
        <v>44900.191195474537</v>
      </c>
      <c r="H40">
        <v>4</v>
      </c>
      <c r="I40">
        <v>24.833756446838301</v>
      </c>
    </row>
    <row r="41" spans="1:9" x14ac:dyDescent="0.25">
      <c r="A41">
        <v>20</v>
      </c>
      <c r="B41">
        <v>20151</v>
      </c>
      <c r="C41">
        <v>161208</v>
      </c>
      <c r="D41">
        <v>6579.2164635357503</v>
      </c>
      <c r="E41">
        <v>822.40205794196902</v>
      </c>
      <c r="F41">
        <v>20151</v>
      </c>
      <c r="G41" s="1">
        <v>44900.195812395832</v>
      </c>
      <c r="H41">
        <v>5</v>
      </c>
      <c r="I41">
        <v>24.502613782882602</v>
      </c>
    </row>
    <row r="42" spans="1:9" x14ac:dyDescent="0.25">
      <c r="A42">
        <v>1</v>
      </c>
      <c r="B42">
        <v>63153</v>
      </c>
      <c r="C42">
        <v>505224</v>
      </c>
      <c r="D42">
        <v>7506.6842717772097</v>
      </c>
      <c r="E42">
        <v>938.33553397215201</v>
      </c>
      <c r="F42">
        <v>63153</v>
      </c>
      <c r="G42" s="1">
        <v>44900.178040636572</v>
      </c>
      <c r="H42">
        <v>1</v>
      </c>
      <c r="I42">
        <v>67.303216934204102</v>
      </c>
    </row>
    <row r="43" spans="1:9" x14ac:dyDescent="0.25">
      <c r="A43">
        <v>1</v>
      </c>
      <c r="B43">
        <v>63153</v>
      </c>
      <c r="C43">
        <v>505224</v>
      </c>
      <c r="D43">
        <v>7509.5043579592702</v>
      </c>
      <c r="E43">
        <v>938.68804474490901</v>
      </c>
      <c r="F43">
        <v>63153</v>
      </c>
      <c r="G43" s="1">
        <v>44900.182719537035</v>
      </c>
      <c r="H43">
        <v>2</v>
      </c>
      <c r="I43">
        <v>67.277942180633502</v>
      </c>
    </row>
    <row r="44" spans="1:9" x14ac:dyDescent="0.25">
      <c r="A44">
        <v>1</v>
      </c>
      <c r="B44">
        <v>63153</v>
      </c>
      <c r="C44">
        <v>505224</v>
      </c>
      <c r="D44">
        <v>7626.1308285109499</v>
      </c>
      <c r="E44">
        <v>953.26635356386896</v>
      </c>
      <c r="F44">
        <v>63153</v>
      </c>
      <c r="G44" s="1">
        <v>44900.187348518521</v>
      </c>
      <c r="H44">
        <v>3</v>
      </c>
      <c r="I44">
        <v>66.249060153961096</v>
      </c>
    </row>
    <row r="45" spans="1:9" x14ac:dyDescent="0.25">
      <c r="A45">
        <v>1</v>
      </c>
      <c r="B45">
        <v>63153</v>
      </c>
      <c r="C45">
        <v>505224</v>
      </c>
      <c r="D45">
        <v>7555.2024879529199</v>
      </c>
      <c r="E45">
        <v>944.40031099411499</v>
      </c>
      <c r="F45">
        <v>63153</v>
      </c>
      <c r="G45" s="1">
        <v>44900.191982638891</v>
      </c>
      <c r="H45">
        <v>4</v>
      </c>
      <c r="I45">
        <v>66.871007204055701</v>
      </c>
    </row>
    <row r="46" spans="1:9" x14ac:dyDescent="0.25">
      <c r="A46">
        <v>1</v>
      </c>
      <c r="B46">
        <v>63153</v>
      </c>
      <c r="C46">
        <v>505224</v>
      </c>
      <c r="D46">
        <v>7582.1292508623601</v>
      </c>
      <c r="E46">
        <v>947.76615635779604</v>
      </c>
      <c r="F46">
        <v>63153</v>
      </c>
      <c r="G46" s="1">
        <v>44900.196594305555</v>
      </c>
      <c r="H46">
        <v>5</v>
      </c>
      <c r="I46">
        <v>66.633525133132906</v>
      </c>
    </row>
    <row r="47" spans="1:9" x14ac:dyDescent="0.25">
      <c r="A47">
        <v>5</v>
      </c>
      <c r="B47">
        <v>63153</v>
      </c>
      <c r="C47">
        <v>505224</v>
      </c>
      <c r="D47">
        <v>7513.7793049187203</v>
      </c>
      <c r="E47">
        <v>939.22241311484004</v>
      </c>
      <c r="F47">
        <v>63153</v>
      </c>
      <c r="G47" s="1">
        <v>44900.178843414353</v>
      </c>
      <c r="H47">
        <v>1</v>
      </c>
      <c r="I47">
        <v>67.239664554595905</v>
      </c>
    </row>
    <row r="48" spans="1:9" x14ac:dyDescent="0.25">
      <c r="A48">
        <v>5</v>
      </c>
      <c r="B48">
        <v>63153</v>
      </c>
      <c r="C48">
        <v>505224</v>
      </c>
      <c r="D48">
        <v>7531.04173227315</v>
      </c>
      <c r="E48">
        <v>941.38021653414398</v>
      </c>
      <c r="F48">
        <v>63153</v>
      </c>
      <c r="G48" s="1">
        <v>44900.183514236109</v>
      </c>
      <c r="H48">
        <v>2</v>
      </c>
      <c r="I48">
        <v>67.085539817810002</v>
      </c>
    </row>
    <row r="49" spans="1:9" x14ac:dyDescent="0.25">
      <c r="A49">
        <v>5</v>
      </c>
      <c r="B49">
        <v>63153</v>
      </c>
      <c r="C49">
        <v>505224</v>
      </c>
      <c r="D49">
        <v>7494.3987635168696</v>
      </c>
      <c r="E49">
        <v>936.79984543960904</v>
      </c>
      <c r="F49">
        <v>63153</v>
      </c>
      <c r="G49" s="1">
        <v>44900.188146932873</v>
      </c>
      <c r="H49">
        <v>3</v>
      </c>
      <c r="I49">
        <v>67.413546562194796</v>
      </c>
    </row>
    <row r="50" spans="1:9" x14ac:dyDescent="0.25">
      <c r="A50">
        <v>5</v>
      </c>
      <c r="B50">
        <v>63153</v>
      </c>
      <c r="C50">
        <v>505224</v>
      </c>
      <c r="D50">
        <v>7646.7460427832102</v>
      </c>
      <c r="E50">
        <v>955.84325534790105</v>
      </c>
      <c r="F50">
        <v>63153</v>
      </c>
      <c r="G50" s="1">
        <v>44900.19276578704</v>
      </c>
      <c r="H50">
        <v>4</v>
      </c>
      <c r="I50">
        <v>66.070456266403198</v>
      </c>
    </row>
    <row r="51" spans="1:9" x14ac:dyDescent="0.25">
      <c r="A51">
        <v>5</v>
      </c>
      <c r="B51">
        <v>63153</v>
      </c>
      <c r="C51">
        <v>505224</v>
      </c>
      <c r="D51">
        <v>7481.3625142651799</v>
      </c>
      <c r="E51">
        <v>935.17031428314704</v>
      </c>
      <c r="F51">
        <v>63153</v>
      </c>
      <c r="G51" s="1">
        <v>44900.19739371528</v>
      </c>
      <c r="H51">
        <v>5</v>
      </c>
      <c r="I51">
        <v>67.531014442443805</v>
      </c>
    </row>
    <row r="52" spans="1:9" x14ac:dyDescent="0.25">
      <c r="A52">
        <v>10</v>
      </c>
      <c r="B52">
        <v>63153</v>
      </c>
      <c r="C52">
        <v>505224</v>
      </c>
      <c r="D52">
        <v>7392.5278234258803</v>
      </c>
      <c r="E52">
        <v>924.06597792823595</v>
      </c>
      <c r="F52">
        <v>63153</v>
      </c>
      <c r="G52" s="1">
        <v>44900.179655219908</v>
      </c>
      <c r="H52">
        <v>1</v>
      </c>
      <c r="I52">
        <v>68.3425226211547</v>
      </c>
    </row>
    <row r="53" spans="1:9" x14ac:dyDescent="0.25">
      <c r="A53">
        <v>10</v>
      </c>
      <c r="B53">
        <v>63153</v>
      </c>
      <c r="C53">
        <v>505224</v>
      </c>
      <c r="D53">
        <v>7463.7551569473899</v>
      </c>
      <c r="E53">
        <v>932.96939461842396</v>
      </c>
      <c r="F53">
        <v>63153</v>
      </c>
      <c r="G53" s="1">
        <v>44900.184316840277</v>
      </c>
      <c r="H53">
        <v>2</v>
      </c>
      <c r="I53">
        <v>67.690323352813706</v>
      </c>
    </row>
    <row r="54" spans="1:9" x14ac:dyDescent="0.25">
      <c r="A54">
        <v>10</v>
      </c>
      <c r="B54">
        <v>63153</v>
      </c>
      <c r="C54">
        <v>505224</v>
      </c>
      <c r="D54">
        <v>7581.84342739762</v>
      </c>
      <c r="E54">
        <v>947.73042842470204</v>
      </c>
      <c r="F54">
        <v>63153</v>
      </c>
      <c r="G54" s="1">
        <v>44900.188935925929</v>
      </c>
      <c r="H54">
        <v>3</v>
      </c>
      <c r="I54">
        <v>66.636037111282306</v>
      </c>
    </row>
    <row r="55" spans="1:9" x14ac:dyDescent="0.25">
      <c r="A55">
        <v>10</v>
      </c>
      <c r="B55">
        <v>63153</v>
      </c>
      <c r="C55">
        <v>505224</v>
      </c>
      <c r="D55">
        <v>7617.8156177002702</v>
      </c>
      <c r="E55">
        <v>952.226952212534</v>
      </c>
      <c r="F55">
        <v>63153</v>
      </c>
      <c r="G55" s="1">
        <v>44900.193551377313</v>
      </c>
      <c r="H55">
        <v>4</v>
      </c>
      <c r="I55">
        <v>66.321374177932697</v>
      </c>
    </row>
    <row r="56" spans="1:9" x14ac:dyDescent="0.25">
      <c r="A56">
        <v>10</v>
      </c>
      <c r="B56">
        <v>63153</v>
      </c>
      <c r="C56">
        <v>505224</v>
      </c>
      <c r="D56">
        <v>7579.4841454123798</v>
      </c>
      <c r="E56">
        <v>947.43551817654804</v>
      </c>
      <c r="F56">
        <v>63153</v>
      </c>
      <c r="G56" s="1">
        <v>44900.198183715278</v>
      </c>
      <c r="H56">
        <v>5</v>
      </c>
      <c r="I56">
        <v>66.656779050826998</v>
      </c>
    </row>
    <row r="57" spans="1:9" x14ac:dyDescent="0.25">
      <c r="A57">
        <v>20</v>
      </c>
      <c r="B57">
        <v>63153</v>
      </c>
      <c r="C57">
        <v>505224</v>
      </c>
      <c r="D57">
        <v>7442.1716534324096</v>
      </c>
      <c r="E57">
        <v>930.27145667905199</v>
      </c>
      <c r="F57">
        <v>63153</v>
      </c>
      <c r="G57" s="1">
        <v>44900.180460104166</v>
      </c>
      <c r="H57">
        <v>1</v>
      </c>
      <c r="I57">
        <v>67.886636257171602</v>
      </c>
    </row>
    <row r="58" spans="1:9" x14ac:dyDescent="0.25">
      <c r="A58">
        <v>20</v>
      </c>
      <c r="B58">
        <v>63153</v>
      </c>
      <c r="C58">
        <v>505224</v>
      </c>
      <c r="D58">
        <v>7504.2837742040301</v>
      </c>
      <c r="E58">
        <v>938.03547177550297</v>
      </c>
      <c r="F58">
        <v>63153</v>
      </c>
      <c r="G58" s="1">
        <v>44900.185113946762</v>
      </c>
      <c r="H58">
        <v>2</v>
      </c>
      <c r="I58">
        <v>67.324746131896902</v>
      </c>
    </row>
    <row r="59" spans="1:9" x14ac:dyDescent="0.25">
      <c r="A59">
        <v>20</v>
      </c>
      <c r="B59">
        <v>63153</v>
      </c>
      <c r="C59">
        <v>505224</v>
      </c>
      <c r="D59">
        <v>7490.6119040776402</v>
      </c>
      <c r="E59">
        <v>936.32648800970503</v>
      </c>
      <c r="F59">
        <v>63153</v>
      </c>
      <c r="G59" s="1">
        <v>44900.189734224536</v>
      </c>
      <c r="H59">
        <v>3</v>
      </c>
      <c r="I59">
        <v>67.447627305984497</v>
      </c>
    </row>
    <row r="60" spans="1:9" x14ac:dyDescent="0.25">
      <c r="A60">
        <v>20</v>
      </c>
      <c r="B60">
        <v>63153</v>
      </c>
      <c r="C60">
        <v>505224</v>
      </c>
      <c r="D60">
        <v>7604.6310807363598</v>
      </c>
      <c r="E60">
        <v>950.57888509204497</v>
      </c>
      <c r="F60">
        <v>63153</v>
      </c>
      <c r="G60" s="1">
        <v>44900.194338159723</v>
      </c>
      <c r="H60">
        <v>4</v>
      </c>
      <c r="I60">
        <v>66.436358928680406</v>
      </c>
    </row>
    <row r="61" spans="1:9" x14ac:dyDescent="0.25">
      <c r="A61">
        <v>20</v>
      </c>
      <c r="B61">
        <v>63153</v>
      </c>
      <c r="C61">
        <v>505224</v>
      </c>
      <c r="D61">
        <v>7571.41245090559</v>
      </c>
      <c r="E61">
        <v>946.42655636319898</v>
      </c>
      <c r="F61">
        <v>63153</v>
      </c>
      <c r="G61" s="1">
        <v>44900.198973969906</v>
      </c>
      <c r="H61">
        <v>5</v>
      </c>
      <c r="I61">
        <v>66.727840185165405</v>
      </c>
    </row>
  </sheetData>
  <sortState xmlns:xlrd2="http://schemas.microsoft.com/office/spreadsheetml/2017/richdata2" ref="A2:I61">
    <sortCondition ref="B1:B61"/>
  </sortState>
  <phoneticPr fontId="1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H7" sqref="H7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timescaleDB_loadStats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Chen</dc:creator>
  <cp:lastModifiedBy>John Chen</cp:lastModifiedBy>
  <dcterms:created xsi:type="dcterms:W3CDTF">2022-12-05T06:20:03Z</dcterms:created>
  <dcterms:modified xsi:type="dcterms:W3CDTF">2022-12-05T15:37:19Z</dcterms:modified>
</cp:coreProperties>
</file>