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lynasis\"/>
    </mc:Choice>
  </mc:AlternateContent>
  <xr:revisionPtr revIDLastSave="0" documentId="8_{EBF45F83-0006-4E97-A372-28FCC70C640B}" xr6:coauthVersionLast="47" xr6:coauthVersionMax="47" xr10:uidLastSave="{00000000-0000-0000-0000-000000000000}"/>
  <bookViews>
    <workbookView xWindow="-110" yWindow="-110" windowWidth="19420" windowHeight="10300" xr2:uid="{D4632606-330F-4F63-96CD-17FEDCB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G2" i="1" a="1"/>
  <c r="G2" i="1" s="1"/>
  <c r="M2" i="1" a="1"/>
  <c r="M2" i="1" s="1"/>
  <c r="L2" i="1"/>
  <c r="K2" i="1"/>
  <c r="J2" i="1"/>
  <c r="I2" i="1"/>
  <c r="E16" i="1"/>
  <c r="E15" i="1"/>
  <c r="E14" i="1"/>
  <c r="E13" i="1"/>
  <c r="E12" i="1"/>
  <c r="D16" i="1"/>
  <c r="D15" i="1"/>
  <c r="D14" i="1"/>
  <c r="D13" i="1"/>
  <c r="D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<sst xmlns="http://schemas.openxmlformats.org/spreadsheetml/2006/main" count="39" uniqueCount="31">
  <si>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=</t>
  </si>
  <si>
    <t>Age</t>
  </si>
  <si>
    <t>Gender</t>
  </si>
  <si>
    <t>occupation</t>
  </si>
  <si>
    <t>Salary</t>
  </si>
  <si>
    <t>Expenses</t>
  </si>
  <si>
    <t>female</t>
  </si>
  <si>
    <t>male</t>
  </si>
  <si>
    <t>Trader</t>
  </si>
  <si>
    <t>Pilot</t>
  </si>
  <si>
    <t>Doctor</t>
  </si>
  <si>
    <t>Engineer</t>
  </si>
  <si>
    <t>Lawyer</t>
  </si>
  <si>
    <t>Accounter</t>
  </si>
  <si>
    <t>Data Analysis</t>
  </si>
  <si>
    <t>Tailor</t>
  </si>
  <si>
    <t>Pharmacis</t>
  </si>
  <si>
    <t>Cashire</t>
  </si>
  <si>
    <t>total</t>
  </si>
  <si>
    <t>Average</t>
  </si>
  <si>
    <t>Max</t>
  </si>
  <si>
    <t>Min</t>
  </si>
  <si>
    <t>Conut</t>
  </si>
  <si>
    <t>COUNTIF</t>
  </si>
  <si>
    <t>Countifs</t>
  </si>
  <si>
    <t>Sumif</t>
  </si>
  <si>
    <t>sumifs</t>
  </si>
  <si>
    <t>Transpose</t>
  </si>
  <si>
    <t>IF</t>
  </si>
  <si>
    <t>IFS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</si>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</sst>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744-E953-415F-BEB5-3CC53A98F06F}">
  <dimension ref="A1:W16"/>
  <sheetViews>
    <sheetView tabSelected="1" workbookViewId="0">
      <selection activeCell="H2" sqref="H2"/>
    </sheetView>
  </sheetViews>
  <sheetFormatPr defaultRowHeight="14.5" x14ac:dyDescent="0.35"/>
  <cols>
    <col min="3" max="3" width="11.36328125" customWidth="1"/>
    <col min="5" max="5" width="8.81640625" customWidth="1"/>
    <col min="7" max="7" width="8.81640625" customWidth="1"/>
    <col min="8" max="8" width="11.08984375" customWidth="1"/>
  </cols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29</v>
      </c>
      <c r="H1" t="s">
        <v>30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3" x14ac:dyDescent="0.35">
      <c r="A2">
        <v>25</v>
      </c>
      <c r="B2" t="s">
        <v>7</v>
      </c>
      <c r="C2" t="s">
        <v>8</v>
      </c>
      <c r="D2">
        <v>40000</v>
      </c>
      <c r="E2">
        <v>12500</v>
      </c>
      <c r="F2" t="str" cm="1">
        <f t="array" ref="F2:F11">IF(B2:B11="Female","F","M")</f>
        <v>M</v>
      </c>
      <c r="G2" t="str" cm="1">
        <f t="array" ref="G2:G11">_xlfn.IFS(C2:C11="Trader","T",C2:C11="Pilot","P",C2:C11="Doctor","D",C2:C11="Enginner","E")</f>
        <v>T</v>
      </c>
      <c r="H2" t="s">
        <v>0</v>
      </c>
      <c r="I2">
        <f>COUNTIF(E2:E11,"&gt;65000")</f>
        <v>3</v>
      </c>
      <c r="J2">
        <f>COUNTIFS(D2:D11,"&gt;100000",B2:B11,"male")</f>
        <v>3</v>
      </c>
      <c r="K2">
        <f>SUMIF(E2:E11,"&gt;40000")</f>
        <v>515000</v>
      </c>
      <c r="L2">
        <f>SUMIFS(E2:E11,B2:B11,"Female",A2:A11,"&gt;23")</f>
        <v>160000</v>
      </c>
      <c r="M2" t="str" cm="1">
        <f t="array" ref="M2:W6">TRANSPOSE(A1:E11)</f>
        <v>Age</v>
      </c>
      <c r="N2">
        <v>25</v>
      </c>
      <c r="O2">
        <v>30</v>
      </c>
      <c r="P2">
        <v>22</v>
      </c>
      <c r="Q2">
        <v>31</v>
      </c>
      <c r="R2">
        <v>20</v>
      </c>
      <c r="S2">
        <v>23</v>
      </c>
      <c r="T2">
        <v>27</v>
      </c>
      <c r="U2">
        <v>32</v>
      </c>
      <c r="V2">
        <v>28</v>
      </c>
      <c r="W2">
        <v>24</v>
      </c>
    </row>
    <row r="3" spans="1:23" x14ac:dyDescent="0.35">
      <c r="A3">
        <v>30</v>
      </c>
      <c r="B3" t="s">
        <v>7</v>
      </c>
      <c r="C3" t="s">
        <v>9</v>
      </c>
      <c r="D3">
        <v>100000</v>
      </c>
      <c r="E3">
        <v>60000</v>
      </c>
      <c r="F3" t="str">
        <v>M</v>
      </c>
      <c r="G3" t="str">
        <v>P</v>
      </c>
      <c r="M3" t="str">
        <v>Gender</v>
      </c>
      <c r="N3" t="str">
        <v>male</v>
      </c>
      <c r="O3" t="str">
        <v>male</v>
      </c>
      <c r="P3" t="str">
        <v>female</v>
      </c>
      <c r="Q3" t="str">
        <v>male</v>
      </c>
      <c r="R3" t="str">
        <v>female</v>
      </c>
      <c r="S3" t="str">
        <v>female</v>
      </c>
      <c r="T3" t="str">
        <v>male</v>
      </c>
      <c r="U3" t="str">
        <v>male</v>
      </c>
      <c r="V3" t="str">
        <v>female</v>
      </c>
      <c r="W3" t="str">
        <v>female</v>
      </c>
    </row>
    <row r="4" spans="1:23" x14ac:dyDescent="0.35">
      <c r="A4">
        <v>22</v>
      </c>
      <c r="B4" t="s">
        <v>6</v>
      </c>
      <c r="C4" t="s">
        <v>10</v>
      </c>
      <c r="D4">
        <v>80000</v>
      </c>
      <c r="E4">
        <v>45000</v>
      </c>
      <c r="F4" t="str">
        <v>F</v>
      </c>
      <c r="G4" t="str">
        <v>D</v>
      </c>
      <c r="M4" t="str">
        <v>occupation</v>
      </c>
      <c r="N4" t="str">
        <v>Trader</v>
      </c>
      <c r="O4" t="str">
        <v>Pilot</v>
      </c>
      <c r="P4" t="str">
        <v>Doctor</v>
      </c>
      <c r="Q4" t="str">
        <v>Engineer</v>
      </c>
      <c r="R4" t="str">
        <v>Lawyer</v>
      </c>
      <c r="S4" t="str">
        <v>Accounter</v>
      </c>
      <c r="T4" t="str">
        <v>Data Analysis</v>
      </c>
      <c r="U4" t="str">
        <v>Tailor</v>
      </c>
      <c r="V4" t="str">
        <v>Pharmacis</v>
      </c>
      <c r="W4" t="str">
        <v>Cashire</v>
      </c>
    </row>
    <row r="5" spans="1:23" x14ac:dyDescent="0.35">
      <c r="A5">
        <v>31</v>
      </c>
      <c r="B5" t="s">
        <v>7</v>
      </c>
      <c r="C5" t="s">
        <v>11</v>
      </c>
      <c r="D5">
        <v>120000</v>
      </c>
      <c r="E5">
        <v>70000</v>
      </c>
      <c r="F5" t="str">
        <v>M</v>
      </c>
      <c r="G5" t="e">
        <v>#N/A</v>
      </c>
      <c r="M5" t="str">
        <v>Salary</v>
      </c>
      <c r="N5">
        <v>40000</v>
      </c>
      <c r="O5">
        <v>100000</v>
      </c>
      <c r="P5">
        <v>80000</v>
      </c>
      <c r="Q5">
        <v>120000</v>
      </c>
      <c r="R5">
        <v>100000</v>
      </c>
      <c r="S5">
        <v>120000</v>
      </c>
      <c r="T5">
        <v>200000</v>
      </c>
      <c r="U5">
        <v>150000</v>
      </c>
      <c r="V5">
        <v>250000</v>
      </c>
      <c r="W5">
        <v>70000</v>
      </c>
    </row>
    <row r="6" spans="1:23" x14ac:dyDescent="0.35">
      <c r="A6">
        <v>20</v>
      </c>
      <c r="B6" t="s">
        <v>6</v>
      </c>
      <c r="C6" t="s">
        <v>12</v>
      </c>
      <c r="D6">
        <v>100000</v>
      </c>
      <c r="E6">
        <v>55000</v>
      </c>
      <c r="F6" t="str">
        <v>F</v>
      </c>
      <c r="G6" t="e">
        <v>#N/A</v>
      </c>
      <c r="M6" t="str">
        <v>Expenses</v>
      </c>
      <c r="N6">
        <v>12500</v>
      </c>
      <c r="O6">
        <v>60000</v>
      </c>
      <c r="P6">
        <v>45000</v>
      </c>
      <c r="Q6">
        <v>70000</v>
      </c>
      <c r="R6">
        <v>55000</v>
      </c>
      <c r="S6">
        <v>40000</v>
      </c>
      <c r="T6">
        <v>100000</v>
      </c>
      <c r="U6">
        <v>65000</v>
      </c>
      <c r="V6">
        <v>120000</v>
      </c>
      <c r="W6">
        <v>40000</v>
      </c>
    </row>
    <row r="7" spans="1:23" x14ac:dyDescent="0.35">
      <c r="A7">
        <v>23</v>
      </c>
      <c r="B7" t="s">
        <v>6</v>
      </c>
      <c r="C7" t="s">
        <v>13</v>
      </c>
      <c r="D7">
        <v>120000</v>
      </c>
      <c r="E7">
        <v>40000</v>
      </c>
      <c r="F7" t="str">
        <v>F</v>
      </c>
      <c r="G7" t="e">
        <v>#N/A</v>
      </c>
    </row>
    <row r="8" spans="1:23" x14ac:dyDescent="0.35">
      <c r="A8">
        <v>27</v>
      </c>
      <c r="B8" t="s">
        <v>7</v>
      </c>
      <c r="C8" t="s">
        <v>14</v>
      </c>
      <c r="D8">
        <v>200000</v>
      </c>
      <c r="E8">
        <v>100000</v>
      </c>
      <c r="F8" t="str">
        <v>M</v>
      </c>
      <c r="G8" t="e">
        <v>#N/A</v>
      </c>
    </row>
    <row r="9" spans="1:23" x14ac:dyDescent="0.35">
      <c r="A9">
        <v>32</v>
      </c>
      <c r="B9" t="s">
        <v>7</v>
      </c>
      <c r="C9" t="s">
        <v>15</v>
      </c>
      <c r="D9">
        <v>150000</v>
      </c>
      <c r="E9">
        <v>65000</v>
      </c>
      <c r="F9" t="str">
        <v>M</v>
      </c>
      <c r="G9" t="e">
        <v>#N/A</v>
      </c>
    </row>
    <row r="10" spans="1:23" x14ac:dyDescent="0.35">
      <c r="A10">
        <v>28</v>
      </c>
      <c r="B10" t="s">
        <v>6</v>
      </c>
      <c r="C10" t="s">
        <v>16</v>
      </c>
      <c r="D10">
        <v>250000</v>
      </c>
      <c r="E10">
        <v>120000</v>
      </c>
      <c r="F10" t="str">
        <v>F</v>
      </c>
      <c r="G10" t="e">
        <v>#N/A</v>
      </c>
    </row>
    <row r="11" spans="1:23" x14ac:dyDescent="0.35">
      <c r="A11">
        <v>24</v>
      </c>
      <c r="B11" t="s">
        <v>6</v>
      </c>
      <c r="C11" t="s">
        <v>17</v>
      </c>
      <c r="D11">
        <v>70000</v>
      </c>
      <c r="E11">
        <v>40000</v>
      </c>
      <c r="F11" t="str">
        <v>F</v>
      </c>
      <c r="G11" t="e">
        <v>#N/A</v>
      </c>
    </row>
    <row r="12" spans="1:23" x14ac:dyDescent="0.35">
      <c r="A12" t="s">
        <v>18</v>
      </c>
      <c r="D12">
        <f>SUM(D2:D11)</f>
        <v>1230000</v>
      </c>
      <c r="E12">
        <f>SUM(E2:E11)</f>
        <v>607500</v>
      </c>
    </row>
    <row r="13" spans="1:23" x14ac:dyDescent="0.35">
      <c r="A13" t="s">
        <v>19</v>
      </c>
      <c r="D13">
        <f>AVERAGE(D2:D11)</f>
        <v>123000</v>
      </c>
      <c r="E13">
        <f>AVERAGE(E2:E11)</f>
        <v>60750</v>
      </c>
    </row>
    <row r="14" spans="1:23" x14ac:dyDescent="0.35">
      <c r="A14" t="s">
        <v>20</v>
      </c>
      <c r="D14">
        <f>MAX(D2:D11)</f>
        <v>250000</v>
      </c>
      <c r="E14">
        <f>MAX(E2:E11)</f>
        <v>120000</v>
      </c>
    </row>
    <row r="15" spans="1:23" x14ac:dyDescent="0.35">
      <c r="A15" t="s">
        <v>21</v>
      </c>
      <c r="D15">
        <f>MIN(D2:D11)</f>
        <v>40000</v>
      </c>
      <c r="E15">
        <f>MIN(E2:E11)</f>
        <v>12500</v>
      </c>
    </row>
    <row r="16" spans="1:23" x14ac:dyDescent="0.35">
      <c r="A16" t="s">
        <v>22</v>
      </c>
      <c r="D16">
        <f>COUNT(D2:D11)</f>
        <v>10</v>
      </c>
      <c r="E16">
        <f>COUNT(E2:E11)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2024-07-26T13:41:34Z</dcterms:created>
  <dcterms:modified xsi:type="dcterms:W3CDTF">2024-07-26T15:28:50Z</dcterms:modified>
</cp:coreProperties>
</file>