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Documents\Tufts\MS_thesis\"/>
    </mc:Choice>
  </mc:AlternateContent>
  <xr:revisionPtr revIDLastSave="0" documentId="13_ncr:1_{7302B470-6843-4BE1-A2C5-95E4A97C7B6E}" xr6:coauthVersionLast="47" xr6:coauthVersionMax="47" xr10:uidLastSave="{00000000-0000-0000-0000-000000000000}"/>
  <bookViews>
    <workbookView xWindow="-108" yWindow="-108" windowWidth="23256" windowHeight="12456" activeTab="5" xr2:uid="{B82DDC07-F9B1-4B39-BD65-C6E279F09AA8}"/>
  </bookViews>
  <sheets>
    <sheet name="Data" sheetId="1" r:id="rId1"/>
    <sheet name="simple_data" sheetId="3" r:id="rId2"/>
    <sheet name="Sheet4" sheetId="7" r:id="rId3"/>
    <sheet name="Sheet1" sheetId="4" r:id="rId4"/>
    <sheet name="Sheet3" sheetId="6" r:id="rId5"/>
    <sheet name="lang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7" l="1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2" i="7"/>
  <c r="AH37" i="7"/>
  <c r="AG37" i="7"/>
  <c r="AF37" i="7"/>
  <c r="AE37" i="7"/>
  <c r="AD37" i="7"/>
  <c r="AC37" i="7"/>
  <c r="AB37" i="7"/>
  <c r="AA37" i="7"/>
  <c r="Z37" i="7"/>
  <c r="Y37" i="7"/>
  <c r="AH36" i="7"/>
  <c r="AG36" i="7"/>
  <c r="AF36" i="7"/>
  <c r="AE36" i="7"/>
  <c r="AD36" i="7"/>
  <c r="AC36" i="7"/>
  <c r="AB36" i="7"/>
  <c r="AA36" i="7"/>
  <c r="Z36" i="7"/>
  <c r="Y36" i="7"/>
  <c r="AH35" i="7"/>
  <c r="AG35" i="7"/>
  <c r="AF35" i="7"/>
  <c r="AE35" i="7"/>
  <c r="AD35" i="7"/>
  <c r="AC35" i="7"/>
  <c r="AB35" i="7"/>
  <c r="AA35" i="7"/>
  <c r="Z35" i="7"/>
  <c r="Y35" i="7"/>
  <c r="AH34" i="7"/>
  <c r="AG34" i="7"/>
  <c r="AF34" i="7"/>
  <c r="AE34" i="7"/>
  <c r="AD34" i="7"/>
  <c r="AC34" i="7"/>
  <c r="AB34" i="7"/>
  <c r="AA34" i="7"/>
  <c r="Z34" i="7"/>
  <c r="Y34" i="7"/>
  <c r="AH33" i="7"/>
  <c r="AG33" i="7"/>
  <c r="AF33" i="7"/>
  <c r="AE33" i="7"/>
  <c r="AD33" i="7"/>
  <c r="AC33" i="7"/>
  <c r="AB33" i="7"/>
  <c r="AA33" i="7"/>
  <c r="Z33" i="7"/>
  <c r="Y33" i="7"/>
  <c r="AH32" i="7"/>
  <c r="AG32" i="7"/>
  <c r="AF32" i="7"/>
  <c r="AE32" i="7"/>
  <c r="AD32" i="7"/>
  <c r="AC32" i="7"/>
  <c r="AB32" i="7"/>
  <c r="AA32" i="7"/>
  <c r="Z32" i="7"/>
  <c r="Y32" i="7"/>
  <c r="AH31" i="7"/>
  <c r="AG31" i="7"/>
  <c r="AF31" i="7"/>
  <c r="AE31" i="7"/>
  <c r="AD31" i="7"/>
  <c r="AC31" i="7"/>
  <c r="AB31" i="7"/>
  <c r="AA31" i="7"/>
  <c r="Z31" i="7"/>
  <c r="Y31" i="7"/>
  <c r="AH30" i="7"/>
  <c r="AG30" i="7"/>
  <c r="AF30" i="7"/>
  <c r="AE30" i="7"/>
  <c r="AD30" i="7"/>
  <c r="AC30" i="7"/>
  <c r="AB30" i="7"/>
  <c r="Z30" i="7"/>
  <c r="Y30" i="7"/>
  <c r="P30" i="7"/>
  <c r="AA30" i="7" s="1"/>
  <c r="O30" i="7"/>
  <c r="AH29" i="7"/>
  <c r="AG29" i="7"/>
  <c r="AF29" i="7"/>
  <c r="AE29" i="7"/>
  <c r="AD29" i="7"/>
  <c r="AC29" i="7"/>
  <c r="AB29" i="7"/>
  <c r="AA29" i="7"/>
  <c r="Z29" i="7"/>
  <c r="Y29" i="7"/>
  <c r="AH28" i="7"/>
  <c r="AG28" i="7"/>
  <c r="AF28" i="7"/>
  <c r="AE28" i="7"/>
  <c r="AD28" i="7"/>
  <c r="AC28" i="7"/>
  <c r="AB28" i="7"/>
  <c r="AA28" i="7"/>
  <c r="Z28" i="7"/>
  <c r="Y28" i="7"/>
  <c r="AH27" i="7"/>
  <c r="AG27" i="7"/>
  <c r="AF27" i="7"/>
  <c r="AE27" i="7"/>
  <c r="AD27" i="7"/>
  <c r="AC27" i="7"/>
  <c r="AB27" i="7"/>
  <c r="AA27" i="7"/>
  <c r="Z27" i="7"/>
  <c r="Y27" i="7"/>
  <c r="AH26" i="7"/>
  <c r="AG26" i="7"/>
  <c r="AF26" i="7"/>
  <c r="AE26" i="7"/>
  <c r="AD26" i="7"/>
  <c r="AC26" i="7"/>
  <c r="AB26" i="7"/>
  <c r="AA26" i="7"/>
  <c r="Z26" i="7"/>
  <c r="Y26" i="7"/>
  <c r="AH25" i="7"/>
  <c r="AG25" i="7"/>
  <c r="AF25" i="7"/>
  <c r="AE25" i="7"/>
  <c r="AD25" i="7"/>
  <c r="AC25" i="7"/>
  <c r="AB25" i="7"/>
  <c r="AA25" i="7"/>
  <c r="Z25" i="7"/>
  <c r="Y25" i="7"/>
  <c r="AH24" i="7"/>
  <c r="AG24" i="7"/>
  <c r="AF24" i="7"/>
  <c r="AE24" i="7"/>
  <c r="AD24" i="7"/>
  <c r="AC24" i="7"/>
  <c r="AB24" i="7"/>
  <c r="AA24" i="7"/>
  <c r="Z24" i="7"/>
  <c r="Y24" i="7"/>
  <c r="AH23" i="7"/>
  <c r="AG23" i="7"/>
  <c r="AF23" i="7"/>
  <c r="AE23" i="7"/>
  <c r="AD23" i="7"/>
  <c r="AC23" i="7"/>
  <c r="AB23" i="7"/>
  <c r="AA23" i="7"/>
  <c r="Z23" i="7"/>
  <c r="Y23" i="7"/>
  <c r="AH22" i="7"/>
  <c r="AG22" i="7"/>
  <c r="AF22" i="7"/>
  <c r="AE22" i="7"/>
  <c r="AD22" i="7"/>
  <c r="AC22" i="7"/>
  <c r="AB22" i="7"/>
  <c r="AA22" i="7"/>
  <c r="Z22" i="7"/>
  <c r="Y22" i="7"/>
  <c r="AH21" i="7"/>
  <c r="AG21" i="7"/>
  <c r="AF21" i="7"/>
  <c r="AE21" i="7"/>
  <c r="AD21" i="7"/>
  <c r="AC21" i="7"/>
  <c r="AB21" i="7"/>
  <c r="AA21" i="7"/>
  <c r="Z21" i="7"/>
  <c r="Y21" i="7"/>
  <c r="AH20" i="7"/>
  <c r="AG20" i="7"/>
  <c r="AF20" i="7"/>
  <c r="AE20" i="7"/>
  <c r="AD20" i="7"/>
  <c r="AC20" i="7"/>
  <c r="AB20" i="7"/>
  <c r="AA20" i="7"/>
  <c r="Z20" i="7"/>
  <c r="Y20" i="7"/>
  <c r="AH19" i="7"/>
  <c r="AG19" i="7"/>
  <c r="AF19" i="7"/>
  <c r="AE19" i="7"/>
  <c r="AD19" i="7"/>
  <c r="AC19" i="7"/>
  <c r="AB19" i="7"/>
  <c r="AA19" i="7"/>
  <c r="Z19" i="7"/>
  <c r="Y19" i="7"/>
  <c r="AH18" i="7"/>
  <c r="AG18" i="7"/>
  <c r="AF18" i="7"/>
  <c r="AE18" i="7"/>
  <c r="AD18" i="7"/>
  <c r="AC18" i="7"/>
  <c r="AB18" i="7"/>
  <c r="AA18" i="7"/>
  <c r="Z18" i="7"/>
  <c r="Y18" i="7"/>
  <c r="AH17" i="7"/>
  <c r="AG17" i="7"/>
  <c r="AF17" i="7"/>
  <c r="AE17" i="7"/>
  <c r="AD17" i="7"/>
  <c r="AC17" i="7"/>
  <c r="AB17" i="7"/>
  <c r="AA17" i="7"/>
  <c r="Z17" i="7"/>
  <c r="Y17" i="7"/>
  <c r="AH16" i="7"/>
  <c r="AG16" i="7"/>
  <c r="AF16" i="7"/>
  <c r="AE16" i="7"/>
  <c r="AD16" i="7"/>
  <c r="AC16" i="7"/>
  <c r="AB16" i="7"/>
  <c r="AA16" i="7"/>
  <c r="Z16" i="7"/>
  <c r="Y16" i="7"/>
  <c r="AH15" i="7"/>
  <c r="AG15" i="7"/>
  <c r="AF15" i="7"/>
  <c r="AE15" i="7"/>
  <c r="AD15" i="7"/>
  <c r="AC15" i="7"/>
  <c r="AB15" i="7"/>
  <c r="AA15" i="7"/>
  <c r="Z15" i="7"/>
  <c r="Y15" i="7"/>
  <c r="AH14" i="7"/>
  <c r="AG14" i="7"/>
  <c r="AF14" i="7"/>
  <c r="AE14" i="7"/>
  <c r="AD14" i="7"/>
  <c r="AC14" i="7"/>
  <c r="AB14" i="7"/>
  <c r="AA14" i="7"/>
  <c r="Z14" i="7"/>
  <c r="Y14" i="7"/>
  <c r="AH13" i="7"/>
  <c r="AG13" i="7"/>
  <c r="AF13" i="7"/>
  <c r="AE13" i="7"/>
  <c r="AD13" i="7"/>
  <c r="AC13" i="7"/>
  <c r="AB13" i="7"/>
  <c r="AA13" i="7"/>
  <c r="Z13" i="7"/>
  <c r="Y13" i="7"/>
  <c r="AH12" i="7"/>
  <c r="AG12" i="7"/>
  <c r="AF12" i="7"/>
  <c r="AE12" i="7"/>
  <c r="AD12" i="7"/>
  <c r="AC12" i="7"/>
  <c r="AB12" i="7"/>
  <c r="AA12" i="7"/>
  <c r="Z12" i="7"/>
  <c r="Y12" i="7"/>
  <c r="AH11" i="7"/>
  <c r="AG11" i="7"/>
  <c r="AF11" i="7"/>
  <c r="AE11" i="7"/>
  <c r="AD11" i="7"/>
  <c r="AC11" i="7"/>
  <c r="AB11" i="7"/>
  <c r="AA11" i="7"/>
  <c r="Z11" i="7"/>
  <c r="Y11" i="7"/>
  <c r="AH10" i="7"/>
  <c r="AG10" i="7"/>
  <c r="AF10" i="7"/>
  <c r="AE10" i="7"/>
  <c r="AD10" i="7"/>
  <c r="AC10" i="7"/>
  <c r="AB10" i="7"/>
  <c r="AA10" i="7"/>
  <c r="Z10" i="7"/>
  <c r="Y10" i="7"/>
  <c r="AH9" i="7"/>
  <c r="AG9" i="7"/>
  <c r="AF9" i="7"/>
  <c r="AE9" i="7"/>
  <c r="AD9" i="7"/>
  <c r="AC9" i="7"/>
  <c r="AB9" i="7"/>
  <c r="AA9" i="7"/>
  <c r="Z9" i="7"/>
  <c r="Y9" i="7"/>
  <c r="AH8" i="7"/>
  <c r="AG8" i="7"/>
  <c r="AF8" i="7"/>
  <c r="AE8" i="7"/>
  <c r="AD8" i="7"/>
  <c r="AC8" i="7"/>
  <c r="AB8" i="7"/>
  <c r="AA8" i="7"/>
  <c r="Z8" i="7"/>
  <c r="Y8" i="7"/>
  <c r="AH7" i="7"/>
  <c r="AG7" i="7"/>
  <c r="AF7" i="7"/>
  <c r="AE7" i="7"/>
  <c r="AD7" i="7"/>
  <c r="AC7" i="7"/>
  <c r="AB7" i="7"/>
  <c r="AA7" i="7"/>
  <c r="Z7" i="7"/>
  <c r="Y7" i="7"/>
  <c r="AH6" i="7"/>
  <c r="AG6" i="7"/>
  <c r="AF6" i="7"/>
  <c r="AE6" i="7"/>
  <c r="AD6" i="7"/>
  <c r="AC6" i="7"/>
  <c r="AB6" i="7"/>
  <c r="AA6" i="7"/>
  <c r="Z6" i="7"/>
  <c r="Y6" i="7"/>
  <c r="AH5" i="7"/>
  <c r="AG5" i="7"/>
  <c r="AF5" i="7"/>
  <c r="AE5" i="7"/>
  <c r="AD5" i="7"/>
  <c r="AC5" i="7"/>
  <c r="AB5" i="7"/>
  <c r="AA5" i="7"/>
  <c r="Z5" i="7"/>
  <c r="Y5" i="7"/>
  <c r="AH4" i="7"/>
  <c r="AG4" i="7"/>
  <c r="AF4" i="7"/>
  <c r="AE4" i="7"/>
  <c r="AD4" i="7"/>
  <c r="AC4" i="7"/>
  <c r="AB4" i="7"/>
  <c r="AA4" i="7"/>
  <c r="Z4" i="7"/>
  <c r="Y4" i="7"/>
  <c r="AH3" i="7"/>
  <c r="AG3" i="7"/>
  <c r="AF3" i="7"/>
  <c r="AE3" i="7"/>
  <c r="AD3" i="7"/>
  <c r="AC3" i="7"/>
  <c r="AB3" i="7"/>
  <c r="AA3" i="7"/>
  <c r="Z3" i="7"/>
  <c r="Y3" i="7"/>
  <c r="AH2" i="7"/>
  <c r="AG2" i="7"/>
  <c r="AF2" i="7"/>
  <c r="AE2" i="7"/>
  <c r="AD2" i="7"/>
  <c r="AC2" i="7"/>
  <c r="AB2" i="7"/>
  <c r="AA2" i="7"/>
  <c r="Z2" i="7"/>
  <c r="Y2" i="7"/>
  <c r="M8" i="4"/>
  <c r="M5" i="4"/>
  <c r="M2" i="4"/>
  <c r="C9" i="4"/>
  <c r="D9" i="4"/>
  <c r="E9" i="4"/>
  <c r="F9" i="4"/>
  <c r="G9" i="4"/>
  <c r="H9" i="4"/>
  <c r="I9" i="4"/>
  <c r="J9" i="4"/>
  <c r="K9" i="4"/>
  <c r="B9" i="4"/>
  <c r="C8" i="4"/>
  <c r="D8" i="4"/>
  <c r="E8" i="4"/>
  <c r="F8" i="4"/>
  <c r="G8" i="4"/>
  <c r="H8" i="4"/>
  <c r="I8" i="4"/>
  <c r="J8" i="4"/>
  <c r="K8" i="4"/>
  <c r="B8" i="4"/>
  <c r="C6" i="4"/>
  <c r="D6" i="4"/>
  <c r="E6" i="4"/>
  <c r="F6" i="4"/>
  <c r="G6" i="4"/>
  <c r="H6" i="4"/>
  <c r="I6" i="4"/>
  <c r="J6" i="4"/>
  <c r="K6" i="4"/>
  <c r="B6" i="4"/>
  <c r="C5" i="4"/>
  <c r="D5" i="4"/>
  <c r="E5" i="4"/>
  <c r="F5" i="4"/>
  <c r="G5" i="4"/>
  <c r="H5" i="4"/>
  <c r="I5" i="4"/>
  <c r="J5" i="4"/>
  <c r="K5" i="4"/>
  <c r="B5" i="4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I2" i="6"/>
  <c r="AH2" i="6"/>
  <c r="AF36" i="6"/>
  <c r="AE36" i="6"/>
  <c r="AD36" i="6"/>
  <c r="AC36" i="6"/>
  <c r="AB36" i="6"/>
  <c r="AA36" i="6"/>
  <c r="Z36" i="6"/>
  <c r="Y36" i="6"/>
  <c r="X36" i="6"/>
  <c r="W36" i="6"/>
  <c r="AF35" i="6"/>
  <c r="AE35" i="6"/>
  <c r="AD35" i="6"/>
  <c r="AC35" i="6"/>
  <c r="AB35" i="6"/>
  <c r="AA35" i="6"/>
  <c r="Z35" i="6"/>
  <c r="Y35" i="6"/>
  <c r="X35" i="6"/>
  <c r="W35" i="6"/>
  <c r="AF34" i="6"/>
  <c r="AE34" i="6"/>
  <c r="AD34" i="6"/>
  <c r="AC34" i="6"/>
  <c r="AB34" i="6"/>
  <c r="AA34" i="6"/>
  <c r="Z34" i="6"/>
  <c r="Y34" i="6"/>
  <c r="X34" i="6"/>
  <c r="W34" i="6"/>
  <c r="AF33" i="6"/>
  <c r="AE33" i="6"/>
  <c r="AD33" i="6"/>
  <c r="AC33" i="6"/>
  <c r="AB33" i="6"/>
  <c r="AA33" i="6"/>
  <c r="Z33" i="6"/>
  <c r="Y33" i="6"/>
  <c r="X33" i="6"/>
  <c r="W33" i="6"/>
  <c r="AG33" i="6" s="1"/>
  <c r="AF32" i="6"/>
  <c r="AE32" i="6"/>
  <c r="AD32" i="6"/>
  <c r="AC32" i="6"/>
  <c r="AB32" i="6"/>
  <c r="AA32" i="6"/>
  <c r="Z32" i="6"/>
  <c r="Y32" i="6"/>
  <c r="X32" i="6"/>
  <c r="W32" i="6"/>
  <c r="AF31" i="6"/>
  <c r="AE31" i="6"/>
  <c r="AD31" i="6"/>
  <c r="AC31" i="6"/>
  <c r="AB31" i="6"/>
  <c r="AA31" i="6"/>
  <c r="Z31" i="6"/>
  <c r="Y31" i="6"/>
  <c r="X31" i="6"/>
  <c r="W31" i="6"/>
  <c r="AF30" i="6"/>
  <c r="AE30" i="6"/>
  <c r="AD30" i="6"/>
  <c r="AC30" i="6"/>
  <c r="AB30" i="6"/>
  <c r="AA30" i="6"/>
  <c r="Z30" i="6"/>
  <c r="Y30" i="6"/>
  <c r="X30" i="6"/>
  <c r="W30" i="6"/>
  <c r="AF29" i="6"/>
  <c r="AE29" i="6"/>
  <c r="AD29" i="6"/>
  <c r="AC29" i="6"/>
  <c r="AB29" i="6"/>
  <c r="AA29" i="6"/>
  <c r="Z29" i="6"/>
  <c r="Y29" i="6"/>
  <c r="X29" i="6"/>
  <c r="W29" i="6"/>
  <c r="AF28" i="6"/>
  <c r="AE28" i="6"/>
  <c r="AD28" i="6"/>
  <c r="AC28" i="6"/>
  <c r="AB28" i="6"/>
  <c r="AA28" i="6"/>
  <c r="Z28" i="6"/>
  <c r="Y28" i="6"/>
  <c r="AG28" i="6" s="1"/>
  <c r="X28" i="6"/>
  <c r="W28" i="6"/>
  <c r="AF27" i="6"/>
  <c r="AE27" i="6"/>
  <c r="AD27" i="6"/>
  <c r="AC27" i="6"/>
  <c r="AB27" i="6"/>
  <c r="AA27" i="6"/>
  <c r="Z27" i="6"/>
  <c r="Y27" i="6"/>
  <c r="X27" i="6"/>
  <c r="W27" i="6"/>
  <c r="AF26" i="6"/>
  <c r="AE26" i="6"/>
  <c r="AD26" i="6"/>
  <c r="AC26" i="6"/>
  <c r="AB26" i="6"/>
  <c r="AA26" i="6"/>
  <c r="Z26" i="6"/>
  <c r="Y26" i="6"/>
  <c r="X26" i="6"/>
  <c r="W26" i="6"/>
  <c r="AF25" i="6"/>
  <c r="AE25" i="6"/>
  <c r="AD25" i="6"/>
  <c r="AC25" i="6"/>
  <c r="AB25" i="6"/>
  <c r="AA25" i="6"/>
  <c r="Z25" i="6"/>
  <c r="Y25" i="6"/>
  <c r="X25" i="6"/>
  <c r="W25" i="6"/>
  <c r="AG25" i="6" s="1"/>
  <c r="AF24" i="6"/>
  <c r="AE24" i="6"/>
  <c r="AD24" i="6"/>
  <c r="AC24" i="6"/>
  <c r="AB24" i="6"/>
  <c r="AA24" i="6"/>
  <c r="Z24" i="6"/>
  <c r="Y24" i="6"/>
  <c r="X24" i="6"/>
  <c r="W24" i="6"/>
  <c r="AF23" i="6"/>
  <c r="AE23" i="6"/>
  <c r="AD23" i="6"/>
  <c r="AC23" i="6"/>
  <c r="AB23" i="6"/>
  <c r="AA23" i="6"/>
  <c r="Z23" i="6"/>
  <c r="Y23" i="6"/>
  <c r="X23" i="6"/>
  <c r="W23" i="6"/>
  <c r="AF22" i="6"/>
  <c r="AE22" i="6"/>
  <c r="AD22" i="6"/>
  <c r="AC22" i="6"/>
  <c r="AB22" i="6"/>
  <c r="AA22" i="6"/>
  <c r="Z22" i="6"/>
  <c r="Y22" i="6"/>
  <c r="X22" i="6"/>
  <c r="W22" i="6"/>
  <c r="AF21" i="6"/>
  <c r="AE21" i="6"/>
  <c r="AD21" i="6"/>
  <c r="AC21" i="6"/>
  <c r="AB21" i="6"/>
  <c r="AA21" i="6"/>
  <c r="Z21" i="6"/>
  <c r="Y21" i="6"/>
  <c r="X21" i="6"/>
  <c r="W21" i="6"/>
  <c r="AF20" i="6"/>
  <c r="AE20" i="6"/>
  <c r="AD20" i="6"/>
  <c r="AC20" i="6"/>
  <c r="AB20" i="6"/>
  <c r="AA20" i="6"/>
  <c r="Z20" i="6"/>
  <c r="Y20" i="6"/>
  <c r="AG20" i="6" s="1"/>
  <c r="X20" i="6"/>
  <c r="W20" i="6"/>
  <c r="AF19" i="6"/>
  <c r="AE19" i="6"/>
  <c r="AD19" i="6"/>
  <c r="AC19" i="6"/>
  <c r="AB19" i="6"/>
  <c r="AA19" i="6"/>
  <c r="Z19" i="6"/>
  <c r="Y19" i="6"/>
  <c r="X19" i="6"/>
  <c r="W19" i="6"/>
  <c r="AF18" i="6"/>
  <c r="AE18" i="6"/>
  <c r="AD18" i="6"/>
  <c r="AC18" i="6"/>
  <c r="AB18" i="6"/>
  <c r="AA18" i="6"/>
  <c r="Z18" i="6"/>
  <c r="Y18" i="6"/>
  <c r="X18" i="6"/>
  <c r="W18" i="6"/>
  <c r="AF17" i="6"/>
  <c r="AE17" i="6"/>
  <c r="AD17" i="6"/>
  <c r="AC17" i="6"/>
  <c r="AB17" i="6"/>
  <c r="AA17" i="6"/>
  <c r="Z17" i="6"/>
  <c r="Y17" i="6"/>
  <c r="X17" i="6"/>
  <c r="W17" i="6"/>
  <c r="AG17" i="6" s="1"/>
  <c r="AF16" i="6"/>
  <c r="AE16" i="6"/>
  <c r="AD16" i="6"/>
  <c r="AC16" i="6"/>
  <c r="AB16" i="6"/>
  <c r="AA16" i="6"/>
  <c r="Z16" i="6"/>
  <c r="Y16" i="6"/>
  <c r="X16" i="6"/>
  <c r="W16" i="6"/>
  <c r="AF15" i="6"/>
  <c r="AE15" i="6"/>
  <c r="AD15" i="6"/>
  <c r="AC15" i="6"/>
  <c r="AB15" i="6"/>
  <c r="AA15" i="6"/>
  <c r="Z15" i="6"/>
  <c r="Y15" i="6"/>
  <c r="X15" i="6"/>
  <c r="W15" i="6"/>
  <c r="AF14" i="6"/>
  <c r="AE14" i="6"/>
  <c r="AD14" i="6"/>
  <c r="AC14" i="6"/>
  <c r="AB14" i="6"/>
  <c r="AA14" i="6"/>
  <c r="Z14" i="6"/>
  <c r="Y14" i="6"/>
  <c r="X14" i="6"/>
  <c r="W14" i="6"/>
  <c r="AF13" i="6"/>
  <c r="AE13" i="6"/>
  <c r="AD13" i="6"/>
  <c r="AC13" i="6"/>
  <c r="AB13" i="6"/>
  <c r="AA13" i="6"/>
  <c r="Z13" i="6"/>
  <c r="Y13" i="6"/>
  <c r="X13" i="6"/>
  <c r="W13" i="6"/>
  <c r="AF12" i="6"/>
  <c r="AE12" i="6"/>
  <c r="AD12" i="6"/>
  <c r="AC12" i="6"/>
  <c r="AB12" i="6"/>
  <c r="AA12" i="6"/>
  <c r="Z12" i="6"/>
  <c r="Y12" i="6"/>
  <c r="AG12" i="6" s="1"/>
  <c r="X12" i="6"/>
  <c r="W12" i="6"/>
  <c r="AF11" i="6"/>
  <c r="AE11" i="6"/>
  <c r="AD11" i="6"/>
  <c r="AC11" i="6"/>
  <c r="AB11" i="6"/>
  <c r="AA11" i="6"/>
  <c r="Z11" i="6"/>
  <c r="Y11" i="6"/>
  <c r="X11" i="6"/>
  <c r="W11" i="6"/>
  <c r="AF10" i="6"/>
  <c r="AE10" i="6"/>
  <c r="AD10" i="6"/>
  <c r="AC10" i="6"/>
  <c r="AB10" i="6"/>
  <c r="AA10" i="6"/>
  <c r="Z10" i="6"/>
  <c r="Y10" i="6"/>
  <c r="X10" i="6"/>
  <c r="W10" i="6"/>
  <c r="AF9" i="6"/>
  <c r="AE9" i="6"/>
  <c r="AD9" i="6"/>
  <c r="AC9" i="6"/>
  <c r="AB9" i="6"/>
  <c r="AA9" i="6"/>
  <c r="Z9" i="6"/>
  <c r="Y9" i="6"/>
  <c r="X9" i="6"/>
  <c r="W9" i="6"/>
  <c r="AG9" i="6" s="1"/>
  <c r="AF8" i="6"/>
  <c r="AE8" i="6"/>
  <c r="AD8" i="6"/>
  <c r="AC8" i="6"/>
  <c r="AB8" i="6"/>
  <c r="AA8" i="6"/>
  <c r="Z8" i="6"/>
  <c r="Y8" i="6"/>
  <c r="X8" i="6"/>
  <c r="W8" i="6"/>
  <c r="AF7" i="6"/>
  <c r="AE7" i="6"/>
  <c r="AD7" i="6"/>
  <c r="AC7" i="6"/>
  <c r="AB7" i="6"/>
  <c r="AA7" i="6"/>
  <c r="Z7" i="6"/>
  <c r="Y7" i="6"/>
  <c r="X7" i="6"/>
  <c r="W7" i="6"/>
  <c r="AF6" i="6"/>
  <c r="AE6" i="6"/>
  <c r="AD6" i="6"/>
  <c r="AC6" i="6"/>
  <c r="AB6" i="6"/>
  <c r="AA6" i="6"/>
  <c r="Z6" i="6"/>
  <c r="Y6" i="6"/>
  <c r="X6" i="6"/>
  <c r="W6" i="6"/>
  <c r="AF5" i="6"/>
  <c r="AE5" i="6"/>
  <c r="AD5" i="6"/>
  <c r="AC5" i="6"/>
  <c r="AB5" i="6"/>
  <c r="AA5" i="6"/>
  <c r="Z5" i="6"/>
  <c r="Y5" i="6"/>
  <c r="X5" i="6"/>
  <c r="W5" i="6"/>
  <c r="AF4" i="6"/>
  <c r="AE4" i="6"/>
  <c r="AD4" i="6"/>
  <c r="AC4" i="6"/>
  <c r="AB4" i="6"/>
  <c r="AA4" i="6"/>
  <c r="Z4" i="6"/>
  <c r="Y4" i="6"/>
  <c r="AG4" i="6" s="1"/>
  <c r="X4" i="6"/>
  <c r="W4" i="6"/>
  <c r="AF3" i="6"/>
  <c r="AE3" i="6"/>
  <c r="AD3" i="6"/>
  <c r="AC3" i="6"/>
  <c r="AB3" i="6"/>
  <c r="AA3" i="6"/>
  <c r="Z3" i="6"/>
  <c r="Y3" i="6"/>
  <c r="X3" i="6"/>
  <c r="W3" i="6"/>
  <c r="AF2" i="6"/>
  <c r="AE2" i="6"/>
  <c r="AD2" i="6"/>
  <c r="AC2" i="6"/>
  <c r="AB2" i="6"/>
  <c r="AA2" i="6"/>
  <c r="Z2" i="6"/>
  <c r="Y2" i="6"/>
  <c r="X2" i="6"/>
  <c r="W2" i="6"/>
  <c r="C2" i="4"/>
  <c r="D2" i="4"/>
  <c r="E2" i="4"/>
  <c r="F2" i="4"/>
  <c r="G2" i="4"/>
  <c r="H2" i="4"/>
  <c r="I2" i="4"/>
  <c r="J2" i="4"/>
  <c r="K2" i="4"/>
  <c r="B2" i="4"/>
  <c r="C3" i="4"/>
  <c r="D3" i="4"/>
  <c r="E3" i="4"/>
  <c r="F3" i="4"/>
  <c r="G3" i="4"/>
  <c r="H3" i="4"/>
  <c r="I3" i="4"/>
  <c r="J3" i="4"/>
  <c r="K3" i="4"/>
  <c r="B3" i="4"/>
  <c r="AF19" i="3"/>
  <c r="AG19" i="3"/>
  <c r="AE19" i="3"/>
  <c r="AD19" i="3"/>
  <c r="AB19" i="3"/>
  <c r="AA19" i="3"/>
  <c r="W19" i="3"/>
  <c r="AC19" i="3"/>
  <c r="Z19" i="3"/>
  <c r="Y19" i="3"/>
  <c r="X19" i="3"/>
  <c r="N30" i="3"/>
  <c r="X30" i="3" s="1"/>
  <c r="O30" i="3"/>
  <c r="W30" i="3"/>
  <c r="Y30" i="3"/>
  <c r="Z30" i="3"/>
  <c r="AA30" i="3"/>
  <c r="AB30" i="3"/>
  <c r="AC30" i="3"/>
  <c r="AD30" i="3"/>
  <c r="AE30" i="3"/>
  <c r="AF30" i="3"/>
  <c r="W27" i="3"/>
  <c r="W28" i="3"/>
  <c r="W29" i="3"/>
  <c r="AD21" i="3"/>
  <c r="Y21" i="3"/>
  <c r="AB21" i="3"/>
  <c r="AC21" i="3"/>
  <c r="W21" i="3"/>
  <c r="X21" i="3"/>
  <c r="Z21" i="3"/>
  <c r="AA21" i="3"/>
  <c r="AE21" i="3"/>
  <c r="AF21" i="3"/>
  <c r="Z22" i="3"/>
  <c r="AA22" i="3"/>
  <c r="AB22" i="3"/>
  <c r="Y22" i="3"/>
  <c r="AC22" i="3"/>
  <c r="AD22" i="3"/>
  <c r="W22" i="3"/>
  <c r="X22" i="3"/>
  <c r="AE22" i="3"/>
  <c r="AF22" i="3"/>
  <c r="AB23" i="3"/>
  <c r="AC23" i="3"/>
  <c r="AD23" i="3"/>
  <c r="W23" i="3"/>
  <c r="X23" i="3"/>
  <c r="AA23" i="3"/>
  <c r="AE23" i="3"/>
  <c r="AF23" i="3"/>
  <c r="Y23" i="3"/>
  <c r="Z23" i="3"/>
  <c r="W24" i="3"/>
  <c r="X24" i="3"/>
  <c r="AD24" i="3"/>
  <c r="AE24" i="3"/>
  <c r="AF24" i="3"/>
  <c r="Y24" i="3"/>
  <c r="Z24" i="3"/>
  <c r="AC24" i="3"/>
  <c r="AA24" i="3"/>
  <c r="AB24" i="3"/>
  <c r="X25" i="3"/>
  <c r="Y25" i="3"/>
  <c r="Z25" i="3"/>
  <c r="AF25" i="3"/>
  <c r="W25" i="3"/>
  <c r="AA25" i="3"/>
  <c r="AB25" i="3"/>
  <c r="AE25" i="3"/>
  <c r="AC25" i="3"/>
  <c r="AD25" i="3"/>
  <c r="Z26" i="3"/>
  <c r="AA26" i="3"/>
  <c r="AB26" i="3"/>
  <c r="Y26" i="3"/>
  <c r="AC26" i="3"/>
  <c r="AD26" i="3"/>
  <c r="W26" i="3"/>
  <c r="X26" i="3"/>
  <c r="AE26" i="3"/>
  <c r="AF26" i="3"/>
  <c r="AB27" i="3"/>
  <c r="AC27" i="3"/>
  <c r="AD27" i="3"/>
  <c r="X27" i="3"/>
  <c r="AA27" i="3"/>
  <c r="AE27" i="3"/>
  <c r="AF27" i="3"/>
  <c r="Y27" i="3"/>
  <c r="Z27" i="3"/>
  <c r="X28" i="3"/>
  <c r="AD28" i="3"/>
  <c r="AE28" i="3"/>
  <c r="AF28" i="3"/>
  <c r="Y28" i="3"/>
  <c r="Z28" i="3"/>
  <c r="AA28" i="3"/>
  <c r="AB28" i="3"/>
  <c r="AC28" i="3"/>
  <c r="X29" i="3"/>
  <c r="Y29" i="3"/>
  <c r="Z29" i="3"/>
  <c r="AA29" i="3"/>
  <c r="AF29" i="3"/>
  <c r="AB29" i="3"/>
  <c r="AC29" i="3"/>
  <c r="AD29" i="3"/>
  <c r="AE29" i="3"/>
  <c r="Y7" i="3"/>
  <c r="Z7" i="3"/>
  <c r="AI2" i="7" l="1"/>
  <c r="AI34" i="7"/>
  <c r="AI28" i="7"/>
  <c r="AI35" i="7"/>
  <c r="AI6" i="7"/>
  <c r="AI7" i="7"/>
  <c r="AI11" i="7"/>
  <c r="AI14" i="7"/>
  <c r="AI15" i="7"/>
  <c r="AI22" i="7"/>
  <c r="AI23" i="7"/>
  <c r="AI3" i="7"/>
  <c r="AI19" i="7"/>
  <c r="AI27" i="7"/>
  <c r="AI31" i="7"/>
  <c r="AI12" i="7"/>
  <c r="AI36" i="7"/>
  <c r="AI20" i="7"/>
  <c r="AI5" i="7"/>
  <c r="AI8" i="7"/>
  <c r="AI13" i="7"/>
  <c r="AI16" i="7"/>
  <c r="AI21" i="7"/>
  <c r="AI24" i="7"/>
  <c r="AI29" i="7"/>
  <c r="AI9" i="7"/>
  <c r="AI17" i="7"/>
  <c r="AI25" i="7"/>
  <c r="AI32" i="7"/>
  <c r="AI33" i="7"/>
  <c r="AI37" i="7"/>
  <c r="AI4" i="7"/>
  <c r="AI10" i="7"/>
  <c r="AI18" i="7"/>
  <c r="AI26" i="7"/>
  <c r="AI30" i="7"/>
  <c r="L3" i="4"/>
  <c r="L2" i="4"/>
  <c r="L8" i="4"/>
  <c r="L5" i="4"/>
  <c r="L9" i="4"/>
  <c r="L6" i="4"/>
  <c r="AG2" i="6"/>
  <c r="AG6" i="6"/>
  <c r="AG10" i="6"/>
  <c r="AG13" i="6"/>
  <c r="AG14" i="6"/>
  <c r="AG18" i="6"/>
  <c r="AG21" i="6"/>
  <c r="AG22" i="6"/>
  <c r="AG26" i="6"/>
  <c r="AG29" i="6"/>
  <c r="AG30" i="6"/>
  <c r="AG34" i="6"/>
  <c r="AG5" i="6"/>
  <c r="AG3" i="6"/>
  <c r="AG11" i="6"/>
  <c r="AG19" i="6"/>
  <c r="AG27" i="6"/>
  <c r="AG31" i="6"/>
  <c r="AG35" i="6"/>
  <c r="AG7" i="6"/>
  <c r="AG15" i="6"/>
  <c r="AG23" i="6"/>
  <c r="AG32" i="6"/>
  <c r="AG36" i="6"/>
  <c r="AG8" i="6"/>
  <c r="AG16" i="6"/>
  <c r="AG24" i="6"/>
  <c r="AG30" i="3"/>
  <c r="Y20" i="3"/>
  <c r="AA20" i="3"/>
  <c r="AB20" i="3"/>
  <c r="Z20" i="3"/>
  <c r="AC20" i="3"/>
  <c r="X20" i="3"/>
  <c r="AF20" i="3"/>
  <c r="W20" i="3"/>
  <c r="AE20" i="3"/>
  <c r="AD20" i="3"/>
  <c r="AG27" i="3" l="1"/>
  <c r="AG29" i="3"/>
  <c r="AG28" i="3"/>
  <c r="AG26" i="3"/>
  <c r="AG25" i="3"/>
  <c r="AG24" i="3"/>
  <c r="AG20" i="3"/>
  <c r="AG21" i="3"/>
  <c r="AG22" i="3"/>
  <c r="AG23" i="3"/>
  <c r="AF37" i="3"/>
  <c r="AE37" i="3"/>
  <c r="AD37" i="3"/>
  <c r="AC37" i="3"/>
  <c r="AB37" i="3"/>
  <c r="AA37" i="3"/>
  <c r="Z37" i="3"/>
  <c r="Y37" i="3"/>
  <c r="X37" i="3"/>
  <c r="W37" i="3"/>
  <c r="AF36" i="3"/>
  <c r="AE36" i="3"/>
  <c r="AD36" i="3"/>
  <c r="AC36" i="3"/>
  <c r="AB36" i="3"/>
  <c r="AA36" i="3"/>
  <c r="Z36" i="3"/>
  <c r="Y36" i="3"/>
  <c r="X36" i="3"/>
  <c r="W36" i="3"/>
  <c r="AF35" i="3"/>
  <c r="AE35" i="3"/>
  <c r="AD35" i="3"/>
  <c r="AC35" i="3"/>
  <c r="AB35" i="3"/>
  <c r="AA35" i="3"/>
  <c r="Z35" i="3"/>
  <c r="Y35" i="3"/>
  <c r="X35" i="3"/>
  <c r="W35" i="3"/>
  <c r="AF34" i="3"/>
  <c r="AE34" i="3"/>
  <c r="AD34" i="3"/>
  <c r="AC34" i="3"/>
  <c r="AB34" i="3"/>
  <c r="AA34" i="3"/>
  <c r="Z34" i="3"/>
  <c r="Y34" i="3"/>
  <c r="X34" i="3"/>
  <c r="W34" i="3"/>
  <c r="AF33" i="3"/>
  <c r="AE33" i="3"/>
  <c r="AD33" i="3"/>
  <c r="AC33" i="3"/>
  <c r="AB33" i="3"/>
  <c r="AA33" i="3"/>
  <c r="Z33" i="3"/>
  <c r="Y33" i="3"/>
  <c r="X33" i="3"/>
  <c r="W33" i="3"/>
  <c r="AF32" i="3"/>
  <c r="AE32" i="3"/>
  <c r="AD32" i="3"/>
  <c r="AC32" i="3"/>
  <c r="AB32" i="3"/>
  <c r="AA32" i="3"/>
  <c r="Z32" i="3"/>
  <c r="Y32" i="3"/>
  <c r="X32" i="3"/>
  <c r="W32" i="3"/>
  <c r="AF31" i="3"/>
  <c r="AE31" i="3"/>
  <c r="AD31" i="3"/>
  <c r="AC31" i="3"/>
  <c r="AB31" i="3"/>
  <c r="AA31" i="3"/>
  <c r="Z31" i="3"/>
  <c r="Y31" i="3"/>
  <c r="X31" i="3"/>
  <c r="W31" i="3"/>
  <c r="AF18" i="3"/>
  <c r="AE18" i="3"/>
  <c r="AD18" i="3"/>
  <c r="AC18" i="3"/>
  <c r="AB18" i="3"/>
  <c r="AA18" i="3"/>
  <c r="Z18" i="3"/>
  <c r="Y18" i="3"/>
  <c r="X18" i="3"/>
  <c r="W18" i="3"/>
  <c r="AF17" i="3"/>
  <c r="AE17" i="3"/>
  <c r="AD17" i="3"/>
  <c r="AC17" i="3"/>
  <c r="AB17" i="3"/>
  <c r="AA17" i="3"/>
  <c r="Z17" i="3"/>
  <c r="Y17" i="3"/>
  <c r="X17" i="3"/>
  <c r="W17" i="3"/>
  <c r="AF16" i="3"/>
  <c r="AE16" i="3"/>
  <c r="AD16" i="3"/>
  <c r="AC16" i="3"/>
  <c r="AB16" i="3"/>
  <c r="AA16" i="3"/>
  <c r="Z16" i="3"/>
  <c r="Y16" i="3"/>
  <c r="X16" i="3"/>
  <c r="W16" i="3"/>
  <c r="AF15" i="3"/>
  <c r="AE15" i="3"/>
  <c r="AD15" i="3"/>
  <c r="AC15" i="3"/>
  <c r="AB15" i="3"/>
  <c r="AA15" i="3"/>
  <c r="Z15" i="3"/>
  <c r="Y15" i="3"/>
  <c r="X15" i="3"/>
  <c r="W15" i="3"/>
  <c r="AF14" i="3"/>
  <c r="AE14" i="3"/>
  <c r="AD14" i="3"/>
  <c r="AC14" i="3"/>
  <c r="AB14" i="3"/>
  <c r="AA14" i="3"/>
  <c r="Z14" i="3"/>
  <c r="Y14" i="3"/>
  <c r="X14" i="3"/>
  <c r="W14" i="3"/>
  <c r="AF13" i="3"/>
  <c r="AE13" i="3"/>
  <c r="AD13" i="3"/>
  <c r="AC13" i="3"/>
  <c r="AB13" i="3"/>
  <c r="AA13" i="3"/>
  <c r="Z13" i="3"/>
  <c r="Y13" i="3"/>
  <c r="X13" i="3"/>
  <c r="W13" i="3"/>
  <c r="AF12" i="3"/>
  <c r="AE12" i="3"/>
  <c r="AD12" i="3"/>
  <c r="AC12" i="3"/>
  <c r="AB12" i="3"/>
  <c r="AA12" i="3"/>
  <c r="Z12" i="3"/>
  <c r="Y12" i="3"/>
  <c r="X12" i="3"/>
  <c r="W12" i="3"/>
  <c r="AF11" i="3"/>
  <c r="AE11" i="3"/>
  <c r="AD11" i="3"/>
  <c r="AC11" i="3"/>
  <c r="AB11" i="3"/>
  <c r="AA11" i="3"/>
  <c r="Z11" i="3"/>
  <c r="Y11" i="3"/>
  <c r="X11" i="3"/>
  <c r="W11" i="3"/>
  <c r="AF10" i="3"/>
  <c r="AE10" i="3"/>
  <c r="AD10" i="3"/>
  <c r="AC10" i="3"/>
  <c r="AB10" i="3"/>
  <c r="AA10" i="3"/>
  <c r="Z10" i="3"/>
  <c r="Y10" i="3"/>
  <c r="X10" i="3"/>
  <c r="W10" i="3"/>
  <c r="AF9" i="3"/>
  <c r="AE9" i="3"/>
  <c r="AD9" i="3"/>
  <c r="AC9" i="3"/>
  <c r="AB9" i="3"/>
  <c r="AA9" i="3"/>
  <c r="Z9" i="3"/>
  <c r="Y9" i="3"/>
  <c r="X9" i="3"/>
  <c r="W9" i="3"/>
  <c r="AF8" i="3"/>
  <c r="AE8" i="3"/>
  <c r="AD8" i="3"/>
  <c r="AC8" i="3"/>
  <c r="AB8" i="3"/>
  <c r="AA8" i="3"/>
  <c r="Z8" i="3"/>
  <c r="Y8" i="3"/>
  <c r="X8" i="3"/>
  <c r="W8" i="3"/>
  <c r="AF7" i="3"/>
  <c r="AE7" i="3"/>
  <c r="AD7" i="3"/>
  <c r="AC7" i="3"/>
  <c r="AB7" i="3"/>
  <c r="AA7" i="3"/>
  <c r="X7" i="3"/>
  <c r="W7" i="3"/>
  <c r="AF6" i="3"/>
  <c r="AE6" i="3"/>
  <c r="AD6" i="3"/>
  <c r="AC6" i="3"/>
  <c r="AB6" i="3"/>
  <c r="AA6" i="3"/>
  <c r="Z6" i="3"/>
  <c r="Y6" i="3"/>
  <c r="X6" i="3"/>
  <c r="W6" i="3"/>
  <c r="AF5" i="3"/>
  <c r="AE5" i="3"/>
  <c r="AD5" i="3"/>
  <c r="AC5" i="3"/>
  <c r="AB5" i="3"/>
  <c r="AA5" i="3"/>
  <c r="Z5" i="3"/>
  <c r="Y5" i="3"/>
  <c r="X5" i="3"/>
  <c r="W5" i="3"/>
  <c r="AF4" i="3"/>
  <c r="AE4" i="3"/>
  <c r="AD4" i="3"/>
  <c r="AC4" i="3"/>
  <c r="AB4" i="3"/>
  <c r="AA4" i="3"/>
  <c r="Z4" i="3"/>
  <c r="Y4" i="3"/>
  <c r="X4" i="3"/>
  <c r="W4" i="3"/>
  <c r="AF3" i="3"/>
  <c r="AE3" i="3"/>
  <c r="AD3" i="3"/>
  <c r="AC3" i="3"/>
  <c r="AB3" i="3"/>
  <c r="AA3" i="3"/>
  <c r="Z3" i="3"/>
  <c r="Y3" i="3"/>
  <c r="X3" i="3"/>
  <c r="W3" i="3"/>
  <c r="AF2" i="3"/>
  <c r="AE2" i="3"/>
  <c r="AD2" i="3"/>
  <c r="AC2" i="3"/>
  <c r="AB2" i="3"/>
  <c r="AA2" i="3"/>
  <c r="Z2" i="3"/>
  <c r="Y2" i="3"/>
  <c r="X2" i="3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D3" i="1"/>
  <c r="E3" i="1"/>
  <c r="F3" i="1"/>
  <c r="G3" i="1"/>
  <c r="H3" i="1"/>
  <c r="I3" i="1"/>
  <c r="J3" i="1"/>
  <c r="K3" i="1"/>
  <c r="L3" i="1"/>
  <c r="C3" i="1"/>
  <c r="N4" i="1"/>
  <c r="O4" i="1"/>
  <c r="P4" i="1"/>
  <c r="Q4" i="1"/>
  <c r="R4" i="1"/>
  <c r="S4" i="1"/>
  <c r="T4" i="1"/>
  <c r="U4" i="1"/>
  <c r="V4" i="1"/>
  <c r="W4" i="1"/>
  <c r="N5" i="1"/>
  <c r="O5" i="1"/>
  <c r="P5" i="1"/>
  <c r="Q5" i="1"/>
  <c r="R5" i="1"/>
  <c r="S5" i="1"/>
  <c r="T5" i="1"/>
  <c r="U5" i="1"/>
  <c r="V5" i="1"/>
  <c r="W5" i="1"/>
  <c r="N6" i="1"/>
  <c r="O6" i="1"/>
  <c r="P6" i="1"/>
  <c r="Q6" i="1"/>
  <c r="R6" i="1"/>
  <c r="S6" i="1"/>
  <c r="T6" i="1"/>
  <c r="U6" i="1"/>
  <c r="V6" i="1"/>
  <c r="AG6" i="1" s="1"/>
  <c r="W6" i="1"/>
  <c r="N7" i="1"/>
  <c r="O7" i="1"/>
  <c r="P7" i="1"/>
  <c r="Q7" i="1"/>
  <c r="R7" i="1"/>
  <c r="S7" i="1"/>
  <c r="T7" i="1"/>
  <c r="AE7" i="1" s="1"/>
  <c r="U7" i="1"/>
  <c r="V7" i="1"/>
  <c r="W7" i="1"/>
  <c r="N8" i="1"/>
  <c r="O8" i="1"/>
  <c r="P8" i="1"/>
  <c r="Q8" i="1"/>
  <c r="R8" i="1"/>
  <c r="AC8" i="1" s="1"/>
  <c r="S8" i="1"/>
  <c r="T8" i="1"/>
  <c r="U8" i="1"/>
  <c r="V8" i="1"/>
  <c r="W8" i="1"/>
  <c r="N9" i="1"/>
  <c r="O9" i="1"/>
  <c r="P9" i="1"/>
  <c r="AA9" i="1" s="1"/>
  <c r="Q9" i="1"/>
  <c r="R9" i="1"/>
  <c r="S9" i="1"/>
  <c r="T9" i="1"/>
  <c r="U9" i="1"/>
  <c r="V9" i="1"/>
  <c r="W9" i="1"/>
  <c r="N10" i="1"/>
  <c r="O10" i="1"/>
  <c r="P10" i="1"/>
  <c r="Q10" i="1"/>
  <c r="R10" i="1"/>
  <c r="S10" i="1"/>
  <c r="T10" i="1"/>
  <c r="U10" i="1"/>
  <c r="V10" i="1"/>
  <c r="AG10" i="1" s="1"/>
  <c r="W10" i="1"/>
  <c r="N11" i="1"/>
  <c r="O11" i="1"/>
  <c r="P11" i="1"/>
  <c r="Q11" i="1"/>
  <c r="R11" i="1"/>
  <c r="S11" i="1"/>
  <c r="T11" i="1"/>
  <c r="AE11" i="1" s="1"/>
  <c r="U11" i="1"/>
  <c r="V11" i="1"/>
  <c r="W11" i="1"/>
  <c r="N12" i="1"/>
  <c r="O12" i="1"/>
  <c r="P12" i="1"/>
  <c r="Q12" i="1"/>
  <c r="R12" i="1"/>
  <c r="S12" i="1"/>
  <c r="T12" i="1"/>
  <c r="U12" i="1"/>
  <c r="V12" i="1"/>
  <c r="W12" i="1"/>
  <c r="N13" i="1"/>
  <c r="O13" i="1"/>
  <c r="P13" i="1"/>
  <c r="AA13" i="1" s="1"/>
  <c r="Q13" i="1"/>
  <c r="R13" i="1"/>
  <c r="S13" i="1"/>
  <c r="T13" i="1"/>
  <c r="U13" i="1"/>
  <c r="V13" i="1"/>
  <c r="W13" i="1"/>
  <c r="N14" i="1"/>
  <c r="Y14" i="1" s="1"/>
  <c r="O14" i="1"/>
  <c r="P14" i="1"/>
  <c r="Q14" i="1"/>
  <c r="R14" i="1"/>
  <c r="S14" i="1"/>
  <c r="T14" i="1"/>
  <c r="U14" i="1"/>
  <c r="V14" i="1"/>
  <c r="AG14" i="1" s="1"/>
  <c r="W14" i="1"/>
  <c r="N15" i="1"/>
  <c r="O15" i="1"/>
  <c r="P15" i="1"/>
  <c r="Q15" i="1"/>
  <c r="R15" i="1"/>
  <c r="S15" i="1"/>
  <c r="T15" i="1"/>
  <c r="U15" i="1"/>
  <c r="V15" i="1"/>
  <c r="W15" i="1"/>
  <c r="N16" i="1"/>
  <c r="O16" i="1"/>
  <c r="P16" i="1"/>
  <c r="Q16" i="1"/>
  <c r="R16" i="1"/>
  <c r="AC16" i="1" s="1"/>
  <c r="S16" i="1"/>
  <c r="T16" i="1"/>
  <c r="U16" i="1"/>
  <c r="V16" i="1"/>
  <c r="W16" i="1"/>
  <c r="N17" i="1"/>
  <c r="O17" i="1"/>
  <c r="P17" i="1"/>
  <c r="AA17" i="1" s="1"/>
  <c r="Q17" i="1"/>
  <c r="R17" i="1"/>
  <c r="S17" i="1"/>
  <c r="T17" i="1"/>
  <c r="U17" i="1"/>
  <c r="V17" i="1"/>
  <c r="W17" i="1"/>
  <c r="N18" i="1"/>
  <c r="O18" i="1"/>
  <c r="P18" i="1"/>
  <c r="Q18" i="1"/>
  <c r="R18" i="1"/>
  <c r="S18" i="1"/>
  <c r="T18" i="1"/>
  <c r="U18" i="1"/>
  <c r="V18" i="1"/>
  <c r="AG18" i="1" s="1"/>
  <c r="W18" i="1"/>
  <c r="N19" i="1"/>
  <c r="O19" i="1"/>
  <c r="P19" i="1"/>
  <c r="Q19" i="1"/>
  <c r="R19" i="1"/>
  <c r="S19" i="1"/>
  <c r="T19" i="1"/>
  <c r="U19" i="1"/>
  <c r="V19" i="1"/>
  <c r="W19" i="1"/>
  <c r="N20" i="1"/>
  <c r="O20" i="1"/>
  <c r="P20" i="1"/>
  <c r="Q20" i="1"/>
  <c r="R20" i="1"/>
  <c r="AC20" i="1" s="1"/>
  <c r="S20" i="1"/>
  <c r="T20" i="1"/>
  <c r="U20" i="1"/>
  <c r="V20" i="1"/>
  <c r="W20" i="1"/>
  <c r="N21" i="1"/>
  <c r="O21" i="1"/>
  <c r="P21" i="1"/>
  <c r="Q21" i="1"/>
  <c r="R21" i="1"/>
  <c r="S21" i="1"/>
  <c r="T21" i="1"/>
  <c r="U21" i="1"/>
  <c r="V21" i="1"/>
  <c r="W21" i="1"/>
  <c r="N22" i="1"/>
  <c r="Y22" i="1" s="1"/>
  <c r="O22" i="1"/>
  <c r="P22" i="1"/>
  <c r="Q22" i="1"/>
  <c r="R22" i="1"/>
  <c r="S22" i="1"/>
  <c r="T22" i="1"/>
  <c r="U22" i="1"/>
  <c r="V22" i="1"/>
  <c r="W22" i="1"/>
  <c r="N23" i="1"/>
  <c r="O23" i="1"/>
  <c r="P23" i="1"/>
  <c r="Q23" i="1"/>
  <c r="R23" i="1"/>
  <c r="S23" i="1"/>
  <c r="T23" i="1"/>
  <c r="AE23" i="1" s="1"/>
  <c r="U23" i="1"/>
  <c r="V23" i="1"/>
  <c r="W23" i="1"/>
  <c r="N24" i="1"/>
  <c r="O24" i="1"/>
  <c r="P24" i="1"/>
  <c r="Q24" i="1"/>
  <c r="R24" i="1"/>
  <c r="S24" i="1"/>
  <c r="T24" i="1"/>
  <c r="U24" i="1"/>
  <c r="V24" i="1"/>
  <c r="W24" i="1"/>
  <c r="N25" i="1"/>
  <c r="O25" i="1"/>
  <c r="P25" i="1"/>
  <c r="Q25" i="1"/>
  <c r="R25" i="1"/>
  <c r="S25" i="1"/>
  <c r="T25" i="1"/>
  <c r="U25" i="1"/>
  <c r="V25" i="1"/>
  <c r="W25" i="1"/>
  <c r="N26" i="1"/>
  <c r="O26" i="1"/>
  <c r="P26" i="1"/>
  <c r="Q26" i="1"/>
  <c r="R26" i="1"/>
  <c r="S26" i="1"/>
  <c r="T26" i="1"/>
  <c r="U26" i="1"/>
  <c r="V26" i="1"/>
  <c r="W26" i="1"/>
  <c r="N27" i="1"/>
  <c r="O27" i="1"/>
  <c r="P27" i="1"/>
  <c r="Q27" i="1"/>
  <c r="R27" i="1"/>
  <c r="S27" i="1"/>
  <c r="T27" i="1"/>
  <c r="U27" i="1"/>
  <c r="V27" i="1"/>
  <c r="W27" i="1"/>
  <c r="N28" i="1"/>
  <c r="O28" i="1"/>
  <c r="P28" i="1"/>
  <c r="Q28" i="1"/>
  <c r="R28" i="1"/>
  <c r="S28" i="1"/>
  <c r="T28" i="1"/>
  <c r="U28" i="1"/>
  <c r="V28" i="1"/>
  <c r="W28" i="1"/>
  <c r="N29" i="1"/>
  <c r="O29" i="1"/>
  <c r="P29" i="1"/>
  <c r="Q29" i="1"/>
  <c r="R29" i="1"/>
  <c r="S29" i="1"/>
  <c r="T29" i="1"/>
  <c r="U29" i="1"/>
  <c r="V29" i="1"/>
  <c r="W29" i="1"/>
  <c r="N30" i="1"/>
  <c r="Y30" i="1" s="1"/>
  <c r="O30" i="1"/>
  <c r="P30" i="1"/>
  <c r="Q30" i="1"/>
  <c r="R30" i="1"/>
  <c r="S30" i="1"/>
  <c r="T30" i="1"/>
  <c r="U30" i="1"/>
  <c r="V30" i="1"/>
  <c r="W30" i="1"/>
  <c r="N31" i="1"/>
  <c r="O31" i="1"/>
  <c r="P31" i="1"/>
  <c r="Q31" i="1"/>
  <c r="R31" i="1"/>
  <c r="S31" i="1"/>
  <c r="T31" i="1"/>
  <c r="AE31" i="1" s="1"/>
  <c r="U31" i="1"/>
  <c r="V31" i="1"/>
  <c r="W31" i="1"/>
  <c r="N32" i="1"/>
  <c r="O32" i="1"/>
  <c r="P32" i="1"/>
  <c r="Q32" i="1"/>
  <c r="R32" i="1"/>
  <c r="S32" i="1"/>
  <c r="T32" i="1"/>
  <c r="U32" i="1"/>
  <c r="V32" i="1"/>
  <c r="W32" i="1"/>
  <c r="N33" i="1"/>
  <c r="O33" i="1"/>
  <c r="P33" i="1"/>
  <c r="AA33" i="1" s="1"/>
  <c r="Q33" i="1"/>
  <c r="R33" i="1"/>
  <c r="S33" i="1"/>
  <c r="T33" i="1"/>
  <c r="U33" i="1"/>
  <c r="V33" i="1"/>
  <c r="W33" i="1"/>
  <c r="N34" i="1"/>
  <c r="O34" i="1"/>
  <c r="P34" i="1"/>
  <c r="Q34" i="1"/>
  <c r="R34" i="1"/>
  <c r="S34" i="1"/>
  <c r="T34" i="1"/>
  <c r="U34" i="1"/>
  <c r="V34" i="1"/>
  <c r="W34" i="1"/>
  <c r="N35" i="1"/>
  <c r="O35" i="1"/>
  <c r="Z35" i="1" s="1"/>
  <c r="P35" i="1"/>
  <c r="Q35" i="1"/>
  <c r="R35" i="1"/>
  <c r="S35" i="1"/>
  <c r="T35" i="1"/>
  <c r="U35" i="1"/>
  <c r="V35" i="1"/>
  <c r="W35" i="1"/>
  <c r="N36" i="1"/>
  <c r="O36" i="1"/>
  <c r="P36" i="1"/>
  <c r="Q36" i="1"/>
  <c r="R36" i="1"/>
  <c r="S36" i="1"/>
  <c r="T36" i="1"/>
  <c r="U36" i="1"/>
  <c r="AF36" i="1" s="1"/>
  <c r="V36" i="1"/>
  <c r="W36" i="1"/>
  <c r="N37" i="1"/>
  <c r="O37" i="1"/>
  <c r="P37" i="1"/>
  <c r="Q37" i="1"/>
  <c r="R37" i="1"/>
  <c r="S37" i="1"/>
  <c r="T37" i="1"/>
  <c r="U37" i="1"/>
  <c r="V37" i="1"/>
  <c r="W37" i="1"/>
  <c r="N38" i="1"/>
  <c r="Y38" i="1" s="1"/>
  <c r="O38" i="1"/>
  <c r="P38" i="1"/>
  <c r="Q38" i="1"/>
  <c r="AB38" i="1" s="1"/>
  <c r="R38" i="1"/>
  <c r="S38" i="1"/>
  <c r="T38" i="1"/>
  <c r="U38" i="1"/>
  <c r="V38" i="1"/>
  <c r="W38" i="1"/>
  <c r="O3" i="1"/>
  <c r="P3" i="1"/>
  <c r="Q3" i="1"/>
  <c r="R3" i="1"/>
  <c r="S3" i="1"/>
  <c r="T3" i="1"/>
  <c r="U3" i="1"/>
  <c r="V3" i="1"/>
  <c r="W3" i="1"/>
  <c r="N3" i="1"/>
  <c r="Y10" i="1" l="1"/>
  <c r="AC36" i="1"/>
  <c r="AA5" i="1"/>
  <c r="AA25" i="1"/>
  <c r="AG34" i="1"/>
  <c r="AC28" i="1"/>
  <c r="Y18" i="1"/>
  <c r="AG26" i="1"/>
  <c r="Y6" i="1"/>
  <c r="AC12" i="1"/>
  <c r="AE19" i="1"/>
  <c r="AC4" i="1"/>
  <c r="AE15" i="1"/>
  <c r="AG3" i="3"/>
  <c r="AG7" i="3"/>
  <c r="AG11" i="3"/>
  <c r="AG15" i="3"/>
  <c r="AG6" i="3"/>
  <c r="AG10" i="3"/>
  <c r="AG14" i="3"/>
  <c r="AG18" i="3"/>
  <c r="AG34" i="3"/>
  <c r="AG37" i="3"/>
  <c r="AG35" i="3"/>
  <c r="AG4" i="3"/>
  <c r="AG8" i="3"/>
  <c r="AG9" i="3"/>
  <c r="AG12" i="3"/>
  <c r="AG16" i="3"/>
  <c r="AG17" i="3"/>
  <c r="AG32" i="3"/>
  <c r="AG33" i="3"/>
  <c r="AG36" i="3"/>
  <c r="AG31" i="3"/>
  <c r="AG5" i="3"/>
  <c r="AG13" i="3"/>
  <c r="W2" i="3"/>
  <c r="AG2" i="3" s="1"/>
  <c r="AD33" i="1"/>
  <c r="AH31" i="1"/>
  <c r="AB30" i="1"/>
  <c r="AF28" i="1"/>
  <c r="Z27" i="1"/>
  <c r="AD25" i="1"/>
  <c r="AH23" i="1"/>
  <c r="AB22" i="1"/>
  <c r="AF20" i="1"/>
  <c r="AH19" i="1"/>
  <c r="AD17" i="1"/>
  <c r="AF16" i="1"/>
  <c r="AB14" i="1"/>
  <c r="AD13" i="1"/>
  <c r="Z11" i="1"/>
  <c r="AB10" i="1"/>
  <c r="AH7" i="1"/>
  <c r="Z7" i="1"/>
  <c r="AF4" i="1"/>
  <c r="AH35" i="1"/>
  <c r="AB18" i="1"/>
  <c r="Z15" i="1"/>
  <c r="Z31" i="1"/>
  <c r="AD21" i="1"/>
  <c r="AF8" i="1"/>
  <c r="AB34" i="1"/>
  <c r="AH27" i="1"/>
  <c r="Z23" i="1"/>
  <c r="AH11" i="1"/>
  <c r="AD5" i="1"/>
  <c r="AF24" i="1"/>
  <c r="AH15" i="1"/>
  <c r="AG38" i="1"/>
  <c r="AA37" i="1"/>
  <c r="AE35" i="1"/>
  <c r="Y34" i="1"/>
  <c r="AC32" i="1"/>
  <c r="AG30" i="1"/>
  <c r="AA29" i="1"/>
  <c r="AE27" i="1"/>
  <c r="Y26" i="1"/>
  <c r="AC24" i="1"/>
  <c r="AG22" i="1"/>
  <c r="AA21" i="1"/>
  <c r="AD37" i="1"/>
  <c r="AF32" i="1"/>
  <c r="AB26" i="1"/>
  <c r="Z19" i="1"/>
  <c r="AF12" i="1"/>
  <c r="AB6" i="1"/>
  <c r="AD29" i="1"/>
  <c r="AD9" i="1"/>
  <c r="AA38" i="1"/>
  <c r="Y35" i="1"/>
  <c r="Y31" i="1"/>
  <c r="AB37" i="1"/>
  <c r="AH34" i="1"/>
  <c r="AD32" i="1"/>
  <c r="Z30" i="1"/>
  <c r="AF27" i="1"/>
  <c r="Z26" i="1"/>
  <c r="AD24" i="1"/>
  <c r="Z22" i="1"/>
  <c r="AD20" i="1"/>
  <c r="AH18" i="1"/>
  <c r="AB17" i="1"/>
  <c r="AF15" i="1"/>
  <c r="Z14" i="1"/>
  <c r="AD12" i="1"/>
  <c r="AH10" i="1"/>
  <c r="AB9" i="1"/>
  <c r="AF7" i="1"/>
  <c r="AH6" i="1"/>
  <c r="AG35" i="1"/>
  <c r="AG31" i="1"/>
  <c r="AH38" i="1"/>
  <c r="AD36" i="1"/>
  <c r="Z34" i="1"/>
  <c r="AF31" i="1"/>
  <c r="AB29" i="1"/>
  <c r="AF23" i="1"/>
  <c r="AF38" i="1"/>
  <c r="AH37" i="1"/>
  <c r="Z37" i="1"/>
  <c r="AB36" i="1"/>
  <c r="AD35" i="1"/>
  <c r="AF34" i="1"/>
  <c r="AH33" i="1"/>
  <c r="Z33" i="1"/>
  <c r="AB32" i="1"/>
  <c r="AD31" i="1"/>
  <c r="AF30" i="1"/>
  <c r="AH29" i="1"/>
  <c r="Z29" i="1"/>
  <c r="AB28" i="1"/>
  <c r="AD27" i="1"/>
  <c r="AF26" i="1"/>
  <c r="AH25" i="1"/>
  <c r="Z25" i="1"/>
  <c r="AB24" i="1"/>
  <c r="AD23" i="1"/>
  <c r="AF22" i="1"/>
  <c r="AH21" i="1"/>
  <c r="Z21" i="1"/>
  <c r="AB20" i="1"/>
  <c r="AD19" i="1"/>
  <c r="AF18" i="1"/>
  <c r="AH17" i="1"/>
  <c r="Z17" i="1"/>
  <c r="AB16" i="1"/>
  <c r="AD15" i="1"/>
  <c r="AF14" i="1"/>
  <c r="AH13" i="1"/>
  <c r="Z13" i="1"/>
  <c r="AB12" i="1"/>
  <c r="AD11" i="1"/>
  <c r="AF10" i="1"/>
  <c r="AH9" i="1"/>
  <c r="Z9" i="1"/>
  <c r="AB8" i="1"/>
  <c r="AD7" i="1"/>
  <c r="AF6" i="1"/>
  <c r="AH5" i="1"/>
  <c r="Z5" i="1"/>
  <c r="AB4" i="1"/>
  <c r="AA36" i="1"/>
  <c r="Y33" i="1"/>
  <c r="AG29" i="1"/>
  <c r="Y29" i="1"/>
  <c r="AA28" i="1"/>
  <c r="Y25" i="1"/>
  <c r="AA24" i="1"/>
  <c r="AC23" i="1"/>
  <c r="AE22" i="1"/>
  <c r="AG21" i="1"/>
  <c r="Y21" i="1"/>
  <c r="AA20" i="1"/>
  <c r="AC19" i="1"/>
  <c r="AE18" i="1"/>
  <c r="AG17" i="1"/>
  <c r="Y17" i="1"/>
  <c r="AA16" i="1"/>
  <c r="AC15" i="1"/>
  <c r="AE14" i="1"/>
  <c r="AG13" i="1"/>
  <c r="Y13" i="1"/>
  <c r="AA12" i="1"/>
  <c r="AC11" i="1"/>
  <c r="AE10" i="1"/>
  <c r="AG9" i="1"/>
  <c r="Y9" i="1"/>
  <c r="AA8" i="1"/>
  <c r="AC7" i="1"/>
  <c r="AE6" i="1"/>
  <c r="AG5" i="1"/>
  <c r="Y5" i="1"/>
  <c r="AA4" i="1"/>
  <c r="Y37" i="1"/>
  <c r="AG33" i="1"/>
  <c r="AE30" i="1"/>
  <c r="AG25" i="1"/>
  <c r="AF37" i="1"/>
  <c r="AB35" i="1"/>
  <c r="AH32" i="1"/>
  <c r="AD30" i="1"/>
  <c r="Z28" i="1"/>
  <c r="AF25" i="1"/>
  <c r="AB23" i="1"/>
  <c r="AF21" i="1"/>
  <c r="AB19" i="1"/>
  <c r="AF17" i="1"/>
  <c r="AH16" i="1"/>
  <c r="Z16" i="1"/>
  <c r="AF13" i="1"/>
  <c r="AH12" i="1"/>
  <c r="Z12" i="1"/>
  <c r="AB11" i="1"/>
  <c r="AD10" i="1"/>
  <c r="AF9" i="1"/>
  <c r="AH8" i="1"/>
  <c r="Z8" i="1"/>
  <c r="AB7" i="1"/>
  <c r="AD6" i="1"/>
  <c r="AF5" i="1"/>
  <c r="AH4" i="1"/>
  <c r="Z4" i="1"/>
  <c r="AE38" i="1"/>
  <c r="AC35" i="1"/>
  <c r="AA32" i="1"/>
  <c r="AC27" i="1"/>
  <c r="AH36" i="1"/>
  <c r="AD34" i="1"/>
  <c r="AB31" i="1"/>
  <c r="AH28" i="1"/>
  <c r="AD26" i="1"/>
  <c r="AH24" i="1"/>
  <c r="AD22" i="1"/>
  <c r="Z20" i="1"/>
  <c r="AD14" i="1"/>
  <c r="AC38" i="1"/>
  <c r="AG36" i="1"/>
  <c r="Y36" i="1"/>
  <c r="AC34" i="1"/>
  <c r="AE33" i="1"/>
  <c r="AG32" i="1"/>
  <c r="Y32" i="1"/>
  <c r="AA31" i="1"/>
  <c r="AC30" i="1"/>
  <c r="AE29" i="1"/>
  <c r="AG28" i="1"/>
  <c r="Y28" i="1"/>
  <c r="AA27" i="1"/>
  <c r="AC26" i="1"/>
  <c r="AE25" i="1"/>
  <c r="AG24" i="1"/>
  <c r="Y24" i="1"/>
  <c r="AA23" i="1"/>
  <c r="AC22" i="1"/>
  <c r="AE21" i="1"/>
  <c r="AG20" i="1"/>
  <c r="Y20" i="1"/>
  <c r="AA19" i="1"/>
  <c r="AC18" i="1"/>
  <c r="AE17" i="1"/>
  <c r="AG16" i="1"/>
  <c r="Y16" i="1"/>
  <c r="AA15" i="1"/>
  <c r="AC14" i="1"/>
  <c r="AE13" i="1"/>
  <c r="AG12" i="1"/>
  <c r="Y12" i="1"/>
  <c r="AA11" i="1"/>
  <c r="AC10" i="1"/>
  <c r="AE9" i="1"/>
  <c r="AG8" i="1"/>
  <c r="Y8" i="1"/>
  <c r="AA7" i="1"/>
  <c r="AC6" i="1"/>
  <c r="AE5" i="1"/>
  <c r="AG4" i="1"/>
  <c r="Y4" i="1"/>
  <c r="AG37" i="1"/>
  <c r="AE34" i="1"/>
  <c r="AC31" i="1"/>
  <c r="AE26" i="1"/>
  <c r="AD38" i="1"/>
  <c r="Z36" i="1"/>
  <c r="AF33" i="1"/>
  <c r="Z32" i="1"/>
  <c r="AF29" i="1"/>
  <c r="AB27" i="1"/>
  <c r="Z24" i="1"/>
  <c r="AH20" i="1"/>
  <c r="AD18" i="1"/>
  <c r="AB15" i="1"/>
  <c r="AE37" i="1"/>
  <c r="AA35" i="1"/>
  <c r="AC37" i="1"/>
  <c r="AA34" i="1"/>
  <c r="AC33" i="1"/>
  <c r="AE32" i="1"/>
  <c r="AC29" i="1"/>
  <c r="AE28" i="1"/>
  <c r="AG27" i="1"/>
  <c r="Y27" i="1"/>
  <c r="AA26" i="1"/>
  <c r="AC25" i="1"/>
  <c r="AE24" i="1"/>
  <c r="AG23" i="1"/>
  <c r="Y23" i="1"/>
  <c r="AA22" i="1"/>
  <c r="AC21" i="1"/>
  <c r="AE20" i="1"/>
  <c r="AG19" i="1"/>
  <c r="Y19" i="1"/>
  <c r="AA18" i="1"/>
  <c r="AC17" i="1"/>
  <c r="AE16" i="1"/>
  <c r="AG15" i="1"/>
  <c r="Y15" i="1"/>
  <c r="AA14" i="1"/>
  <c r="AC13" i="1"/>
  <c r="AE12" i="1"/>
  <c r="AG11" i="1"/>
  <c r="Y11" i="1"/>
  <c r="AA10" i="1"/>
  <c r="AC9" i="1"/>
  <c r="AE8" i="1"/>
  <c r="AG7" i="1"/>
  <c r="Y7" i="1"/>
  <c r="AA6" i="1"/>
  <c r="AC5" i="1"/>
  <c r="AE4" i="1"/>
  <c r="AE36" i="1"/>
  <c r="AA30" i="1"/>
  <c r="AG3" i="1"/>
  <c r="Z38" i="1"/>
  <c r="AF35" i="1"/>
  <c r="AB33" i="1"/>
  <c r="AH30" i="1"/>
  <c r="AD28" i="1"/>
  <c r="AH26" i="1"/>
  <c r="AB25" i="1"/>
  <c r="AH22" i="1"/>
  <c r="AB21" i="1"/>
  <c r="AF19" i="1"/>
  <c r="Z18" i="1"/>
  <c r="AD16" i="1"/>
  <c r="AH14" i="1"/>
  <c r="AB13" i="1"/>
  <c r="AF11" i="1"/>
  <c r="Z10" i="1"/>
  <c r="AD8" i="1"/>
  <c r="Z6" i="1"/>
  <c r="AB5" i="1"/>
  <c r="AD4" i="1"/>
  <c r="AA3" i="1"/>
  <c r="AH3" i="1"/>
  <c r="Z3" i="1"/>
  <c r="AB3" i="1"/>
  <c r="AF3" i="1"/>
  <c r="AE3" i="1"/>
  <c r="AD3" i="1"/>
  <c r="AC3" i="1"/>
  <c r="Y3" i="1"/>
  <c r="X36" i="1"/>
  <c r="X32" i="1"/>
  <c r="X24" i="1"/>
  <c r="X20" i="1"/>
  <c r="X16" i="1"/>
  <c r="X12" i="1"/>
  <c r="X8" i="1"/>
  <c r="X4" i="1"/>
  <c r="X7" i="1"/>
  <c r="X35" i="1"/>
  <c r="X27" i="1"/>
  <c r="X15" i="1"/>
  <c r="X38" i="1"/>
  <c r="X30" i="1"/>
  <c r="X22" i="1"/>
  <c r="X14" i="1"/>
  <c r="X6" i="1"/>
  <c r="X11" i="1"/>
  <c r="X34" i="1"/>
  <c r="X26" i="1"/>
  <c r="X18" i="1"/>
  <c r="X10" i="1"/>
  <c r="X28" i="1"/>
  <c r="X31" i="1"/>
  <c r="X23" i="1"/>
  <c r="X19" i="1"/>
  <c r="X37" i="1"/>
  <c r="X33" i="1"/>
  <c r="X29" i="1"/>
  <c r="X25" i="1"/>
  <c r="X21" i="1"/>
  <c r="X17" i="1"/>
  <c r="X13" i="1"/>
  <c r="X9" i="1"/>
  <c r="X5" i="1"/>
  <c r="X3" i="1"/>
  <c r="M30" i="1"/>
  <c r="M26" i="1"/>
  <c r="M22" i="1"/>
  <c r="M18" i="1"/>
  <c r="M35" i="1"/>
  <c r="M31" i="1"/>
  <c r="M27" i="1"/>
  <c r="M23" i="1"/>
  <c r="M19" i="1"/>
  <c r="M15" i="1"/>
  <c r="M11" i="1"/>
  <c r="M7" i="1"/>
  <c r="M38" i="1"/>
  <c r="M14" i="1"/>
  <c r="M6" i="1"/>
  <c r="M34" i="1"/>
  <c r="M37" i="1"/>
  <c r="M33" i="1"/>
  <c r="M29" i="1"/>
  <c r="M25" i="1"/>
  <c r="M21" i="1"/>
  <c r="M17" i="1"/>
  <c r="M13" i="1"/>
  <c r="M9" i="1"/>
  <c r="M5" i="1"/>
  <c r="M10" i="1"/>
  <c r="M36" i="1"/>
  <c r="M32" i="1"/>
  <c r="M28" i="1"/>
  <c r="M24" i="1"/>
  <c r="M20" i="1"/>
  <c r="M16" i="1"/>
  <c r="M12" i="1"/>
  <c r="M8" i="1"/>
  <c r="M4" i="1"/>
  <c r="M3" i="1"/>
  <c r="AI12" i="1" l="1"/>
  <c r="AI22" i="1"/>
  <c r="AI23" i="1"/>
  <c r="AI32" i="1"/>
  <c r="AI37" i="1"/>
  <c r="AI14" i="1"/>
  <c r="AI30" i="1"/>
  <c r="AI6" i="1"/>
  <c r="AI38" i="1"/>
  <c r="AI35" i="1"/>
  <c r="AI11" i="1"/>
  <c r="AI20" i="1"/>
  <c r="AI17" i="1"/>
  <c r="AI8" i="1"/>
  <c r="AI5" i="1"/>
  <c r="AI34" i="1"/>
  <c r="AI19" i="1"/>
  <c r="AI25" i="1"/>
  <c r="AI7" i="1"/>
  <c r="AI16" i="1"/>
  <c r="AI36" i="1"/>
  <c r="AI13" i="1"/>
  <c r="AI18" i="1"/>
  <c r="AI28" i="1"/>
  <c r="AI27" i="1"/>
  <c r="AI4" i="1"/>
  <c r="AI29" i="1"/>
  <c r="AI26" i="1"/>
  <c r="AI10" i="1"/>
  <c r="AI15" i="1"/>
  <c r="AI24" i="1"/>
  <c r="AI21" i="1"/>
  <c r="AI9" i="1"/>
  <c r="AI33" i="1"/>
  <c r="AI31" i="1"/>
  <c r="AI3" i="1"/>
</calcChain>
</file>

<file path=xl/sharedStrings.xml><?xml version="1.0" encoding="utf-8"?>
<sst xmlns="http://schemas.openxmlformats.org/spreadsheetml/2006/main" count="281" uniqueCount="66">
  <si>
    <t>Subject ID</t>
  </si>
  <si>
    <t>Semantic Score</t>
  </si>
  <si>
    <t>Linguistic Score</t>
  </si>
  <si>
    <t>Word</t>
  </si>
  <si>
    <t>Phrase</t>
  </si>
  <si>
    <t>Total</t>
  </si>
  <si>
    <t>Combined</t>
  </si>
  <si>
    <t>Group</t>
  </si>
  <si>
    <t>word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</si>
  <si>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</si>
  <si>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</si>
  <si>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</si>
  <si>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</si>
  <si>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</si>
  <si>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</si>
  <si>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</si>
  <si>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</si>
  <si>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</si>
  <si>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</si>
  <si>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L2</t>
  </si>
  <si>
    <t>L1</t>
  </si>
  <si>
    <t>L3</t>
  </si>
  <si>
    <t>L4</t>
  </si>
  <si>
    <t>L5</t>
  </si>
  <si>
    <t>L6</t>
  </si>
  <si>
    <t>L7</t>
  </si>
  <si>
    <t>L8</t>
  </si>
  <si>
    <t>L9</t>
  </si>
  <si>
    <t>L10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</si>
  <si>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</si>
  <si>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</si>
  <si>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</si>
  <si>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</si>
  <si>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</si>
  <si>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</si>
  <si>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</si>
  <si>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</si>
  <si>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</si>
  <si>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</si>
  <si>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line</t>
  </si>
  <si>
    <t>Line</t>
  </si>
  <si>
    <t>S_score</t>
  </si>
  <si>
    <t>L_score</t>
  </si>
  <si>
    <t>ID</t>
  </si>
  <si>
    <t>Language</t>
  </si>
  <si>
    <t>Spanish</t>
  </si>
  <si>
    <t>Native/Fluent</t>
  </si>
  <si>
    <t>Advanced</t>
  </si>
  <si>
    <t>Intermediate</t>
  </si>
  <si>
    <t>Beginner</t>
  </si>
  <si>
    <t>French</t>
  </si>
  <si>
    <t>Madarin</t>
  </si>
  <si>
    <t>Cantonese</t>
  </si>
  <si>
    <t>Nuer</t>
  </si>
  <si>
    <t>German</t>
  </si>
  <si>
    <t>Latin</t>
  </si>
  <si>
    <t>Ancient Greek</t>
  </si>
  <si>
    <t>Armenian</t>
  </si>
  <si>
    <t>Swahili</t>
  </si>
  <si>
    <t>Korean</t>
  </si>
  <si>
    <t>Italian</t>
  </si>
  <si>
    <t>Portuguese</t>
  </si>
  <si>
    <t>Japanese</t>
  </si>
  <si>
    <t>Moroccan Darija</t>
  </si>
  <si>
    <t>Arabic</t>
  </si>
  <si>
    <t>Russian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</si>
</sst>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1" applyBorder="1"/>
    <xf numFmtId="0" fontId="1" fillId="3" borderId="1" xfId="2" applyBorder="1"/>
    <xf numFmtId="0" fontId="1" fillId="2" borderId="2" xfId="1" applyBorder="1"/>
    <xf numFmtId="0" fontId="1" fillId="3" borderId="2" xfId="2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1" fillId="3" borderId="6" xfId="2" applyBorder="1"/>
    <xf numFmtId="0" fontId="1" fillId="3" borderId="7" xfId="2" applyBorder="1"/>
    <xf numFmtId="0" fontId="1" fillId="3" borderId="8" xfId="2" applyBorder="1"/>
    <xf numFmtId="0" fontId="1" fillId="3" borderId="9" xfId="2" applyBorder="1"/>
    <xf numFmtId="0" fontId="1" fillId="3" borderId="10" xfId="2" applyBorder="1"/>
    <xf numFmtId="0" fontId="1" fillId="2" borderId="11" xfId="1" applyBorder="1"/>
    <xf numFmtId="0" fontId="1" fillId="3" borderId="12" xfId="2" applyBorder="1"/>
    <xf numFmtId="0" fontId="1" fillId="2" borderId="13" xfId="1" applyBorder="1"/>
    <xf numFmtId="0" fontId="1" fillId="2" borderId="14" xfId="1" applyBorder="1"/>
    <xf numFmtId="0" fontId="1" fillId="3" borderId="14" xfId="2" applyBorder="1"/>
    <xf numFmtId="0" fontId="1" fillId="3" borderId="15" xfId="2" applyBorder="1"/>
    <xf numFmtId="0" fontId="0" fillId="2" borderId="13" xfId="1" applyFont="1" applyBorder="1"/>
    <xf numFmtId="0" fontId="0" fillId="3" borderId="14" xfId="2" applyFont="1" applyBorder="1"/>
    <xf numFmtId="0" fontId="1" fillId="2" borderId="16" xfId="1" applyBorder="1"/>
    <xf numFmtId="0" fontId="1" fillId="3" borderId="13" xfId="2" applyBorder="1"/>
    <xf numFmtId="0" fontId="1" fillId="3" borderId="16" xfId="2" applyBorder="1"/>
    <xf numFmtId="0" fontId="4" fillId="4" borderId="0" xfId="0" applyFont="1" applyFill="1" applyAlignment="1">
      <alignment vertical="center"/>
    </xf>
    <xf numFmtId="0" fontId="1" fillId="4" borderId="1" xfId="1" applyFill="1" applyBorder="1"/>
    <xf numFmtId="0" fontId="4" fillId="4" borderId="1" xfId="0" applyFont="1" applyFill="1" applyBorder="1" applyAlignment="1">
      <alignment vertical="center"/>
    </xf>
    <xf numFmtId="0" fontId="4" fillId="4" borderId="18" xfId="0" applyFont="1" applyFill="1" applyBorder="1" applyAlignment="1">
      <alignment vertical="center"/>
    </xf>
    <xf numFmtId="0" fontId="2" fillId="0" borderId="17" xfId="0" applyFont="1" applyBorder="1"/>
    <xf numFmtId="0" fontId="1" fillId="2" borderId="19" xfId="1" applyBorder="1"/>
    <xf numFmtId="0" fontId="1" fillId="2" borderId="20" xfId="1" applyBorder="1"/>
    <xf numFmtId="0" fontId="2" fillId="2" borderId="1" xfId="1" applyFont="1" applyBorder="1"/>
    <xf numFmtId="0" fontId="2" fillId="3" borderId="14" xfId="2" applyFont="1" applyBorder="1"/>
    <xf numFmtId="0" fontId="2" fillId="3" borderId="1" xfId="2" applyFont="1" applyBorder="1"/>
    <xf numFmtId="0" fontId="2" fillId="2" borderId="6" xfId="1" applyFont="1" applyBorder="1"/>
    <xf numFmtId="0" fontId="2" fillId="3" borderId="6" xfId="2" applyFont="1" applyBorder="1"/>
    <xf numFmtId="0" fontId="0" fillId="3" borderId="1" xfId="2" applyFont="1" applyBorder="1"/>
    <xf numFmtId="0" fontId="1" fillId="3" borderId="21" xfId="2" applyBorder="1"/>
    <xf numFmtId="0" fontId="0" fillId="3" borderId="22" xfId="2" applyFont="1" applyBorder="1"/>
    <xf numFmtId="0" fontId="1" fillId="3" borderId="22" xfId="2" applyBorder="1"/>
    <xf numFmtId="0" fontId="1" fillId="3" borderId="23" xfId="2" applyBorder="1"/>
    <xf numFmtId="0" fontId="0" fillId="0" borderId="24" xfId="0" applyBorder="1"/>
    <xf numFmtId="0" fontId="1" fillId="0" borderId="24" xfId="1" applyFill="1" applyBorder="1"/>
    <xf numFmtId="0" fontId="1" fillId="3" borderId="24" xfId="2" applyBorder="1"/>
    <xf numFmtId="2" fontId="0" fillId="0" borderId="1" xfId="0" applyNumberFormat="1" applyBorder="1" applyAlignment="1">
      <alignment horizontal="center"/>
    </xf>
    <xf numFmtId="0" fontId="2" fillId="0" borderId="18" xfId="0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  <xf numFmtId="0" fontId="1" fillId="3" borderId="0" xfId="2" applyAlignment="1">
      <alignment horizontal="center" vertical="center"/>
    </xf>
  </cellXfs>
  <cellStyles count="3">
    <cellStyle name="20% - Accent1" xfId="1" builtinId="30"/>
    <cellStyle name="20% - Accent2" xfId="2" builtinId="3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7A577-149E-4B0B-AB3B-D53FFA60204D}">
  <dimension ref="A1:AI38"/>
  <sheetViews>
    <sheetView topLeftCell="M1" workbookViewId="0">
      <selection activeCell="G4" sqref="G4"/>
    </sheetView>
  </sheetViews>
  <sheetFormatPr defaultRowHeight="14.4"/>
  <sheetData>
    <row r="1" spans="1:35">
      <c r="C1" s="60" t="s">
        <v>1</v>
      </c>
      <c r="D1" s="60"/>
      <c r="E1" s="60"/>
      <c r="F1" s="60"/>
      <c r="G1" s="60"/>
      <c r="H1" s="60"/>
      <c r="I1" s="60"/>
      <c r="J1" s="60"/>
      <c r="K1" s="60"/>
      <c r="L1" s="60"/>
      <c r="M1" s="1"/>
      <c r="N1" s="60" t="s">
        <v>2</v>
      </c>
      <c r="O1" s="60"/>
      <c r="P1" s="60"/>
      <c r="Q1" s="60"/>
      <c r="R1" s="60"/>
      <c r="S1" s="60"/>
      <c r="T1" s="60"/>
      <c r="U1" s="60"/>
      <c r="V1" s="60"/>
      <c r="W1" s="60"/>
      <c r="Y1" s="60" t="s">
        <v>6</v>
      </c>
      <c r="Z1" s="60"/>
      <c r="AA1" s="60"/>
      <c r="AB1" s="60"/>
      <c r="AC1" s="60"/>
      <c r="AD1" s="60"/>
      <c r="AE1" s="60"/>
      <c r="AF1" s="60"/>
      <c r="AG1" s="60"/>
      <c r="AH1" s="60"/>
    </row>
    <row r="2" spans="1:35" ht="15" thickBot="1"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 t="s">
        <v>5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2">
        <v>8</v>
      </c>
      <c r="V2" s="2">
        <v>9</v>
      </c>
      <c r="W2" s="2">
        <v>10</v>
      </c>
      <c r="X2" s="2" t="s">
        <v>5</v>
      </c>
      <c r="Y2" s="2">
        <v>1</v>
      </c>
      <c r="Z2" s="2">
        <v>2</v>
      </c>
      <c r="AA2" s="2">
        <v>3</v>
      </c>
      <c r="AB2" s="2">
        <v>4</v>
      </c>
      <c r="AC2" s="2">
        <v>5</v>
      </c>
      <c r="AD2" s="2">
        <v>6</v>
      </c>
      <c r="AE2" s="2">
        <v>7</v>
      </c>
      <c r="AF2" s="2">
        <v>8</v>
      </c>
      <c r="AG2" s="2">
        <v>9</v>
      </c>
      <c r="AH2" s="2">
        <v>10</v>
      </c>
      <c r="AI2" s="2" t="s">
        <v>5</v>
      </c>
    </row>
    <row r="3" spans="1:35">
      <c r="A3" s="61" t="s">
        <v>3</v>
      </c>
      <c r="B3" s="7">
        <v>1</v>
      </c>
      <c r="C3" s="8">
        <f ca="1">MROUND(RAND()*10,10)</f>
        <v>10</v>
      </c>
      <c r="D3" s="8">
        <f t="shared" ref="D3:L18" ca="1" si="0">MROUND(RAND()*10,10)</f>
        <v>10</v>
      </c>
      <c r="E3" s="8">
        <f t="shared" ca="1" si="0"/>
        <v>0</v>
      </c>
      <c r="F3" s="8">
        <f t="shared" ca="1" si="0"/>
        <v>0</v>
      </c>
      <c r="G3" s="8">
        <f t="shared" ca="1" si="0"/>
        <v>10</v>
      </c>
      <c r="H3" s="8">
        <f t="shared" ca="1" si="0"/>
        <v>10</v>
      </c>
      <c r="I3" s="8">
        <f t="shared" ca="1" si="0"/>
        <v>0</v>
      </c>
      <c r="J3" s="8">
        <f t="shared" ca="1" si="0"/>
        <v>10</v>
      </c>
      <c r="K3" s="8">
        <f t="shared" ca="1" si="0"/>
        <v>10</v>
      </c>
      <c r="L3" s="8">
        <f t="shared" ca="1" si="0"/>
        <v>10</v>
      </c>
      <c r="M3" s="17">
        <f ca="1">SUM(C3:L3)</f>
        <v>70</v>
      </c>
      <c r="N3" s="7">
        <f ca="1">RAND()*10</f>
        <v>6.6578533431347982</v>
      </c>
      <c r="O3" s="8">
        <f t="shared" ref="O3:W18" ca="1" si="1">RAND()*10</f>
        <v>9.3253806459511104</v>
      </c>
      <c r="P3" s="8">
        <f t="shared" ca="1" si="1"/>
        <v>0.74546156151918952</v>
      </c>
      <c r="Q3" s="8">
        <f t="shared" ca="1" si="1"/>
        <v>4.8491880015617888</v>
      </c>
      <c r="R3" s="8">
        <f t="shared" ca="1" si="1"/>
        <v>3.1122994255812531</v>
      </c>
      <c r="S3" s="8">
        <f t="shared" ca="1" si="1"/>
        <v>7.4268576276478795</v>
      </c>
      <c r="T3" s="8">
        <f t="shared" ca="1" si="1"/>
        <v>9.3023909356549268</v>
      </c>
      <c r="U3" s="8">
        <f t="shared" ca="1" si="1"/>
        <v>7.9436411470779866</v>
      </c>
      <c r="V3" s="8">
        <f t="shared" ca="1" si="1"/>
        <v>4.6137954174720086</v>
      </c>
      <c r="W3" s="8">
        <f t="shared" ca="1" si="1"/>
        <v>3.0209920632814824</v>
      </c>
      <c r="X3" s="9">
        <f ca="1">SUM(N3:W3)</f>
        <v>56.997860168882426</v>
      </c>
      <c r="Y3" s="19">
        <f ca="1">SUM(C3,N3)</f>
        <v>16.657853343134796</v>
      </c>
      <c r="Z3" s="8">
        <f t="shared" ref="Z3:AH3" ca="1" si="2">SUM(D3,O3)</f>
        <v>19.32538064595111</v>
      </c>
      <c r="AA3" s="8">
        <f t="shared" ca="1" si="2"/>
        <v>0.74546156151918952</v>
      </c>
      <c r="AB3" s="8">
        <f t="shared" ca="1" si="2"/>
        <v>4.8491880015617888</v>
      </c>
      <c r="AC3" s="8">
        <f t="shared" ca="1" si="2"/>
        <v>13.112299425581252</v>
      </c>
      <c r="AD3" s="8">
        <f t="shared" ca="1" si="2"/>
        <v>17.42685762764788</v>
      </c>
      <c r="AE3" s="8">
        <f t="shared" ca="1" si="2"/>
        <v>9.3023909356549268</v>
      </c>
      <c r="AF3" s="8">
        <f t="shared" ca="1" si="2"/>
        <v>17.943641147077987</v>
      </c>
      <c r="AG3" s="8">
        <f t="shared" ca="1" si="2"/>
        <v>14.613795417472009</v>
      </c>
      <c r="AH3" s="8">
        <f t="shared" ca="1" si="2"/>
        <v>13.020992063281483</v>
      </c>
      <c r="AI3" s="9">
        <f ca="1">SUM(Y3:AH3)</f>
        <v>126.99786016888241</v>
      </c>
    </row>
    <row r="4" spans="1:35">
      <c r="A4" s="61"/>
      <c r="B4" s="10">
        <v>2</v>
      </c>
      <c r="C4" s="3">
        <f t="shared" ref="C4:L38" ca="1" si="3">MROUND(RAND()*10,10)</f>
        <v>0</v>
      </c>
      <c r="D4" s="3">
        <f t="shared" ca="1" si="0"/>
        <v>10</v>
      </c>
      <c r="E4" s="3">
        <f t="shared" ca="1" si="0"/>
        <v>0</v>
      </c>
      <c r="F4" s="3">
        <f t="shared" ca="1" si="0"/>
        <v>0</v>
      </c>
      <c r="G4" s="3">
        <f t="shared" ca="1" si="0"/>
        <v>10</v>
      </c>
      <c r="H4" s="3">
        <f t="shared" ca="1" si="0"/>
        <v>0</v>
      </c>
      <c r="I4" s="3">
        <f t="shared" ca="1" si="0"/>
        <v>10</v>
      </c>
      <c r="J4" s="3">
        <f t="shared" ca="1" si="0"/>
        <v>10</v>
      </c>
      <c r="K4" s="3">
        <f t="shared" ca="1" si="0"/>
        <v>10</v>
      </c>
      <c r="L4" s="3">
        <f t="shared" ca="1" si="0"/>
        <v>10</v>
      </c>
      <c r="M4" s="5">
        <f t="shared" ref="M4:M38" ca="1" si="4">SUM(C4:L4)</f>
        <v>60</v>
      </c>
      <c r="N4" s="10">
        <f t="shared" ref="N4:W38" ca="1" si="5">RAND()*10</f>
        <v>6.5899959018368044</v>
      </c>
      <c r="O4" s="3">
        <f t="shared" ca="1" si="1"/>
        <v>8.1227255326411214</v>
      </c>
      <c r="P4" s="3">
        <f t="shared" ca="1" si="1"/>
        <v>1.0551779134664285</v>
      </c>
      <c r="Q4" s="3">
        <f t="shared" ca="1" si="1"/>
        <v>4.4182877072590792</v>
      </c>
      <c r="R4" s="3">
        <f t="shared" ca="1" si="1"/>
        <v>0.2374238824712005</v>
      </c>
      <c r="S4" s="3">
        <f t="shared" ca="1" si="1"/>
        <v>9.9342218880677056</v>
      </c>
      <c r="T4" s="3">
        <f t="shared" ca="1" si="1"/>
        <v>4.0360031237388148</v>
      </c>
      <c r="U4" s="3">
        <f t="shared" ca="1" si="1"/>
        <v>5.8097851431464527</v>
      </c>
      <c r="V4" s="3">
        <f t="shared" ca="1" si="1"/>
        <v>8.1265306756530897</v>
      </c>
      <c r="W4" s="3">
        <f t="shared" ca="1" si="1"/>
        <v>3.8814588357933744</v>
      </c>
      <c r="X4" s="11">
        <f t="shared" ref="X4:X38" ca="1" si="6">SUM(N4:W4)</f>
        <v>52.211610604074075</v>
      </c>
      <c r="Y4" s="20">
        <f t="shared" ref="Y4:Y38" ca="1" si="7">SUM(C4,N4)</f>
        <v>6.5899959018368044</v>
      </c>
      <c r="Z4" s="3">
        <f t="shared" ref="Z4:Z38" ca="1" si="8">SUM(D4,O4)</f>
        <v>18.12272553264112</v>
      </c>
      <c r="AA4" s="3">
        <f t="shared" ref="AA4:AA38" ca="1" si="9">SUM(E4,P4)</f>
        <v>1.0551779134664285</v>
      </c>
      <c r="AB4" s="3">
        <f t="shared" ref="AB4:AB38" ca="1" si="10">SUM(F4,Q4)</f>
        <v>4.4182877072590792</v>
      </c>
      <c r="AC4" s="3">
        <f t="shared" ref="AC4:AC38" ca="1" si="11">SUM(G4,R4)</f>
        <v>10.2374238824712</v>
      </c>
      <c r="AD4" s="3">
        <f t="shared" ref="AD4:AD38" ca="1" si="12">SUM(H4,S4)</f>
        <v>9.9342218880677056</v>
      </c>
      <c r="AE4" s="3">
        <f t="shared" ref="AE4:AE38" ca="1" si="13">SUM(I4,T4)</f>
        <v>14.036003123738816</v>
      </c>
      <c r="AF4" s="3">
        <f t="shared" ref="AF4:AF38" ca="1" si="14">SUM(J4,U4)</f>
        <v>15.809785143146453</v>
      </c>
      <c r="AG4" s="3">
        <f t="shared" ref="AG4:AG38" ca="1" si="15">SUM(K4,V4)</f>
        <v>18.12653067565309</v>
      </c>
      <c r="AH4" s="3">
        <f t="shared" ref="AH4:AH38" ca="1" si="16">SUM(L4,W4)</f>
        <v>13.881458835793374</v>
      </c>
      <c r="AI4" s="11">
        <f t="shared" ref="AI4:AI38" ca="1" si="17">SUM(Y4:AH4)</f>
        <v>112.21161060407405</v>
      </c>
    </row>
    <row r="5" spans="1:35">
      <c r="A5" s="61"/>
      <c r="B5" s="10">
        <v>3</v>
      </c>
      <c r="C5" s="3">
        <f t="shared" ca="1" si="3"/>
        <v>10</v>
      </c>
      <c r="D5" s="3">
        <f t="shared" ca="1" si="0"/>
        <v>0</v>
      </c>
      <c r="E5" s="3">
        <f t="shared" ca="1" si="0"/>
        <v>10</v>
      </c>
      <c r="F5" s="3">
        <f t="shared" ca="1" si="0"/>
        <v>0</v>
      </c>
      <c r="G5" s="3">
        <f t="shared" ca="1" si="0"/>
        <v>0</v>
      </c>
      <c r="H5" s="3">
        <f t="shared" ca="1" si="0"/>
        <v>0</v>
      </c>
      <c r="I5" s="3">
        <f t="shared" ca="1" si="0"/>
        <v>0</v>
      </c>
      <c r="J5" s="3">
        <f t="shared" ca="1" si="0"/>
        <v>10</v>
      </c>
      <c r="K5" s="3">
        <f t="shared" ca="1" si="0"/>
        <v>10</v>
      </c>
      <c r="L5" s="3">
        <f t="shared" ca="1" si="0"/>
        <v>10</v>
      </c>
      <c r="M5" s="5">
        <f t="shared" ca="1" si="4"/>
        <v>50</v>
      </c>
      <c r="N5" s="10">
        <f t="shared" ca="1" si="5"/>
        <v>4.8725348634548773</v>
      </c>
      <c r="O5" s="3">
        <f t="shared" ca="1" si="1"/>
        <v>2.5289273433867745</v>
      </c>
      <c r="P5" s="3">
        <f t="shared" ca="1" si="1"/>
        <v>5.1945311346273009</v>
      </c>
      <c r="Q5" s="3">
        <f t="shared" ca="1" si="1"/>
        <v>5.3479108867531755</v>
      </c>
      <c r="R5" s="3">
        <f t="shared" ca="1" si="1"/>
        <v>5.2641111300720311</v>
      </c>
      <c r="S5" s="3">
        <f t="shared" ca="1" si="1"/>
        <v>6.6597702777315906</v>
      </c>
      <c r="T5" s="3">
        <f t="shared" ca="1" si="1"/>
        <v>6.8644639657914466</v>
      </c>
      <c r="U5" s="3">
        <f t="shared" ca="1" si="1"/>
        <v>8.7001542984721834</v>
      </c>
      <c r="V5" s="3">
        <f t="shared" ca="1" si="1"/>
        <v>7.7984929907644105</v>
      </c>
      <c r="W5" s="3">
        <f t="shared" ca="1" si="1"/>
        <v>6.6618372014414984</v>
      </c>
      <c r="X5" s="11">
        <f t="shared" ca="1" si="6"/>
        <v>59.892734092495289</v>
      </c>
      <c r="Y5" s="20">
        <f t="shared" ca="1" si="7"/>
        <v>14.872534863454877</v>
      </c>
      <c r="Z5" s="3">
        <f t="shared" ca="1" si="8"/>
        <v>2.5289273433867745</v>
      </c>
      <c r="AA5" s="3">
        <f t="shared" ca="1" si="9"/>
        <v>15.194531134627301</v>
      </c>
      <c r="AB5" s="3">
        <f t="shared" ca="1" si="10"/>
        <v>5.3479108867531755</v>
      </c>
      <c r="AC5" s="3">
        <f t="shared" ca="1" si="11"/>
        <v>5.2641111300720311</v>
      </c>
      <c r="AD5" s="3">
        <f t="shared" ca="1" si="12"/>
        <v>6.6597702777315906</v>
      </c>
      <c r="AE5" s="3">
        <f t="shared" ca="1" si="13"/>
        <v>6.8644639657914466</v>
      </c>
      <c r="AF5" s="3">
        <f t="shared" ca="1" si="14"/>
        <v>18.700154298472185</v>
      </c>
      <c r="AG5" s="3">
        <f t="shared" ca="1" si="15"/>
        <v>17.798492990764409</v>
      </c>
      <c r="AH5" s="3">
        <f t="shared" ca="1" si="16"/>
        <v>16.6618372014415</v>
      </c>
      <c r="AI5" s="11">
        <f t="shared" ca="1" si="17"/>
        <v>109.89273409249529</v>
      </c>
    </row>
    <row r="6" spans="1:35">
      <c r="A6" s="61"/>
      <c r="B6" s="10">
        <v>4</v>
      </c>
      <c r="C6" s="3">
        <f t="shared" ca="1" si="3"/>
        <v>10</v>
      </c>
      <c r="D6" s="3">
        <f t="shared" ca="1" si="0"/>
        <v>10</v>
      </c>
      <c r="E6" s="3">
        <f t="shared" ca="1" si="0"/>
        <v>10</v>
      </c>
      <c r="F6" s="3">
        <f t="shared" ca="1" si="0"/>
        <v>10</v>
      </c>
      <c r="G6" s="3">
        <f t="shared" ca="1" si="0"/>
        <v>10</v>
      </c>
      <c r="H6" s="3">
        <f t="shared" ca="1" si="0"/>
        <v>10</v>
      </c>
      <c r="I6" s="3">
        <f t="shared" ca="1" si="0"/>
        <v>10</v>
      </c>
      <c r="J6" s="3">
        <f t="shared" ca="1" si="0"/>
        <v>0</v>
      </c>
      <c r="K6" s="3">
        <f t="shared" ca="1" si="0"/>
        <v>10</v>
      </c>
      <c r="L6" s="3">
        <f t="shared" ca="1" si="0"/>
        <v>0</v>
      </c>
      <c r="M6" s="5">
        <f t="shared" ca="1" si="4"/>
        <v>80</v>
      </c>
      <c r="N6" s="10">
        <f t="shared" ca="1" si="5"/>
        <v>8.2979784675333423</v>
      </c>
      <c r="O6" s="3">
        <f t="shared" ca="1" si="1"/>
        <v>1.5931866328141742</v>
      </c>
      <c r="P6" s="3">
        <f t="shared" ca="1" si="1"/>
        <v>7.6900969844049278</v>
      </c>
      <c r="Q6" s="3">
        <f t="shared" ca="1" si="1"/>
        <v>8.8391957599131974</v>
      </c>
      <c r="R6" s="3">
        <f t="shared" ca="1" si="1"/>
        <v>1.545970994305611</v>
      </c>
      <c r="S6" s="3">
        <f t="shared" ca="1" si="1"/>
        <v>5.5934371297934753</v>
      </c>
      <c r="T6" s="3">
        <f t="shared" ca="1" si="1"/>
        <v>6.7038838695705403</v>
      </c>
      <c r="U6" s="3">
        <f t="shared" ca="1" si="1"/>
        <v>6.1976662578407353</v>
      </c>
      <c r="V6" s="3">
        <f t="shared" ca="1" si="1"/>
        <v>6.8310994061531636</v>
      </c>
      <c r="W6" s="3">
        <f t="shared" ca="1" si="1"/>
        <v>4.3585547576981822</v>
      </c>
      <c r="X6" s="11">
        <f t="shared" ca="1" si="6"/>
        <v>57.651070260027346</v>
      </c>
      <c r="Y6" s="20">
        <f t="shared" ca="1" si="7"/>
        <v>18.297978467533341</v>
      </c>
      <c r="Z6" s="3">
        <f t="shared" ca="1" si="8"/>
        <v>11.593186632814174</v>
      </c>
      <c r="AA6" s="3">
        <f t="shared" ca="1" si="9"/>
        <v>17.690096984404928</v>
      </c>
      <c r="AB6" s="3">
        <f t="shared" ca="1" si="10"/>
        <v>18.839195759913196</v>
      </c>
      <c r="AC6" s="3">
        <f t="shared" ca="1" si="11"/>
        <v>11.545970994305611</v>
      </c>
      <c r="AD6" s="3">
        <f t="shared" ca="1" si="12"/>
        <v>15.593437129793475</v>
      </c>
      <c r="AE6" s="3">
        <f t="shared" ca="1" si="13"/>
        <v>16.703883869570539</v>
      </c>
      <c r="AF6" s="3">
        <f t="shared" ca="1" si="14"/>
        <v>6.1976662578407353</v>
      </c>
      <c r="AG6" s="3">
        <f t="shared" ca="1" si="15"/>
        <v>16.831099406153164</v>
      </c>
      <c r="AH6" s="3">
        <f t="shared" ca="1" si="16"/>
        <v>4.3585547576981822</v>
      </c>
      <c r="AI6" s="11">
        <f t="shared" ca="1" si="17"/>
        <v>137.65107026002735</v>
      </c>
    </row>
    <row r="7" spans="1:35">
      <c r="A7" s="61"/>
      <c r="B7" s="10">
        <v>5</v>
      </c>
      <c r="C7" s="3">
        <f t="shared" ca="1" si="3"/>
        <v>10</v>
      </c>
      <c r="D7" s="3">
        <f t="shared" ca="1" si="0"/>
        <v>10</v>
      </c>
      <c r="E7" s="3">
        <f t="shared" ca="1" si="0"/>
        <v>10</v>
      </c>
      <c r="F7" s="3">
        <f t="shared" ca="1" si="0"/>
        <v>0</v>
      </c>
      <c r="G7" s="3">
        <f t="shared" ca="1" si="0"/>
        <v>0</v>
      </c>
      <c r="H7" s="3">
        <f t="shared" ca="1" si="0"/>
        <v>0</v>
      </c>
      <c r="I7" s="3">
        <f t="shared" ca="1" si="0"/>
        <v>10</v>
      </c>
      <c r="J7" s="3">
        <f t="shared" ca="1" si="0"/>
        <v>10</v>
      </c>
      <c r="K7" s="3">
        <f t="shared" ca="1" si="0"/>
        <v>0</v>
      </c>
      <c r="L7" s="3">
        <f t="shared" ca="1" si="0"/>
        <v>10</v>
      </c>
      <c r="M7" s="5">
        <f t="shared" ca="1" si="4"/>
        <v>60</v>
      </c>
      <c r="N7" s="10">
        <f t="shared" ca="1" si="5"/>
        <v>3.8621614304874607</v>
      </c>
      <c r="O7" s="3">
        <f t="shared" ca="1" si="1"/>
        <v>5.1716960357921042</v>
      </c>
      <c r="P7" s="3">
        <f t="shared" ca="1" si="1"/>
        <v>2.7225897373080121</v>
      </c>
      <c r="Q7" s="3">
        <f t="shared" ca="1" si="1"/>
        <v>7.56537832116127</v>
      </c>
      <c r="R7" s="3">
        <f t="shared" ca="1" si="1"/>
        <v>7.778651732262861</v>
      </c>
      <c r="S7" s="3">
        <f t="shared" ca="1" si="1"/>
        <v>5.7743661590345514</v>
      </c>
      <c r="T7" s="3">
        <f t="shared" ca="1" si="1"/>
        <v>5.1537843404351937</v>
      </c>
      <c r="U7" s="3">
        <f t="shared" ca="1" si="1"/>
        <v>3.2016082607270571</v>
      </c>
      <c r="V7" s="3">
        <f t="shared" ca="1" si="1"/>
        <v>5.3903263236808074</v>
      </c>
      <c r="W7" s="3">
        <f t="shared" ca="1" si="1"/>
        <v>2.255075447435877</v>
      </c>
      <c r="X7" s="11">
        <f t="shared" ca="1" si="6"/>
        <v>48.8756377883252</v>
      </c>
      <c r="Y7" s="20">
        <f t="shared" ca="1" si="7"/>
        <v>13.862161430487461</v>
      </c>
      <c r="Z7" s="3">
        <f t="shared" ca="1" si="8"/>
        <v>15.171696035792104</v>
      </c>
      <c r="AA7" s="3">
        <f t="shared" ca="1" si="9"/>
        <v>12.722589737308013</v>
      </c>
      <c r="AB7" s="3">
        <f t="shared" ca="1" si="10"/>
        <v>7.56537832116127</v>
      </c>
      <c r="AC7" s="3">
        <f t="shared" ca="1" si="11"/>
        <v>7.778651732262861</v>
      </c>
      <c r="AD7" s="3">
        <f t="shared" ca="1" si="12"/>
        <v>5.7743661590345514</v>
      </c>
      <c r="AE7" s="3">
        <f t="shared" ca="1" si="13"/>
        <v>15.153784340435195</v>
      </c>
      <c r="AF7" s="3">
        <f t="shared" ca="1" si="14"/>
        <v>13.201608260727056</v>
      </c>
      <c r="AG7" s="3">
        <f t="shared" ca="1" si="15"/>
        <v>5.3903263236808074</v>
      </c>
      <c r="AH7" s="3">
        <f t="shared" ca="1" si="16"/>
        <v>12.255075447435877</v>
      </c>
      <c r="AI7" s="11">
        <f t="shared" ca="1" si="17"/>
        <v>108.87563778832519</v>
      </c>
    </row>
    <row r="8" spans="1:35">
      <c r="A8" s="61"/>
      <c r="B8" s="10">
        <v>6</v>
      </c>
      <c r="C8" s="3">
        <f t="shared" ca="1" si="3"/>
        <v>0</v>
      </c>
      <c r="D8" s="3">
        <f t="shared" ca="1" si="0"/>
        <v>10</v>
      </c>
      <c r="E8" s="3">
        <f t="shared" ca="1" si="0"/>
        <v>10</v>
      </c>
      <c r="F8" s="3">
        <f t="shared" ca="1" si="0"/>
        <v>0</v>
      </c>
      <c r="G8" s="3">
        <f t="shared" ca="1" si="0"/>
        <v>10</v>
      </c>
      <c r="H8" s="3">
        <f t="shared" ca="1" si="0"/>
        <v>0</v>
      </c>
      <c r="I8" s="3">
        <f t="shared" ca="1" si="0"/>
        <v>10</v>
      </c>
      <c r="J8" s="3">
        <f t="shared" ca="1" si="0"/>
        <v>0</v>
      </c>
      <c r="K8" s="3">
        <f t="shared" ca="1" si="0"/>
        <v>0</v>
      </c>
      <c r="L8" s="3">
        <f t="shared" ca="1" si="0"/>
        <v>0</v>
      </c>
      <c r="M8" s="5">
        <f t="shared" ca="1" si="4"/>
        <v>40</v>
      </c>
      <c r="N8" s="10">
        <f t="shared" ca="1" si="5"/>
        <v>6.0487311385410614</v>
      </c>
      <c r="O8" s="3">
        <f t="shared" ca="1" si="1"/>
        <v>5.7261650261872523</v>
      </c>
      <c r="P8" s="3">
        <f t="shared" ca="1" si="1"/>
        <v>8.7438378974133055</v>
      </c>
      <c r="Q8" s="3">
        <f t="shared" ca="1" si="1"/>
        <v>6.4260343730101779</v>
      </c>
      <c r="R8" s="3">
        <f t="shared" ca="1" si="1"/>
        <v>1.3558735096693408</v>
      </c>
      <c r="S8" s="3">
        <f t="shared" ca="1" si="1"/>
        <v>6.8215613765958167</v>
      </c>
      <c r="T8" s="3">
        <f t="shared" ca="1" si="1"/>
        <v>5.9472840324885965</v>
      </c>
      <c r="U8" s="3">
        <f t="shared" ca="1" si="1"/>
        <v>7.2195692164225154</v>
      </c>
      <c r="V8" s="3">
        <f t="shared" ca="1" si="1"/>
        <v>8.560087707628858</v>
      </c>
      <c r="W8" s="3">
        <f t="shared" ca="1" si="1"/>
        <v>3.6636169631605666</v>
      </c>
      <c r="X8" s="11">
        <f t="shared" ca="1" si="6"/>
        <v>60.512761241117488</v>
      </c>
      <c r="Y8" s="20">
        <f t="shared" ca="1" si="7"/>
        <v>6.0487311385410614</v>
      </c>
      <c r="Z8" s="3">
        <f t="shared" ca="1" si="8"/>
        <v>15.726165026187253</v>
      </c>
      <c r="AA8" s="3">
        <f t="shared" ca="1" si="9"/>
        <v>18.743837897413307</v>
      </c>
      <c r="AB8" s="3">
        <f t="shared" ca="1" si="10"/>
        <v>6.4260343730101779</v>
      </c>
      <c r="AC8" s="3">
        <f t="shared" ca="1" si="11"/>
        <v>11.35587350966934</v>
      </c>
      <c r="AD8" s="3">
        <f t="shared" ca="1" si="12"/>
        <v>6.8215613765958167</v>
      </c>
      <c r="AE8" s="3">
        <f t="shared" ca="1" si="13"/>
        <v>15.947284032488596</v>
      </c>
      <c r="AF8" s="3">
        <f t="shared" ca="1" si="14"/>
        <v>7.2195692164225154</v>
      </c>
      <c r="AG8" s="3">
        <f t="shared" ca="1" si="15"/>
        <v>8.560087707628858</v>
      </c>
      <c r="AH8" s="3">
        <f t="shared" ca="1" si="16"/>
        <v>3.6636169631605666</v>
      </c>
      <c r="AI8" s="11">
        <f t="shared" ca="1" si="17"/>
        <v>100.51276124111747</v>
      </c>
    </row>
    <row r="9" spans="1:35">
      <c r="A9" s="61"/>
      <c r="B9" s="10">
        <v>7</v>
      </c>
      <c r="C9" s="3">
        <f t="shared" ca="1" si="3"/>
        <v>0</v>
      </c>
      <c r="D9" s="3">
        <f t="shared" ca="1" si="0"/>
        <v>0</v>
      </c>
      <c r="E9" s="3">
        <f t="shared" ca="1" si="0"/>
        <v>0</v>
      </c>
      <c r="F9" s="3">
        <f t="shared" ca="1" si="0"/>
        <v>10</v>
      </c>
      <c r="G9" s="3">
        <f t="shared" ca="1" si="0"/>
        <v>0</v>
      </c>
      <c r="H9" s="3">
        <f t="shared" ca="1" si="0"/>
        <v>10</v>
      </c>
      <c r="I9" s="3">
        <f t="shared" ca="1" si="0"/>
        <v>10</v>
      </c>
      <c r="J9" s="3">
        <f t="shared" ca="1" si="0"/>
        <v>0</v>
      </c>
      <c r="K9" s="3">
        <f t="shared" ca="1" si="0"/>
        <v>0</v>
      </c>
      <c r="L9" s="3">
        <f t="shared" ca="1" si="0"/>
        <v>10</v>
      </c>
      <c r="M9" s="5">
        <f t="shared" ca="1" si="4"/>
        <v>40</v>
      </c>
      <c r="N9" s="10">
        <f t="shared" ca="1" si="5"/>
        <v>4.2665945508210203</v>
      </c>
      <c r="O9" s="3">
        <f t="shared" ca="1" si="1"/>
        <v>2.6129287699962389</v>
      </c>
      <c r="P9" s="3">
        <f t="shared" ca="1" si="1"/>
        <v>4.7701093432901063</v>
      </c>
      <c r="Q9" s="3">
        <f t="shared" ca="1" si="1"/>
        <v>4.3328026888241933</v>
      </c>
      <c r="R9" s="3">
        <f t="shared" ca="1" si="1"/>
        <v>1.076414846779653</v>
      </c>
      <c r="S9" s="3">
        <f t="shared" ca="1" si="1"/>
        <v>2.7828239742070227</v>
      </c>
      <c r="T9" s="3">
        <f t="shared" ca="1" si="1"/>
        <v>6.0072860692977947</v>
      </c>
      <c r="U9" s="3">
        <f t="shared" ca="1" si="1"/>
        <v>4.5012397617382227</v>
      </c>
      <c r="V9" s="3">
        <f t="shared" ca="1" si="1"/>
        <v>6.5851099435665628</v>
      </c>
      <c r="W9" s="3">
        <f t="shared" ca="1" si="1"/>
        <v>1.880382119511842</v>
      </c>
      <c r="X9" s="11">
        <f t="shared" ca="1" si="6"/>
        <v>38.815692068032661</v>
      </c>
      <c r="Y9" s="20">
        <f t="shared" ca="1" si="7"/>
        <v>4.2665945508210203</v>
      </c>
      <c r="Z9" s="3">
        <f t="shared" ca="1" si="8"/>
        <v>2.6129287699962389</v>
      </c>
      <c r="AA9" s="3">
        <f t="shared" ca="1" si="9"/>
        <v>4.7701093432901063</v>
      </c>
      <c r="AB9" s="3">
        <f t="shared" ca="1" si="10"/>
        <v>14.332802688824193</v>
      </c>
      <c r="AC9" s="3">
        <f t="shared" ca="1" si="11"/>
        <v>1.076414846779653</v>
      </c>
      <c r="AD9" s="3">
        <f t="shared" ca="1" si="12"/>
        <v>12.782823974207023</v>
      </c>
      <c r="AE9" s="3">
        <f t="shared" ca="1" si="13"/>
        <v>16.007286069297795</v>
      </c>
      <c r="AF9" s="3">
        <f t="shared" ca="1" si="14"/>
        <v>4.5012397617382227</v>
      </c>
      <c r="AG9" s="3">
        <f t="shared" ca="1" si="15"/>
        <v>6.5851099435665628</v>
      </c>
      <c r="AH9" s="3">
        <f t="shared" ca="1" si="16"/>
        <v>11.880382119511841</v>
      </c>
      <c r="AI9" s="11">
        <f t="shared" ca="1" si="17"/>
        <v>78.815692068032646</v>
      </c>
    </row>
    <row r="10" spans="1:35">
      <c r="A10" s="61"/>
      <c r="B10" s="10">
        <v>8</v>
      </c>
      <c r="C10" s="3">
        <f t="shared" ca="1" si="3"/>
        <v>0</v>
      </c>
      <c r="D10" s="3">
        <f t="shared" ca="1" si="0"/>
        <v>0</v>
      </c>
      <c r="E10" s="3">
        <f t="shared" ca="1" si="0"/>
        <v>10</v>
      </c>
      <c r="F10" s="3">
        <f t="shared" ca="1" si="0"/>
        <v>0</v>
      </c>
      <c r="G10" s="3">
        <f t="shared" ca="1" si="0"/>
        <v>0</v>
      </c>
      <c r="H10" s="3">
        <f t="shared" ca="1" si="0"/>
        <v>10</v>
      </c>
      <c r="I10" s="3">
        <f t="shared" ca="1" si="0"/>
        <v>0</v>
      </c>
      <c r="J10" s="3">
        <f t="shared" ca="1" si="0"/>
        <v>10</v>
      </c>
      <c r="K10" s="3">
        <f t="shared" ca="1" si="0"/>
        <v>10</v>
      </c>
      <c r="L10" s="3">
        <f t="shared" ca="1" si="0"/>
        <v>0</v>
      </c>
      <c r="M10" s="5">
        <f t="shared" ca="1" si="4"/>
        <v>40</v>
      </c>
      <c r="N10" s="10">
        <f t="shared" ca="1" si="5"/>
        <v>0.15388117517221911</v>
      </c>
      <c r="O10" s="3">
        <f t="shared" ca="1" si="1"/>
        <v>3.6237490756582469</v>
      </c>
      <c r="P10" s="3">
        <f t="shared" ca="1" si="1"/>
        <v>6.0432127757601055</v>
      </c>
      <c r="Q10" s="3">
        <f t="shared" ca="1" si="1"/>
        <v>8.5451839876115088</v>
      </c>
      <c r="R10" s="3">
        <f t="shared" ca="1" si="1"/>
        <v>2.9856261042831624</v>
      </c>
      <c r="S10" s="3">
        <f t="shared" ca="1" si="1"/>
        <v>7.7907346620791813</v>
      </c>
      <c r="T10" s="3">
        <f t="shared" ca="1" si="1"/>
        <v>8.2142408885235234</v>
      </c>
      <c r="U10" s="3">
        <f t="shared" ca="1" si="1"/>
        <v>4.063772690173046</v>
      </c>
      <c r="V10" s="3">
        <f t="shared" ca="1" si="1"/>
        <v>1.7449056703070465</v>
      </c>
      <c r="W10" s="3">
        <f t="shared" ca="1" si="1"/>
        <v>0.35408451735644775</v>
      </c>
      <c r="X10" s="11">
        <f t="shared" ca="1" si="6"/>
        <v>43.519391546924496</v>
      </c>
      <c r="Y10" s="20">
        <f t="shared" ca="1" si="7"/>
        <v>0.15388117517221911</v>
      </c>
      <c r="Z10" s="3">
        <f t="shared" ca="1" si="8"/>
        <v>3.6237490756582469</v>
      </c>
      <c r="AA10" s="3">
        <f t="shared" ca="1" si="9"/>
        <v>16.043212775760104</v>
      </c>
      <c r="AB10" s="3">
        <f t="shared" ca="1" si="10"/>
        <v>8.5451839876115088</v>
      </c>
      <c r="AC10" s="3">
        <f t="shared" ca="1" si="11"/>
        <v>2.9856261042831624</v>
      </c>
      <c r="AD10" s="3">
        <f t="shared" ca="1" si="12"/>
        <v>17.790734662079181</v>
      </c>
      <c r="AE10" s="3">
        <f t="shared" ca="1" si="13"/>
        <v>8.2142408885235234</v>
      </c>
      <c r="AF10" s="3">
        <f t="shared" ca="1" si="14"/>
        <v>14.063772690173046</v>
      </c>
      <c r="AG10" s="3">
        <f t="shared" ca="1" si="15"/>
        <v>11.744905670307046</v>
      </c>
      <c r="AH10" s="3">
        <f t="shared" ca="1" si="16"/>
        <v>0.35408451735644775</v>
      </c>
      <c r="AI10" s="11">
        <f t="shared" ca="1" si="17"/>
        <v>83.519391546924481</v>
      </c>
    </row>
    <row r="11" spans="1:35">
      <c r="A11" s="61"/>
      <c r="B11" s="10">
        <v>9</v>
      </c>
      <c r="C11" s="3">
        <f t="shared" ca="1" si="3"/>
        <v>0</v>
      </c>
      <c r="D11" s="3">
        <f t="shared" ca="1" si="0"/>
        <v>10</v>
      </c>
      <c r="E11" s="3">
        <f t="shared" ca="1" si="0"/>
        <v>10</v>
      </c>
      <c r="F11" s="3">
        <f t="shared" ca="1" si="0"/>
        <v>0</v>
      </c>
      <c r="G11" s="3">
        <f t="shared" ca="1" si="0"/>
        <v>10</v>
      </c>
      <c r="H11" s="3">
        <f t="shared" ca="1" si="0"/>
        <v>10</v>
      </c>
      <c r="I11" s="3">
        <f t="shared" ca="1" si="0"/>
        <v>10</v>
      </c>
      <c r="J11" s="3">
        <f t="shared" ca="1" si="0"/>
        <v>0</v>
      </c>
      <c r="K11" s="3">
        <f t="shared" ca="1" si="0"/>
        <v>0</v>
      </c>
      <c r="L11" s="3">
        <f t="shared" ca="1" si="0"/>
        <v>0</v>
      </c>
      <c r="M11" s="5">
        <f t="shared" ca="1" si="4"/>
        <v>50</v>
      </c>
      <c r="N11" s="10">
        <f t="shared" ca="1" si="5"/>
        <v>2.8083926976896367</v>
      </c>
      <c r="O11" s="3">
        <f t="shared" ca="1" si="1"/>
        <v>0.71395293233771917</v>
      </c>
      <c r="P11" s="3">
        <f t="shared" ca="1" si="1"/>
        <v>9.8296627979659874</v>
      </c>
      <c r="Q11" s="3">
        <f t="shared" ca="1" si="1"/>
        <v>6.9912073911251005</v>
      </c>
      <c r="R11" s="3">
        <f t="shared" ca="1" si="1"/>
        <v>1.0615656328701428</v>
      </c>
      <c r="S11" s="3">
        <f t="shared" ca="1" si="1"/>
        <v>3.2559032935452303</v>
      </c>
      <c r="T11" s="3">
        <f t="shared" ca="1" si="1"/>
        <v>6.9302335706524909</v>
      </c>
      <c r="U11" s="3">
        <f t="shared" ca="1" si="1"/>
        <v>8.3659807973120337</v>
      </c>
      <c r="V11" s="3">
        <f t="shared" ca="1" si="1"/>
        <v>1.2490281410337201</v>
      </c>
      <c r="W11" s="3">
        <f t="shared" ca="1" si="1"/>
        <v>6.3448585614229085</v>
      </c>
      <c r="X11" s="11">
        <f t="shared" ca="1" si="6"/>
        <v>47.550785815954967</v>
      </c>
      <c r="Y11" s="20">
        <f t="shared" ca="1" si="7"/>
        <v>2.8083926976896367</v>
      </c>
      <c r="Z11" s="3">
        <f t="shared" ca="1" si="8"/>
        <v>10.713952932337719</v>
      </c>
      <c r="AA11" s="3">
        <f t="shared" ca="1" si="9"/>
        <v>19.829662797965987</v>
      </c>
      <c r="AB11" s="3">
        <f t="shared" ca="1" si="10"/>
        <v>6.9912073911251005</v>
      </c>
      <c r="AC11" s="3">
        <f t="shared" ca="1" si="11"/>
        <v>11.061565632870142</v>
      </c>
      <c r="AD11" s="3">
        <f t="shared" ca="1" si="12"/>
        <v>13.255903293545231</v>
      </c>
      <c r="AE11" s="3">
        <f t="shared" ca="1" si="13"/>
        <v>16.93023357065249</v>
      </c>
      <c r="AF11" s="3">
        <f t="shared" ca="1" si="14"/>
        <v>8.3659807973120337</v>
      </c>
      <c r="AG11" s="3">
        <f t="shared" ca="1" si="15"/>
        <v>1.2490281410337201</v>
      </c>
      <c r="AH11" s="3">
        <f t="shared" ca="1" si="16"/>
        <v>6.3448585614229085</v>
      </c>
      <c r="AI11" s="11">
        <f t="shared" ca="1" si="17"/>
        <v>97.550785815954967</v>
      </c>
    </row>
    <row r="12" spans="1:35">
      <c r="A12" s="61"/>
      <c r="B12" s="10">
        <v>10</v>
      </c>
      <c r="C12" s="3">
        <f t="shared" ca="1" si="3"/>
        <v>10</v>
      </c>
      <c r="D12" s="3">
        <f t="shared" ca="1" si="0"/>
        <v>10</v>
      </c>
      <c r="E12" s="3">
        <f t="shared" ca="1" si="0"/>
        <v>10</v>
      </c>
      <c r="F12" s="3">
        <f t="shared" ca="1" si="0"/>
        <v>10</v>
      </c>
      <c r="G12" s="3">
        <f t="shared" ca="1" si="0"/>
        <v>0</v>
      </c>
      <c r="H12" s="3">
        <f t="shared" ca="1" si="0"/>
        <v>10</v>
      </c>
      <c r="I12" s="3">
        <f t="shared" ca="1" si="0"/>
        <v>10</v>
      </c>
      <c r="J12" s="3">
        <f t="shared" ca="1" si="0"/>
        <v>10</v>
      </c>
      <c r="K12" s="3">
        <f t="shared" ca="1" si="0"/>
        <v>10</v>
      </c>
      <c r="L12" s="3">
        <f t="shared" ca="1" si="0"/>
        <v>10</v>
      </c>
      <c r="M12" s="5">
        <f t="shared" ca="1" si="4"/>
        <v>90</v>
      </c>
      <c r="N12" s="10">
        <f t="shared" ca="1" si="5"/>
        <v>1.4649950442126303</v>
      </c>
      <c r="O12" s="3">
        <f t="shared" ca="1" si="1"/>
        <v>4.5007061703004716</v>
      </c>
      <c r="P12" s="3">
        <f t="shared" ca="1" si="1"/>
        <v>5.134472904680381</v>
      </c>
      <c r="Q12" s="3">
        <f t="shared" ca="1" si="1"/>
        <v>2.4799775747070552</v>
      </c>
      <c r="R12" s="3">
        <f t="shared" ca="1" si="1"/>
        <v>2.8153709382971268</v>
      </c>
      <c r="S12" s="3">
        <f t="shared" ca="1" si="1"/>
        <v>5.7693151108380558</v>
      </c>
      <c r="T12" s="3">
        <f t="shared" ca="1" si="1"/>
        <v>6.7359979299950012</v>
      </c>
      <c r="U12" s="3">
        <f t="shared" ca="1" si="1"/>
        <v>4.2739016685042186</v>
      </c>
      <c r="V12" s="3">
        <f t="shared" ca="1" si="1"/>
        <v>5.0583021992517896</v>
      </c>
      <c r="W12" s="3">
        <f t="shared" ca="1" si="1"/>
        <v>5.3936800840607182</v>
      </c>
      <c r="X12" s="11">
        <f t="shared" ca="1" si="6"/>
        <v>43.626719624847446</v>
      </c>
      <c r="Y12" s="20">
        <f t="shared" ca="1" si="7"/>
        <v>11.46499504421263</v>
      </c>
      <c r="Z12" s="3">
        <f t="shared" ca="1" si="8"/>
        <v>14.500706170300472</v>
      </c>
      <c r="AA12" s="3">
        <f t="shared" ca="1" si="9"/>
        <v>15.134472904680381</v>
      </c>
      <c r="AB12" s="3">
        <f t="shared" ca="1" si="10"/>
        <v>12.479977574707055</v>
      </c>
      <c r="AC12" s="3">
        <f t="shared" ca="1" si="11"/>
        <v>2.8153709382971268</v>
      </c>
      <c r="AD12" s="3">
        <f t="shared" ca="1" si="12"/>
        <v>15.769315110838056</v>
      </c>
      <c r="AE12" s="3">
        <f t="shared" ca="1" si="13"/>
        <v>16.735997929995001</v>
      </c>
      <c r="AF12" s="3">
        <f t="shared" ca="1" si="14"/>
        <v>14.273901668504219</v>
      </c>
      <c r="AG12" s="3">
        <f t="shared" ca="1" si="15"/>
        <v>15.05830219925179</v>
      </c>
      <c r="AH12" s="3">
        <f t="shared" ca="1" si="16"/>
        <v>15.393680084060719</v>
      </c>
      <c r="AI12" s="11">
        <f t="shared" ca="1" si="17"/>
        <v>133.62671962484745</v>
      </c>
    </row>
    <row r="13" spans="1:35">
      <c r="A13" s="61"/>
      <c r="B13" s="10">
        <v>11</v>
      </c>
      <c r="C13" s="3">
        <f t="shared" ca="1" si="3"/>
        <v>10</v>
      </c>
      <c r="D13" s="3">
        <f t="shared" ca="1" si="0"/>
        <v>10</v>
      </c>
      <c r="E13" s="3">
        <f t="shared" ca="1" si="0"/>
        <v>10</v>
      </c>
      <c r="F13" s="3">
        <f t="shared" ca="1" si="0"/>
        <v>10</v>
      </c>
      <c r="G13" s="3">
        <f t="shared" ca="1" si="0"/>
        <v>0</v>
      </c>
      <c r="H13" s="3">
        <f t="shared" ca="1" si="0"/>
        <v>10</v>
      </c>
      <c r="I13" s="3">
        <f t="shared" ca="1" si="0"/>
        <v>10</v>
      </c>
      <c r="J13" s="3">
        <f t="shared" ca="1" si="0"/>
        <v>10</v>
      </c>
      <c r="K13" s="3">
        <f t="shared" ca="1" si="0"/>
        <v>0</v>
      </c>
      <c r="L13" s="3">
        <f t="shared" ca="1" si="0"/>
        <v>0</v>
      </c>
      <c r="M13" s="5">
        <f t="shared" ca="1" si="4"/>
        <v>70</v>
      </c>
      <c r="N13" s="10">
        <f t="shared" ca="1" si="5"/>
        <v>9.0585948578535156</v>
      </c>
      <c r="O13" s="3">
        <f t="shared" ca="1" si="1"/>
        <v>6.2761482931135451</v>
      </c>
      <c r="P13" s="3">
        <f t="shared" ca="1" si="1"/>
        <v>8.9675587558162526</v>
      </c>
      <c r="Q13" s="3">
        <f t="shared" ca="1" si="1"/>
        <v>0.55612124421115849</v>
      </c>
      <c r="R13" s="3">
        <f t="shared" ca="1" si="1"/>
        <v>2.4566569703265162</v>
      </c>
      <c r="S13" s="3">
        <f t="shared" ca="1" si="1"/>
        <v>6.1434568797865587</v>
      </c>
      <c r="T13" s="3">
        <f t="shared" ca="1" si="1"/>
        <v>8.1290695827839325</v>
      </c>
      <c r="U13" s="3">
        <f t="shared" ca="1" si="1"/>
        <v>6.3744739914743906</v>
      </c>
      <c r="V13" s="3">
        <f t="shared" ca="1" si="1"/>
        <v>0.88820584442797279</v>
      </c>
      <c r="W13" s="3">
        <f t="shared" ca="1" si="1"/>
        <v>8.8951508622876272</v>
      </c>
      <c r="X13" s="11">
        <f t="shared" ca="1" si="6"/>
        <v>57.745437282081468</v>
      </c>
      <c r="Y13" s="20">
        <f t="shared" ca="1" si="7"/>
        <v>19.058594857853514</v>
      </c>
      <c r="Z13" s="3">
        <f t="shared" ca="1" si="8"/>
        <v>16.276148293113543</v>
      </c>
      <c r="AA13" s="3">
        <f t="shared" ca="1" si="9"/>
        <v>18.967558755816253</v>
      </c>
      <c r="AB13" s="3">
        <f t="shared" ca="1" si="10"/>
        <v>10.556121244211159</v>
      </c>
      <c r="AC13" s="3">
        <f t="shared" ca="1" si="11"/>
        <v>2.4566569703265162</v>
      </c>
      <c r="AD13" s="3">
        <f t="shared" ca="1" si="12"/>
        <v>16.143456879786559</v>
      </c>
      <c r="AE13" s="3">
        <f t="shared" ca="1" si="13"/>
        <v>18.129069582783934</v>
      </c>
      <c r="AF13" s="3">
        <f t="shared" ca="1" si="14"/>
        <v>16.374473991474389</v>
      </c>
      <c r="AG13" s="3">
        <f t="shared" ca="1" si="15"/>
        <v>0.88820584442797279</v>
      </c>
      <c r="AH13" s="3">
        <f t="shared" ca="1" si="16"/>
        <v>8.8951508622876272</v>
      </c>
      <c r="AI13" s="11">
        <f t="shared" ca="1" si="17"/>
        <v>127.74543728208145</v>
      </c>
    </row>
    <row r="14" spans="1:35">
      <c r="A14" s="61"/>
      <c r="B14" s="10">
        <v>12</v>
      </c>
      <c r="C14" s="3">
        <f t="shared" ca="1" si="3"/>
        <v>0</v>
      </c>
      <c r="D14" s="3">
        <f t="shared" ca="1" si="0"/>
        <v>0</v>
      </c>
      <c r="E14" s="3">
        <f t="shared" ca="1" si="0"/>
        <v>10</v>
      </c>
      <c r="F14" s="3">
        <f t="shared" ca="1" si="0"/>
        <v>10</v>
      </c>
      <c r="G14" s="3">
        <f t="shared" ca="1" si="0"/>
        <v>10</v>
      </c>
      <c r="H14" s="3">
        <f t="shared" ca="1" si="0"/>
        <v>10</v>
      </c>
      <c r="I14" s="3">
        <f t="shared" ca="1" si="0"/>
        <v>0</v>
      </c>
      <c r="J14" s="3">
        <f t="shared" ca="1" si="0"/>
        <v>0</v>
      </c>
      <c r="K14" s="3">
        <f t="shared" ca="1" si="0"/>
        <v>10</v>
      </c>
      <c r="L14" s="3">
        <f t="shared" ca="1" si="0"/>
        <v>0</v>
      </c>
      <c r="M14" s="5">
        <f t="shared" ca="1" si="4"/>
        <v>50</v>
      </c>
      <c r="N14" s="10">
        <f t="shared" ca="1" si="5"/>
        <v>1.8766141042958384</v>
      </c>
      <c r="O14" s="3">
        <f t="shared" ca="1" si="1"/>
        <v>2.3975754079878908</v>
      </c>
      <c r="P14" s="3">
        <f t="shared" ca="1" si="1"/>
        <v>9.7049439977944978</v>
      </c>
      <c r="Q14" s="3">
        <f t="shared" ca="1" si="1"/>
        <v>3.0912840886410842</v>
      </c>
      <c r="R14" s="3">
        <f t="shared" ca="1" si="1"/>
        <v>0.12123597469630099</v>
      </c>
      <c r="S14" s="3">
        <f t="shared" ca="1" si="1"/>
        <v>1.4420631384721383</v>
      </c>
      <c r="T14" s="3">
        <f t="shared" ca="1" si="1"/>
        <v>6.5984615991386555</v>
      </c>
      <c r="U14" s="3">
        <f t="shared" ca="1" si="1"/>
        <v>7.9706776064301508</v>
      </c>
      <c r="V14" s="3">
        <f t="shared" ca="1" si="1"/>
        <v>6.5817580259445441</v>
      </c>
      <c r="W14" s="3">
        <f t="shared" ca="1" si="1"/>
        <v>4.4235622478936278</v>
      </c>
      <c r="X14" s="11">
        <f t="shared" ca="1" si="6"/>
        <v>44.208176191294733</v>
      </c>
      <c r="Y14" s="20">
        <f t="shared" ca="1" si="7"/>
        <v>1.8766141042958384</v>
      </c>
      <c r="Z14" s="3">
        <f t="shared" ca="1" si="8"/>
        <v>2.3975754079878908</v>
      </c>
      <c r="AA14" s="3">
        <f t="shared" ca="1" si="9"/>
        <v>19.704943997794498</v>
      </c>
      <c r="AB14" s="3">
        <f t="shared" ca="1" si="10"/>
        <v>13.091284088641084</v>
      </c>
      <c r="AC14" s="3">
        <f t="shared" ca="1" si="11"/>
        <v>10.121235974696301</v>
      </c>
      <c r="AD14" s="3">
        <f t="shared" ca="1" si="12"/>
        <v>11.442063138472138</v>
      </c>
      <c r="AE14" s="3">
        <f t="shared" ca="1" si="13"/>
        <v>6.5984615991386555</v>
      </c>
      <c r="AF14" s="3">
        <f t="shared" ca="1" si="14"/>
        <v>7.9706776064301508</v>
      </c>
      <c r="AG14" s="3">
        <f t="shared" ca="1" si="15"/>
        <v>16.581758025944545</v>
      </c>
      <c r="AH14" s="3">
        <f t="shared" ca="1" si="16"/>
        <v>4.4235622478936278</v>
      </c>
      <c r="AI14" s="11">
        <f t="shared" ca="1" si="17"/>
        <v>94.208176191294726</v>
      </c>
    </row>
    <row r="15" spans="1:35">
      <c r="A15" s="61"/>
      <c r="B15" s="10">
        <v>13</v>
      </c>
      <c r="C15" s="3">
        <f t="shared" ca="1" si="3"/>
        <v>0</v>
      </c>
      <c r="D15" s="3">
        <f t="shared" ca="1" si="0"/>
        <v>10</v>
      </c>
      <c r="E15" s="3">
        <f t="shared" ca="1" si="0"/>
        <v>10</v>
      </c>
      <c r="F15" s="3">
        <f t="shared" ca="1" si="0"/>
        <v>10</v>
      </c>
      <c r="G15" s="3">
        <f t="shared" ca="1" si="0"/>
        <v>10</v>
      </c>
      <c r="H15" s="3">
        <f t="shared" ca="1" si="0"/>
        <v>10</v>
      </c>
      <c r="I15" s="3">
        <f t="shared" ca="1" si="0"/>
        <v>0</v>
      </c>
      <c r="J15" s="3">
        <f t="shared" ca="1" si="0"/>
        <v>0</v>
      </c>
      <c r="K15" s="3">
        <f t="shared" ca="1" si="0"/>
        <v>10</v>
      </c>
      <c r="L15" s="3">
        <f t="shared" ca="1" si="0"/>
        <v>10</v>
      </c>
      <c r="M15" s="5">
        <f t="shared" ca="1" si="4"/>
        <v>70</v>
      </c>
      <c r="N15" s="10">
        <f t="shared" ca="1" si="5"/>
        <v>4.6654293834578588</v>
      </c>
      <c r="O15" s="3">
        <f t="shared" ca="1" si="1"/>
        <v>9.2235630436727369</v>
      </c>
      <c r="P15" s="3">
        <f t="shared" ca="1" si="1"/>
        <v>1.3511034111453424</v>
      </c>
      <c r="Q15" s="3">
        <f t="shared" ca="1" si="1"/>
        <v>7.4350365638138154</v>
      </c>
      <c r="R15" s="3">
        <f t="shared" ca="1" si="1"/>
        <v>0.68124672406227882</v>
      </c>
      <c r="S15" s="3">
        <f t="shared" ca="1" si="1"/>
        <v>0.89832335674361663</v>
      </c>
      <c r="T15" s="3">
        <f t="shared" ca="1" si="1"/>
        <v>2.4798539990439536</v>
      </c>
      <c r="U15" s="3">
        <f t="shared" ca="1" si="1"/>
        <v>0.6791170649783862</v>
      </c>
      <c r="V15" s="3">
        <f t="shared" ca="1" si="1"/>
        <v>2.3556619787783353</v>
      </c>
      <c r="W15" s="3">
        <f t="shared" ca="1" si="1"/>
        <v>3.3915399028928359</v>
      </c>
      <c r="X15" s="11">
        <f t="shared" ca="1" si="6"/>
        <v>33.160875428589158</v>
      </c>
      <c r="Y15" s="20">
        <f t="shared" ca="1" si="7"/>
        <v>4.6654293834578588</v>
      </c>
      <c r="Z15" s="3">
        <f t="shared" ca="1" si="8"/>
        <v>19.223563043672737</v>
      </c>
      <c r="AA15" s="3">
        <f t="shared" ca="1" si="9"/>
        <v>11.351103411145342</v>
      </c>
      <c r="AB15" s="3">
        <f t="shared" ca="1" si="10"/>
        <v>17.435036563813817</v>
      </c>
      <c r="AC15" s="3">
        <f t="shared" ca="1" si="11"/>
        <v>10.681246724062278</v>
      </c>
      <c r="AD15" s="3">
        <f t="shared" ca="1" si="12"/>
        <v>10.898323356743617</v>
      </c>
      <c r="AE15" s="3">
        <f t="shared" ca="1" si="13"/>
        <v>2.4798539990439536</v>
      </c>
      <c r="AF15" s="3">
        <f t="shared" ca="1" si="14"/>
        <v>0.6791170649783862</v>
      </c>
      <c r="AG15" s="3">
        <f t="shared" ca="1" si="15"/>
        <v>12.355661978778336</v>
      </c>
      <c r="AH15" s="3">
        <f t="shared" ca="1" si="16"/>
        <v>13.391539902892836</v>
      </c>
      <c r="AI15" s="11">
        <f t="shared" ca="1" si="17"/>
        <v>103.16087542858916</v>
      </c>
    </row>
    <row r="16" spans="1:35">
      <c r="A16" s="61"/>
      <c r="B16" s="10">
        <v>14</v>
      </c>
      <c r="C16" s="3">
        <f t="shared" ca="1" si="3"/>
        <v>0</v>
      </c>
      <c r="D16" s="3">
        <f t="shared" ca="1" si="0"/>
        <v>10</v>
      </c>
      <c r="E16" s="3">
        <f t="shared" ca="1" si="0"/>
        <v>10</v>
      </c>
      <c r="F16" s="3">
        <f t="shared" ca="1" si="0"/>
        <v>10</v>
      </c>
      <c r="G16" s="3">
        <f t="shared" ca="1" si="0"/>
        <v>10</v>
      </c>
      <c r="H16" s="3">
        <f t="shared" ca="1" si="0"/>
        <v>10</v>
      </c>
      <c r="I16" s="3">
        <f t="shared" ca="1" si="0"/>
        <v>0</v>
      </c>
      <c r="J16" s="3">
        <f t="shared" ca="1" si="0"/>
        <v>10</v>
      </c>
      <c r="K16" s="3">
        <f t="shared" ca="1" si="0"/>
        <v>0</v>
      </c>
      <c r="L16" s="3">
        <f t="shared" ca="1" si="0"/>
        <v>0</v>
      </c>
      <c r="M16" s="5">
        <f t="shared" ca="1" si="4"/>
        <v>60</v>
      </c>
      <c r="N16" s="10">
        <f t="shared" ca="1" si="5"/>
        <v>9.6812054193000936</v>
      </c>
      <c r="O16" s="3">
        <f t="shared" ca="1" si="1"/>
        <v>2.4174152841834684</v>
      </c>
      <c r="P16" s="3">
        <f t="shared" ca="1" si="1"/>
        <v>6.776487510130595</v>
      </c>
      <c r="Q16" s="3">
        <f t="shared" ca="1" si="1"/>
        <v>2.1897422033613489</v>
      </c>
      <c r="R16" s="3">
        <f t="shared" ca="1" si="1"/>
        <v>9.6543443122920909</v>
      </c>
      <c r="S16" s="3">
        <f t="shared" ca="1" si="1"/>
        <v>2.3674002429012653</v>
      </c>
      <c r="T16" s="3">
        <f t="shared" ca="1" si="1"/>
        <v>9.2992855066036135</v>
      </c>
      <c r="U16" s="3">
        <f t="shared" ca="1" si="1"/>
        <v>5.9188274958622609</v>
      </c>
      <c r="V16" s="3">
        <f t="shared" ca="1" si="1"/>
        <v>9.2125666182683759</v>
      </c>
      <c r="W16" s="3">
        <f t="shared" ca="1" si="1"/>
        <v>2.5655533627461113</v>
      </c>
      <c r="X16" s="11">
        <f t="shared" ca="1" si="6"/>
        <v>60.082827955649208</v>
      </c>
      <c r="Y16" s="20">
        <f t="shared" ca="1" si="7"/>
        <v>9.6812054193000936</v>
      </c>
      <c r="Z16" s="3">
        <f t="shared" ca="1" si="8"/>
        <v>12.417415284183468</v>
      </c>
      <c r="AA16" s="3">
        <f t="shared" ca="1" si="9"/>
        <v>16.776487510130593</v>
      </c>
      <c r="AB16" s="3">
        <f t="shared" ca="1" si="10"/>
        <v>12.189742203361348</v>
      </c>
      <c r="AC16" s="3">
        <f t="shared" ca="1" si="11"/>
        <v>19.654344312292089</v>
      </c>
      <c r="AD16" s="3">
        <f t="shared" ca="1" si="12"/>
        <v>12.367400242901265</v>
      </c>
      <c r="AE16" s="3">
        <f t="shared" ca="1" si="13"/>
        <v>9.2992855066036135</v>
      </c>
      <c r="AF16" s="3">
        <f t="shared" ca="1" si="14"/>
        <v>15.91882749586226</v>
      </c>
      <c r="AG16" s="3">
        <f t="shared" ca="1" si="15"/>
        <v>9.2125666182683759</v>
      </c>
      <c r="AH16" s="3">
        <f t="shared" ca="1" si="16"/>
        <v>2.5655533627461113</v>
      </c>
      <c r="AI16" s="11">
        <f t="shared" ca="1" si="17"/>
        <v>120.08282795564922</v>
      </c>
    </row>
    <row r="17" spans="1:35">
      <c r="A17" s="61"/>
      <c r="B17" s="10">
        <v>15</v>
      </c>
      <c r="C17" s="3">
        <f t="shared" ca="1" si="3"/>
        <v>10</v>
      </c>
      <c r="D17" s="3">
        <f t="shared" ca="1" si="0"/>
        <v>0</v>
      </c>
      <c r="E17" s="3">
        <f t="shared" ca="1" si="0"/>
        <v>0</v>
      </c>
      <c r="F17" s="3">
        <f t="shared" ca="1" si="0"/>
        <v>10</v>
      </c>
      <c r="G17" s="3">
        <f t="shared" ca="1" si="0"/>
        <v>10</v>
      </c>
      <c r="H17" s="3">
        <f t="shared" ca="1" si="0"/>
        <v>10</v>
      </c>
      <c r="I17" s="3">
        <f t="shared" ca="1" si="0"/>
        <v>10</v>
      </c>
      <c r="J17" s="3">
        <f t="shared" ca="1" si="0"/>
        <v>0</v>
      </c>
      <c r="K17" s="3">
        <f t="shared" ca="1" si="0"/>
        <v>0</v>
      </c>
      <c r="L17" s="3">
        <f t="shared" ca="1" si="0"/>
        <v>10</v>
      </c>
      <c r="M17" s="5">
        <f t="shared" ca="1" si="4"/>
        <v>60</v>
      </c>
      <c r="N17" s="10">
        <f t="shared" ca="1" si="5"/>
        <v>4.4975947238149372</v>
      </c>
      <c r="O17" s="3">
        <f t="shared" ca="1" si="1"/>
        <v>0.10438412666868735</v>
      </c>
      <c r="P17" s="3">
        <f t="shared" ca="1" si="1"/>
        <v>0.62765967593362726</v>
      </c>
      <c r="Q17" s="3">
        <f t="shared" ca="1" si="1"/>
        <v>1.7135377043034872</v>
      </c>
      <c r="R17" s="3">
        <f t="shared" ca="1" si="1"/>
        <v>9.6018952200813406</v>
      </c>
      <c r="S17" s="3">
        <f t="shared" ca="1" si="1"/>
        <v>9.8656349758605391</v>
      </c>
      <c r="T17" s="3">
        <f t="shared" ca="1" si="1"/>
        <v>6.9478716409486196</v>
      </c>
      <c r="U17" s="3">
        <f t="shared" ca="1" si="1"/>
        <v>6.1346762304074964</v>
      </c>
      <c r="V17" s="3">
        <f t="shared" ca="1" si="1"/>
        <v>5.017041947040549</v>
      </c>
      <c r="W17" s="3">
        <f t="shared" ca="1" si="1"/>
        <v>5.7669991087396033</v>
      </c>
      <c r="X17" s="11">
        <f t="shared" ca="1" si="6"/>
        <v>50.277295353798891</v>
      </c>
      <c r="Y17" s="20">
        <f t="shared" ca="1" si="7"/>
        <v>14.497594723814938</v>
      </c>
      <c r="Z17" s="3">
        <f t="shared" ca="1" si="8"/>
        <v>0.10438412666868735</v>
      </c>
      <c r="AA17" s="3">
        <f t="shared" ca="1" si="9"/>
        <v>0.62765967593362726</v>
      </c>
      <c r="AB17" s="3">
        <f t="shared" ca="1" si="10"/>
        <v>11.713537704303487</v>
      </c>
      <c r="AC17" s="3">
        <f t="shared" ca="1" si="11"/>
        <v>19.601895220081339</v>
      </c>
      <c r="AD17" s="3">
        <f t="shared" ca="1" si="12"/>
        <v>19.865634975860537</v>
      </c>
      <c r="AE17" s="3">
        <f t="shared" ca="1" si="13"/>
        <v>16.94787164094862</v>
      </c>
      <c r="AF17" s="3">
        <f t="shared" ca="1" si="14"/>
        <v>6.1346762304074964</v>
      </c>
      <c r="AG17" s="3">
        <f t="shared" ca="1" si="15"/>
        <v>5.017041947040549</v>
      </c>
      <c r="AH17" s="3">
        <f t="shared" ca="1" si="16"/>
        <v>15.766999108739604</v>
      </c>
      <c r="AI17" s="11">
        <f t="shared" ca="1" si="17"/>
        <v>110.27729535379888</v>
      </c>
    </row>
    <row r="18" spans="1:35">
      <c r="A18" s="61"/>
      <c r="B18" s="10">
        <v>16</v>
      </c>
      <c r="C18" s="3">
        <f t="shared" ca="1" si="3"/>
        <v>10</v>
      </c>
      <c r="D18" s="3">
        <f t="shared" ca="1" si="0"/>
        <v>10</v>
      </c>
      <c r="E18" s="3">
        <f t="shared" ca="1" si="0"/>
        <v>10</v>
      </c>
      <c r="F18" s="3">
        <f t="shared" ca="1" si="0"/>
        <v>0</v>
      </c>
      <c r="G18" s="3">
        <f t="shared" ca="1" si="0"/>
        <v>0</v>
      </c>
      <c r="H18" s="3">
        <f t="shared" ca="1" si="0"/>
        <v>0</v>
      </c>
      <c r="I18" s="3">
        <f t="shared" ca="1" si="0"/>
        <v>10</v>
      </c>
      <c r="J18" s="3">
        <f t="shared" ca="1" si="0"/>
        <v>10</v>
      </c>
      <c r="K18" s="3">
        <f t="shared" ca="1" si="0"/>
        <v>0</v>
      </c>
      <c r="L18" s="3">
        <f t="shared" ca="1" si="0"/>
        <v>10</v>
      </c>
      <c r="M18" s="5">
        <f t="shared" ca="1" si="4"/>
        <v>60</v>
      </c>
      <c r="N18" s="10">
        <f t="shared" ca="1" si="5"/>
        <v>1.030993300817451</v>
      </c>
      <c r="O18" s="3">
        <f t="shared" ca="1" si="1"/>
        <v>9.0135194982246585</v>
      </c>
      <c r="P18" s="3">
        <f t="shared" ca="1" si="1"/>
        <v>2.3203519152163832</v>
      </c>
      <c r="Q18" s="3">
        <f t="shared" ca="1" si="1"/>
        <v>8.45859904472632</v>
      </c>
      <c r="R18" s="3">
        <f t="shared" ca="1" si="1"/>
        <v>1.8100966913587091</v>
      </c>
      <c r="S18" s="3">
        <f t="shared" ca="1" si="1"/>
        <v>3.9409243621336385</v>
      </c>
      <c r="T18" s="3">
        <f t="shared" ca="1" si="1"/>
        <v>4.209329789872454</v>
      </c>
      <c r="U18" s="3">
        <f t="shared" ca="1" si="1"/>
        <v>4.0260395123690103</v>
      </c>
      <c r="V18" s="3">
        <f t="shared" ca="1" si="1"/>
        <v>1.127914638477564</v>
      </c>
      <c r="W18" s="3">
        <f t="shared" ca="1" si="1"/>
        <v>0.86845862914804672</v>
      </c>
      <c r="X18" s="11">
        <f t="shared" ca="1" si="6"/>
        <v>36.806227382344233</v>
      </c>
      <c r="Y18" s="20">
        <f t="shared" ca="1" si="7"/>
        <v>11.030993300817451</v>
      </c>
      <c r="Z18" s="3">
        <f t="shared" ca="1" si="8"/>
        <v>19.01351949822466</v>
      </c>
      <c r="AA18" s="3">
        <f t="shared" ca="1" si="9"/>
        <v>12.320351915216383</v>
      </c>
      <c r="AB18" s="3">
        <f t="shared" ca="1" si="10"/>
        <v>8.45859904472632</v>
      </c>
      <c r="AC18" s="3">
        <f t="shared" ca="1" si="11"/>
        <v>1.8100966913587091</v>
      </c>
      <c r="AD18" s="3">
        <f t="shared" ca="1" si="12"/>
        <v>3.9409243621336385</v>
      </c>
      <c r="AE18" s="3">
        <f t="shared" ca="1" si="13"/>
        <v>14.209329789872454</v>
      </c>
      <c r="AF18" s="3">
        <f t="shared" ca="1" si="14"/>
        <v>14.02603951236901</v>
      </c>
      <c r="AG18" s="3">
        <f t="shared" ca="1" si="15"/>
        <v>1.127914638477564</v>
      </c>
      <c r="AH18" s="3">
        <f t="shared" ca="1" si="16"/>
        <v>10.868458629148046</v>
      </c>
      <c r="AI18" s="11">
        <f t="shared" ca="1" si="17"/>
        <v>96.806227382344233</v>
      </c>
    </row>
    <row r="19" spans="1:35">
      <c r="A19" s="61"/>
      <c r="B19" s="10">
        <v>17</v>
      </c>
      <c r="C19" s="3">
        <f t="shared" ca="1" si="3"/>
        <v>10</v>
      </c>
      <c r="D19" s="3">
        <f t="shared" ca="1" si="3"/>
        <v>10</v>
      </c>
      <c r="E19" s="3">
        <f t="shared" ca="1" si="3"/>
        <v>10</v>
      </c>
      <c r="F19" s="3">
        <f t="shared" ca="1" si="3"/>
        <v>0</v>
      </c>
      <c r="G19" s="3">
        <f t="shared" ca="1" si="3"/>
        <v>0</v>
      </c>
      <c r="H19" s="3">
        <f t="shared" ca="1" si="3"/>
        <v>0</v>
      </c>
      <c r="I19" s="3">
        <f t="shared" ca="1" si="3"/>
        <v>0</v>
      </c>
      <c r="J19" s="3">
        <f t="shared" ca="1" si="3"/>
        <v>0</v>
      </c>
      <c r="K19" s="3">
        <f t="shared" ca="1" si="3"/>
        <v>10</v>
      </c>
      <c r="L19" s="3">
        <f t="shared" ca="1" si="3"/>
        <v>0</v>
      </c>
      <c r="M19" s="5">
        <f t="shared" ca="1" si="4"/>
        <v>40</v>
      </c>
      <c r="N19" s="10">
        <f t="shared" ca="1" si="5"/>
        <v>0.61246383433852469</v>
      </c>
      <c r="O19" s="3">
        <f t="shared" ca="1" si="5"/>
        <v>7.1834973200741414</v>
      </c>
      <c r="P19" s="3">
        <f t="shared" ca="1" si="5"/>
        <v>8.2793099763158011</v>
      </c>
      <c r="Q19" s="3">
        <f t="shared" ca="1" si="5"/>
        <v>2.620859192318389</v>
      </c>
      <c r="R19" s="3">
        <f t="shared" ca="1" si="5"/>
        <v>2.497507095801017</v>
      </c>
      <c r="S19" s="3">
        <f t="shared" ca="1" si="5"/>
        <v>0.3735298752846905</v>
      </c>
      <c r="T19" s="3">
        <f t="shared" ca="1" si="5"/>
        <v>6.3825455877148949</v>
      </c>
      <c r="U19" s="3">
        <f t="shared" ca="1" si="5"/>
        <v>2.5757280612026348</v>
      </c>
      <c r="V19" s="3">
        <f t="shared" ca="1" si="5"/>
        <v>1.76893803188377</v>
      </c>
      <c r="W19" s="3">
        <f t="shared" ca="1" si="5"/>
        <v>2.7234254632741264</v>
      </c>
      <c r="X19" s="11">
        <f t="shared" ca="1" si="6"/>
        <v>35.017804438207982</v>
      </c>
      <c r="Y19" s="20">
        <f t="shared" ca="1" si="7"/>
        <v>10.612463834338525</v>
      </c>
      <c r="Z19" s="3">
        <f t="shared" ca="1" si="8"/>
        <v>17.183497320074142</v>
      </c>
      <c r="AA19" s="3">
        <f t="shared" ca="1" si="9"/>
        <v>18.279309976315801</v>
      </c>
      <c r="AB19" s="3">
        <f t="shared" ca="1" si="10"/>
        <v>2.620859192318389</v>
      </c>
      <c r="AC19" s="3">
        <f t="shared" ca="1" si="11"/>
        <v>2.497507095801017</v>
      </c>
      <c r="AD19" s="3">
        <f t="shared" ca="1" si="12"/>
        <v>0.3735298752846905</v>
      </c>
      <c r="AE19" s="3">
        <f t="shared" ca="1" si="13"/>
        <v>6.3825455877148949</v>
      </c>
      <c r="AF19" s="3">
        <f t="shared" ca="1" si="14"/>
        <v>2.5757280612026348</v>
      </c>
      <c r="AG19" s="3">
        <f t="shared" ca="1" si="15"/>
        <v>11.768938031883771</v>
      </c>
      <c r="AH19" s="3">
        <f t="shared" ca="1" si="16"/>
        <v>2.7234254632741264</v>
      </c>
      <c r="AI19" s="11">
        <f t="shared" ca="1" si="17"/>
        <v>75.017804438207989</v>
      </c>
    </row>
    <row r="20" spans="1:35">
      <c r="A20" s="61"/>
      <c r="B20" s="10">
        <v>18</v>
      </c>
      <c r="C20" s="3">
        <f t="shared" ca="1" si="3"/>
        <v>0</v>
      </c>
      <c r="D20" s="3">
        <f t="shared" ca="1" si="3"/>
        <v>10</v>
      </c>
      <c r="E20" s="3">
        <f t="shared" ca="1" si="3"/>
        <v>0</v>
      </c>
      <c r="F20" s="3">
        <f t="shared" ca="1" si="3"/>
        <v>10</v>
      </c>
      <c r="G20" s="3">
        <f t="shared" ca="1" si="3"/>
        <v>0</v>
      </c>
      <c r="H20" s="3">
        <f t="shared" ca="1" si="3"/>
        <v>10</v>
      </c>
      <c r="I20" s="3">
        <f t="shared" ca="1" si="3"/>
        <v>10</v>
      </c>
      <c r="J20" s="3">
        <f t="shared" ca="1" si="3"/>
        <v>0</v>
      </c>
      <c r="K20" s="3">
        <f t="shared" ca="1" si="3"/>
        <v>0</v>
      </c>
      <c r="L20" s="3">
        <f t="shared" ca="1" si="3"/>
        <v>0</v>
      </c>
      <c r="M20" s="5">
        <f t="shared" ca="1" si="4"/>
        <v>40</v>
      </c>
      <c r="N20" s="10">
        <f t="shared" ca="1" si="5"/>
        <v>2.6454809492399489</v>
      </c>
      <c r="O20" s="3">
        <f t="shared" ca="1" si="5"/>
        <v>1.0876928636514893</v>
      </c>
      <c r="P20" s="3">
        <f t="shared" ca="1" si="5"/>
        <v>5.8824628342555219</v>
      </c>
      <c r="Q20" s="3">
        <f t="shared" ca="1" si="5"/>
        <v>3.9990128563672487</v>
      </c>
      <c r="R20" s="3">
        <f t="shared" ca="1" si="5"/>
        <v>8.5591587153321349</v>
      </c>
      <c r="S20" s="3">
        <f t="shared" ca="1" si="5"/>
        <v>2.4987105989843483</v>
      </c>
      <c r="T20" s="3">
        <f t="shared" ca="1" si="5"/>
        <v>4.5801092674733095</v>
      </c>
      <c r="U20" s="3">
        <f t="shared" ca="1" si="5"/>
        <v>6.3680088396278913</v>
      </c>
      <c r="V20" s="3">
        <f t="shared" ca="1" si="5"/>
        <v>5.8323848872150572</v>
      </c>
      <c r="W20" s="3">
        <f t="shared" ca="1" si="5"/>
        <v>5.533185414884743</v>
      </c>
      <c r="X20" s="11">
        <f t="shared" ca="1" si="6"/>
        <v>46.986207227031692</v>
      </c>
      <c r="Y20" s="20">
        <f t="shared" ca="1" si="7"/>
        <v>2.6454809492399489</v>
      </c>
      <c r="Z20" s="3">
        <f t="shared" ca="1" si="8"/>
        <v>11.087692863651489</v>
      </c>
      <c r="AA20" s="3">
        <f t="shared" ca="1" si="9"/>
        <v>5.8824628342555219</v>
      </c>
      <c r="AB20" s="3">
        <f t="shared" ca="1" si="10"/>
        <v>13.999012856367248</v>
      </c>
      <c r="AC20" s="3">
        <f t="shared" ca="1" si="11"/>
        <v>8.5591587153321349</v>
      </c>
      <c r="AD20" s="3">
        <f t="shared" ca="1" si="12"/>
        <v>12.498710598984349</v>
      </c>
      <c r="AE20" s="3">
        <f t="shared" ca="1" si="13"/>
        <v>14.580109267473309</v>
      </c>
      <c r="AF20" s="3">
        <f t="shared" ca="1" si="14"/>
        <v>6.3680088396278913</v>
      </c>
      <c r="AG20" s="3">
        <f t="shared" ca="1" si="15"/>
        <v>5.8323848872150572</v>
      </c>
      <c r="AH20" s="3">
        <f t="shared" ca="1" si="16"/>
        <v>5.533185414884743</v>
      </c>
      <c r="AI20" s="11">
        <f t="shared" ca="1" si="17"/>
        <v>86.98620722703167</v>
      </c>
    </row>
    <row r="21" spans="1:35">
      <c r="A21" s="62" t="s">
        <v>4</v>
      </c>
      <c r="B21" s="12">
        <v>19</v>
      </c>
      <c r="C21" s="4">
        <f t="shared" ca="1" si="3"/>
        <v>10</v>
      </c>
      <c r="D21" s="4">
        <f t="shared" ca="1" si="3"/>
        <v>0</v>
      </c>
      <c r="E21" s="4">
        <f t="shared" ca="1" si="3"/>
        <v>10</v>
      </c>
      <c r="F21" s="4">
        <f t="shared" ca="1" si="3"/>
        <v>10</v>
      </c>
      <c r="G21" s="4">
        <f t="shared" ca="1" si="3"/>
        <v>10</v>
      </c>
      <c r="H21" s="4">
        <f t="shared" ca="1" si="3"/>
        <v>0</v>
      </c>
      <c r="I21" s="4">
        <f t="shared" ca="1" si="3"/>
        <v>10</v>
      </c>
      <c r="J21" s="4">
        <f t="shared" ca="1" si="3"/>
        <v>10</v>
      </c>
      <c r="K21" s="4">
        <f t="shared" ca="1" si="3"/>
        <v>0</v>
      </c>
      <c r="L21" s="4">
        <f t="shared" ca="1" si="3"/>
        <v>10</v>
      </c>
      <c r="M21" s="6">
        <f t="shared" ca="1" si="4"/>
        <v>70</v>
      </c>
      <c r="N21" s="12">
        <f t="shared" ca="1" si="5"/>
        <v>9.3829957632179823</v>
      </c>
      <c r="O21" s="4">
        <f t="shared" ca="1" si="5"/>
        <v>2.259447449661276</v>
      </c>
      <c r="P21" s="4">
        <f t="shared" ca="1" si="5"/>
        <v>5.8615294257024679</v>
      </c>
      <c r="Q21" s="4">
        <f t="shared" ca="1" si="5"/>
        <v>7.544484598987494</v>
      </c>
      <c r="R21" s="4">
        <f t="shared" ca="1" si="5"/>
        <v>5.4821970713795434</v>
      </c>
      <c r="S21" s="4">
        <f t="shared" ca="1" si="5"/>
        <v>4.9358422687293153</v>
      </c>
      <c r="T21" s="4">
        <f t="shared" ca="1" si="5"/>
        <v>3.8265184706132169</v>
      </c>
      <c r="U21" s="4">
        <f t="shared" ca="1" si="5"/>
        <v>0.23283130874020452</v>
      </c>
      <c r="V21" s="4">
        <f t="shared" ca="1" si="5"/>
        <v>7.2768050234019341</v>
      </c>
      <c r="W21" s="4">
        <f t="shared" ca="1" si="5"/>
        <v>5.9290590449239602</v>
      </c>
      <c r="X21" s="13">
        <f t="shared" ca="1" si="6"/>
        <v>52.731710425357392</v>
      </c>
      <c r="Y21" s="21">
        <f t="shared" ca="1" si="7"/>
        <v>19.382995763217984</v>
      </c>
      <c r="Z21" s="4">
        <f t="shared" ca="1" si="8"/>
        <v>2.259447449661276</v>
      </c>
      <c r="AA21" s="4">
        <f t="shared" ca="1" si="9"/>
        <v>15.861529425702468</v>
      </c>
      <c r="AB21" s="4">
        <f t="shared" ca="1" si="10"/>
        <v>17.544484598987495</v>
      </c>
      <c r="AC21" s="4">
        <f t="shared" ca="1" si="11"/>
        <v>15.482197071379543</v>
      </c>
      <c r="AD21" s="4">
        <f t="shared" ca="1" si="12"/>
        <v>4.9358422687293153</v>
      </c>
      <c r="AE21" s="4">
        <f t="shared" ca="1" si="13"/>
        <v>13.826518470613216</v>
      </c>
      <c r="AF21" s="4">
        <f t="shared" ca="1" si="14"/>
        <v>10.232831308740204</v>
      </c>
      <c r="AG21" s="4">
        <f t="shared" ca="1" si="15"/>
        <v>7.2768050234019341</v>
      </c>
      <c r="AH21" s="4">
        <f t="shared" ca="1" si="16"/>
        <v>15.92905904492396</v>
      </c>
      <c r="AI21" s="13">
        <f t="shared" ca="1" si="17"/>
        <v>122.73171042535739</v>
      </c>
    </row>
    <row r="22" spans="1:35">
      <c r="A22" s="62"/>
      <c r="B22" s="12">
        <v>20</v>
      </c>
      <c r="C22" s="4">
        <f t="shared" ca="1" si="3"/>
        <v>10</v>
      </c>
      <c r="D22" s="4">
        <f t="shared" ca="1" si="3"/>
        <v>10</v>
      </c>
      <c r="E22" s="4">
        <f t="shared" ca="1" si="3"/>
        <v>0</v>
      </c>
      <c r="F22" s="4">
        <f t="shared" ca="1" si="3"/>
        <v>0</v>
      </c>
      <c r="G22" s="4">
        <f t="shared" ca="1" si="3"/>
        <v>10</v>
      </c>
      <c r="H22" s="4">
        <f t="shared" ca="1" si="3"/>
        <v>0</v>
      </c>
      <c r="I22" s="4">
        <f t="shared" ca="1" si="3"/>
        <v>10</v>
      </c>
      <c r="J22" s="4">
        <f t="shared" ca="1" si="3"/>
        <v>0</v>
      </c>
      <c r="K22" s="4">
        <f t="shared" ca="1" si="3"/>
        <v>0</v>
      </c>
      <c r="L22" s="4">
        <f t="shared" ca="1" si="3"/>
        <v>0</v>
      </c>
      <c r="M22" s="6">
        <f t="shared" ca="1" si="4"/>
        <v>40</v>
      </c>
      <c r="N22" s="12">
        <f t="shared" ca="1" si="5"/>
        <v>1.2562167716113082</v>
      </c>
      <c r="O22" s="4">
        <f t="shared" ca="1" si="5"/>
        <v>4.0890308478667539</v>
      </c>
      <c r="P22" s="4">
        <f t="shared" ca="1" si="5"/>
        <v>5.4464824304295414</v>
      </c>
      <c r="Q22" s="4">
        <f t="shared" ca="1" si="5"/>
        <v>0.35239142862261374</v>
      </c>
      <c r="R22" s="4">
        <f t="shared" ca="1" si="5"/>
        <v>3.6020289360525179</v>
      </c>
      <c r="S22" s="4">
        <f t="shared" ca="1" si="5"/>
        <v>8.8546417570871299</v>
      </c>
      <c r="T22" s="4">
        <f t="shared" ca="1" si="5"/>
        <v>9.3492823657648287</v>
      </c>
      <c r="U22" s="4">
        <f t="shared" ca="1" si="5"/>
        <v>3.9485292698280796</v>
      </c>
      <c r="V22" s="4">
        <f t="shared" ca="1" si="5"/>
        <v>3.7923330819609404</v>
      </c>
      <c r="W22" s="4">
        <f t="shared" ca="1" si="5"/>
        <v>0.33879335128859545</v>
      </c>
      <c r="X22" s="13">
        <f t="shared" ca="1" si="6"/>
        <v>41.029730240512308</v>
      </c>
      <c r="Y22" s="21">
        <f t="shared" ca="1" si="7"/>
        <v>11.256216771611308</v>
      </c>
      <c r="Z22" s="4">
        <f t="shared" ca="1" si="8"/>
        <v>14.089030847866754</v>
      </c>
      <c r="AA22" s="4">
        <f t="shared" ca="1" si="9"/>
        <v>5.4464824304295414</v>
      </c>
      <c r="AB22" s="4">
        <f t="shared" ca="1" si="10"/>
        <v>0.35239142862261374</v>
      </c>
      <c r="AC22" s="4">
        <f t="shared" ca="1" si="11"/>
        <v>13.602028936052518</v>
      </c>
      <c r="AD22" s="4">
        <f t="shared" ca="1" si="12"/>
        <v>8.8546417570871299</v>
      </c>
      <c r="AE22" s="4">
        <f t="shared" ca="1" si="13"/>
        <v>19.349282365764829</v>
      </c>
      <c r="AF22" s="4">
        <f t="shared" ca="1" si="14"/>
        <v>3.9485292698280796</v>
      </c>
      <c r="AG22" s="4">
        <f t="shared" ca="1" si="15"/>
        <v>3.7923330819609404</v>
      </c>
      <c r="AH22" s="4">
        <f t="shared" ca="1" si="16"/>
        <v>0.33879335128859545</v>
      </c>
      <c r="AI22" s="13">
        <f t="shared" ca="1" si="17"/>
        <v>81.029730240512308</v>
      </c>
    </row>
    <row r="23" spans="1:35">
      <c r="A23" s="62"/>
      <c r="B23" s="12">
        <v>21</v>
      </c>
      <c r="C23" s="4">
        <f t="shared" ca="1" si="3"/>
        <v>10</v>
      </c>
      <c r="D23" s="4">
        <f t="shared" ca="1" si="3"/>
        <v>0</v>
      </c>
      <c r="E23" s="4">
        <f t="shared" ca="1" si="3"/>
        <v>0</v>
      </c>
      <c r="F23" s="4">
        <f t="shared" ca="1" si="3"/>
        <v>10</v>
      </c>
      <c r="G23" s="4">
        <f t="shared" ca="1" si="3"/>
        <v>10</v>
      </c>
      <c r="H23" s="4">
        <f t="shared" ca="1" si="3"/>
        <v>10</v>
      </c>
      <c r="I23" s="4">
        <f t="shared" ca="1" si="3"/>
        <v>10</v>
      </c>
      <c r="J23" s="4">
        <f t="shared" ca="1" si="3"/>
        <v>0</v>
      </c>
      <c r="K23" s="4">
        <f t="shared" ca="1" si="3"/>
        <v>0</v>
      </c>
      <c r="L23" s="4">
        <f t="shared" ca="1" si="3"/>
        <v>10</v>
      </c>
      <c r="M23" s="6">
        <f t="shared" ca="1" si="4"/>
        <v>60</v>
      </c>
      <c r="N23" s="12">
        <f t="shared" ca="1" si="5"/>
        <v>0.47531341496149127</v>
      </c>
      <c r="O23" s="4">
        <f t="shared" ca="1" si="5"/>
        <v>1.9455792420574736</v>
      </c>
      <c r="P23" s="4">
        <f t="shared" ca="1" si="5"/>
        <v>4.9474438996476247</v>
      </c>
      <c r="Q23" s="4">
        <f t="shared" ca="1" si="5"/>
        <v>4.3717607629628086</v>
      </c>
      <c r="R23" s="4">
        <f t="shared" ca="1" si="5"/>
        <v>2.9542570725023931</v>
      </c>
      <c r="S23" s="4">
        <f t="shared" ca="1" si="5"/>
        <v>3.5353476335871381</v>
      </c>
      <c r="T23" s="4">
        <f t="shared" ca="1" si="5"/>
        <v>9.3215319120656339</v>
      </c>
      <c r="U23" s="4">
        <f t="shared" ca="1" si="5"/>
        <v>8.3406248848287916</v>
      </c>
      <c r="V23" s="4">
        <f t="shared" ca="1" si="5"/>
        <v>8.402529305817767</v>
      </c>
      <c r="W23" s="4">
        <f t="shared" ca="1" si="5"/>
        <v>8.3880239746075507</v>
      </c>
      <c r="X23" s="13">
        <f t="shared" ca="1" si="6"/>
        <v>52.682412103038672</v>
      </c>
      <c r="Y23" s="21">
        <f t="shared" ca="1" si="7"/>
        <v>10.475313414961491</v>
      </c>
      <c r="Z23" s="4">
        <f t="shared" ca="1" si="8"/>
        <v>1.9455792420574736</v>
      </c>
      <c r="AA23" s="4">
        <f t="shared" ca="1" si="9"/>
        <v>4.9474438996476247</v>
      </c>
      <c r="AB23" s="4">
        <f t="shared" ca="1" si="10"/>
        <v>14.371760762962808</v>
      </c>
      <c r="AC23" s="4">
        <f t="shared" ca="1" si="11"/>
        <v>12.954257072502394</v>
      </c>
      <c r="AD23" s="4">
        <f t="shared" ca="1" si="12"/>
        <v>13.535347633587138</v>
      </c>
      <c r="AE23" s="4">
        <f t="shared" ca="1" si="13"/>
        <v>19.321531912065634</v>
      </c>
      <c r="AF23" s="4">
        <f t="shared" ca="1" si="14"/>
        <v>8.3406248848287916</v>
      </c>
      <c r="AG23" s="4">
        <f t="shared" ca="1" si="15"/>
        <v>8.402529305817767</v>
      </c>
      <c r="AH23" s="4">
        <f t="shared" ca="1" si="16"/>
        <v>18.388023974607549</v>
      </c>
      <c r="AI23" s="13">
        <f t="shared" ca="1" si="17"/>
        <v>112.68241210303867</v>
      </c>
    </row>
    <row r="24" spans="1:35">
      <c r="A24" s="62"/>
      <c r="B24" s="12">
        <v>22</v>
      </c>
      <c r="C24" s="4">
        <f t="shared" ca="1" si="3"/>
        <v>10</v>
      </c>
      <c r="D24" s="4">
        <f t="shared" ca="1" si="3"/>
        <v>0</v>
      </c>
      <c r="E24" s="4">
        <f t="shared" ca="1" si="3"/>
        <v>0</v>
      </c>
      <c r="F24" s="4">
        <f t="shared" ca="1" si="3"/>
        <v>0</v>
      </c>
      <c r="G24" s="4">
        <f t="shared" ca="1" si="3"/>
        <v>10</v>
      </c>
      <c r="H24" s="4">
        <f t="shared" ca="1" si="3"/>
        <v>0</v>
      </c>
      <c r="I24" s="4">
        <f t="shared" ca="1" si="3"/>
        <v>10</v>
      </c>
      <c r="J24" s="4">
        <f t="shared" ca="1" si="3"/>
        <v>10</v>
      </c>
      <c r="K24" s="4">
        <f t="shared" ca="1" si="3"/>
        <v>0</v>
      </c>
      <c r="L24" s="4">
        <f t="shared" ca="1" si="3"/>
        <v>0</v>
      </c>
      <c r="M24" s="6">
        <f t="shared" ca="1" si="4"/>
        <v>40</v>
      </c>
      <c r="N24" s="12">
        <f t="shared" ca="1" si="5"/>
        <v>4.6359876586964788</v>
      </c>
      <c r="O24" s="4">
        <f t="shared" ca="1" si="5"/>
        <v>0.52204823008241585</v>
      </c>
      <c r="P24" s="4">
        <f t="shared" ca="1" si="5"/>
        <v>2.8851882113590799</v>
      </c>
      <c r="Q24" s="4">
        <f t="shared" ca="1" si="5"/>
        <v>1.241207567090401</v>
      </c>
      <c r="R24" s="4">
        <f t="shared" ca="1" si="5"/>
        <v>9.3289253119557554</v>
      </c>
      <c r="S24" s="4">
        <f t="shared" ca="1" si="5"/>
        <v>9.6662843890986476</v>
      </c>
      <c r="T24" s="4">
        <f t="shared" ca="1" si="5"/>
        <v>0.24422472746363</v>
      </c>
      <c r="U24" s="4">
        <f t="shared" ca="1" si="5"/>
        <v>7.6773014954147092</v>
      </c>
      <c r="V24" s="4">
        <f t="shared" ca="1" si="5"/>
        <v>1.7437169212400661</v>
      </c>
      <c r="W24" s="4">
        <f t="shared" ca="1" si="5"/>
        <v>6.5118169317452024</v>
      </c>
      <c r="X24" s="13">
        <f t="shared" ca="1" si="6"/>
        <v>44.45670144414639</v>
      </c>
      <c r="Y24" s="21">
        <f t="shared" ca="1" si="7"/>
        <v>14.635987658696479</v>
      </c>
      <c r="Z24" s="4">
        <f t="shared" ca="1" si="8"/>
        <v>0.52204823008241585</v>
      </c>
      <c r="AA24" s="4">
        <f t="shared" ca="1" si="9"/>
        <v>2.8851882113590799</v>
      </c>
      <c r="AB24" s="4">
        <f t="shared" ca="1" si="10"/>
        <v>1.241207567090401</v>
      </c>
      <c r="AC24" s="4">
        <f t="shared" ca="1" si="11"/>
        <v>19.328925311955757</v>
      </c>
      <c r="AD24" s="4">
        <f t="shared" ca="1" si="12"/>
        <v>9.6662843890986476</v>
      </c>
      <c r="AE24" s="4">
        <f t="shared" ca="1" si="13"/>
        <v>10.24422472746363</v>
      </c>
      <c r="AF24" s="4">
        <f t="shared" ca="1" si="14"/>
        <v>17.67730149541471</v>
      </c>
      <c r="AG24" s="4">
        <f t="shared" ca="1" si="15"/>
        <v>1.7437169212400661</v>
      </c>
      <c r="AH24" s="4">
        <f t="shared" ca="1" si="16"/>
        <v>6.5118169317452024</v>
      </c>
      <c r="AI24" s="13">
        <f t="shared" ca="1" si="17"/>
        <v>84.45670144414639</v>
      </c>
    </row>
    <row r="25" spans="1:35">
      <c r="A25" s="62"/>
      <c r="B25" s="12">
        <v>23</v>
      </c>
      <c r="C25" s="4">
        <f t="shared" ca="1" si="3"/>
        <v>10</v>
      </c>
      <c r="D25" s="4">
        <f t="shared" ca="1" si="3"/>
        <v>10</v>
      </c>
      <c r="E25" s="4">
        <f t="shared" ca="1" si="3"/>
        <v>0</v>
      </c>
      <c r="F25" s="4">
        <f t="shared" ca="1" si="3"/>
        <v>10</v>
      </c>
      <c r="G25" s="4">
        <f t="shared" ca="1" si="3"/>
        <v>0</v>
      </c>
      <c r="H25" s="4">
        <f t="shared" ca="1" si="3"/>
        <v>0</v>
      </c>
      <c r="I25" s="4">
        <f t="shared" ca="1" si="3"/>
        <v>0</v>
      </c>
      <c r="J25" s="4">
        <f t="shared" ca="1" si="3"/>
        <v>0</v>
      </c>
      <c r="K25" s="4">
        <f t="shared" ca="1" si="3"/>
        <v>10</v>
      </c>
      <c r="L25" s="4">
        <f t="shared" ca="1" si="3"/>
        <v>0</v>
      </c>
      <c r="M25" s="6">
        <f t="shared" ca="1" si="4"/>
        <v>40</v>
      </c>
      <c r="N25" s="12">
        <f t="shared" ca="1" si="5"/>
        <v>7.5856976630191184</v>
      </c>
      <c r="O25" s="4">
        <f t="shared" ca="1" si="5"/>
        <v>5.359417819823129</v>
      </c>
      <c r="P25" s="4">
        <f t="shared" ca="1" si="5"/>
        <v>3.3462883348866566</v>
      </c>
      <c r="Q25" s="4">
        <f t="shared" ca="1" si="5"/>
        <v>2.9359350121130889</v>
      </c>
      <c r="R25" s="4">
        <f t="shared" ca="1" si="5"/>
        <v>5.1511088665669122</v>
      </c>
      <c r="S25" s="4">
        <f t="shared" ca="1" si="5"/>
        <v>4.0996755897270596</v>
      </c>
      <c r="T25" s="4">
        <f t="shared" ca="1" si="5"/>
        <v>1.6769787918193846</v>
      </c>
      <c r="U25" s="4">
        <f t="shared" ca="1" si="5"/>
        <v>4.9380361396387631</v>
      </c>
      <c r="V25" s="4">
        <f t="shared" ca="1" si="5"/>
        <v>5.1847712512904547</v>
      </c>
      <c r="W25" s="4">
        <f t="shared" ca="1" si="5"/>
        <v>0.7632441481176544</v>
      </c>
      <c r="X25" s="13">
        <f t="shared" ca="1" si="6"/>
        <v>41.041153617002223</v>
      </c>
      <c r="Y25" s="21">
        <f t="shared" ca="1" si="7"/>
        <v>17.585697663019118</v>
      </c>
      <c r="Z25" s="4">
        <f t="shared" ca="1" si="8"/>
        <v>15.359417819823129</v>
      </c>
      <c r="AA25" s="4">
        <f t="shared" ca="1" si="9"/>
        <v>3.3462883348866566</v>
      </c>
      <c r="AB25" s="4">
        <f t="shared" ca="1" si="10"/>
        <v>12.935935012113088</v>
      </c>
      <c r="AC25" s="4">
        <f t="shared" ca="1" si="11"/>
        <v>5.1511088665669122</v>
      </c>
      <c r="AD25" s="4">
        <f t="shared" ca="1" si="12"/>
        <v>4.0996755897270596</v>
      </c>
      <c r="AE25" s="4">
        <f t="shared" ca="1" si="13"/>
        <v>1.6769787918193846</v>
      </c>
      <c r="AF25" s="4">
        <f t="shared" ca="1" si="14"/>
        <v>4.9380361396387631</v>
      </c>
      <c r="AG25" s="4">
        <f t="shared" ca="1" si="15"/>
        <v>15.184771251290455</v>
      </c>
      <c r="AH25" s="4">
        <f t="shared" ca="1" si="16"/>
        <v>0.7632441481176544</v>
      </c>
      <c r="AI25" s="13">
        <f t="shared" ca="1" si="17"/>
        <v>81.041153617002223</v>
      </c>
    </row>
    <row r="26" spans="1:35">
      <c r="A26" s="62"/>
      <c r="B26" s="12">
        <v>24</v>
      </c>
      <c r="C26" s="4">
        <f t="shared" ca="1" si="3"/>
        <v>0</v>
      </c>
      <c r="D26" s="4">
        <f t="shared" ca="1" si="3"/>
        <v>10</v>
      </c>
      <c r="E26" s="4">
        <f t="shared" ca="1" si="3"/>
        <v>10</v>
      </c>
      <c r="F26" s="4">
        <f t="shared" ca="1" si="3"/>
        <v>0</v>
      </c>
      <c r="G26" s="4">
        <f t="shared" ca="1" si="3"/>
        <v>10</v>
      </c>
      <c r="H26" s="4">
        <f t="shared" ca="1" si="3"/>
        <v>10</v>
      </c>
      <c r="I26" s="4">
        <f t="shared" ca="1" si="3"/>
        <v>10</v>
      </c>
      <c r="J26" s="4">
        <f t="shared" ca="1" si="3"/>
        <v>0</v>
      </c>
      <c r="K26" s="4">
        <f t="shared" ca="1" si="3"/>
        <v>0</v>
      </c>
      <c r="L26" s="4">
        <f t="shared" ca="1" si="3"/>
        <v>0</v>
      </c>
      <c r="M26" s="6">
        <f t="shared" ca="1" si="4"/>
        <v>50</v>
      </c>
      <c r="N26" s="12">
        <f t="shared" ca="1" si="5"/>
        <v>5.7145357834696577</v>
      </c>
      <c r="O26" s="4">
        <f t="shared" ca="1" si="5"/>
        <v>2.2638790738538503</v>
      </c>
      <c r="P26" s="4">
        <f t="shared" ca="1" si="5"/>
        <v>6.3269406766365019</v>
      </c>
      <c r="Q26" s="4">
        <f t="shared" ca="1" si="5"/>
        <v>7.4665025290139528</v>
      </c>
      <c r="R26" s="4">
        <f t="shared" ca="1" si="5"/>
        <v>1.5723590005628307</v>
      </c>
      <c r="S26" s="4">
        <f t="shared" ca="1" si="5"/>
        <v>4.962834974537782</v>
      </c>
      <c r="T26" s="4">
        <f t="shared" ca="1" si="5"/>
        <v>5.2002932389919243</v>
      </c>
      <c r="U26" s="4">
        <f t="shared" ca="1" si="5"/>
        <v>0.72731116161495524</v>
      </c>
      <c r="V26" s="4">
        <f t="shared" ca="1" si="5"/>
        <v>8.1339728980388646</v>
      </c>
      <c r="W26" s="4">
        <f t="shared" ca="1" si="5"/>
        <v>9.9722314673970303</v>
      </c>
      <c r="X26" s="13">
        <f t="shared" ca="1" si="6"/>
        <v>52.340860804117348</v>
      </c>
      <c r="Y26" s="21">
        <f t="shared" ca="1" si="7"/>
        <v>5.7145357834696577</v>
      </c>
      <c r="Z26" s="4">
        <f t="shared" ca="1" si="8"/>
        <v>12.26387907385385</v>
      </c>
      <c r="AA26" s="4">
        <f t="shared" ca="1" si="9"/>
        <v>16.326940676636504</v>
      </c>
      <c r="AB26" s="4">
        <f t="shared" ca="1" si="10"/>
        <v>7.4665025290139528</v>
      </c>
      <c r="AC26" s="4">
        <f t="shared" ca="1" si="11"/>
        <v>11.57235900056283</v>
      </c>
      <c r="AD26" s="4">
        <f t="shared" ca="1" si="12"/>
        <v>14.962834974537781</v>
      </c>
      <c r="AE26" s="4">
        <f t="shared" ca="1" si="13"/>
        <v>15.200293238991925</v>
      </c>
      <c r="AF26" s="4">
        <f t="shared" ca="1" si="14"/>
        <v>0.72731116161495524</v>
      </c>
      <c r="AG26" s="4">
        <f t="shared" ca="1" si="15"/>
        <v>8.1339728980388646</v>
      </c>
      <c r="AH26" s="4">
        <f t="shared" ca="1" si="16"/>
        <v>9.9722314673970303</v>
      </c>
      <c r="AI26" s="13">
        <f t="shared" ca="1" si="17"/>
        <v>102.34086080411734</v>
      </c>
    </row>
    <row r="27" spans="1:35">
      <c r="A27" s="62"/>
      <c r="B27" s="12">
        <v>25</v>
      </c>
      <c r="C27" s="4">
        <f t="shared" ca="1" si="3"/>
        <v>10</v>
      </c>
      <c r="D27" s="4">
        <f t="shared" ca="1" si="3"/>
        <v>10</v>
      </c>
      <c r="E27" s="4">
        <f t="shared" ca="1" si="3"/>
        <v>10</v>
      </c>
      <c r="F27" s="4">
        <f t="shared" ca="1" si="3"/>
        <v>10</v>
      </c>
      <c r="G27" s="4">
        <f t="shared" ca="1" si="3"/>
        <v>10</v>
      </c>
      <c r="H27" s="4">
        <f t="shared" ca="1" si="3"/>
        <v>0</v>
      </c>
      <c r="I27" s="4">
        <f t="shared" ca="1" si="3"/>
        <v>10</v>
      </c>
      <c r="J27" s="4">
        <f t="shared" ca="1" si="3"/>
        <v>0</v>
      </c>
      <c r="K27" s="4">
        <f t="shared" ca="1" si="3"/>
        <v>10</v>
      </c>
      <c r="L27" s="4">
        <f t="shared" ca="1" si="3"/>
        <v>0</v>
      </c>
      <c r="M27" s="6">
        <f t="shared" ca="1" si="4"/>
        <v>70</v>
      </c>
      <c r="N27" s="12">
        <f t="shared" ca="1" si="5"/>
        <v>0.82192179612081695</v>
      </c>
      <c r="O27" s="4">
        <f t="shared" ca="1" si="5"/>
        <v>6.8957121983172609</v>
      </c>
      <c r="P27" s="4">
        <f t="shared" ca="1" si="5"/>
        <v>1.8907752125911381</v>
      </c>
      <c r="Q27" s="4">
        <f t="shared" ca="1" si="5"/>
        <v>5.4507323922573248</v>
      </c>
      <c r="R27" s="4">
        <f t="shared" ca="1" si="5"/>
        <v>3.5148246542786854</v>
      </c>
      <c r="S27" s="4">
        <f t="shared" ca="1" si="5"/>
        <v>9.8897764005375972</v>
      </c>
      <c r="T27" s="4">
        <f t="shared" ca="1" si="5"/>
        <v>7.851265721363613</v>
      </c>
      <c r="U27" s="4">
        <f t="shared" ca="1" si="5"/>
        <v>0.17681538513436457</v>
      </c>
      <c r="V27" s="4">
        <f t="shared" ca="1" si="5"/>
        <v>4.9128885096842438</v>
      </c>
      <c r="W27" s="4">
        <f t="shared" ca="1" si="5"/>
        <v>9.3140925973788029</v>
      </c>
      <c r="X27" s="13">
        <f t="shared" ca="1" si="6"/>
        <v>50.718804867663842</v>
      </c>
      <c r="Y27" s="21">
        <f t="shared" ca="1" si="7"/>
        <v>10.821921796120817</v>
      </c>
      <c r="Z27" s="4">
        <f t="shared" ca="1" si="8"/>
        <v>16.895712198317263</v>
      </c>
      <c r="AA27" s="4">
        <f t="shared" ca="1" si="9"/>
        <v>11.890775212591137</v>
      </c>
      <c r="AB27" s="4">
        <f t="shared" ca="1" si="10"/>
        <v>15.450732392257326</v>
      </c>
      <c r="AC27" s="4">
        <f t="shared" ca="1" si="11"/>
        <v>13.514824654278685</v>
      </c>
      <c r="AD27" s="4">
        <f t="shared" ca="1" si="12"/>
        <v>9.8897764005375972</v>
      </c>
      <c r="AE27" s="4">
        <f t="shared" ca="1" si="13"/>
        <v>17.851265721363614</v>
      </c>
      <c r="AF27" s="4">
        <f t="shared" ca="1" si="14"/>
        <v>0.17681538513436457</v>
      </c>
      <c r="AG27" s="4">
        <f t="shared" ca="1" si="15"/>
        <v>14.912888509684244</v>
      </c>
      <c r="AH27" s="4">
        <f t="shared" ca="1" si="16"/>
        <v>9.3140925973788029</v>
      </c>
      <c r="AI27" s="13">
        <f t="shared" ca="1" si="17"/>
        <v>120.71880486766385</v>
      </c>
    </row>
    <row r="28" spans="1:35">
      <c r="A28" s="62"/>
      <c r="B28" s="12">
        <v>26</v>
      </c>
      <c r="C28" s="4">
        <f t="shared" ca="1" si="3"/>
        <v>10</v>
      </c>
      <c r="D28" s="4">
        <f t="shared" ca="1" si="3"/>
        <v>0</v>
      </c>
      <c r="E28" s="4">
        <f t="shared" ca="1" si="3"/>
        <v>10</v>
      </c>
      <c r="F28" s="4">
        <f t="shared" ca="1" si="3"/>
        <v>10</v>
      </c>
      <c r="G28" s="4">
        <f t="shared" ca="1" si="3"/>
        <v>0</v>
      </c>
      <c r="H28" s="4">
        <f t="shared" ca="1" si="3"/>
        <v>0</v>
      </c>
      <c r="I28" s="4">
        <f t="shared" ca="1" si="3"/>
        <v>10</v>
      </c>
      <c r="J28" s="4">
        <f t="shared" ca="1" si="3"/>
        <v>0</v>
      </c>
      <c r="K28" s="4">
        <f t="shared" ca="1" si="3"/>
        <v>0</v>
      </c>
      <c r="L28" s="4">
        <f t="shared" ca="1" si="3"/>
        <v>10</v>
      </c>
      <c r="M28" s="6">
        <f t="shared" ca="1" si="4"/>
        <v>50</v>
      </c>
      <c r="N28" s="12">
        <f t="shared" ca="1" si="5"/>
        <v>0.23502318003867484</v>
      </c>
      <c r="O28" s="4">
        <f t="shared" ca="1" si="5"/>
        <v>8.8622118918237049</v>
      </c>
      <c r="P28" s="4">
        <f t="shared" ca="1" si="5"/>
        <v>7.3848157376842902</v>
      </c>
      <c r="Q28" s="4">
        <f t="shared" ca="1" si="5"/>
        <v>6.3505542269681126</v>
      </c>
      <c r="R28" s="4">
        <f t="shared" ca="1" si="5"/>
        <v>8.7823416517834687</v>
      </c>
      <c r="S28" s="4">
        <f t="shared" ca="1" si="5"/>
        <v>4.934422072021782</v>
      </c>
      <c r="T28" s="4">
        <f t="shared" ca="1" si="5"/>
        <v>2.2629460380865707</v>
      </c>
      <c r="U28" s="4">
        <f t="shared" ca="1" si="5"/>
        <v>6.7378599401863548</v>
      </c>
      <c r="V28" s="4">
        <f t="shared" ca="1" si="5"/>
        <v>1.8266842706908148</v>
      </c>
      <c r="W28" s="4">
        <f t="shared" ca="1" si="5"/>
        <v>0.2196472386672399</v>
      </c>
      <c r="X28" s="13">
        <f t="shared" ca="1" si="6"/>
        <v>47.596506247951012</v>
      </c>
      <c r="Y28" s="21">
        <f t="shared" ca="1" si="7"/>
        <v>10.235023180038676</v>
      </c>
      <c r="Z28" s="4">
        <f t="shared" ca="1" si="8"/>
        <v>8.8622118918237049</v>
      </c>
      <c r="AA28" s="4">
        <f t="shared" ca="1" si="9"/>
        <v>17.384815737684292</v>
      </c>
      <c r="AB28" s="4">
        <f t="shared" ca="1" si="10"/>
        <v>16.350554226968114</v>
      </c>
      <c r="AC28" s="4">
        <f t="shared" ca="1" si="11"/>
        <v>8.7823416517834687</v>
      </c>
      <c r="AD28" s="4">
        <f t="shared" ca="1" si="12"/>
        <v>4.934422072021782</v>
      </c>
      <c r="AE28" s="4">
        <f t="shared" ca="1" si="13"/>
        <v>12.262946038086572</v>
      </c>
      <c r="AF28" s="4">
        <f t="shared" ca="1" si="14"/>
        <v>6.7378599401863548</v>
      </c>
      <c r="AG28" s="4">
        <f t="shared" ca="1" si="15"/>
        <v>1.8266842706908148</v>
      </c>
      <c r="AH28" s="4">
        <f t="shared" ca="1" si="16"/>
        <v>10.219647238667239</v>
      </c>
      <c r="AI28" s="13">
        <f t="shared" ca="1" si="17"/>
        <v>97.596506247951012</v>
      </c>
    </row>
    <row r="29" spans="1:35">
      <c r="A29" s="62"/>
      <c r="B29" s="12">
        <v>27</v>
      </c>
      <c r="C29" s="4">
        <f t="shared" ca="1" si="3"/>
        <v>0</v>
      </c>
      <c r="D29" s="4">
        <f t="shared" ca="1" si="3"/>
        <v>0</v>
      </c>
      <c r="E29" s="4">
        <f t="shared" ca="1" si="3"/>
        <v>0</v>
      </c>
      <c r="F29" s="4">
        <f t="shared" ca="1" si="3"/>
        <v>0</v>
      </c>
      <c r="G29" s="4">
        <f t="shared" ca="1" si="3"/>
        <v>0</v>
      </c>
      <c r="H29" s="4">
        <f t="shared" ca="1" si="3"/>
        <v>0</v>
      </c>
      <c r="I29" s="4">
        <f t="shared" ca="1" si="3"/>
        <v>0</v>
      </c>
      <c r="J29" s="4">
        <f t="shared" ca="1" si="3"/>
        <v>10</v>
      </c>
      <c r="K29" s="4">
        <f t="shared" ca="1" si="3"/>
        <v>0</v>
      </c>
      <c r="L29" s="4">
        <f t="shared" ca="1" si="3"/>
        <v>10</v>
      </c>
      <c r="M29" s="6">
        <f t="shared" ca="1" si="4"/>
        <v>20</v>
      </c>
      <c r="N29" s="12">
        <f t="shared" ca="1" si="5"/>
        <v>8.9268183874234062</v>
      </c>
      <c r="O29" s="4">
        <f t="shared" ca="1" si="5"/>
        <v>9.1715590395422524</v>
      </c>
      <c r="P29" s="4">
        <f t="shared" ca="1" si="5"/>
        <v>8.3964090263557907</v>
      </c>
      <c r="Q29" s="4">
        <f t="shared" ca="1" si="5"/>
        <v>5.3351002433183661</v>
      </c>
      <c r="R29" s="4">
        <f t="shared" ca="1" si="5"/>
        <v>8.2963089280550122</v>
      </c>
      <c r="S29" s="4">
        <f t="shared" ca="1" si="5"/>
        <v>1.541036519838912</v>
      </c>
      <c r="T29" s="4">
        <f t="shared" ca="1" si="5"/>
        <v>6.7714590004083384</v>
      </c>
      <c r="U29" s="4">
        <f t="shared" ca="1" si="5"/>
        <v>6.0471443321166172</v>
      </c>
      <c r="V29" s="4">
        <f t="shared" ca="1" si="5"/>
        <v>1.735549808210316</v>
      </c>
      <c r="W29" s="4">
        <f t="shared" ca="1" si="5"/>
        <v>0.90189053808393371</v>
      </c>
      <c r="X29" s="13">
        <f t="shared" ca="1" si="6"/>
        <v>57.123275823352948</v>
      </c>
      <c r="Y29" s="21">
        <f t="shared" ca="1" si="7"/>
        <v>8.9268183874234062</v>
      </c>
      <c r="Z29" s="4">
        <f t="shared" ca="1" si="8"/>
        <v>9.1715590395422524</v>
      </c>
      <c r="AA29" s="4">
        <f t="shared" ca="1" si="9"/>
        <v>8.3964090263557907</v>
      </c>
      <c r="AB29" s="4">
        <f t="shared" ca="1" si="10"/>
        <v>5.3351002433183661</v>
      </c>
      <c r="AC29" s="4">
        <f t="shared" ca="1" si="11"/>
        <v>8.2963089280550122</v>
      </c>
      <c r="AD29" s="4">
        <f t="shared" ca="1" si="12"/>
        <v>1.541036519838912</v>
      </c>
      <c r="AE29" s="4">
        <f t="shared" ca="1" si="13"/>
        <v>6.7714590004083384</v>
      </c>
      <c r="AF29" s="4">
        <f t="shared" ca="1" si="14"/>
        <v>16.047144332116616</v>
      </c>
      <c r="AG29" s="4">
        <f t="shared" ca="1" si="15"/>
        <v>1.735549808210316</v>
      </c>
      <c r="AH29" s="4">
        <f t="shared" ca="1" si="16"/>
        <v>10.901890538083933</v>
      </c>
      <c r="AI29" s="13">
        <f t="shared" ca="1" si="17"/>
        <v>77.123275823352955</v>
      </c>
    </row>
    <row r="30" spans="1:35">
      <c r="A30" s="62"/>
      <c r="B30" s="12">
        <v>28</v>
      </c>
      <c r="C30" s="4">
        <f t="shared" ca="1" si="3"/>
        <v>0</v>
      </c>
      <c r="D30" s="4">
        <f t="shared" ca="1" si="3"/>
        <v>0</v>
      </c>
      <c r="E30" s="4">
        <f t="shared" ca="1" si="3"/>
        <v>10</v>
      </c>
      <c r="F30" s="4">
        <f t="shared" ca="1" si="3"/>
        <v>0</v>
      </c>
      <c r="G30" s="4">
        <f t="shared" ca="1" si="3"/>
        <v>10</v>
      </c>
      <c r="H30" s="4">
        <f t="shared" ca="1" si="3"/>
        <v>0</v>
      </c>
      <c r="I30" s="4">
        <f t="shared" ca="1" si="3"/>
        <v>10</v>
      </c>
      <c r="J30" s="4">
        <f t="shared" ca="1" si="3"/>
        <v>0</v>
      </c>
      <c r="K30" s="4">
        <f t="shared" ca="1" si="3"/>
        <v>0</v>
      </c>
      <c r="L30" s="4">
        <f t="shared" ca="1" si="3"/>
        <v>10</v>
      </c>
      <c r="M30" s="6">
        <f t="shared" ca="1" si="4"/>
        <v>40</v>
      </c>
      <c r="N30" s="12">
        <f t="shared" ca="1" si="5"/>
        <v>6.4510375934662676</v>
      </c>
      <c r="O30" s="4">
        <f t="shared" ca="1" si="5"/>
        <v>5.725399256159756</v>
      </c>
      <c r="P30" s="4">
        <f t="shared" ca="1" si="5"/>
        <v>6.4343510563045472</v>
      </c>
      <c r="Q30" s="4">
        <f t="shared" ca="1" si="5"/>
        <v>4.3686229649761801</v>
      </c>
      <c r="R30" s="4">
        <f t="shared" ca="1" si="5"/>
        <v>5.1550454518184194</v>
      </c>
      <c r="S30" s="4">
        <f t="shared" ca="1" si="5"/>
        <v>7.9666875782041195</v>
      </c>
      <c r="T30" s="4">
        <f t="shared" ca="1" si="5"/>
        <v>0.20516752386196879</v>
      </c>
      <c r="U30" s="4">
        <f t="shared" ca="1" si="5"/>
        <v>5.9417438428774307</v>
      </c>
      <c r="V30" s="4">
        <f t="shared" ca="1" si="5"/>
        <v>1.2515765559771808</v>
      </c>
      <c r="W30" s="4">
        <f t="shared" ca="1" si="5"/>
        <v>6.5116574801448088</v>
      </c>
      <c r="X30" s="13">
        <f t="shared" ca="1" si="6"/>
        <v>50.011289303790676</v>
      </c>
      <c r="Y30" s="21">
        <f t="shared" ca="1" si="7"/>
        <v>6.4510375934662676</v>
      </c>
      <c r="Z30" s="4">
        <f t="shared" ca="1" si="8"/>
        <v>5.725399256159756</v>
      </c>
      <c r="AA30" s="4">
        <f t="shared" ca="1" si="9"/>
        <v>16.434351056304546</v>
      </c>
      <c r="AB30" s="4">
        <f t="shared" ca="1" si="10"/>
        <v>4.3686229649761801</v>
      </c>
      <c r="AC30" s="4">
        <f t="shared" ca="1" si="11"/>
        <v>15.15504545181842</v>
      </c>
      <c r="AD30" s="4">
        <f t="shared" ca="1" si="12"/>
        <v>7.9666875782041195</v>
      </c>
      <c r="AE30" s="4">
        <f t="shared" ca="1" si="13"/>
        <v>10.205167523861968</v>
      </c>
      <c r="AF30" s="4">
        <f t="shared" ca="1" si="14"/>
        <v>5.9417438428774307</v>
      </c>
      <c r="AG30" s="4">
        <f t="shared" ca="1" si="15"/>
        <v>1.2515765559771808</v>
      </c>
      <c r="AH30" s="4">
        <f t="shared" ca="1" si="16"/>
        <v>16.511657480144809</v>
      </c>
      <c r="AI30" s="13">
        <f t="shared" ca="1" si="17"/>
        <v>90.011289303790676</v>
      </c>
    </row>
    <row r="31" spans="1:35">
      <c r="A31" s="62"/>
      <c r="B31" s="12">
        <v>29</v>
      </c>
      <c r="C31" s="4">
        <f t="shared" ca="1" si="3"/>
        <v>10</v>
      </c>
      <c r="D31" s="4">
        <f t="shared" ca="1" si="3"/>
        <v>10</v>
      </c>
      <c r="E31" s="4">
        <f t="shared" ca="1" si="3"/>
        <v>0</v>
      </c>
      <c r="F31" s="4">
        <f t="shared" ca="1" si="3"/>
        <v>10</v>
      </c>
      <c r="G31" s="4">
        <f t="shared" ca="1" si="3"/>
        <v>0</v>
      </c>
      <c r="H31" s="4">
        <f t="shared" ca="1" si="3"/>
        <v>0</v>
      </c>
      <c r="I31" s="4">
        <f t="shared" ca="1" si="3"/>
        <v>0</v>
      </c>
      <c r="J31" s="4">
        <f t="shared" ca="1" si="3"/>
        <v>0</v>
      </c>
      <c r="K31" s="4">
        <f t="shared" ca="1" si="3"/>
        <v>10</v>
      </c>
      <c r="L31" s="4">
        <f t="shared" ca="1" si="3"/>
        <v>10</v>
      </c>
      <c r="M31" s="6">
        <f t="shared" ca="1" si="4"/>
        <v>50</v>
      </c>
      <c r="N31" s="12">
        <f t="shared" ca="1" si="5"/>
        <v>1.6899289089703928</v>
      </c>
      <c r="O31" s="4">
        <f t="shared" ca="1" si="5"/>
        <v>1.6646451251205452E-2</v>
      </c>
      <c r="P31" s="4">
        <f t="shared" ca="1" si="5"/>
        <v>1.0814722281106226</v>
      </c>
      <c r="Q31" s="4">
        <f t="shared" ca="1" si="5"/>
        <v>4.1866645319022879</v>
      </c>
      <c r="R31" s="4">
        <f t="shared" ca="1" si="5"/>
        <v>2.655100201912636</v>
      </c>
      <c r="S31" s="4">
        <f t="shared" ca="1" si="5"/>
        <v>4.8378976565342011</v>
      </c>
      <c r="T31" s="4">
        <f t="shared" ca="1" si="5"/>
        <v>6.2966425368587746</v>
      </c>
      <c r="U31" s="4">
        <f t="shared" ca="1" si="5"/>
        <v>1.9960474675135387</v>
      </c>
      <c r="V31" s="4">
        <f t="shared" ca="1" si="5"/>
        <v>9.3754878679540319</v>
      </c>
      <c r="W31" s="4">
        <f t="shared" ca="1" si="5"/>
        <v>4.7245117361869404</v>
      </c>
      <c r="X31" s="13">
        <f t="shared" ca="1" si="6"/>
        <v>36.860399587194635</v>
      </c>
      <c r="Y31" s="21">
        <f t="shared" ca="1" si="7"/>
        <v>11.689928908970392</v>
      </c>
      <c r="Z31" s="4">
        <f t="shared" ca="1" si="8"/>
        <v>10.016646451251205</v>
      </c>
      <c r="AA31" s="4">
        <f t="shared" ca="1" si="9"/>
        <v>1.0814722281106226</v>
      </c>
      <c r="AB31" s="4">
        <f t="shared" ca="1" si="10"/>
        <v>14.186664531902288</v>
      </c>
      <c r="AC31" s="4">
        <f t="shared" ca="1" si="11"/>
        <v>2.655100201912636</v>
      </c>
      <c r="AD31" s="4">
        <f t="shared" ca="1" si="12"/>
        <v>4.8378976565342011</v>
      </c>
      <c r="AE31" s="4">
        <f t="shared" ca="1" si="13"/>
        <v>6.2966425368587746</v>
      </c>
      <c r="AF31" s="4">
        <f t="shared" ca="1" si="14"/>
        <v>1.9960474675135387</v>
      </c>
      <c r="AG31" s="4">
        <f t="shared" ca="1" si="15"/>
        <v>19.375487867954032</v>
      </c>
      <c r="AH31" s="4">
        <f t="shared" ca="1" si="16"/>
        <v>14.72451173618694</v>
      </c>
      <c r="AI31" s="13">
        <f t="shared" ca="1" si="17"/>
        <v>86.860399587194649</v>
      </c>
    </row>
    <row r="32" spans="1:35">
      <c r="A32" s="62"/>
      <c r="B32" s="12">
        <v>30</v>
      </c>
      <c r="C32" s="4">
        <f t="shared" ca="1" si="3"/>
        <v>0</v>
      </c>
      <c r="D32" s="4">
        <f t="shared" ca="1" si="3"/>
        <v>0</v>
      </c>
      <c r="E32" s="4">
        <f t="shared" ca="1" si="3"/>
        <v>0</v>
      </c>
      <c r="F32" s="4">
        <f t="shared" ca="1" si="3"/>
        <v>0</v>
      </c>
      <c r="G32" s="4">
        <f t="shared" ca="1" si="3"/>
        <v>10</v>
      </c>
      <c r="H32" s="4">
        <f t="shared" ca="1" si="3"/>
        <v>10</v>
      </c>
      <c r="I32" s="4">
        <f t="shared" ca="1" si="3"/>
        <v>10</v>
      </c>
      <c r="J32" s="4">
        <f t="shared" ca="1" si="3"/>
        <v>10</v>
      </c>
      <c r="K32" s="4">
        <f t="shared" ca="1" si="3"/>
        <v>10</v>
      </c>
      <c r="L32" s="4">
        <f t="shared" ca="1" si="3"/>
        <v>10</v>
      </c>
      <c r="M32" s="6">
        <f t="shared" ca="1" si="4"/>
        <v>60</v>
      </c>
      <c r="N32" s="12">
        <f t="shared" ca="1" si="5"/>
        <v>9.1272321549991648</v>
      </c>
      <c r="O32" s="4">
        <f t="shared" ca="1" si="5"/>
        <v>3.7050388226919817</v>
      </c>
      <c r="P32" s="4">
        <f t="shared" ca="1" si="5"/>
        <v>2.8596431137910971</v>
      </c>
      <c r="Q32" s="4">
        <f t="shared" ca="1" si="5"/>
        <v>9.7696617356402591</v>
      </c>
      <c r="R32" s="4">
        <f t="shared" ca="1" si="5"/>
        <v>7.8729464516166949</v>
      </c>
      <c r="S32" s="4">
        <f t="shared" ca="1" si="5"/>
        <v>9.6518004355785596</v>
      </c>
      <c r="T32" s="4">
        <f t="shared" ca="1" si="5"/>
        <v>6.8506602841592841</v>
      </c>
      <c r="U32" s="4">
        <f t="shared" ca="1" si="5"/>
        <v>9.414344251761829</v>
      </c>
      <c r="V32" s="4">
        <f t="shared" ca="1" si="5"/>
        <v>2.8551943269264268</v>
      </c>
      <c r="W32" s="4">
        <f t="shared" ca="1" si="5"/>
        <v>5.474930728607875</v>
      </c>
      <c r="X32" s="13">
        <f t="shared" ca="1" si="6"/>
        <v>67.581452305773183</v>
      </c>
      <c r="Y32" s="21">
        <f t="shared" ca="1" si="7"/>
        <v>9.1272321549991648</v>
      </c>
      <c r="Z32" s="4">
        <f t="shared" ca="1" si="8"/>
        <v>3.7050388226919817</v>
      </c>
      <c r="AA32" s="4">
        <f t="shared" ca="1" si="9"/>
        <v>2.8596431137910971</v>
      </c>
      <c r="AB32" s="4">
        <f t="shared" ca="1" si="10"/>
        <v>9.7696617356402591</v>
      </c>
      <c r="AC32" s="4">
        <f t="shared" ca="1" si="11"/>
        <v>17.872946451616695</v>
      </c>
      <c r="AD32" s="4">
        <f t="shared" ca="1" si="12"/>
        <v>19.651800435578558</v>
      </c>
      <c r="AE32" s="4">
        <f t="shared" ca="1" si="13"/>
        <v>16.850660284159282</v>
      </c>
      <c r="AF32" s="4">
        <f t="shared" ca="1" si="14"/>
        <v>19.414344251761829</v>
      </c>
      <c r="AG32" s="4">
        <f t="shared" ca="1" si="15"/>
        <v>12.855194326926426</v>
      </c>
      <c r="AH32" s="4">
        <f t="shared" ca="1" si="16"/>
        <v>15.474930728607875</v>
      </c>
      <c r="AI32" s="13">
        <f t="shared" ca="1" si="17"/>
        <v>127.58145230577317</v>
      </c>
    </row>
    <row r="33" spans="1:35">
      <c r="A33" s="62"/>
      <c r="B33" s="12">
        <v>31</v>
      </c>
      <c r="C33" s="4">
        <f t="shared" ca="1" si="3"/>
        <v>0</v>
      </c>
      <c r="D33" s="4">
        <f t="shared" ca="1" si="3"/>
        <v>0</v>
      </c>
      <c r="E33" s="4">
        <f t="shared" ca="1" si="3"/>
        <v>0</v>
      </c>
      <c r="F33" s="4">
        <f t="shared" ca="1" si="3"/>
        <v>0</v>
      </c>
      <c r="G33" s="4">
        <f t="shared" ca="1" si="3"/>
        <v>0</v>
      </c>
      <c r="H33" s="4">
        <f t="shared" ca="1" si="3"/>
        <v>10</v>
      </c>
      <c r="I33" s="4">
        <f t="shared" ca="1" si="3"/>
        <v>0</v>
      </c>
      <c r="J33" s="4">
        <f t="shared" ca="1" si="3"/>
        <v>10</v>
      </c>
      <c r="K33" s="4">
        <f t="shared" ca="1" si="3"/>
        <v>10</v>
      </c>
      <c r="L33" s="4">
        <f t="shared" ca="1" si="3"/>
        <v>10</v>
      </c>
      <c r="M33" s="6">
        <f t="shared" ca="1" si="4"/>
        <v>40</v>
      </c>
      <c r="N33" s="12">
        <f t="shared" ca="1" si="5"/>
        <v>8.6479975720732583</v>
      </c>
      <c r="O33" s="4">
        <f t="shared" ca="1" si="5"/>
        <v>7.6232372469357337</v>
      </c>
      <c r="P33" s="4">
        <f t="shared" ca="1" si="5"/>
        <v>3.9475164546584018</v>
      </c>
      <c r="Q33" s="4">
        <f t="shared" ca="1" si="5"/>
        <v>9.7843440885102577</v>
      </c>
      <c r="R33" s="4">
        <f t="shared" ca="1" si="5"/>
        <v>3.9609238459543059</v>
      </c>
      <c r="S33" s="4">
        <f t="shared" ca="1" si="5"/>
        <v>8.4701198055719544</v>
      </c>
      <c r="T33" s="4">
        <f t="shared" ca="1" si="5"/>
        <v>5.3369481727586718</v>
      </c>
      <c r="U33" s="4">
        <f t="shared" ca="1" si="5"/>
        <v>6.3874138960121911</v>
      </c>
      <c r="V33" s="4">
        <f t="shared" ca="1" si="5"/>
        <v>3.8590430842171894</v>
      </c>
      <c r="W33" s="4">
        <f t="shared" ca="1" si="5"/>
        <v>5.1674970629781889</v>
      </c>
      <c r="X33" s="13">
        <f t="shared" ca="1" si="6"/>
        <v>63.185041229670162</v>
      </c>
      <c r="Y33" s="21">
        <f t="shared" ca="1" si="7"/>
        <v>8.6479975720732583</v>
      </c>
      <c r="Z33" s="4">
        <f t="shared" ca="1" si="8"/>
        <v>7.6232372469357337</v>
      </c>
      <c r="AA33" s="4">
        <f t="shared" ca="1" si="9"/>
        <v>3.9475164546584018</v>
      </c>
      <c r="AB33" s="4">
        <f t="shared" ca="1" si="10"/>
        <v>9.7843440885102577</v>
      </c>
      <c r="AC33" s="4">
        <f t="shared" ca="1" si="11"/>
        <v>3.9609238459543059</v>
      </c>
      <c r="AD33" s="4">
        <f t="shared" ca="1" si="12"/>
        <v>18.470119805571954</v>
      </c>
      <c r="AE33" s="4">
        <f t="shared" ca="1" si="13"/>
        <v>5.3369481727586718</v>
      </c>
      <c r="AF33" s="4">
        <f t="shared" ca="1" si="14"/>
        <v>16.387413896012191</v>
      </c>
      <c r="AG33" s="4">
        <f t="shared" ca="1" si="15"/>
        <v>13.859043084217189</v>
      </c>
      <c r="AH33" s="4">
        <f t="shared" ca="1" si="16"/>
        <v>15.167497062978189</v>
      </c>
      <c r="AI33" s="13">
        <f t="shared" ca="1" si="17"/>
        <v>103.18504122967015</v>
      </c>
    </row>
    <row r="34" spans="1:35">
      <c r="A34" s="62"/>
      <c r="B34" s="12">
        <v>32</v>
      </c>
      <c r="C34" s="4">
        <f t="shared" ca="1" si="3"/>
        <v>0</v>
      </c>
      <c r="D34" s="4">
        <f t="shared" ca="1" si="3"/>
        <v>10</v>
      </c>
      <c r="E34" s="4">
        <f t="shared" ca="1" si="3"/>
        <v>0</v>
      </c>
      <c r="F34" s="4">
        <f t="shared" ca="1" si="3"/>
        <v>0</v>
      </c>
      <c r="G34" s="4">
        <f t="shared" ca="1" si="3"/>
        <v>0</v>
      </c>
      <c r="H34" s="4">
        <f t="shared" ca="1" si="3"/>
        <v>0</v>
      </c>
      <c r="I34" s="4">
        <f t="shared" ca="1" si="3"/>
        <v>10</v>
      </c>
      <c r="J34" s="4">
        <f t="shared" ca="1" si="3"/>
        <v>10</v>
      </c>
      <c r="K34" s="4">
        <f t="shared" ca="1" si="3"/>
        <v>0</v>
      </c>
      <c r="L34" s="4">
        <f t="shared" ca="1" si="3"/>
        <v>10</v>
      </c>
      <c r="M34" s="6">
        <f t="shared" ca="1" si="4"/>
        <v>40</v>
      </c>
      <c r="N34" s="12">
        <f t="shared" ca="1" si="5"/>
        <v>3.857397142180452</v>
      </c>
      <c r="O34" s="4">
        <f t="shared" ca="1" si="5"/>
        <v>8.4077853754706346</v>
      </c>
      <c r="P34" s="4">
        <f t="shared" ca="1" si="5"/>
        <v>1.9122401169743641</v>
      </c>
      <c r="Q34" s="4">
        <f t="shared" ca="1" si="5"/>
        <v>1.2660735835973591</v>
      </c>
      <c r="R34" s="4">
        <f t="shared" ca="1" si="5"/>
        <v>9.0296851967257847</v>
      </c>
      <c r="S34" s="4">
        <f t="shared" ca="1" si="5"/>
        <v>6.9389755547102441</v>
      </c>
      <c r="T34" s="4">
        <f t="shared" ca="1" si="5"/>
        <v>2.158996272082736</v>
      </c>
      <c r="U34" s="4">
        <f t="shared" ca="1" si="5"/>
        <v>0.58343349016238832</v>
      </c>
      <c r="V34" s="4">
        <f t="shared" ca="1" si="5"/>
        <v>7.954555727234669</v>
      </c>
      <c r="W34" s="4">
        <f t="shared" ca="1" si="5"/>
        <v>4.2419144230449639</v>
      </c>
      <c r="X34" s="13">
        <f t="shared" ca="1" si="6"/>
        <v>46.351056882183599</v>
      </c>
      <c r="Y34" s="21">
        <f t="shared" ca="1" si="7"/>
        <v>3.857397142180452</v>
      </c>
      <c r="Z34" s="4">
        <f t="shared" ca="1" si="8"/>
        <v>18.407785375470635</v>
      </c>
      <c r="AA34" s="4">
        <f t="shared" ca="1" si="9"/>
        <v>1.9122401169743641</v>
      </c>
      <c r="AB34" s="4">
        <f t="shared" ca="1" si="10"/>
        <v>1.2660735835973591</v>
      </c>
      <c r="AC34" s="4">
        <f t="shared" ca="1" si="11"/>
        <v>9.0296851967257847</v>
      </c>
      <c r="AD34" s="4">
        <f t="shared" ca="1" si="12"/>
        <v>6.9389755547102441</v>
      </c>
      <c r="AE34" s="4">
        <f t="shared" ca="1" si="13"/>
        <v>12.158996272082735</v>
      </c>
      <c r="AF34" s="4">
        <f t="shared" ca="1" si="14"/>
        <v>10.583433490162388</v>
      </c>
      <c r="AG34" s="4">
        <f t="shared" ca="1" si="15"/>
        <v>7.954555727234669</v>
      </c>
      <c r="AH34" s="4">
        <f t="shared" ca="1" si="16"/>
        <v>14.241914423044964</v>
      </c>
      <c r="AI34" s="13">
        <f t="shared" ca="1" si="17"/>
        <v>86.351056882183585</v>
      </c>
    </row>
    <row r="35" spans="1:35">
      <c r="A35" s="62"/>
      <c r="B35" s="12">
        <v>33</v>
      </c>
      <c r="C35" s="4">
        <f t="shared" ca="1" si="3"/>
        <v>0</v>
      </c>
      <c r="D35" s="4">
        <f t="shared" ca="1" si="3"/>
        <v>10</v>
      </c>
      <c r="E35" s="4">
        <f t="shared" ca="1" si="3"/>
        <v>10</v>
      </c>
      <c r="F35" s="4">
        <f t="shared" ca="1" si="3"/>
        <v>10</v>
      </c>
      <c r="G35" s="4">
        <f t="shared" ca="1" si="3"/>
        <v>10</v>
      </c>
      <c r="H35" s="4">
        <f t="shared" ca="1" si="3"/>
        <v>0</v>
      </c>
      <c r="I35" s="4">
        <f t="shared" ca="1" si="3"/>
        <v>10</v>
      </c>
      <c r="J35" s="4">
        <f t="shared" ca="1" si="3"/>
        <v>0</v>
      </c>
      <c r="K35" s="4">
        <f t="shared" ca="1" si="3"/>
        <v>0</v>
      </c>
      <c r="L35" s="4">
        <f t="shared" ca="1" si="3"/>
        <v>10</v>
      </c>
      <c r="M35" s="6">
        <f t="shared" ca="1" si="4"/>
        <v>60</v>
      </c>
      <c r="N35" s="12">
        <f t="shared" ca="1" si="5"/>
        <v>5.4469080505964804</v>
      </c>
      <c r="O35" s="4">
        <f t="shared" ca="1" si="5"/>
        <v>7.0442940866198018</v>
      </c>
      <c r="P35" s="4">
        <f t="shared" ca="1" si="5"/>
        <v>8.9395166971832705</v>
      </c>
      <c r="Q35" s="4">
        <f t="shared" ca="1" si="5"/>
        <v>5.3888298541133182</v>
      </c>
      <c r="R35" s="4">
        <f t="shared" ca="1" si="5"/>
        <v>4.5329188776098999</v>
      </c>
      <c r="S35" s="4">
        <f t="shared" ca="1" si="5"/>
        <v>3.2020662044522363</v>
      </c>
      <c r="T35" s="4">
        <f t="shared" ca="1" si="5"/>
        <v>8.5010873237225208</v>
      </c>
      <c r="U35" s="4">
        <f t="shared" ca="1" si="5"/>
        <v>5.0534372491062705</v>
      </c>
      <c r="V35" s="4">
        <f t="shared" ca="1" si="5"/>
        <v>3.6370930570546345</v>
      </c>
      <c r="W35" s="4">
        <f t="shared" ca="1" si="5"/>
        <v>4.3694663697502758</v>
      </c>
      <c r="X35" s="13">
        <f t="shared" ca="1" si="6"/>
        <v>56.115617770208715</v>
      </c>
      <c r="Y35" s="21">
        <f t="shared" ca="1" si="7"/>
        <v>5.4469080505964804</v>
      </c>
      <c r="Z35" s="4">
        <f t="shared" ca="1" si="8"/>
        <v>17.0442940866198</v>
      </c>
      <c r="AA35" s="4">
        <f t="shared" ca="1" si="9"/>
        <v>18.939516697183272</v>
      </c>
      <c r="AB35" s="4">
        <f t="shared" ca="1" si="10"/>
        <v>15.388829854113318</v>
      </c>
      <c r="AC35" s="4">
        <f t="shared" ca="1" si="11"/>
        <v>14.5329188776099</v>
      </c>
      <c r="AD35" s="4">
        <f t="shared" ca="1" si="12"/>
        <v>3.2020662044522363</v>
      </c>
      <c r="AE35" s="4">
        <f t="shared" ca="1" si="13"/>
        <v>18.501087323722523</v>
      </c>
      <c r="AF35" s="4">
        <f t="shared" ca="1" si="14"/>
        <v>5.0534372491062705</v>
      </c>
      <c r="AG35" s="4">
        <f t="shared" ca="1" si="15"/>
        <v>3.6370930570546345</v>
      </c>
      <c r="AH35" s="4">
        <f t="shared" ca="1" si="16"/>
        <v>14.369466369750276</v>
      </c>
      <c r="AI35" s="13">
        <f t="shared" ca="1" si="17"/>
        <v>116.11561777020869</v>
      </c>
    </row>
    <row r="36" spans="1:35">
      <c r="A36" s="62"/>
      <c r="B36" s="12">
        <v>34</v>
      </c>
      <c r="C36" s="4">
        <f t="shared" ca="1" si="3"/>
        <v>10</v>
      </c>
      <c r="D36" s="4">
        <f t="shared" ca="1" si="3"/>
        <v>10</v>
      </c>
      <c r="E36" s="4">
        <f t="shared" ca="1" si="3"/>
        <v>10</v>
      </c>
      <c r="F36" s="4">
        <f t="shared" ca="1" si="3"/>
        <v>0</v>
      </c>
      <c r="G36" s="4">
        <f t="shared" ca="1" si="3"/>
        <v>0</v>
      </c>
      <c r="H36" s="4">
        <f t="shared" ca="1" si="3"/>
        <v>0</v>
      </c>
      <c r="I36" s="4">
        <f t="shared" ca="1" si="3"/>
        <v>10</v>
      </c>
      <c r="J36" s="4">
        <f t="shared" ca="1" si="3"/>
        <v>0</v>
      </c>
      <c r="K36" s="4">
        <f t="shared" ca="1" si="3"/>
        <v>0</v>
      </c>
      <c r="L36" s="4">
        <f t="shared" ca="1" si="3"/>
        <v>0</v>
      </c>
      <c r="M36" s="6">
        <f t="shared" ca="1" si="4"/>
        <v>40</v>
      </c>
      <c r="N36" s="12">
        <f t="shared" ca="1" si="5"/>
        <v>4.2026437637528726</v>
      </c>
      <c r="O36" s="4">
        <f t="shared" ca="1" si="5"/>
        <v>2.9402513434807052</v>
      </c>
      <c r="P36" s="4">
        <f t="shared" ca="1" si="5"/>
        <v>4.5548994175143109</v>
      </c>
      <c r="Q36" s="4">
        <f t="shared" ca="1" si="5"/>
        <v>4.5728709866886232</v>
      </c>
      <c r="R36" s="4">
        <f t="shared" ca="1" si="5"/>
        <v>4.6582519680115571</v>
      </c>
      <c r="S36" s="4">
        <f t="shared" ca="1" si="5"/>
        <v>8.1645242585589237</v>
      </c>
      <c r="T36" s="4">
        <f t="shared" ca="1" si="5"/>
        <v>4.6022562908949318</v>
      </c>
      <c r="U36" s="4">
        <f t="shared" ca="1" si="5"/>
        <v>3.2778289722571516</v>
      </c>
      <c r="V36" s="4">
        <f t="shared" ca="1" si="5"/>
        <v>8.189309818473431</v>
      </c>
      <c r="W36" s="4">
        <f t="shared" ca="1" si="5"/>
        <v>3.2302225921798433</v>
      </c>
      <c r="X36" s="13">
        <f t="shared" ca="1" si="6"/>
        <v>48.393059411812352</v>
      </c>
      <c r="Y36" s="21">
        <f t="shared" ca="1" si="7"/>
        <v>14.202643763752873</v>
      </c>
      <c r="Z36" s="4">
        <f t="shared" ca="1" si="8"/>
        <v>12.940251343480705</v>
      </c>
      <c r="AA36" s="4">
        <f t="shared" ca="1" si="9"/>
        <v>14.55489941751431</v>
      </c>
      <c r="AB36" s="4">
        <f t="shared" ca="1" si="10"/>
        <v>4.5728709866886232</v>
      </c>
      <c r="AC36" s="4">
        <f t="shared" ca="1" si="11"/>
        <v>4.6582519680115571</v>
      </c>
      <c r="AD36" s="4">
        <f t="shared" ca="1" si="12"/>
        <v>8.1645242585589237</v>
      </c>
      <c r="AE36" s="4">
        <f t="shared" ca="1" si="13"/>
        <v>14.602256290894932</v>
      </c>
      <c r="AF36" s="4">
        <f t="shared" ca="1" si="14"/>
        <v>3.2778289722571516</v>
      </c>
      <c r="AG36" s="4">
        <f t="shared" ca="1" si="15"/>
        <v>8.189309818473431</v>
      </c>
      <c r="AH36" s="4">
        <f t="shared" ca="1" si="16"/>
        <v>3.2302225921798433</v>
      </c>
      <c r="AI36" s="13">
        <f t="shared" ca="1" si="17"/>
        <v>88.393059411812345</v>
      </c>
    </row>
    <row r="37" spans="1:35">
      <c r="A37" s="62"/>
      <c r="B37" s="12">
        <v>35</v>
      </c>
      <c r="C37" s="4">
        <f t="shared" ca="1" si="3"/>
        <v>10</v>
      </c>
      <c r="D37" s="4">
        <f t="shared" ca="1" si="3"/>
        <v>0</v>
      </c>
      <c r="E37" s="4">
        <f t="shared" ca="1" si="3"/>
        <v>10</v>
      </c>
      <c r="F37" s="4">
        <f t="shared" ca="1" si="3"/>
        <v>0</v>
      </c>
      <c r="G37" s="4">
        <f t="shared" ca="1" si="3"/>
        <v>0</v>
      </c>
      <c r="H37" s="4">
        <f t="shared" ca="1" si="3"/>
        <v>0</v>
      </c>
      <c r="I37" s="4">
        <f t="shared" ca="1" si="3"/>
        <v>0</v>
      </c>
      <c r="J37" s="4">
        <f t="shared" ca="1" si="3"/>
        <v>10</v>
      </c>
      <c r="K37" s="4">
        <f t="shared" ca="1" si="3"/>
        <v>10</v>
      </c>
      <c r="L37" s="4">
        <f t="shared" ca="1" si="3"/>
        <v>10</v>
      </c>
      <c r="M37" s="6">
        <f t="shared" ca="1" si="4"/>
        <v>50</v>
      </c>
      <c r="N37" s="12">
        <f t="shared" ca="1" si="5"/>
        <v>5.4116223353122708</v>
      </c>
      <c r="O37" s="4">
        <f t="shared" ca="1" si="5"/>
        <v>9.9321966246624687</v>
      </c>
      <c r="P37" s="4">
        <f t="shared" ca="1" si="5"/>
        <v>9.9134869285102596</v>
      </c>
      <c r="Q37" s="4">
        <f t="shared" ca="1" si="5"/>
        <v>7.0623725608505676</v>
      </c>
      <c r="R37" s="4">
        <f t="shared" ca="1" si="5"/>
        <v>1.6832365120726789</v>
      </c>
      <c r="S37" s="4">
        <f t="shared" ca="1" si="5"/>
        <v>6.7096194786693903</v>
      </c>
      <c r="T37" s="4">
        <f t="shared" ca="1" si="5"/>
        <v>4.7507103956516508</v>
      </c>
      <c r="U37" s="4">
        <f t="shared" ca="1" si="5"/>
        <v>7.0119898950942394</v>
      </c>
      <c r="V37" s="4">
        <f t="shared" ca="1" si="5"/>
        <v>4.573621482476816</v>
      </c>
      <c r="W37" s="4">
        <f t="shared" ca="1" si="5"/>
        <v>8.4832991102894457</v>
      </c>
      <c r="X37" s="13">
        <f t="shared" ca="1" si="6"/>
        <v>65.532155323589791</v>
      </c>
      <c r="Y37" s="21">
        <f t="shared" ca="1" si="7"/>
        <v>15.41162233531227</v>
      </c>
      <c r="Z37" s="4">
        <f t="shared" ca="1" si="8"/>
        <v>9.9321966246624687</v>
      </c>
      <c r="AA37" s="4">
        <f t="shared" ca="1" si="9"/>
        <v>19.91348692851026</v>
      </c>
      <c r="AB37" s="4">
        <f t="shared" ca="1" si="10"/>
        <v>7.0623725608505676</v>
      </c>
      <c r="AC37" s="4">
        <f t="shared" ca="1" si="11"/>
        <v>1.6832365120726789</v>
      </c>
      <c r="AD37" s="4">
        <f t="shared" ca="1" si="12"/>
        <v>6.7096194786693903</v>
      </c>
      <c r="AE37" s="4">
        <f t="shared" ca="1" si="13"/>
        <v>4.7507103956516508</v>
      </c>
      <c r="AF37" s="4">
        <f t="shared" ca="1" si="14"/>
        <v>17.011989895094239</v>
      </c>
      <c r="AG37" s="4">
        <f t="shared" ca="1" si="15"/>
        <v>14.573621482476817</v>
      </c>
      <c r="AH37" s="4">
        <f t="shared" ca="1" si="16"/>
        <v>18.483299110289444</v>
      </c>
      <c r="AI37" s="13">
        <f t="shared" ca="1" si="17"/>
        <v>115.53215532358979</v>
      </c>
    </row>
    <row r="38" spans="1:35" ht="15" thickBot="1">
      <c r="A38" s="62"/>
      <c r="B38" s="14">
        <v>36</v>
      </c>
      <c r="C38" s="15">
        <f t="shared" ca="1" si="3"/>
        <v>10</v>
      </c>
      <c r="D38" s="15">
        <f t="shared" ca="1" si="3"/>
        <v>0</v>
      </c>
      <c r="E38" s="15">
        <f t="shared" ca="1" si="3"/>
        <v>0</v>
      </c>
      <c r="F38" s="15">
        <f t="shared" ca="1" si="3"/>
        <v>0</v>
      </c>
      <c r="G38" s="15">
        <f t="shared" ca="1" si="3"/>
        <v>10</v>
      </c>
      <c r="H38" s="15">
        <f t="shared" ca="1" si="3"/>
        <v>10</v>
      </c>
      <c r="I38" s="15">
        <f t="shared" ca="1" si="3"/>
        <v>0</v>
      </c>
      <c r="J38" s="15">
        <f t="shared" ca="1" si="3"/>
        <v>0</v>
      </c>
      <c r="K38" s="15">
        <f t="shared" ca="1" si="3"/>
        <v>10</v>
      </c>
      <c r="L38" s="15">
        <f t="shared" ca="1" si="3"/>
        <v>0</v>
      </c>
      <c r="M38" s="18">
        <f t="shared" ca="1" si="4"/>
        <v>40</v>
      </c>
      <c r="N38" s="14">
        <f t="shared" ca="1" si="5"/>
        <v>0.61373718338714633</v>
      </c>
      <c r="O38" s="15">
        <f t="shared" ca="1" si="5"/>
        <v>9.1315259930462656</v>
      </c>
      <c r="P38" s="15">
        <f t="shared" ca="1" si="5"/>
        <v>4.3655461146256442</v>
      </c>
      <c r="Q38" s="15">
        <f t="shared" ca="1" si="5"/>
        <v>8.0864735057115649</v>
      </c>
      <c r="R38" s="15">
        <f t="shared" ca="1" si="5"/>
        <v>2.9580751840751693</v>
      </c>
      <c r="S38" s="15">
        <f t="shared" ca="1" si="5"/>
        <v>5.6639750802784246</v>
      </c>
      <c r="T38" s="15">
        <f t="shared" ca="1" si="5"/>
        <v>3.6512265974755573</v>
      </c>
      <c r="U38" s="15">
        <f t="shared" ca="1" si="5"/>
        <v>6.3084505735962235</v>
      </c>
      <c r="V38" s="15">
        <f t="shared" ca="1" si="5"/>
        <v>2.0829123804781089</v>
      </c>
      <c r="W38" s="15">
        <f t="shared" ca="1" si="5"/>
        <v>3.5522927305803775</v>
      </c>
      <c r="X38" s="16">
        <f t="shared" ca="1" si="6"/>
        <v>46.414215343254483</v>
      </c>
      <c r="Y38" s="22">
        <f t="shared" ca="1" si="7"/>
        <v>10.613737183387146</v>
      </c>
      <c r="Z38" s="15">
        <f t="shared" ca="1" si="8"/>
        <v>9.1315259930462656</v>
      </c>
      <c r="AA38" s="15">
        <f t="shared" ca="1" si="9"/>
        <v>4.3655461146256442</v>
      </c>
      <c r="AB38" s="15">
        <f t="shared" ca="1" si="10"/>
        <v>8.0864735057115649</v>
      </c>
      <c r="AC38" s="15">
        <f t="shared" ca="1" si="11"/>
        <v>12.95807518407517</v>
      </c>
      <c r="AD38" s="15">
        <f t="shared" ca="1" si="12"/>
        <v>15.663975080278425</v>
      </c>
      <c r="AE38" s="15">
        <f t="shared" ca="1" si="13"/>
        <v>3.6512265974755573</v>
      </c>
      <c r="AF38" s="15">
        <f t="shared" ca="1" si="14"/>
        <v>6.3084505735962235</v>
      </c>
      <c r="AG38" s="15">
        <f t="shared" ca="1" si="15"/>
        <v>12.08291238047811</v>
      </c>
      <c r="AH38" s="15">
        <f t="shared" ca="1" si="16"/>
        <v>3.5522927305803775</v>
      </c>
      <c r="AI38" s="16">
        <f t="shared" ca="1" si="17"/>
        <v>86.414215343254483</v>
      </c>
    </row>
  </sheetData>
  <mergeCells count="5">
    <mergeCell ref="C1:L1"/>
    <mergeCell ref="N1:W1"/>
    <mergeCell ref="A3:A20"/>
    <mergeCell ref="A21:A38"/>
    <mergeCell ref="Y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15ACB-3B97-4164-9A78-0A5E0898DDC5}">
  <dimension ref="A1:AG38"/>
  <sheetViews>
    <sheetView workbookViewId="0">
      <selection activeCell="AH20" sqref="AH20:AK22"/>
    </sheetView>
  </sheetViews>
  <sheetFormatPr defaultRowHeight="14.4"/>
  <sheetData>
    <row r="1" spans="1:33" ht="15" thickBot="1">
      <c r="A1" s="2" t="s">
        <v>0</v>
      </c>
      <c r="B1" s="2" t="s">
        <v>7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20</v>
      </c>
      <c r="N1" s="32" t="s">
        <v>19</v>
      </c>
      <c r="O1" s="3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3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5</v>
      </c>
    </row>
    <row r="2" spans="1:33" ht="15" thickBot="1">
      <c r="A2" s="7">
        <v>1</v>
      </c>
      <c r="B2" s="23" t="s">
        <v>8</v>
      </c>
      <c r="C2" s="8">
        <v>0</v>
      </c>
      <c r="D2" s="8">
        <v>10</v>
      </c>
      <c r="E2" s="8">
        <v>10</v>
      </c>
      <c r="F2" s="8">
        <v>10</v>
      </c>
      <c r="G2" s="8">
        <v>10</v>
      </c>
      <c r="H2" s="8">
        <v>0</v>
      </c>
      <c r="I2" s="8">
        <v>10</v>
      </c>
      <c r="J2" s="8">
        <v>10</v>
      </c>
      <c r="K2" s="8">
        <v>0</v>
      </c>
      <c r="L2" s="8">
        <v>10</v>
      </c>
      <c r="M2" s="7">
        <v>0</v>
      </c>
      <c r="N2" s="31">
        <v>7.5</v>
      </c>
      <c r="O2" s="31">
        <v>8.89</v>
      </c>
      <c r="P2" s="8">
        <v>6</v>
      </c>
      <c r="Q2" s="8">
        <v>10</v>
      </c>
      <c r="R2" s="8">
        <v>0</v>
      </c>
      <c r="S2" s="8">
        <v>10</v>
      </c>
      <c r="T2" s="8">
        <v>7.5</v>
      </c>
      <c r="U2" s="8">
        <v>0</v>
      </c>
      <c r="V2" s="28">
        <v>5.71</v>
      </c>
      <c r="W2" s="34">
        <f t="shared" ref="W2:W37" si="0">SUM(C2,M2)</f>
        <v>0</v>
      </c>
      <c r="X2" s="19">
        <f t="shared" ref="X2:X37" si="1">SUM(D2,N2)</f>
        <v>17.5</v>
      </c>
      <c r="Y2" s="19">
        <f t="shared" ref="Y2:Y37" si="2">SUM(E2,O2)</f>
        <v>18.89</v>
      </c>
      <c r="Z2" s="19">
        <f t="shared" ref="Z2:Z37" si="3">SUM(F2,P2)</f>
        <v>16</v>
      </c>
      <c r="AA2" s="19">
        <f t="shared" ref="AA2:AA37" si="4">SUM(G2,Q2)</f>
        <v>20</v>
      </c>
      <c r="AB2" s="19">
        <f t="shared" ref="AB2:AB37" si="5">SUM(H2,R2)</f>
        <v>0</v>
      </c>
      <c r="AC2" s="19">
        <f t="shared" ref="AC2:AC37" si="6">SUM(I2,S2)</f>
        <v>20</v>
      </c>
      <c r="AD2" s="19">
        <f t="shared" ref="AD2:AD37" si="7">SUM(J2,T2)</f>
        <v>17.5</v>
      </c>
      <c r="AE2" s="19">
        <f t="shared" ref="AE2:AE37" si="8">SUM(K2,U2)</f>
        <v>0</v>
      </c>
      <c r="AF2" s="19">
        <f t="shared" ref="AF2:AF37" si="9">SUM(L2,V2)</f>
        <v>15.71</v>
      </c>
      <c r="AG2" s="25">
        <f t="shared" ref="AG2:AG37" si="10">SUM(W2:AF2)</f>
        <v>125.6</v>
      </c>
    </row>
    <row r="3" spans="1:33" ht="15" thickBot="1">
      <c r="A3" s="10">
        <v>2</v>
      </c>
      <c r="B3" s="23" t="s">
        <v>8</v>
      </c>
      <c r="C3" s="3">
        <v>0</v>
      </c>
      <c r="D3" s="3">
        <v>0</v>
      </c>
      <c r="E3" s="3">
        <v>10</v>
      </c>
      <c r="F3" s="3">
        <v>10</v>
      </c>
      <c r="G3" s="3">
        <v>0</v>
      </c>
      <c r="H3" s="3">
        <v>10</v>
      </c>
      <c r="I3" s="3">
        <v>10</v>
      </c>
      <c r="J3" s="3">
        <v>0</v>
      </c>
      <c r="K3" s="3">
        <v>0</v>
      </c>
      <c r="L3" s="3">
        <v>10</v>
      </c>
      <c r="M3" s="10">
        <v>0</v>
      </c>
      <c r="N3" s="30">
        <v>0</v>
      </c>
      <c r="O3" s="29">
        <v>8.89</v>
      </c>
      <c r="P3" s="3">
        <v>6</v>
      </c>
      <c r="Q3" s="3">
        <v>0</v>
      </c>
      <c r="R3" s="3">
        <v>10</v>
      </c>
      <c r="S3" s="3">
        <v>0</v>
      </c>
      <c r="T3" s="35">
        <v>0</v>
      </c>
      <c r="U3" s="3">
        <v>0</v>
      </c>
      <c r="V3" s="3">
        <v>8</v>
      </c>
      <c r="W3" s="33">
        <f t="shared" si="0"/>
        <v>0</v>
      </c>
      <c r="X3" s="19">
        <f t="shared" si="1"/>
        <v>0</v>
      </c>
      <c r="Y3" s="19">
        <f t="shared" si="2"/>
        <v>18.89</v>
      </c>
      <c r="Z3" s="19">
        <f t="shared" si="3"/>
        <v>16</v>
      </c>
      <c r="AA3" s="19">
        <f t="shared" si="4"/>
        <v>0</v>
      </c>
      <c r="AB3" s="19">
        <f t="shared" si="5"/>
        <v>20</v>
      </c>
      <c r="AC3" s="19">
        <f t="shared" si="6"/>
        <v>10</v>
      </c>
      <c r="AD3" s="19">
        <f t="shared" si="7"/>
        <v>0</v>
      </c>
      <c r="AE3" s="19">
        <f t="shared" si="8"/>
        <v>0</v>
      </c>
      <c r="AF3" s="19">
        <f t="shared" si="9"/>
        <v>18</v>
      </c>
      <c r="AG3" s="25">
        <f t="shared" si="10"/>
        <v>82.89</v>
      </c>
    </row>
    <row r="4" spans="1:33" ht="15" thickBot="1">
      <c r="A4" s="10">
        <v>3</v>
      </c>
      <c r="B4" s="23" t="s">
        <v>8</v>
      </c>
      <c r="C4" s="3">
        <v>10</v>
      </c>
      <c r="D4" s="3">
        <v>10</v>
      </c>
      <c r="E4" s="3">
        <v>10</v>
      </c>
      <c r="F4" s="3">
        <v>10</v>
      </c>
      <c r="G4" s="3">
        <v>0</v>
      </c>
      <c r="H4" s="3">
        <v>10</v>
      </c>
      <c r="I4" s="3">
        <v>0</v>
      </c>
      <c r="J4" s="3">
        <v>0</v>
      </c>
      <c r="K4" s="3">
        <v>10</v>
      </c>
      <c r="L4" s="3">
        <v>10</v>
      </c>
      <c r="M4" s="10">
        <v>8.57</v>
      </c>
      <c r="N4" s="3">
        <v>7.5</v>
      </c>
      <c r="O4" s="3">
        <v>10</v>
      </c>
      <c r="P4" s="3">
        <v>6</v>
      </c>
      <c r="Q4" s="3">
        <v>10</v>
      </c>
      <c r="R4" s="3">
        <v>10</v>
      </c>
      <c r="S4" s="3">
        <v>10</v>
      </c>
      <c r="T4" s="3">
        <v>3.33</v>
      </c>
      <c r="U4" s="3">
        <v>7.14</v>
      </c>
      <c r="V4" s="3">
        <v>10</v>
      </c>
      <c r="W4" s="19">
        <f t="shared" si="0"/>
        <v>18.57</v>
      </c>
      <c r="X4" s="19">
        <f t="shared" si="1"/>
        <v>17.5</v>
      </c>
      <c r="Y4" s="19">
        <f t="shared" si="2"/>
        <v>20</v>
      </c>
      <c r="Z4" s="19">
        <f t="shared" si="3"/>
        <v>16</v>
      </c>
      <c r="AA4" s="19">
        <f t="shared" si="4"/>
        <v>10</v>
      </c>
      <c r="AB4" s="19">
        <f t="shared" si="5"/>
        <v>20</v>
      </c>
      <c r="AC4" s="19">
        <f t="shared" si="6"/>
        <v>10</v>
      </c>
      <c r="AD4" s="19">
        <f t="shared" si="7"/>
        <v>3.33</v>
      </c>
      <c r="AE4" s="19">
        <f t="shared" si="8"/>
        <v>17.14</v>
      </c>
      <c r="AF4" s="19">
        <f t="shared" si="9"/>
        <v>20</v>
      </c>
      <c r="AG4" s="25">
        <f t="shared" si="10"/>
        <v>152.54</v>
      </c>
    </row>
    <row r="5" spans="1:33" ht="15" thickBot="1">
      <c r="A5" s="10">
        <v>4</v>
      </c>
      <c r="B5" s="23" t="s">
        <v>8</v>
      </c>
      <c r="C5" s="3">
        <v>0</v>
      </c>
      <c r="D5" s="3">
        <v>10</v>
      </c>
      <c r="E5" s="3">
        <v>10</v>
      </c>
      <c r="F5" s="3">
        <v>10</v>
      </c>
      <c r="G5" s="3">
        <v>0</v>
      </c>
      <c r="H5" s="3">
        <v>0</v>
      </c>
      <c r="I5" s="3">
        <v>10</v>
      </c>
      <c r="J5" s="3">
        <v>10</v>
      </c>
      <c r="K5" s="3">
        <v>10</v>
      </c>
      <c r="L5" s="3">
        <v>10</v>
      </c>
      <c r="M5" s="10">
        <v>10</v>
      </c>
      <c r="N5" s="3">
        <v>6.25</v>
      </c>
      <c r="O5" s="3">
        <v>10</v>
      </c>
      <c r="P5" s="3">
        <v>6</v>
      </c>
      <c r="Q5" s="3">
        <v>0</v>
      </c>
      <c r="R5" s="3">
        <v>0</v>
      </c>
      <c r="S5" s="3">
        <v>10</v>
      </c>
      <c r="T5" s="3">
        <v>7.5</v>
      </c>
      <c r="U5" s="3">
        <v>10</v>
      </c>
      <c r="V5" s="3">
        <v>10</v>
      </c>
      <c r="W5" s="19">
        <f t="shared" si="0"/>
        <v>10</v>
      </c>
      <c r="X5" s="19">
        <f t="shared" si="1"/>
        <v>16.25</v>
      </c>
      <c r="Y5" s="19">
        <f t="shared" si="2"/>
        <v>20</v>
      </c>
      <c r="Z5" s="19">
        <f t="shared" si="3"/>
        <v>16</v>
      </c>
      <c r="AA5" s="19">
        <f t="shared" si="4"/>
        <v>0</v>
      </c>
      <c r="AB5" s="19">
        <f t="shared" si="5"/>
        <v>0</v>
      </c>
      <c r="AC5" s="19">
        <f t="shared" si="6"/>
        <v>20</v>
      </c>
      <c r="AD5" s="19">
        <f t="shared" si="7"/>
        <v>17.5</v>
      </c>
      <c r="AE5" s="19">
        <f t="shared" si="8"/>
        <v>20</v>
      </c>
      <c r="AF5" s="19">
        <f t="shared" si="9"/>
        <v>20</v>
      </c>
      <c r="AG5" s="25">
        <f t="shared" si="10"/>
        <v>139.75</v>
      </c>
    </row>
    <row r="6" spans="1:33" ht="15" thickBot="1">
      <c r="A6" s="10">
        <v>5</v>
      </c>
      <c r="B6" s="23" t="s">
        <v>8</v>
      </c>
      <c r="C6" s="3">
        <v>10</v>
      </c>
      <c r="D6" s="3">
        <v>10</v>
      </c>
      <c r="E6" s="3">
        <v>10</v>
      </c>
      <c r="F6" s="3">
        <v>0</v>
      </c>
      <c r="G6" s="3">
        <v>0</v>
      </c>
      <c r="H6" s="3">
        <v>0</v>
      </c>
      <c r="I6" s="3">
        <v>10</v>
      </c>
      <c r="J6" s="3">
        <v>0</v>
      </c>
      <c r="K6" s="3">
        <v>10</v>
      </c>
      <c r="L6" s="3">
        <v>10</v>
      </c>
      <c r="M6" s="10">
        <v>5.71</v>
      </c>
      <c r="N6" s="3">
        <v>6.25</v>
      </c>
      <c r="O6" s="3">
        <v>10</v>
      </c>
      <c r="P6" s="3">
        <v>0</v>
      </c>
      <c r="Q6" s="3">
        <v>10</v>
      </c>
      <c r="R6" s="3">
        <v>0</v>
      </c>
      <c r="S6" s="3">
        <v>8</v>
      </c>
      <c r="T6" s="3">
        <v>0</v>
      </c>
      <c r="U6" s="3">
        <v>10</v>
      </c>
      <c r="V6" s="3">
        <v>0</v>
      </c>
      <c r="W6" s="19">
        <f t="shared" si="0"/>
        <v>15.71</v>
      </c>
      <c r="X6" s="19">
        <f t="shared" si="1"/>
        <v>16.25</v>
      </c>
      <c r="Y6" s="19">
        <f t="shared" si="2"/>
        <v>20</v>
      </c>
      <c r="Z6" s="19">
        <f t="shared" si="3"/>
        <v>0</v>
      </c>
      <c r="AA6" s="19">
        <f t="shared" si="4"/>
        <v>10</v>
      </c>
      <c r="AB6" s="19">
        <f t="shared" si="5"/>
        <v>0</v>
      </c>
      <c r="AC6" s="19">
        <f t="shared" si="6"/>
        <v>18</v>
      </c>
      <c r="AD6" s="19">
        <f t="shared" si="7"/>
        <v>0</v>
      </c>
      <c r="AE6" s="19">
        <f t="shared" si="8"/>
        <v>20</v>
      </c>
      <c r="AF6" s="19">
        <f t="shared" si="9"/>
        <v>10</v>
      </c>
      <c r="AG6" s="25">
        <f t="shared" si="10"/>
        <v>109.96000000000001</v>
      </c>
    </row>
    <row r="7" spans="1:33" ht="15" thickBot="1">
      <c r="A7" s="10">
        <v>6</v>
      </c>
      <c r="B7" s="23" t="s">
        <v>8</v>
      </c>
      <c r="C7" s="3">
        <v>10</v>
      </c>
      <c r="D7" s="3">
        <v>10</v>
      </c>
      <c r="E7" s="3">
        <v>10</v>
      </c>
      <c r="F7" s="3">
        <v>10</v>
      </c>
      <c r="G7" s="3">
        <v>10</v>
      </c>
      <c r="H7" s="3">
        <v>0</v>
      </c>
      <c r="I7" s="3">
        <v>10</v>
      </c>
      <c r="J7" s="3">
        <v>10</v>
      </c>
      <c r="K7" s="3">
        <v>10</v>
      </c>
      <c r="L7" s="3">
        <v>10</v>
      </c>
      <c r="M7" s="10">
        <v>5.71</v>
      </c>
      <c r="N7" s="3">
        <v>6.25</v>
      </c>
      <c r="O7" s="3">
        <v>10</v>
      </c>
      <c r="P7" s="3">
        <v>7.14</v>
      </c>
      <c r="Q7" s="3">
        <v>1.66</v>
      </c>
      <c r="R7" s="3">
        <v>0</v>
      </c>
      <c r="S7" s="3">
        <v>5</v>
      </c>
      <c r="T7" s="3">
        <v>8.18</v>
      </c>
      <c r="U7" s="3">
        <v>8.57</v>
      </c>
      <c r="V7" s="3">
        <v>0</v>
      </c>
      <c r="W7" s="19">
        <f t="shared" si="0"/>
        <v>15.71</v>
      </c>
      <c r="X7" s="19">
        <f t="shared" si="1"/>
        <v>16.25</v>
      </c>
      <c r="Y7" s="19">
        <f t="shared" si="2"/>
        <v>20</v>
      </c>
      <c r="Z7" s="19">
        <f t="shared" si="3"/>
        <v>17.14</v>
      </c>
      <c r="AA7" s="19">
        <f t="shared" si="4"/>
        <v>11.66</v>
      </c>
      <c r="AB7" s="19">
        <f t="shared" si="5"/>
        <v>0</v>
      </c>
      <c r="AC7" s="19">
        <f t="shared" si="6"/>
        <v>15</v>
      </c>
      <c r="AD7" s="19">
        <f t="shared" si="7"/>
        <v>18.18</v>
      </c>
      <c r="AE7" s="19">
        <f t="shared" si="8"/>
        <v>18.57</v>
      </c>
      <c r="AF7" s="19">
        <f t="shared" si="9"/>
        <v>10</v>
      </c>
      <c r="AG7" s="25">
        <f t="shared" si="10"/>
        <v>142.51</v>
      </c>
    </row>
    <row r="8" spans="1:33" ht="15" thickBot="1">
      <c r="A8" s="10">
        <v>7</v>
      </c>
      <c r="B8" s="23" t="s">
        <v>8</v>
      </c>
      <c r="C8" s="3">
        <v>10</v>
      </c>
      <c r="D8" s="3">
        <v>10</v>
      </c>
      <c r="E8" s="3">
        <v>10</v>
      </c>
      <c r="F8" s="3">
        <v>0</v>
      </c>
      <c r="G8" s="3">
        <v>0</v>
      </c>
      <c r="H8" s="3">
        <v>10</v>
      </c>
      <c r="I8" s="3">
        <v>10</v>
      </c>
      <c r="J8" s="3">
        <v>0</v>
      </c>
      <c r="K8" s="3">
        <v>10</v>
      </c>
      <c r="L8" s="3">
        <v>0</v>
      </c>
      <c r="M8" s="10">
        <v>5.71</v>
      </c>
      <c r="N8" s="3">
        <v>6.25</v>
      </c>
      <c r="O8" s="3">
        <v>10</v>
      </c>
      <c r="P8" s="3">
        <v>0</v>
      </c>
      <c r="Q8" s="3">
        <v>3.75</v>
      </c>
      <c r="R8" s="3">
        <v>10</v>
      </c>
      <c r="S8" s="3">
        <v>8</v>
      </c>
      <c r="T8" s="3">
        <v>0</v>
      </c>
      <c r="U8" s="3">
        <v>6.67</v>
      </c>
      <c r="V8" s="3">
        <v>0</v>
      </c>
      <c r="W8" s="19">
        <f t="shared" si="0"/>
        <v>15.71</v>
      </c>
      <c r="X8" s="19">
        <f t="shared" si="1"/>
        <v>16.25</v>
      </c>
      <c r="Y8" s="19">
        <f t="shared" si="2"/>
        <v>20</v>
      </c>
      <c r="Z8" s="19">
        <f t="shared" si="3"/>
        <v>0</v>
      </c>
      <c r="AA8" s="19">
        <f t="shared" si="4"/>
        <v>3.75</v>
      </c>
      <c r="AB8" s="19">
        <f t="shared" si="5"/>
        <v>20</v>
      </c>
      <c r="AC8" s="19">
        <f t="shared" si="6"/>
        <v>18</v>
      </c>
      <c r="AD8" s="19">
        <f t="shared" si="7"/>
        <v>0</v>
      </c>
      <c r="AE8" s="19">
        <f t="shared" si="8"/>
        <v>16.670000000000002</v>
      </c>
      <c r="AF8" s="19">
        <f t="shared" si="9"/>
        <v>0</v>
      </c>
      <c r="AG8" s="25">
        <f t="shared" si="10"/>
        <v>110.38000000000001</v>
      </c>
    </row>
    <row r="9" spans="1:33" ht="15" thickBot="1">
      <c r="A9" s="10">
        <v>8</v>
      </c>
      <c r="B9" s="23" t="s">
        <v>8</v>
      </c>
      <c r="C9" s="35">
        <v>10</v>
      </c>
      <c r="D9" s="3">
        <v>10</v>
      </c>
      <c r="E9" s="3">
        <v>10</v>
      </c>
      <c r="F9" s="3">
        <v>10</v>
      </c>
      <c r="G9" s="3">
        <v>0</v>
      </c>
      <c r="H9" s="3">
        <v>0</v>
      </c>
      <c r="I9" s="3">
        <v>10</v>
      </c>
      <c r="J9" s="3">
        <v>0</v>
      </c>
      <c r="K9" s="3">
        <v>10</v>
      </c>
      <c r="L9" s="3">
        <v>10</v>
      </c>
      <c r="M9" s="10">
        <v>0</v>
      </c>
      <c r="N9" s="3">
        <v>6.25</v>
      </c>
      <c r="O9" s="3">
        <v>10</v>
      </c>
      <c r="P9" s="3">
        <v>4.29</v>
      </c>
      <c r="Q9" s="3">
        <v>10</v>
      </c>
      <c r="R9" s="3">
        <v>6</v>
      </c>
      <c r="S9" s="3">
        <v>0</v>
      </c>
      <c r="T9" s="3">
        <v>10</v>
      </c>
      <c r="U9" s="3">
        <v>10</v>
      </c>
      <c r="V9" s="3">
        <v>0</v>
      </c>
      <c r="W9" s="19">
        <f t="shared" si="0"/>
        <v>10</v>
      </c>
      <c r="X9" s="19">
        <f t="shared" si="1"/>
        <v>16.25</v>
      </c>
      <c r="Y9" s="19">
        <f t="shared" si="2"/>
        <v>20</v>
      </c>
      <c r="Z9" s="19">
        <f t="shared" si="3"/>
        <v>14.29</v>
      </c>
      <c r="AA9" s="19">
        <f t="shared" si="4"/>
        <v>10</v>
      </c>
      <c r="AB9" s="19">
        <f t="shared" si="5"/>
        <v>6</v>
      </c>
      <c r="AC9" s="19">
        <f t="shared" si="6"/>
        <v>10</v>
      </c>
      <c r="AD9" s="19">
        <f t="shared" si="7"/>
        <v>10</v>
      </c>
      <c r="AE9" s="19">
        <f t="shared" si="8"/>
        <v>20</v>
      </c>
      <c r="AF9" s="19">
        <f t="shared" si="9"/>
        <v>10</v>
      </c>
      <c r="AG9" s="25">
        <f t="shared" si="10"/>
        <v>126.53999999999999</v>
      </c>
    </row>
    <row r="10" spans="1:33" ht="15" thickBot="1">
      <c r="A10" s="10">
        <v>9</v>
      </c>
      <c r="B10" s="23" t="s">
        <v>8</v>
      </c>
      <c r="C10" s="35">
        <v>10</v>
      </c>
      <c r="D10" s="3">
        <v>10</v>
      </c>
      <c r="E10" s="3">
        <v>10</v>
      </c>
      <c r="F10" s="3">
        <v>10</v>
      </c>
      <c r="G10" s="3">
        <v>0</v>
      </c>
      <c r="H10" s="3">
        <v>0</v>
      </c>
      <c r="I10" s="3">
        <v>10</v>
      </c>
      <c r="J10" s="3">
        <v>0</v>
      </c>
      <c r="K10" s="3">
        <v>10</v>
      </c>
      <c r="L10" s="3">
        <v>10</v>
      </c>
      <c r="M10" s="10">
        <v>0</v>
      </c>
      <c r="N10" s="3">
        <v>6.25</v>
      </c>
      <c r="O10" s="3">
        <v>10</v>
      </c>
      <c r="P10" s="3">
        <v>6</v>
      </c>
      <c r="Q10" s="3">
        <v>5</v>
      </c>
      <c r="R10" s="3">
        <v>6</v>
      </c>
      <c r="S10" s="3">
        <v>0</v>
      </c>
      <c r="T10" s="3">
        <v>6.67</v>
      </c>
      <c r="U10" s="3">
        <v>5.71</v>
      </c>
      <c r="V10" s="3">
        <v>10</v>
      </c>
      <c r="W10" s="19">
        <f t="shared" si="0"/>
        <v>10</v>
      </c>
      <c r="X10" s="19">
        <f t="shared" si="1"/>
        <v>16.25</v>
      </c>
      <c r="Y10" s="19">
        <f t="shared" si="2"/>
        <v>20</v>
      </c>
      <c r="Z10" s="19">
        <f t="shared" si="3"/>
        <v>16</v>
      </c>
      <c r="AA10" s="19">
        <f t="shared" si="4"/>
        <v>5</v>
      </c>
      <c r="AB10" s="19">
        <f t="shared" si="5"/>
        <v>6</v>
      </c>
      <c r="AC10" s="19">
        <f t="shared" si="6"/>
        <v>10</v>
      </c>
      <c r="AD10" s="19">
        <f t="shared" si="7"/>
        <v>6.67</v>
      </c>
      <c r="AE10" s="19">
        <f t="shared" si="8"/>
        <v>15.71</v>
      </c>
      <c r="AF10" s="19">
        <f t="shared" si="9"/>
        <v>20</v>
      </c>
      <c r="AG10" s="25">
        <f t="shared" si="10"/>
        <v>125.63</v>
      </c>
    </row>
    <row r="11" spans="1:33" ht="15" thickBot="1">
      <c r="A11" s="10">
        <v>10</v>
      </c>
      <c r="B11" s="23" t="s">
        <v>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10">
        <v>0</v>
      </c>
      <c r="N11" s="3">
        <v>8</v>
      </c>
      <c r="O11" s="3">
        <v>7.14</v>
      </c>
      <c r="P11" s="3">
        <v>0</v>
      </c>
      <c r="Q11" s="3">
        <v>6.67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19">
        <f t="shared" si="0"/>
        <v>0</v>
      </c>
      <c r="X11" s="19">
        <f t="shared" si="1"/>
        <v>8</v>
      </c>
      <c r="Y11" s="19">
        <f t="shared" si="2"/>
        <v>7.14</v>
      </c>
      <c r="Z11" s="19">
        <f t="shared" si="3"/>
        <v>0</v>
      </c>
      <c r="AA11" s="19">
        <f t="shared" si="4"/>
        <v>6.67</v>
      </c>
      <c r="AB11" s="19">
        <f t="shared" si="5"/>
        <v>0</v>
      </c>
      <c r="AC11" s="19">
        <f t="shared" si="6"/>
        <v>0</v>
      </c>
      <c r="AD11" s="19">
        <f t="shared" si="7"/>
        <v>0</v>
      </c>
      <c r="AE11" s="19">
        <f t="shared" si="8"/>
        <v>0</v>
      </c>
      <c r="AF11" s="19">
        <f t="shared" si="9"/>
        <v>0</v>
      </c>
      <c r="AG11" s="25">
        <f t="shared" si="10"/>
        <v>21.810000000000002</v>
      </c>
    </row>
    <row r="12" spans="1:33" ht="15" thickBot="1">
      <c r="A12" s="10">
        <v>11</v>
      </c>
      <c r="B12" s="23" t="s">
        <v>8</v>
      </c>
      <c r="C12" s="3">
        <v>10</v>
      </c>
      <c r="D12" s="3">
        <v>10</v>
      </c>
      <c r="E12" s="3">
        <v>10</v>
      </c>
      <c r="F12" s="3">
        <v>10</v>
      </c>
      <c r="G12" s="3">
        <v>0</v>
      </c>
      <c r="H12" s="3">
        <v>10</v>
      </c>
      <c r="I12" s="3">
        <v>10</v>
      </c>
      <c r="J12" s="3">
        <v>10</v>
      </c>
      <c r="K12" s="3">
        <v>10</v>
      </c>
      <c r="L12" s="3">
        <v>10</v>
      </c>
      <c r="M12" s="10">
        <v>5.71</v>
      </c>
      <c r="N12" s="3">
        <v>6.25</v>
      </c>
      <c r="O12" s="3">
        <v>10</v>
      </c>
      <c r="P12" s="3">
        <v>6</v>
      </c>
      <c r="Q12" s="3">
        <v>3.08</v>
      </c>
      <c r="R12" s="3">
        <v>8</v>
      </c>
      <c r="S12" s="3">
        <v>10</v>
      </c>
      <c r="T12" s="3">
        <v>8.18</v>
      </c>
      <c r="U12" s="3">
        <v>10</v>
      </c>
      <c r="V12" s="3">
        <v>0</v>
      </c>
      <c r="W12" s="19">
        <f t="shared" si="0"/>
        <v>15.71</v>
      </c>
      <c r="X12" s="19">
        <f t="shared" si="1"/>
        <v>16.25</v>
      </c>
      <c r="Y12" s="19">
        <f t="shared" si="2"/>
        <v>20</v>
      </c>
      <c r="Z12" s="19">
        <f t="shared" si="3"/>
        <v>16</v>
      </c>
      <c r="AA12" s="19">
        <f t="shared" si="4"/>
        <v>3.08</v>
      </c>
      <c r="AB12" s="19">
        <f t="shared" si="5"/>
        <v>18</v>
      </c>
      <c r="AC12" s="19">
        <f t="shared" si="6"/>
        <v>20</v>
      </c>
      <c r="AD12" s="19">
        <f t="shared" si="7"/>
        <v>18.18</v>
      </c>
      <c r="AE12" s="19">
        <f t="shared" si="8"/>
        <v>20</v>
      </c>
      <c r="AF12" s="19">
        <f t="shared" si="9"/>
        <v>10</v>
      </c>
      <c r="AG12" s="25">
        <f t="shared" si="10"/>
        <v>157.22</v>
      </c>
    </row>
    <row r="13" spans="1:33" ht="15" thickBot="1">
      <c r="A13" s="10">
        <v>12</v>
      </c>
      <c r="B13" s="23" t="s">
        <v>8</v>
      </c>
      <c r="C13" s="3">
        <v>0</v>
      </c>
      <c r="D13" s="3">
        <v>10</v>
      </c>
      <c r="E13" s="3">
        <v>0</v>
      </c>
      <c r="F13" s="3">
        <v>10</v>
      </c>
      <c r="G13" s="3">
        <v>0</v>
      </c>
      <c r="H13" s="3">
        <v>0</v>
      </c>
      <c r="I13" s="3">
        <v>0</v>
      </c>
      <c r="J13" s="3">
        <v>0</v>
      </c>
      <c r="K13" s="3">
        <v>10</v>
      </c>
      <c r="L13" s="3">
        <v>10</v>
      </c>
      <c r="M13" s="38">
        <v>0</v>
      </c>
      <c r="N13" s="3">
        <v>6.25</v>
      </c>
      <c r="O13" s="3">
        <v>6</v>
      </c>
      <c r="P13" s="3">
        <v>7.14</v>
      </c>
      <c r="Q13" s="3">
        <v>10</v>
      </c>
      <c r="R13" s="3">
        <v>6</v>
      </c>
      <c r="S13" s="3">
        <v>10</v>
      </c>
      <c r="T13" s="3">
        <v>7.78</v>
      </c>
      <c r="U13" s="3">
        <v>5.71</v>
      </c>
      <c r="V13" s="3">
        <v>7.14</v>
      </c>
      <c r="W13" s="19">
        <f t="shared" si="0"/>
        <v>0</v>
      </c>
      <c r="X13" s="19">
        <f t="shared" si="1"/>
        <v>16.25</v>
      </c>
      <c r="Y13" s="19">
        <f t="shared" si="2"/>
        <v>6</v>
      </c>
      <c r="Z13" s="19">
        <f t="shared" si="3"/>
        <v>17.14</v>
      </c>
      <c r="AA13" s="19">
        <f t="shared" si="4"/>
        <v>10</v>
      </c>
      <c r="AB13" s="19">
        <f t="shared" si="5"/>
        <v>6</v>
      </c>
      <c r="AC13" s="19">
        <f t="shared" si="6"/>
        <v>10</v>
      </c>
      <c r="AD13" s="19">
        <f t="shared" si="7"/>
        <v>7.78</v>
      </c>
      <c r="AE13" s="19">
        <f t="shared" si="8"/>
        <v>15.71</v>
      </c>
      <c r="AF13" s="19">
        <f t="shared" si="9"/>
        <v>17.14</v>
      </c>
      <c r="AG13" s="25">
        <f t="shared" si="10"/>
        <v>106.02</v>
      </c>
    </row>
    <row r="14" spans="1:33" ht="15" thickBot="1">
      <c r="A14" s="10">
        <v>13</v>
      </c>
      <c r="B14" s="23" t="s">
        <v>8</v>
      </c>
      <c r="C14" s="3">
        <v>10</v>
      </c>
      <c r="D14" s="3">
        <v>0</v>
      </c>
      <c r="E14" s="35">
        <v>0</v>
      </c>
      <c r="F14" s="3">
        <v>10</v>
      </c>
      <c r="G14" s="3">
        <v>0</v>
      </c>
      <c r="H14" s="3">
        <v>10</v>
      </c>
      <c r="I14" s="3">
        <v>0</v>
      </c>
      <c r="J14" s="3">
        <v>10</v>
      </c>
      <c r="K14" s="3">
        <v>10</v>
      </c>
      <c r="L14" s="3">
        <v>10</v>
      </c>
      <c r="M14" s="10">
        <v>5</v>
      </c>
      <c r="N14" s="3">
        <v>8</v>
      </c>
      <c r="O14" s="35">
        <v>4.4400000000000004</v>
      </c>
      <c r="P14" s="3">
        <v>6</v>
      </c>
      <c r="Q14" s="3">
        <v>3.08</v>
      </c>
      <c r="R14" s="3">
        <v>10</v>
      </c>
      <c r="S14" s="3">
        <v>7.14</v>
      </c>
      <c r="T14" s="3">
        <v>8.18</v>
      </c>
      <c r="U14" s="3">
        <v>5.71</v>
      </c>
      <c r="V14" s="3">
        <v>0</v>
      </c>
      <c r="W14" s="19">
        <f t="shared" si="0"/>
        <v>15</v>
      </c>
      <c r="X14" s="19">
        <f t="shared" si="1"/>
        <v>8</v>
      </c>
      <c r="Y14" s="19">
        <f t="shared" si="2"/>
        <v>4.4400000000000004</v>
      </c>
      <c r="Z14" s="19">
        <f t="shared" si="3"/>
        <v>16</v>
      </c>
      <c r="AA14" s="19">
        <f t="shared" si="4"/>
        <v>3.08</v>
      </c>
      <c r="AB14" s="19">
        <f t="shared" si="5"/>
        <v>20</v>
      </c>
      <c r="AC14" s="19">
        <f t="shared" si="6"/>
        <v>7.14</v>
      </c>
      <c r="AD14" s="19">
        <f t="shared" si="7"/>
        <v>18.18</v>
      </c>
      <c r="AE14" s="19">
        <f t="shared" si="8"/>
        <v>15.71</v>
      </c>
      <c r="AF14" s="19">
        <f t="shared" si="9"/>
        <v>10</v>
      </c>
      <c r="AG14" s="25">
        <f t="shared" si="10"/>
        <v>117.55000000000001</v>
      </c>
    </row>
    <row r="15" spans="1:33" ht="15" thickBot="1">
      <c r="A15" s="10">
        <v>14</v>
      </c>
      <c r="B15" s="23" t="s">
        <v>8</v>
      </c>
      <c r="C15" s="3">
        <v>10</v>
      </c>
      <c r="D15" s="3">
        <v>10</v>
      </c>
      <c r="E15" s="3">
        <v>10</v>
      </c>
      <c r="F15" s="3">
        <v>10</v>
      </c>
      <c r="G15" s="3">
        <v>0</v>
      </c>
      <c r="H15" s="3">
        <v>0</v>
      </c>
      <c r="I15" s="3">
        <v>10</v>
      </c>
      <c r="J15" s="3">
        <v>0</v>
      </c>
      <c r="K15" s="3">
        <v>10</v>
      </c>
      <c r="L15" s="3">
        <v>10</v>
      </c>
      <c r="M15" s="10">
        <v>5</v>
      </c>
      <c r="N15" s="3">
        <v>6.25</v>
      </c>
      <c r="O15" s="3">
        <v>7.78</v>
      </c>
      <c r="P15" s="3">
        <v>7.14</v>
      </c>
      <c r="Q15" s="3">
        <v>3.08</v>
      </c>
      <c r="R15" s="3">
        <v>0</v>
      </c>
      <c r="S15" s="3">
        <v>0</v>
      </c>
      <c r="T15" s="3">
        <v>0</v>
      </c>
      <c r="U15" s="3">
        <v>5.55</v>
      </c>
      <c r="V15" s="3">
        <v>0</v>
      </c>
      <c r="W15" s="19">
        <f t="shared" si="0"/>
        <v>15</v>
      </c>
      <c r="X15" s="19">
        <f t="shared" si="1"/>
        <v>16.25</v>
      </c>
      <c r="Y15" s="19">
        <f t="shared" si="2"/>
        <v>17.78</v>
      </c>
      <c r="Z15" s="19">
        <f t="shared" si="3"/>
        <v>17.14</v>
      </c>
      <c r="AA15" s="19">
        <f t="shared" si="4"/>
        <v>3.08</v>
      </c>
      <c r="AB15" s="19">
        <f t="shared" si="5"/>
        <v>0</v>
      </c>
      <c r="AC15" s="19">
        <f t="shared" si="6"/>
        <v>10</v>
      </c>
      <c r="AD15" s="19">
        <f t="shared" si="7"/>
        <v>0</v>
      </c>
      <c r="AE15" s="19">
        <f t="shared" si="8"/>
        <v>15.55</v>
      </c>
      <c r="AF15" s="19">
        <f t="shared" si="9"/>
        <v>10</v>
      </c>
      <c r="AG15" s="25">
        <f t="shared" si="10"/>
        <v>104.8</v>
      </c>
    </row>
    <row r="16" spans="1:33" ht="15" thickBot="1">
      <c r="A16" s="10">
        <v>15</v>
      </c>
      <c r="B16" s="23" t="s">
        <v>8</v>
      </c>
      <c r="C16" s="3">
        <v>10</v>
      </c>
      <c r="D16" s="3">
        <v>0</v>
      </c>
      <c r="E16" s="3">
        <v>10</v>
      </c>
      <c r="F16" s="3">
        <v>10</v>
      </c>
      <c r="G16" s="3">
        <v>0</v>
      </c>
      <c r="H16" s="3">
        <v>0</v>
      </c>
      <c r="I16" s="3">
        <v>10</v>
      </c>
      <c r="J16" s="3">
        <v>0</v>
      </c>
      <c r="K16" s="35">
        <v>0</v>
      </c>
      <c r="L16" s="3">
        <v>10</v>
      </c>
      <c r="M16" s="10">
        <v>5.71</v>
      </c>
      <c r="N16" s="3">
        <v>5</v>
      </c>
      <c r="O16" s="3">
        <v>10</v>
      </c>
      <c r="P16" s="3">
        <v>6</v>
      </c>
      <c r="Q16" s="3">
        <v>0</v>
      </c>
      <c r="R16" s="3">
        <v>6</v>
      </c>
      <c r="S16" s="3">
        <v>10</v>
      </c>
      <c r="T16" s="3">
        <v>8.57</v>
      </c>
      <c r="U16" s="35">
        <v>0</v>
      </c>
      <c r="V16" s="3">
        <v>10</v>
      </c>
      <c r="W16" s="19">
        <f t="shared" si="0"/>
        <v>15.71</v>
      </c>
      <c r="X16" s="19">
        <f t="shared" si="1"/>
        <v>5</v>
      </c>
      <c r="Y16" s="19">
        <f t="shared" si="2"/>
        <v>20</v>
      </c>
      <c r="Z16" s="19">
        <f t="shared" si="3"/>
        <v>16</v>
      </c>
      <c r="AA16" s="19">
        <f t="shared" si="4"/>
        <v>0</v>
      </c>
      <c r="AB16" s="19">
        <f t="shared" si="5"/>
        <v>6</v>
      </c>
      <c r="AC16" s="19">
        <f t="shared" si="6"/>
        <v>20</v>
      </c>
      <c r="AD16" s="19">
        <f t="shared" si="7"/>
        <v>8.57</v>
      </c>
      <c r="AE16" s="19">
        <f t="shared" si="8"/>
        <v>0</v>
      </c>
      <c r="AF16" s="19">
        <f t="shared" si="9"/>
        <v>20</v>
      </c>
      <c r="AG16" s="25">
        <f t="shared" si="10"/>
        <v>111.28</v>
      </c>
    </row>
    <row r="17" spans="1:33" ht="15" thickBot="1">
      <c r="A17" s="10">
        <v>16</v>
      </c>
      <c r="B17" s="23" t="s">
        <v>8</v>
      </c>
      <c r="C17" s="3">
        <v>10</v>
      </c>
      <c r="D17" s="3">
        <v>10</v>
      </c>
      <c r="E17" s="35">
        <v>0</v>
      </c>
      <c r="F17" s="3">
        <v>10</v>
      </c>
      <c r="G17" s="3">
        <v>0</v>
      </c>
      <c r="H17" s="3">
        <v>0</v>
      </c>
      <c r="I17" s="3">
        <v>10</v>
      </c>
      <c r="J17" s="3">
        <v>0</v>
      </c>
      <c r="K17" s="3">
        <v>10</v>
      </c>
      <c r="L17" s="3">
        <v>10</v>
      </c>
      <c r="M17" s="10">
        <v>5</v>
      </c>
      <c r="N17" s="3">
        <v>4.29</v>
      </c>
      <c r="O17" s="35">
        <v>5.56</v>
      </c>
      <c r="P17" s="3">
        <v>7.14</v>
      </c>
      <c r="Q17" s="3">
        <v>5</v>
      </c>
      <c r="R17" s="3">
        <v>7.27</v>
      </c>
      <c r="S17" s="35">
        <v>0</v>
      </c>
      <c r="T17" s="35">
        <v>0</v>
      </c>
      <c r="U17" s="3">
        <v>5.71</v>
      </c>
      <c r="V17" s="3">
        <v>0</v>
      </c>
      <c r="W17" s="19">
        <f t="shared" si="0"/>
        <v>15</v>
      </c>
      <c r="X17" s="19">
        <f t="shared" si="1"/>
        <v>14.29</v>
      </c>
      <c r="Y17" s="19">
        <f t="shared" si="2"/>
        <v>5.56</v>
      </c>
      <c r="Z17" s="19">
        <f t="shared" si="3"/>
        <v>17.14</v>
      </c>
      <c r="AA17" s="19">
        <f t="shared" si="4"/>
        <v>5</v>
      </c>
      <c r="AB17" s="19">
        <f t="shared" si="5"/>
        <v>7.27</v>
      </c>
      <c r="AC17" s="19">
        <f t="shared" si="6"/>
        <v>10</v>
      </c>
      <c r="AD17" s="19">
        <f t="shared" si="7"/>
        <v>0</v>
      </c>
      <c r="AE17" s="19">
        <f t="shared" si="8"/>
        <v>15.71</v>
      </c>
      <c r="AF17" s="19">
        <f t="shared" si="9"/>
        <v>10</v>
      </c>
      <c r="AG17" s="25">
        <f t="shared" si="10"/>
        <v>99.97</v>
      </c>
    </row>
    <row r="18" spans="1:33" ht="15" thickBot="1">
      <c r="A18" s="10">
        <v>17</v>
      </c>
      <c r="B18" s="23" t="s">
        <v>8</v>
      </c>
      <c r="C18" s="3">
        <v>10</v>
      </c>
      <c r="D18" s="3">
        <v>10</v>
      </c>
      <c r="E18" s="3">
        <v>10</v>
      </c>
      <c r="F18" s="3">
        <v>10</v>
      </c>
      <c r="G18" s="3">
        <v>0</v>
      </c>
      <c r="H18" s="3">
        <v>0</v>
      </c>
      <c r="I18" s="3">
        <v>10</v>
      </c>
      <c r="J18" s="3">
        <v>0</v>
      </c>
      <c r="K18" s="35">
        <v>10</v>
      </c>
      <c r="L18" s="3">
        <v>10</v>
      </c>
      <c r="M18" s="10">
        <v>5.71</v>
      </c>
      <c r="N18" s="3">
        <v>7.5</v>
      </c>
      <c r="O18" s="3">
        <v>10</v>
      </c>
      <c r="P18" s="3">
        <v>6</v>
      </c>
      <c r="Q18" s="3">
        <v>3.08</v>
      </c>
      <c r="R18" s="3">
        <v>0</v>
      </c>
      <c r="S18" s="3">
        <v>10</v>
      </c>
      <c r="T18" s="3">
        <v>8.57</v>
      </c>
      <c r="U18" s="35">
        <v>5</v>
      </c>
      <c r="V18" s="3">
        <v>10</v>
      </c>
      <c r="W18" s="19">
        <f t="shared" si="0"/>
        <v>15.71</v>
      </c>
      <c r="X18" s="19">
        <f t="shared" si="1"/>
        <v>17.5</v>
      </c>
      <c r="Y18" s="19">
        <f t="shared" si="2"/>
        <v>20</v>
      </c>
      <c r="Z18" s="19">
        <f t="shared" si="3"/>
        <v>16</v>
      </c>
      <c r="AA18" s="19">
        <f t="shared" si="4"/>
        <v>3.08</v>
      </c>
      <c r="AB18" s="19">
        <f t="shared" si="5"/>
        <v>0</v>
      </c>
      <c r="AC18" s="19">
        <f t="shared" si="6"/>
        <v>20</v>
      </c>
      <c r="AD18" s="19">
        <f t="shared" si="7"/>
        <v>8.57</v>
      </c>
      <c r="AE18" s="19">
        <f t="shared" si="8"/>
        <v>15</v>
      </c>
      <c r="AF18" s="19">
        <f t="shared" si="9"/>
        <v>20</v>
      </c>
      <c r="AG18" s="25">
        <f t="shared" si="10"/>
        <v>135.86000000000001</v>
      </c>
    </row>
    <row r="19" spans="1:33" ht="15" thickBot="1">
      <c r="A19" s="10">
        <v>18</v>
      </c>
      <c r="B19" s="23" t="s">
        <v>8</v>
      </c>
      <c r="C19" s="3">
        <v>0</v>
      </c>
      <c r="D19" s="3">
        <v>10</v>
      </c>
      <c r="E19" s="3">
        <v>10</v>
      </c>
      <c r="F19" s="3">
        <v>10</v>
      </c>
      <c r="G19" s="3">
        <v>0</v>
      </c>
      <c r="H19" s="3">
        <v>10</v>
      </c>
      <c r="I19" s="3">
        <v>10</v>
      </c>
      <c r="J19" s="3">
        <v>0</v>
      </c>
      <c r="K19" s="3">
        <v>0</v>
      </c>
      <c r="L19" s="3">
        <v>0</v>
      </c>
      <c r="M19" s="10">
        <v>0</v>
      </c>
      <c r="N19" s="3">
        <v>7.5</v>
      </c>
      <c r="O19" s="3">
        <v>10</v>
      </c>
      <c r="P19" s="3">
        <v>7.14</v>
      </c>
      <c r="Q19" s="3">
        <v>3.33</v>
      </c>
      <c r="R19" s="3">
        <v>10</v>
      </c>
      <c r="S19" s="3">
        <v>10</v>
      </c>
      <c r="T19" s="3">
        <v>10</v>
      </c>
      <c r="U19" s="3">
        <v>0</v>
      </c>
      <c r="V19" s="3">
        <v>0</v>
      </c>
      <c r="W19" s="19">
        <f t="shared" si="0"/>
        <v>0</v>
      </c>
      <c r="X19" s="19">
        <f t="shared" si="1"/>
        <v>17.5</v>
      </c>
      <c r="Y19" s="19">
        <f t="shared" si="2"/>
        <v>20</v>
      </c>
      <c r="Z19" s="19">
        <f t="shared" si="3"/>
        <v>17.14</v>
      </c>
      <c r="AA19" s="19">
        <f t="shared" si="4"/>
        <v>3.33</v>
      </c>
      <c r="AB19" s="19">
        <f t="shared" si="5"/>
        <v>20</v>
      </c>
      <c r="AC19" s="19">
        <f t="shared" si="6"/>
        <v>20</v>
      </c>
      <c r="AD19" s="19">
        <f t="shared" si="7"/>
        <v>10</v>
      </c>
      <c r="AE19" s="19">
        <f t="shared" si="8"/>
        <v>0</v>
      </c>
      <c r="AF19" s="19">
        <f t="shared" si="9"/>
        <v>0</v>
      </c>
      <c r="AG19" s="25">
        <f t="shared" si="10"/>
        <v>107.97</v>
      </c>
    </row>
    <row r="20" spans="1:33" ht="15" thickBot="1">
      <c r="A20" s="12">
        <v>19</v>
      </c>
      <c r="B20" s="24" t="s">
        <v>39</v>
      </c>
      <c r="C20" s="4">
        <v>10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12">
        <v>5.71</v>
      </c>
      <c r="N20" s="4">
        <v>10</v>
      </c>
      <c r="O20" s="4">
        <v>7.78</v>
      </c>
      <c r="P20" s="4">
        <v>0</v>
      </c>
      <c r="Q20" s="4">
        <v>3.08</v>
      </c>
      <c r="R20" s="4">
        <v>6</v>
      </c>
      <c r="S20" s="4">
        <v>0</v>
      </c>
      <c r="T20" s="4">
        <v>0</v>
      </c>
      <c r="U20" s="4">
        <v>0</v>
      </c>
      <c r="V20" s="4">
        <v>3.33</v>
      </c>
      <c r="W20" s="26">
        <f t="shared" si="0"/>
        <v>15.71</v>
      </c>
      <c r="X20" s="26">
        <f t="shared" si="1"/>
        <v>10</v>
      </c>
      <c r="Y20" s="26">
        <f t="shared" si="2"/>
        <v>7.78</v>
      </c>
      <c r="Z20" s="26">
        <f t="shared" si="3"/>
        <v>0</v>
      </c>
      <c r="AA20" s="26">
        <f t="shared" si="4"/>
        <v>3.08</v>
      </c>
      <c r="AB20" s="26">
        <f t="shared" si="5"/>
        <v>6</v>
      </c>
      <c r="AC20" s="26">
        <f t="shared" si="6"/>
        <v>0</v>
      </c>
      <c r="AD20" s="26">
        <f t="shared" si="7"/>
        <v>0</v>
      </c>
      <c r="AE20" s="26">
        <f t="shared" si="8"/>
        <v>0</v>
      </c>
      <c r="AF20" s="26">
        <f t="shared" si="9"/>
        <v>3.33</v>
      </c>
      <c r="AG20" s="27">
        <f t="shared" si="10"/>
        <v>45.9</v>
      </c>
    </row>
    <row r="21" spans="1:33" ht="15" thickBot="1">
      <c r="A21" s="12">
        <v>20</v>
      </c>
      <c r="B21" s="24" t="s">
        <v>39</v>
      </c>
      <c r="C21" s="4">
        <v>0</v>
      </c>
      <c r="D21" s="4">
        <v>0</v>
      </c>
      <c r="E21" s="37">
        <v>0</v>
      </c>
      <c r="F21" s="4">
        <v>0</v>
      </c>
      <c r="G21" s="4">
        <v>0</v>
      </c>
      <c r="H21" s="4">
        <v>10</v>
      </c>
      <c r="I21" s="4">
        <v>0</v>
      </c>
      <c r="J21" s="4">
        <v>0</v>
      </c>
      <c r="K21" s="4">
        <v>0</v>
      </c>
      <c r="L21" s="4">
        <v>0</v>
      </c>
      <c r="M21" s="12">
        <v>0</v>
      </c>
      <c r="N21" s="4">
        <v>0</v>
      </c>
      <c r="O21" s="37">
        <v>5.56</v>
      </c>
      <c r="P21" s="4">
        <v>0</v>
      </c>
      <c r="Q21" s="4">
        <v>0</v>
      </c>
      <c r="R21" s="4">
        <v>10</v>
      </c>
      <c r="S21" s="4">
        <v>0</v>
      </c>
      <c r="T21" s="4">
        <v>0</v>
      </c>
      <c r="U21" s="4">
        <v>0</v>
      </c>
      <c r="V21" s="4">
        <v>0</v>
      </c>
      <c r="W21" s="26">
        <f t="shared" si="0"/>
        <v>0</v>
      </c>
      <c r="X21" s="26">
        <f t="shared" si="1"/>
        <v>0</v>
      </c>
      <c r="Y21" s="26">
        <f t="shared" si="2"/>
        <v>5.56</v>
      </c>
      <c r="Z21" s="26">
        <f t="shared" si="3"/>
        <v>0</v>
      </c>
      <c r="AA21" s="26">
        <f t="shared" si="4"/>
        <v>0</v>
      </c>
      <c r="AB21" s="26">
        <f t="shared" si="5"/>
        <v>20</v>
      </c>
      <c r="AC21" s="26">
        <f t="shared" si="6"/>
        <v>0</v>
      </c>
      <c r="AD21" s="26">
        <f t="shared" si="7"/>
        <v>0</v>
      </c>
      <c r="AE21" s="26">
        <f t="shared" si="8"/>
        <v>0</v>
      </c>
      <c r="AF21" s="26">
        <f t="shared" si="9"/>
        <v>0</v>
      </c>
      <c r="AG21" s="27">
        <f t="shared" si="10"/>
        <v>25.56</v>
      </c>
    </row>
    <row r="22" spans="1:33" ht="15" thickBot="1">
      <c r="A22" s="12">
        <v>21</v>
      </c>
      <c r="B22" s="24" t="s">
        <v>39</v>
      </c>
      <c r="C22" s="4">
        <v>0</v>
      </c>
      <c r="D22" s="4">
        <v>10</v>
      </c>
      <c r="E22" s="4">
        <v>0</v>
      </c>
      <c r="F22" s="4">
        <v>0</v>
      </c>
      <c r="G22" s="4">
        <v>10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12">
        <v>0</v>
      </c>
      <c r="N22" s="4">
        <v>6.25</v>
      </c>
      <c r="O22" s="4">
        <v>4.45</v>
      </c>
      <c r="P22" s="4">
        <v>2.5</v>
      </c>
      <c r="Q22" s="4">
        <v>10</v>
      </c>
      <c r="R22" s="4">
        <v>0</v>
      </c>
      <c r="S22" s="4">
        <v>7.5</v>
      </c>
      <c r="T22" s="4">
        <v>5</v>
      </c>
      <c r="U22" s="4">
        <v>0</v>
      </c>
      <c r="V22" s="4">
        <v>0</v>
      </c>
      <c r="W22" s="26">
        <f t="shared" si="0"/>
        <v>0</v>
      </c>
      <c r="X22" s="26">
        <f t="shared" si="1"/>
        <v>16.25</v>
      </c>
      <c r="Y22" s="26">
        <f t="shared" si="2"/>
        <v>4.45</v>
      </c>
      <c r="Z22" s="26">
        <f t="shared" si="3"/>
        <v>2.5</v>
      </c>
      <c r="AA22" s="26">
        <f t="shared" si="4"/>
        <v>20</v>
      </c>
      <c r="AB22" s="26">
        <f t="shared" si="5"/>
        <v>0</v>
      </c>
      <c r="AC22" s="26">
        <f t="shared" si="6"/>
        <v>7.5</v>
      </c>
      <c r="AD22" s="26">
        <f t="shared" si="7"/>
        <v>5</v>
      </c>
      <c r="AE22" s="26">
        <f t="shared" si="8"/>
        <v>0</v>
      </c>
      <c r="AF22" s="26">
        <f t="shared" si="9"/>
        <v>0</v>
      </c>
      <c r="AG22" s="27">
        <f t="shared" si="10"/>
        <v>55.7</v>
      </c>
    </row>
    <row r="23" spans="1:33" ht="15" thickBot="1">
      <c r="A23" s="12">
        <v>22</v>
      </c>
      <c r="B23" s="24" t="s">
        <v>39</v>
      </c>
      <c r="C23" s="4">
        <v>0</v>
      </c>
      <c r="D23" s="4">
        <v>10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12">
        <v>0</v>
      </c>
      <c r="N23" s="4">
        <v>7.5</v>
      </c>
      <c r="O23" s="4">
        <v>0</v>
      </c>
      <c r="P23" s="4">
        <v>0</v>
      </c>
      <c r="Q23" s="4">
        <v>3.33</v>
      </c>
      <c r="R23" s="4">
        <v>0</v>
      </c>
      <c r="S23" s="4">
        <v>10</v>
      </c>
      <c r="T23" s="4">
        <v>7.5</v>
      </c>
      <c r="U23" s="4">
        <v>0</v>
      </c>
      <c r="V23" s="4">
        <v>0</v>
      </c>
      <c r="W23" s="26">
        <f t="shared" si="0"/>
        <v>0</v>
      </c>
      <c r="X23" s="26">
        <f t="shared" si="1"/>
        <v>17.5</v>
      </c>
      <c r="Y23" s="26">
        <f t="shared" si="2"/>
        <v>0</v>
      </c>
      <c r="Z23" s="26">
        <f t="shared" si="3"/>
        <v>0</v>
      </c>
      <c r="AA23" s="26">
        <f t="shared" si="4"/>
        <v>3.33</v>
      </c>
      <c r="AB23" s="26">
        <f t="shared" si="5"/>
        <v>0</v>
      </c>
      <c r="AC23" s="26">
        <f t="shared" si="6"/>
        <v>10</v>
      </c>
      <c r="AD23" s="26">
        <f t="shared" si="7"/>
        <v>7.5</v>
      </c>
      <c r="AE23" s="26">
        <f t="shared" si="8"/>
        <v>0</v>
      </c>
      <c r="AF23" s="26">
        <f t="shared" si="9"/>
        <v>0</v>
      </c>
      <c r="AG23" s="27">
        <f t="shared" si="10"/>
        <v>38.33</v>
      </c>
    </row>
    <row r="24" spans="1:33" ht="15" thickBot="1">
      <c r="A24" s="12">
        <v>23</v>
      </c>
      <c r="B24" s="24" t="s">
        <v>39</v>
      </c>
      <c r="C24" s="4">
        <v>0</v>
      </c>
      <c r="D24" s="4">
        <v>0</v>
      </c>
      <c r="E24" s="4">
        <v>10</v>
      </c>
      <c r="F24" s="4">
        <v>10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12">
        <v>0</v>
      </c>
      <c r="N24" s="4">
        <v>6</v>
      </c>
      <c r="O24" s="4">
        <v>8.89</v>
      </c>
      <c r="P24" s="4">
        <v>7.5</v>
      </c>
      <c r="Q24" s="4">
        <v>3.33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26">
        <f t="shared" si="0"/>
        <v>0</v>
      </c>
      <c r="X24" s="26">
        <f t="shared" si="1"/>
        <v>6</v>
      </c>
      <c r="Y24" s="26">
        <f t="shared" si="2"/>
        <v>18.89</v>
      </c>
      <c r="Z24" s="26">
        <f t="shared" si="3"/>
        <v>17.5</v>
      </c>
      <c r="AA24" s="26">
        <f t="shared" si="4"/>
        <v>3.33</v>
      </c>
      <c r="AB24" s="26">
        <f t="shared" si="5"/>
        <v>0</v>
      </c>
      <c r="AC24" s="26">
        <f t="shared" si="6"/>
        <v>0</v>
      </c>
      <c r="AD24" s="26">
        <f t="shared" si="7"/>
        <v>0</v>
      </c>
      <c r="AE24" s="26">
        <f t="shared" si="8"/>
        <v>0</v>
      </c>
      <c r="AF24" s="26">
        <f t="shared" si="9"/>
        <v>0</v>
      </c>
      <c r="AG24" s="27">
        <f t="shared" si="10"/>
        <v>45.72</v>
      </c>
    </row>
    <row r="25" spans="1:33" ht="15" thickBot="1">
      <c r="A25" s="12">
        <v>24</v>
      </c>
      <c r="B25" s="24" t="s">
        <v>39</v>
      </c>
      <c r="C25" s="4">
        <v>0</v>
      </c>
      <c r="D25" s="4">
        <v>0</v>
      </c>
      <c r="E25" s="4">
        <v>10</v>
      </c>
      <c r="F25" s="4">
        <v>10</v>
      </c>
      <c r="G25" s="4">
        <v>10</v>
      </c>
      <c r="H25" s="4">
        <v>10</v>
      </c>
      <c r="I25" s="4">
        <v>0</v>
      </c>
      <c r="J25" s="4">
        <v>0</v>
      </c>
      <c r="K25" s="4">
        <v>10</v>
      </c>
      <c r="L25" s="4">
        <v>0</v>
      </c>
      <c r="M25" s="12">
        <v>0</v>
      </c>
      <c r="N25" s="4">
        <v>6</v>
      </c>
      <c r="O25" s="4">
        <v>5.56</v>
      </c>
      <c r="P25" s="4">
        <v>6</v>
      </c>
      <c r="Q25" s="4">
        <v>10</v>
      </c>
      <c r="R25" s="4">
        <v>10</v>
      </c>
      <c r="S25" s="4">
        <v>0</v>
      </c>
      <c r="T25" s="4">
        <v>0</v>
      </c>
      <c r="U25" s="4">
        <v>10</v>
      </c>
      <c r="V25" s="4">
        <v>6.25</v>
      </c>
      <c r="W25" s="26">
        <f t="shared" si="0"/>
        <v>0</v>
      </c>
      <c r="X25" s="26">
        <f t="shared" si="1"/>
        <v>6</v>
      </c>
      <c r="Y25" s="26">
        <f t="shared" si="2"/>
        <v>15.559999999999999</v>
      </c>
      <c r="Z25" s="26">
        <f t="shared" si="3"/>
        <v>16</v>
      </c>
      <c r="AA25" s="26">
        <f t="shared" si="4"/>
        <v>20</v>
      </c>
      <c r="AB25" s="26">
        <f t="shared" si="5"/>
        <v>20</v>
      </c>
      <c r="AC25" s="26">
        <f t="shared" si="6"/>
        <v>0</v>
      </c>
      <c r="AD25" s="26">
        <f t="shared" si="7"/>
        <v>0</v>
      </c>
      <c r="AE25" s="26">
        <f t="shared" si="8"/>
        <v>20</v>
      </c>
      <c r="AF25" s="26">
        <f t="shared" si="9"/>
        <v>6.25</v>
      </c>
      <c r="AG25" s="27">
        <f t="shared" si="10"/>
        <v>103.81</v>
      </c>
    </row>
    <row r="26" spans="1:33" ht="15" thickBot="1">
      <c r="A26" s="12">
        <v>25</v>
      </c>
      <c r="B26" s="24" t="s">
        <v>39</v>
      </c>
      <c r="C26" s="4">
        <v>10</v>
      </c>
      <c r="D26" s="4">
        <v>0</v>
      </c>
      <c r="E26" s="4">
        <v>10</v>
      </c>
      <c r="F26" s="4">
        <v>0</v>
      </c>
      <c r="G26" s="4">
        <v>0</v>
      </c>
      <c r="H26" s="4">
        <v>0</v>
      </c>
      <c r="I26" s="4">
        <v>10</v>
      </c>
      <c r="J26" s="4">
        <v>0</v>
      </c>
      <c r="K26" s="4">
        <v>0</v>
      </c>
      <c r="L26" s="4">
        <v>0</v>
      </c>
      <c r="M26" s="12">
        <v>5.71</v>
      </c>
      <c r="N26" s="4">
        <v>8</v>
      </c>
      <c r="O26" s="4">
        <v>10</v>
      </c>
      <c r="P26" s="4">
        <v>0</v>
      </c>
      <c r="Q26" s="4">
        <v>0</v>
      </c>
      <c r="R26" s="4">
        <v>0</v>
      </c>
      <c r="S26" s="4">
        <v>5</v>
      </c>
      <c r="T26" s="4">
        <v>8.57</v>
      </c>
      <c r="U26" s="4">
        <v>0</v>
      </c>
      <c r="V26" s="4">
        <v>0</v>
      </c>
      <c r="W26" s="26">
        <f t="shared" si="0"/>
        <v>15.71</v>
      </c>
      <c r="X26" s="26">
        <f t="shared" si="1"/>
        <v>8</v>
      </c>
      <c r="Y26" s="26">
        <f t="shared" si="2"/>
        <v>20</v>
      </c>
      <c r="Z26" s="26">
        <f t="shared" si="3"/>
        <v>0</v>
      </c>
      <c r="AA26" s="26">
        <f t="shared" si="4"/>
        <v>0</v>
      </c>
      <c r="AB26" s="26">
        <f t="shared" si="5"/>
        <v>0</v>
      </c>
      <c r="AC26" s="26">
        <f t="shared" si="6"/>
        <v>15</v>
      </c>
      <c r="AD26" s="26">
        <f t="shared" si="7"/>
        <v>8.57</v>
      </c>
      <c r="AE26" s="26">
        <f t="shared" si="8"/>
        <v>0</v>
      </c>
      <c r="AF26" s="26">
        <f t="shared" si="9"/>
        <v>0</v>
      </c>
      <c r="AG26" s="27">
        <f t="shared" si="10"/>
        <v>67.28</v>
      </c>
    </row>
    <row r="27" spans="1:33" ht="15" thickBot="1">
      <c r="A27" s="12">
        <v>26</v>
      </c>
      <c r="B27" s="24" t="s">
        <v>39</v>
      </c>
      <c r="C27" s="36">
        <v>10</v>
      </c>
      <c r="D27" s="4">
        <v>10</v>
      </c>
      <c r="E27" s="4">
        <v>10</v>
      </c>
      <c r="F27" s="4">
        <v>10</v>
      </c>
      <c r="G27" s="4">
        <v>0</v>
      </c>
      <c r="H27" s="4">
        <v>0</v>
      </c>
      <c r="I27" s="4">
        <v>10</v>
      </c>
      <c r="J27" s="4">
        <v>10</v>
      </c>
      <c r="K27" s="4">
        <v>10</v>
      </c>
      <c r="L27" s="4">
        <v>10</v>
      </c>
      <c r="M27" s="12">
        <v>0</v>
      </c>
      <c r="N27" s="4">
        <v>7.5</v>
      </c>
      <c r="O27" s="4">
        <v>10</v>
      </c>
      <c r="P27" s="4">
        <v>6</v>
      </c>
      <c r="Q27" s="4">
        <v>0</v>
      </c>
      <c r="R27" s="4">
        <v>0</v>
      </c>
      <c r="S27" s="4">
        <v>9</v>
      </c>
      <c r="T27" s="4">
        <v>10</v>
      </c>
      <c r="U27" s="4">
        <v>5.71</v>
      </c>
      <c r="V27" s="4">
        <v>0</v>
      </c>
      <c r="W27" s="26">
        <f t="shared" si="0"/>
        <v>10</v>
      </c>
      <c r="X27" s="26">
        <f t="shared" si="1"/>
        <v>17.5</v>
      </c>
      <c r="Y27" s="26">
        <f t="shared" si="2"/>
        <v>20</v>
      </c>
      <c r="Z27" s="26">
        <f t="shared" si="3"/>
        <v>16</v>
      </c>
      <c r="AA27" s="26">
        <f t="shared" si="4"/>
        <v>0</v>
      </c>
      <c r="AB27" s="26">
        <f t="shared" si="5"/>
        <v>0</v>
      </c>
      <c r="AC27" s="26">
        <f t="shared" si="6"/>
        <v>19</v>
      </c>
      <c r="AD27" s="26">
        <f t="shared" si="7"/>
        <v>20</v>
      </c>
      <c r="AE27" s="26">
        <f t="shared" si="8"/>
        <v>15.71</v>
      </c>
      <c r="AF27" s="26">
        <f t="shared" si="9"/>
        <v>10</v>
      </c>
      <c r="AG27" s="27">
        <f t="shared" si="10"/>
        <v>128.21</v>
      </c>
    </row>
    <row r="28" spans="1:33" ht="15" thickBot="1">
      <c r="A28" s="12">
        <v>27</v>
      </c>
      <c r="B28" s="24" t="s">
        <v>39</v>
      </c>
      <c r="C28" s="24">
        <v>0</v>
      </c>
      <c r="D28" s="4">
        <v>0</v>
      </c>
      <c r="E28" s="4">
        <v>10</v>
      </c>
      <c r="F28" s="4">
        <v>0</v>
      </c>
      <c r="G28" s="4">
        <v>10</v>
      </c>
      <c r="H28" s="4">
        <v>10</v>
      </c>
      <c r="I28" s="4">
        <v>0</v>
      </c>
      <c r="J28" s="4">
        <v>0</v>
      </c>
      <c r="K28" s="4">
        <v>0</v>
      </c>
      <c r="L28" s="4">
        <v>0</v>
      </c>
      <c r="M28" s="12">
        <v>0</v>
      </c>
      <c r="N28" s="4">
        <v>10</v>
      </c>
      <c r="O28" s="4">
        <v>10</v>
      </c>
      <c r="P28" s="4">
        <v>0</v>
      </c>
      <c r="Q28" s="4">
        <v>5</v>
      </c>
      <c r="R28" s="4">
        <v>10</v>
      </c>
      <c r="S28" s="4">
        <v>0</v>
      </c>
      <c r="T28" s="4">
        <v>0</v>
      </c>
      <c r="U28" s="4">
        <v>0</v>
      </c>
      <c r="V28" s="4">
        <v>0</v>
      </c>
      <c r="W28" s="26">
        <f t="shared" si="0"/>
        <v>0</v>
      </c>
      <c r="X28" s="26">
        <f t="shared" si="1"/>
        <v>10</v>
      </c>
      <c r="Y28" s="26">
        <f t="shared" si="2"/>
        <v>20</v>
      </c>
      <c r="Z28" s="26">
        <f t="shared" si="3"/>
        <v>0</v>
      </c>
      <c r="AA28" s="26">
        <f t="shared" si="4"/>
        <v>15</v>
      </c>
      <c r="AB28" s="26">
        <f t="shared" si="5"/>
        <v>20</v>
      </c>
      <c r="AC28" s="26">
        <f t="shared" si="6"/>
        <v>0</v>
      </c>
      <c r="AD28" s="26">
        <f t="shared" si="7"/>
        <v>0</v>
      </c>
      <c r="AE28" s="26">
        <f t="shared" si="8"/>
        <v>0</v>
      </c>
      <c r="AF28" s="26">
        <f t="shared" si="9"/>
        <v>0</v>
      </c>
      <c r="AG28" s="27">
        <f t="shared" si="10"/>
        <v>65</v>
      </c>
    </row>
    <row r="29" spans="1:33" ht="15" thickBot="1">
      <c r="A29" s="12">
        <v>28</v>
      </c>
      <c r="B29" s="24" t="s">
        <v>39</v>
      </c>
      <c r="C29" s="24">
        <v>0</v>
      </c>
      <c r="D29" s="4">
        <v>0</v>
      </c>
      <c r="E29" s="4">
        <v>10</v>
      </c>
      <c r="F29" s="4">
        <v>10</v>
      </c>
      <c r="G29" s="4">
        <v>0</v>
      </c>
      <c r="H29" s="4">
        <v>0</v>
      </c>
      <c r="I29" s="4">
        <v>0</v>
      </c>
      <c r="J29" s="4">
        <v>0</v>
      </c>
      <c r="K29" s="4">
        <v>10</v>
      </c>
      <c r="L29" s="4">
        <v>0</v>
      </c>
      <c r="M29" s="12">
        <v>0</v>
      </c>
      <c r="N29" s="4">
        <v>10</v>
      </c>
      <c r="O29" s="4">
        <v>6.67</v>
      </c>
      <c r="P29" s="4">
        <v>0</v>
      </c>
      <c r="Q29" s="4">
        <v>1.67</v>
      </c>
      <c r="R29" s="4">
        <v>0</v>
      </c>
      <c r="S29" s="4">
        <v>0</v>
      </c>
      <c r="T29" s="4">
        <v>0</v>
      </c>
      <c r="U29" s="4">
        <v>5.71</v>
      </c>
      <c r="V29" s="4">
        <v>3.33</v>
      </c>
      <c r="W29" s="26">
        <f t="shared" si="0"/>
        <v>0</v>
      </c>
      <c r="X29" s="26">
        <f t="shared" si="1"/>
        <v>10</v>
      </c>
      <c r="Y29" s="26">
        <f t="shared" si="2"/>
        <v>16.670000000000002</v>
      </c>
      <c r="Z29" s="26">
        <f t="shared" si="3"/>
        <v>10</v>
      </c>
      <c r="AA29" s="26">
        <f t="shared" si="4"/>
        <v>1.67</v>
      </c>
      <c r="AB29" s="26">
        <f t="shared" si="5"/>
        <v>0</v>
      </c>
      <c r="AC29" s="26">
        <f t="shared" si="6"/>
        <v>0</v>
      </c>
      <c r="AD29" s="26">
        <f t="shared" si="7"/>
        <v>0</v>
      </c>
      <c r="AE29" s="26">
        <f t="shared" si="8"/>
        <v>15.71</v>
      </c>
      <c r="AF29" s="26">
        <f t="shared" si="9"/>
        <v>3.33</v>
      </c>
      <c r="AG29" s="27">
        <f t="shared" si="10"/>
        <v>57.38</v>
      </c>
    </row>
    <row r="30" spans="1:33" ht="15" thickBot="1">
      <c r="A30" s="12">
        <v>29</v>
      </c>
      <c r="B30" s="24" t="s">
        <v>39</v>
      </c>
      <c r="C30" s="24">
        <v>10</v>
      </c>
      <c r="D30" s="37">
        <v>5</v>
      </c>
      <c r="E30" s="37">
        <v>5</v>
      </c>
      <c r="F30" s="4">
        <v>10</v>
      </c>
      <c r="G30" s="4">
        <v>0</v>
      </c>
      <c r="H30" s="4">
        <v>10</v>
      </c>
      <c r="I30" s="4">
        <v>0</v>
      </c>
      <c r="J30" s="4">
        <v>0</v>
      </c>
      <c r="K30" s="4">
        <v>10</v>
      </c>
      <c r="L30" s="4">
        <v>0</v>
      </c>
      <c r="M30" s="12">
        <v>5.71</v>
      </c>
      <c r="N30" s="37">
        <f>(6.25+10)/2</f>
        <v>8.125</v>
      </c>
      <c r="O30" s="37">
        <f>(10+0)/2</f>
        <v>5</v>
      </c>
      <c r="P30" s="4">
        <v>4.29</v>
      </c>
      <c r="Q30" s="37">
        <v>5</v>
      </c>
      <c r="R30" s="4">
        <v>10</v>
      </c>
      <c r="S30" s="4">
        <v>10</v>
      </c>
      <c r="T30" s="4">
        <v>8.57</v>
      </c>
      <c r="U30" s="4">
        <v>0</v>
      </c>
      <c r="V30" s="4">
        <v>3.33</v>
      </c>
      <c r="W30" s="26">
        <f t="shared" si="0"/>
        <v>15.71</v>
      </c>
      <c r="X30" s="26">
        <f t="shared" si="1"/>
        <v>13.125</v>
      </c>
      <c r="Y30" s="26">
        <f t="shared" si="2"/>
        <v>10</v>
      </c>
      <c r="Z30" s="26">
        <f t="shared" si="3"/>
        <v>14.29</v>
      </c>
      <c r="AA30" s="26">
        <f t="shared" si="4"/>
        <v>5</v>
      </c>
      <c r="AB30" s="26">
        <f t="shared" si="5"/>
        <v>20</v>
      </c>
      <c r="AC30" s="26">
        <f t="shared" si="6"/>
        <v>10</v>
      </c>
      <c r="AD30" s="26">
        <f t="shared" si="7"/>
        <v>8.57</v>
      </c>
      <c r="AE30" s="26">
        <f t="shared" si="8"/>
        <v>10</v>
      </c>
      <c r="AF30" s="26">
        <f t="shared" si="9"/>
        <v>3.33</v>
      </c>
      <c r="AG30" s="27">
        <f t="shared" si="10"/>
        <v>110.02499999999999</v>
      </c>
    </row>
    <row r="31" spans="1:33" ht="15" thickBot="1">
      <c r="A31" s="12">
        <v>30</v>
      </c>
      <c r="B31" s="24" t="s">
        <v>39</v>
      </c>
      <c r="C31" s="4">
        <v>10</v>
      </c>
      <c r="D31" s="4">
        <v>0</v>
      </c>
      <c r="E31" s="4">
        <v>10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10</v>
      </c>
      <c r="L31" s="4">
        <v>0</v>
      </c>
      <c r="M31" s="12">
        <v>5.71</v>
      </c>
      <c r="N31" s="4">
        <v>8</v>
      </c>
      <c r="O31" s="4">
        <v>10</v>
      </c>
      <c r="P31" s="4">
        <v>0</v>
      </c>
      <c r="Q31" s="4">
        <v>3.75</v>
      </c>
      <c r="R31" s="4">
        <v>0</v>
      </c>
      <c r="S31" s="4">
        <v>0</v>
      </c>
      <c r="T31" s="4">
        <v>5</v>
      </c>
      <c r="U31" s="4">
        <v>5.71</v>
      </c>
      <c r="V31" s="4">
        <v>0</v>
      </c>
      <c r="W31" s="26">
        <f t="shared" si="0"/>
        <v>15.71</v>
      </c>
      <c r="X31" s="26">
        <f t="shared" si="1"/>
        <v>8</v>
      </c>
      <c r="Y31" s="26">
        <f t="shared" si="2"/>
        <v>20</v>
      </c>
      <c r="Z31" s="26">
        <f t="shared" si="3"/>
        <v>0</v>
      </c>
      <c r="AA31" s="26">
        <f t="shared" si="4"/>
        <v>3.75</v>
      </c>
      <c r="AB31" s="26">
        <f t="shared" si="5"/>
        <v>0</v>
      </c>
      <c r="AC31" s="26">
        <f t="shared" si="6"/>
        <v>0</v>
      </c>
      <c r="AD31" s="26">
        <f t="shared" si="7"/>
        <v>5</v>
      </c>
      <c r="AE31" s="26">
        <f t="shared" si="8"/>
        <v>15.71</v>
      </c>
      <c r="AF31" s="26">
        <f t="shared" si="9"/>
        <v>0</v>
      </c>
      <c r="AG31" s="27">
        <f t="shared" si="10"/>
        <v>68.17</v>
      </c>
    </row>
    <row r="32" spans="1:33" ht="15" thickBot="1">
      <c r="A32" s="12">
        <v>31</v>
      </c>
      <c r="B32" s="24" t="s">
        <v>39</v>
      </c>
      <c r="C32" s="4">
        <v>0</v>
      </c>
      <c r="D32" s="4">
        <v>10</v>
      </c>
      <c r="E32" s="4">
        <v>10</v>
      </c>
      <c r="F32" s="4">
        <v>0</v>
      </c>
      <c r="G32" s="4">
        <v>0</v>
      </c>
      <c r="H32" s="4">
        <v>10</v>
      </c>
      <c r="I32" s="4">
        <v>10</v>
      </c>
      <c r="J32" s="4">
        <v>10</v>
      </c>
      <c r="K32" s="4">
        <v>0</v>
      </c>
      <c r="L32" s="4">
        <v>10</v>
      </c>
      <c r="M32" s="39">
        <v>7</v>
      </c>
      <c r="N32" s="4">
        <v>6.25</v>
      </c>
      <c r="O32" s="4">
        <v>10</v>
      </c>
      <c r="P32" s="4">
        <v>8</v>
      </c>
      <c r="Q32" s="4">
        <v>0</v>
      </c>
      <c r="R32" s="4">
        <v>10</v>
      </c>
      <c r="S32" s="4">
        <v>10</v>
      </c>
      <c r="T32" s="4">
        <v>8.18</v>
      </c>
      <c r="U32" s="4">
        <v>0</v>
      </c>
      <c r="V32" s="4">
        <v>7.14</v>
      </c>
      <c r="W32" s="26">
        <f t="shared" si="0"/>
        <v>7</v>
      </c>
      <c r="X32" s="26">
        <f t="shared" si="1"/>
        <v>16.25</v>
      </c>
      <c r="Y32" s="26">
        <f t="shared" si="2"/>
        <v>20</v>
      </c>
      <c r="Z32" s="26">
        <f t="shared" si="3"/>
        <v>8</v>
      </c>
      <c r="AA32" s="26">
        <f t="shared" si="4"/>
        <v>0</v>
      </c>
      <c r="AB32" s="26">
        <f t="shared" si="5"/>
        <v>20</v>
      </c>
      <c r="AC32" s="26">
        <f t="shared" si="6"/>
        <v>20</v>
      </c>
      <c r="AD32" s="26">
        <f t="shared" si="7"/>
        <v>18.18</v>
      </c>
      <c r="AE32" s="26">
        <f t="shared" si="8"/>
        <v>0</v>
      </c>
      <c r="AF32" s="26">
        <f t="shared" si="9"/>
        <v>17.14</v>
      </c>
      <c r="AG32" s="27">
        <f t="shared" si="10"/>
        <v>126.57000000000001</v>
      </c>
    </row>
    <row r="33" spans="1:33" ht="15" thickBot="1">
      <c r="A33" s="12">
        <v>32</v>
      </c>
      <c r="B33" s="40" t="s">
        <v>39</v>
      </c>
      <c r="C33" s="4">
        <v>10</v>
      </c>
      <c r="D33" s="4">
        <v>10</v>
      </c>
      <c r="E33" s="4">
        <v>10</v>
      </c>
      <c r="F33" s="4">
        <v>10</v>
      </c>
      <c r="G33" s="4">
        <v>0</v>
      </c>
      <c r="H33" s="4">
        <v>0</v>
      </c>
      <c r="I33" s="4">
        <v>10</v>
      </c>
      <c r="J33" s="4">
        <v>0</v>
      </c>
      <c r="K33" s="4">
        <v>10</v>
      </c>
      <c r="L33" s="4">
        <v>10</v>
      </c>
      <c r="M33" s="12">
        <v>5.71</v>
      </c>
      <c r="N33" s="4">
        <v>6.25</v>
      </c>
      <c r="O33" s="4">
        <v>10</v>
      </c>
      <c r="P33" s="4">
        <v>6</v>
      </c>
      <c r="Q33" s="37">
        <v>5</v>
      </c>
      <c r="R33" s="37">
        <v>5</v>
      </c>
      <c r="S33" s="4">
        <v>10</v>
      </c>
      <c r="T33" s="37">
        <v>0</v>
      </c>
      <c r="U33" s="4">
        <v>5.71</v>
      </c>
      <c r="V33" s="4">
        <v>5.71</v>
      </c>
      <c r="W33" s="26">
        <f t="shared" si="0"/>
        <v>15.71</v>
      </c>
      <c r="X33" s="26">
        <f t="shared" si="1"/>
        <v>16.25</v>
      </c>
      <c r="Y33" s="26">
        <f t="shared" si="2"/>
        <v>20</v>
      </c>
      <c r="Z33" s="26">
        <f t="shared" si="3"/>
        <v>16</v>
      </c>
      <c r="AA33" s="26">
        <f t="shared" si="4"/>
        <v>5</v>
      </c>
      <c r="AB33" s="26">
        <f t="shared" si="5"/>
        <v>5</v>
      </c>
      <c r="AC33" s="26">
        <f t="shared" si="6"/>
        <v>20</v>
      </c>
      <c r="AD33" s="26">
        <f t="shared" si="7"/>
        <v>0</v>
      </c>
      <c r="AE33" s="26">
        <f t="shared" si="8"/>
        <v>15.71</v>
      </c>
      <c r="AF33" s="26">
        <f t="shared" si="9"/>
        <v>15.71</v>
      </c>
      <c r="AG33" s="27">
        <f t="shared" si="10"/>
        <v>129.38000000000002</v>
      </c>
    </row>
    <row r="34" spans="1:33" ht="15" thickBot="1">
      <c r="A34" s="12">
        <v>33</v>
      </c>
      <c r="B34" s="40" t="s">
        <v>39</v>
      </c>
      <c r="C34" s="4">
        <v>10</v>
      </c>
      <c r="D34" s="4">
        <v>10</v>
      </c>
      <c r="E34" s="4">
        <v>10</v>
      </c>
      <c r="F34" s="4">
        <v>10</v>
      </c>
      <c r="G34" s="4">
        <v>0</v>
      </c>
      <c r="H34" s="4">
        <v>0</v>
      </c>
      <c r="I34" s="4">
        <v>10</v>
      </c>
      <c r="J34" s="4">
        <v>10</v>
      </c>
      <c r="K34" s="4">
        <v>0</v>
      </c>
      <c r="L34" s="4">
        <v>10</v>
      </c>
      <c r="M34" s="12">
        <v>5.71</v>
      </c>
      <c r="N34" s="4">
        <v>7.5</v>
      </c>
      <c r="O34" s="4">
        <v>8.89</v>
      </c>
      <c r="P34" s="4">
        <v>7.14</v>
      </c>
      <c r="Q34" s="4">
        <v>3.08</v>
      </c>
      <c r="R34" s="4">
        <v>7.27</v>
      </c>
      <c r="S34" s="4">
        <v>10</v>
      </c>
      <c r="T34" s="4">
        <v>8.18</v>
      </c>
      <c r="U34" s="4">
        <v>0</v>
      </c>
      <c r="V34" s="4">
        <v>10</v>
      </c>
      <c r="W34" s="26">
        <f t="shared" si="0"/>
        <v>15.71</v>
      </c>
      <c r="X34" s="26">
        <f t="shared" si="1"/>
        <v>17.5</v>
      </c>
      <c r="Y34" s="26">
        <f t="shared" si="2"/>
        <v>18.89</v>
      </c>
      <c r="Z34" s="26">
        <f t="shared" si="3"/>
        <v>17.14</v>
      </c>
      <c r="AA34" s="26">
        <f t="shared" si="4"/>
        <v>3.08</v>
      </c>
      <c r="AB34" s="26">
        <f t="shared" si="5"/>
        <v>7.27</v>
      </c>
      <c r="AC34" s="26">
        <f t="shared" si="6"/>
        <v>20</v>
      </c>
      <c r="AD34" s="26">
        <f t="shared" si="7"/>
        <v>18.18</v>
      </c>
      <c r="AE34" s="26">
        <f t="shared" si="8"/>
        <v>0</v>
      </c>
      <c r="AF34" s="26">
        <f t="shared" si="9"/>
        <v>20</v>
      </c>
      <c r="AG34" s="27">
        <f t="shared" si="10"/>
        <v>137.77000000000001</v>
      </c>
    </row>
    <row r="35" spans="1:33" ht="15" thickBot="1">
      <c r="A35" s="12">
        <v>34</v>
      </c>
      <c r="B35" s="40" t="s">
        <v>39</v>
      </c>
      <c r="C35" s="4">
        <v>0</v>
      </c>
      <c r="D35" s="4">
        <v>0</v>
      </c>
      <c r="E35" s="4">
        <v>10</v>
      </c>
      <c r="F35" s="4">
        <v>10</v>
      </c>
      <c r="G35" s="4">
        <v>10</v>
      </c>
      <c r="H35" s="4">
        <v>0</v>
      </c>
      <c r="I35" s="4">
        <v>0</v>
      </c>
      <c r="J35" s="4">
        <v>10</v>
      </c>
      <c r="K35" s="4">
        <v>0</v>
      </c>
      <c r="L35" s="4">
        <v>10</v>
      </c>
      <c r="M35" s="12">
        <v>0</v>
      </c>
      <c r="N35" s="37">
        <v>10</v>
      </c>
      <c r="O35" s="4">
        <v>10</v>
      </c>
      <c r="P35" s="4">
        <v>0</v>
      </c>
      <c r="Q35" s="4">
        <v>7.86</v>
      </c>
      <c r="R35" s="4">
        <v>0</v>
      </c>
      <c r="S35" s="4">
        <v>0</v>
      </c>
      <c r="T35" s="4">
        <v>8.18</v>
      </c>
      <c r="U35" s="4">
        <v>0</v>
      </c>
      <c r="V35" s="4">
        <v>10</v>
      </c>
      <c r="W35" s="26">
        <f t="shared" si="0"/>
        <v>0</v>
      </c>
      <c r="X35" s="26">
        <f t="shared" si="1"/>
        <v>10</v>
      </c>
      <c r="Y35" s="26">
        <f t="shared" si="2"/>
        <v>20</v>
      </c>
      <c r="Z35" s="26">
        <f t="shared" si="3"/>
        <v>10</v>
      </c>
      <c r="AA35" s="26">
        <f t="shared" si="4"/>
        <v>17.86</v>
      </c>
      <c r="AB35" s="26">
        <f t="shared" si="5"/>
        <v>0</v>
      </c>
      <c r="AC35" s="26">
        <f t="shared" si="6"/>
        <v>0</v>
      </c>
      <c r="AD35" s="26">
        <f t="shared" si="7"/>
        <v>18.18</v>
      </c>
      <c r="AE35" s="26">
        <f t="shared" si="8"/>
        <v>0</v>
      </c>
      <c r="AF35" s="26">
        <f t="shared" si="9"/>
        <v>20</v>
      </c>
      <c r="AG35" s="27">
        <f t="shared" si="10"/>
        <v>96.039999999999992</v>
      </c>
    </row>
    <row r="36" spans="1:33" ht="15" thickBot="1">
      <c r="A36" s="12">
        <v>35</v>
      </c>
      <c r="B36" s="40" t="s">
        <v>39</v>
      </c>
      <c r="C36" s="4">
        <v>0</v>
      </c>
      <c r="D36" s="4">
        <v>10</v>
      </c>
      <c r="E36" s="37">
        <v>0</v>
      </c>
      <c r="F36" s="4">
        <v>0</v>
      </c>
      <c r="G36" s="4">
        <v>10</v>
      </c>
      <c r="H36" s="4">
        <v>0</v>
      </c>
      <c r="I36" s="4">
        <v>0</v>
      </c>
      <c r="J36" s="4">
        <v>10</v>
      </c>
      <c r="K36" s="4">
        <v>0</v>
      </c>
      <c r="L36" s="4">
        <v>0</v>
      </c>
      <c r="M36" s="12">
        <v>0</v>
      </c>
      <c r="N36" s="4">
        <v>6.25</v>
      </c>
      <c r="O36" s="4">
        <v>4.4400000000000004</v>
      </c>
      <c r="P36" s="4">
        <v>0</v>
      </c>
      <c r="Q36" s="4">
        <v>8.33</v>
      </c>
      <c r="R36" s="4">
        <v>4.29</v>
      </c>
      <c r="S36" s="4">
        <v>0</v>
      </c>
      <c r="T36" s="4">
        <v>8.18</v>
      </c>
      <c r="U36" s="4">
        <v>0</v>
      </c>
      <c r="V36" s="4">
        <v>0</v>
      </c>
      <c r="W36" s="26">
        <f t="shared" si="0"/>
        <v>0</v>
      </c>
      <c r="X36" s="26">
        <f t="shared" si="1"/>
        <v>16.25</v>
      </c>
      <c r="Y36" s="26">
        <f t="shared" si="2"/>
        <v>4.4400000000000004</v>
      </c>
      <c r="Z36" s="26">
        <f t="shared" si="3"/>
        <v>0</v>
      </c>
      <c r="AA36" s="26">
        <f t="shared" si="4"/>
        <v>18.329999999999998</v>
      </c>
      <c r="AB36" s="26">
        <f t="shared" si="5"/>
        <v>4.29</v>
      </c>
      <c r="AC36" s="26">
        <f t="shared" si="6"/>
        <v>0</v>
      </c>
      <c r="AD36" s="26">
        <f t="shared" si="7"/>
        <v>18.18</v>
      </c>
      <c r="AE36" s="26">
        <f t="shared" si="8"/>
        <v>0</v>
      </c>
      <c r="AF36" s="26">
        <f t="shared" si="9"/>
        <v>0</v>
      </c>
      <c r="AG36" s="27">
        <f t="shared" si="10"/>
        <v>61.489999999999995</v>
      </c>
    </row>
    <row r="37" spans="1:33">
      <c r="A37" s="41">
        <v>36</v>
      </c>
      <c r="B37" s="42" t="s">
        <v>39</v>
      </c>
      <c r="C37" s="43">
        <v>10</v>
      </c>
      <c r="D37" s="43">
        <v>0</v>
      </c>
      <c r="E37" s="43">
        <v>10</v>
      </c>
      <c r="F37" s="43">
        <v>10</v>
      </c>
      <c r="G37" s="43">
        <v>0</v>
      </c>
      <c r="H37" s="43">
        <v>0</v>
      </c>
      <c r="I37" s="43">
        <v>10</v>
      </c>
      <c r="J37" s="43">
        <v>0</v>
      </c>
      <c r="K37" s="43">
        <v>0</v>
      </c>
      <c r="L37" s="43">
        <v>0</v>
      </c>
      <c r="M37" s="41">
        <v>5.71</v>
      </c>
      <c r="N37" s="43">
        <v>10</v>
      </c>
      <c r="O37" s="43">
        <v>8.89</v>
      </c>
      <c r="P37" s="43">
        <v>7.14</v>
      </c>
      <c r="Q37" s="43">
        <v>5</v>
      </c>
      <c r="R37" s="43">
        <v>0</v>
      </c>
      <c r="S37" s="43">
        <v>8</v>
      </c>
      <c r="T37" s="43">
        <v>0</v>
      </c>
      <c r="U37" s="43">
        <v>0</v>
      </c>
      <c r="V37" s="43">
        <v>0</v>
      </c>
      <c r="W37" s="44">
        <f t="shared" si="0"/>
        <v>15.71</v>
      </c>
      <c r="X37" s="44">
        <f t="shared" si="1"/>
        <v>10</v>
      </c>
      <c r="Y37" s="44">
        <f t="shared" si="2"/>
        <v>18.89</v>
      </c>
      <c r="Z37" s="44">
        <f t="shared" si="3"/>
        <v>17.14</v>
      </c>
      <c r="AA37" s="44">
        <f t="shared" si="4"/>
        <v>5</v>
      </c>
      <c r="AB37" s="44">
        <f t="shared" si="5"/>
        <v>0</v>
      </c>
      <c r="AC37" s="44">
        <f t="shared" si="6"/>
        <v>18</v>
      </c>
      <c r="AD37" s="44">
        <f t="shared" si="7"/>
        <v>0</v>
      </c>
      <c r="AE37" s="44">
        <f t="shared" si="8"/>
        <v>0</v>
      </c>
      <c r="AF37" s="44">
        <f t="shared" si="9"/>
        <v>0</v>
      </c>
      <c r="AG37" s="27">
        <f t="shared" si="10"/>
        <v>84.740000000000009</v>
      </c>
    </row>
    <row r="38" spans="1:33" s="45" customFormat="1">
      <c r="A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7"/>
      <c r="Z38" s="46"/>
      <c r="AA38" s="46"/>
      <c r="AB38" s="46"/>
      <c r="AC38" s="46"/>
      <c r="AD38" s="46"/>
      <c r="AE38" s="46"/>
      <c r="AF38" s="46"/>
      <c r="AG38" s="46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C5B4-E015-4FFB-A168-56F57740552C}">
  <dimension ref="A1:AI37"/>
  <sheetViews>
    <sheetView workbookViewId="0">
      <selection activeCell="AL13" sqref="AL13"/>
    </sheetView>
  </sheetViews>
  <sheetFormatPr defaultRowHeight="14.4"/>
  <cols>
    <col min="1" max="1" width="3" bestFit="1" customWidth="1"/>
    <col min="2" max="2" width="6.109375" bestFit="1" customWidth="1"/>
    <col min="3" max="11" width="3.109375" bestFit="1" customWidth="1"/>
    <col min="12" max="12" width="4.109375" bestFit="1" customWidth="1"/>
    <col min="13" max="13" width="7.44140625" bestFit="1" customWidth="1"/>
    <col min="14" max="14" width="5" bestFit="1" customWidth="1"/>
    <col min="15" max="15" width="6" bestFit="1" customWidth="1"/>
    <col min="16" max="23" width="5" bestFit="1" customWidth="1"/>
    <col min="24" max="24" width="7.21875" bestFit="1" customWidth="1"/>
    <col min="25" max="25" width="6" bestFit="1" customWidth="1"/>
    <col min="26" max="26" width="7" bestFit="1" customWidth="1"/>
    <col min="27" max="29" width="6" bestFit="1" customWidth="1"/>
    <col min="30" max="31" width="5" bestFit="1" customWidth="1"/>
    <col min="32" max="34" width="6" bestFit="1" customWidth="1"/>
  </cols>
  <sheetData>
    <row r="1" spans="1:35" ht="15" thickBot="1">
      <c r="A1" s="2" t="s">
        <v>43</v>
      </c>
      <c r="B1" s="2" t="s">
        <v>7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41</v>
      </c>
      <c r="N1" s="2" t="s">
        <v>20</v>
      </c>
      <c r="O1" s="32" t="s">
        <v>19</v>
      </c>
      <c r="P1" s="3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32" t="s">
        <v>28</v>
      </c>
      <c r="X1" s="2" t="s">
        <v>42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5</v>
      </c>
    </row>
    <row r="2" spans="1:35" ht="15" thickBot="1">
      <c r="A2" s="7">
        <v>1</v>
      </c>
      <c r="B2" s="23" t="s">
        <v>8</v>
      </c>
      <c r="C2" s="8">
        <v>0</v>
      </c>
      <c r="D2" s="8">
        <v>10</v>
      </c>
      <c r="E2" s="8">
        <v>10</v>
      </c>
      <c r="F2" s="8">
        <v>10</v>
      </c>
      <c r="G2" s="8">
        <v>10</v>
      </c>
      <c r="H2" s="8">
        <v>0</v>
      </c>
      <c r="I2" s="8">
        <v>10</v>
      </c>
      <c r="J2" s="8">
        <v>10</v>
      </c>
      <c r="K2" s="8">
        <v>0</v>
      </c>
      <c r="L2" s="8">
        <v>10</v>
      </c>
      <c r="M2" s="19">
        <f>SUM(C2:L2)</f>
        <v>70</v>
      </c>
      <c r="N2" s="7">
        <v>0</v>
      </c>
      <c r="O2" s="31">
        <v>7.5</v>
      </c>
      <c r="P2" s="31">
        <v>8.89</v>
      </c>
      <c r="Q2" s="8">
        <v>6</v>
      </c>
      <c r="R2" s="8">
        <v>10</v>
      </c>
      <c r="S2" s="8">
        <v>0</v>
      </c>
      <c r="T2" s="8">
        <v>10</v>
      </c>
      <c r="U2" s="8">
        <v>7.5</v>
      </c>
      <c r="V2" s="8">
        <v>0</v>
      </c>
      <c r="W2" s="28">
        <v>5.71</v>
      </c>
      <c r="X2" s="28">
        <f>SUM(N2:W2)</f>
        <v>55.6</v>
      </c>
      <c r="Y2" s="34">
        <f t="shared" ref="Y2:Y37" si="0">SUM(C2,N2)</f>
        <v>0</v>
      </c>
      <c r="Z2" s="19">
        <f t="shared" ref="Z2:Z37" si="1">SUM(D2,O2)</f>
        <v>17.5</v>
      </c>
      <c r="AA2" s="19">
        <f t="shared" ref="AA2:AA37" si="2">SUM(E2,P2)</f>
        <v>18.89</v>
      </c>
      <c r="AB2" s="19">
        <f t="shared" ref="AB2:AB37" si="3">SUM(F2,Q2)</f>
        <v>16</v>
      </c>
      <c r="AC2" s="19">
        <f t="shared" ref="AC2:AC37" si="4">SUM(G2,R2)</f>
        <v>20</v>
      </c>
      <c r="AD2" s="19">
        <f t="shared" ref="AD2:AD37" si="5">SUM(H2,S2)</f>
        <v>0</v>
      </c>
      <c r="AE2" s="19">
        <f t="shared" ref="AE2:AE37" si="6">SUM(I2,T2)</f>
        <v>20</v>
      </c>
      <c r="AF2" s="19">
        <f t="shared" ref="AF2:AF37" si="7">SUM(J2,U2)</f>
        <v>17.5</v>
      </c>
      <c r="AG2" s="19">
        <f t="shared" ref="AG2:AG37" si="8">SUM(K2,V2)</f>
        <v>0</v>
      </c>
      <c r="AH2" s="19">
        <f t="shared" ref="AH2:AH37" si="9">SUM(L2,W2)</f>
        <v>15.71</v>
      </c>
      <c r="AI2" s="25">
        <f t="shared" ref="AI2:AI37" si="10">SUM(Y2:AH2)</f>
        <v>125.6</v>
      </c>
    </row>
    <row r="3" spans="1:35" ht="15" thickBot="1">
      <c r="A3" s="10">
        <v>2</v>
      </c>
      <c r="B3" s="23" t="s">
        <v>8</v>
      </c>
      <c r="C3" s="3">
        <v>0</v>
      </c>
      <c r="D3" s="3">
        <v>0</v>
      </c>
      <c r="E3" s="3">
        <v>10</v>
      </c>
      <c r="F3" s="3">
        <v>10</v>
      </c>
      <c r="G3" s="3">
        <v>0</v>
      </c>
      <c r="H3" s="3">
        <v>10</v>
      </c>
      <c r="I3" s="3">
        <v>10</v>
      </c>
      <c r="J3" s="3">
        <v>0</v>
      </c>
      <c r="K3" s="3">
        <v>0</v>
      </c>
      <c r="L3" s="3">
        <v>10</v>
      </c>
      <c r="M3" s="19">
        <f t="shared" ref="M3:M37" si="11">SUM(C3:L3)</f>
        <v>50</v>
      </c>
      <c r="N3" s="10">
        <v>0</v>
      </c>
      <c r="O3" s="30">
        <v>0</v>
      </c>
      <c r="P3" s="29">
        <v>8.89</v>
      </c>
      <c r="Q3" s="3">
        <v>6</v>
      </c>
      <c r="R3" s="3">
        <v>0</v>
      </c>
      <c r="S3" s="3">
        <v>10</v>
      </c>
      <c r="T3" s="3">
        <v>0</v>
      </c>
      <c r="U3" s="35">
        <v>0</v>
      </c>
      <c r="V3" s="3">
        <v>0</v>
      </c>
      <c r="W3" s="3">
        <v>8</v>
      </c>
      <c r="X3" s="28">
        <f t="shared" ref="X3:X37" si="12">SUM(N3:W3)</f>
        <v>32.89</v>
      </c>
      <c r="Y3" s="33">
        <f t="shared" si="0"/>
        <v>0</v>
      </c>
      <c r="Z3" s="19">
        <f t="shared" si="1"/>
        <v>0</v>
      </c>
      <c r="AA3" s="19">
        <f t="shared" si="2"/>
        <v>18.89</v>
      </c>
      <c r="AB3" s="19">
        <f t="shared" si="3"/>
        <v>16</v>
      </c>
      <c r="AC3" s="19">
        <f t="shared" si="4"/>
        <v>0</v>
      </c>
      <c r="AD3" s="19">
        <f t="shared" si="5"/>
        <v>20</v>
      </c>
      <c r="AE3" s="19">
        <f t="shared" si="6"/>
        <v>10</v>
      </c>
      <c r="AF3" s="19">
        <f t="shared" si="7"/>
        <v>0</v>
      </c>
      <c r="AG3" s="19">
        <f t="shared" si="8"/>
        <v>0</v>
      </c>
      <c r="AH3" s="19">
        <f t="shared" si="9"/>
        <v>18</v>
      </c>
      <c r="AI3" s="25">
        <f t="shared" si="10"/>
        <v>82.89</v>
      </c>
    </row>
    <row r="4" spans="1:35" ht="15" thickBot="1">
      <c r="A4" s="10">
        <v>3</v>
      </c>
      <c r="B4" s="23" t="s">
        <v>8</v>
      </c>
      <c r="C4" s="3">
        <v>10</v>
      </c>
      <c r="D4" s="3">
        <v>10</v>
      </c>
      <c r="E4" s="3">
        <v>10</v>
      </c>
      <c r="F4" s="3">
        <v>10</v>
      </c>
      <c r="G4" s="3">
        <v>0</v>
      </c>
      <c r="H4" s="3">
        <v>10</v>
      </c>
      <c r="I4" s="3">
        <v>0</v>
      </c>
      <c r="J4" s="3">
        <v>0</v>
      </c>
      <c r="K4" s="3">
        <v>10</v>
      </c>
      <c r="L4" s="3">
        <v>10</v>
      </c>
      <c r="M4" s="19">
        <f t="shared" si="11"/>
        <v>70</v>
      </c>
      <c r="N4" s="10">
        <v>8.57</v>
      </c>
      <c r="O4" s="3">
        <v>7.5</v>
      </c>
      <c r="P4" s="3">
        <v>10</v>
      </c>
      <c r="Q4" s="3">
        <v>6</v>
      </c>
      <c r="R4" s="3">
        <v>10</v>
      </c>
      <c r="S4" s="3">
        <v>10</v>
      </c>
      <c r="T4" s="3">
        <v>10</v>
      </c>
      <c r="U4" s="3">
        <v>3.33</v>
      </c>
      <c r="V4" s="3">
        <v>7.14</v>
      </c>
      <c r="W4" s="3">
        <v>10</v>
      </c>
      <c r="X4" s="28">
        <f t="shared" si="12"/>
        <v>82.54</v>
      </c>
      <c r="Y4" s="19">
        <f t="shared" si="0"/>
        <v>18.57</v>
      </c>
      <c r="Z4" s="19">
        <f t="shared" si="1"/>
        <v>17.5</v>
      </c>
      <c r="AA4" s="19">
        <f t="shared" si="2"/>
        <v>20</v>
      </c>
      <c r="AB4" s="19">
        <f t="shared" si="3"/>
        <v>16</v>
      </c>
      <c r="AC4" s="19">
        <f t="shared" si="4"/>
        <v>10</v>
      </c>
      <c r="AD4" s="19">
        <f t="shared" si="5"/>
        <v>20</v>
      </c>
      <c r="AE4" s="19">
        <f t="shared" si="6"/>
        <v>10</v>
      </c>
      <c r="AF4" s="19">
        <f t="shared" si="7"/>
        <v>3.33</v>
      </c>
      <c r="AG4" s="19">
        <f t="shared" si="8"/>
        <v>17.14</v>
      </c>
      <c r="AH4" s="19">
        <f t="shared" si="9"/>
        <v>20</v>
      </c>
      <c r="AI4" s="25">
        <f t="shared" si="10"/>
        <v>152.54</v>
      </c>
    </row>
    <row r="5" spans="1:35" ht="15" thickBot="1">
      <c r="A5" s="10">
        <v>4</v>
      </c>
      <c r="B5" s="23" t="s">
        <v>8</v>
      </c>
      <c r="C5" s="3">
        <v>0</v>
      </c>
      <c r="D5" s="3">
        <v>10</v>
      </c>
      <c r="E5" s="3">
        <v>10</v>
      </c>
      <c r="F5" s="3">
        <v>10</v>
      </c>
      <c r="G5" s="3">
        <v>0</v>
      </c>
      <c r="H5" s="3">
        <v>0</v>
      </c>
      <c r="I5" s="3">
        <v>10</v>
      </c>
      <c r="J5" s="3">
        <v>10</v>
      </c>
      <c r="K5" s="3">
        <v>10</v>
      </c>
      <c r="L5" s="3">
        <v>10</v>
      </c>
      <c r="M5" s="19">
        <f t="shared" si="11"/>
        <v>70</v>
      </c>
      <c r="N5" s="10">
        <v>10</v>
      </c>
      <c r="O5" s="3">
        <v>6.25</v>
      </c>
      <c r="P5" s="3">
        <v>10</v>
      </c>
      <c r="Q5" s="3">
        <v>6</v>
      </c>
      <c r="R5" s="3">
        <v>0</v>
      </c>
      <c r="S5" s="3">
        <v>0</v>
      </c>
      <c r="T5" s="3">
        <v>10</v>
      </c>
      <c r="U5" s="3">
        <v>7.5</v>
      </c>
      <c r="V5" s="3">
        <v>10</v>
      </c>
      <c r="W5" s="3">
        <v>10</v>
      </c>
      <c r="X5" s="28">
        <f t="shared" si="12"/>
        <v>69.75</v>
      </c>
      <c r="Y5" s="19">
        <f t="shared" si="0"/>
        <v>10</v>
      </c>
      <c r="Z5" s="19">
        <f t="shared" si="1"/>
        <v>16.25</v>
      </c>
      <c r="AA5" s="19">
        <f t="shared" si="2"/>
        <v>20</v>
      </c>
      <c r="AB5" s="19">
        <f t="shared" si="3"/>
        <v>16</v>
      </c>
      <c r="AC5" s="19">
        <f t="shared" si="4"/>
        <v>0</v>
      </c>
      <c r="AD5" s="19">
        <f t="shared" si="5"/>
        <v>0</v>
      </c>
      <c r="AE5" s="19">
        <f t="shared" si="6"/>
        <v>20</v>
      </c>
      <c r="AF5" s="19">
        <f t="shared" si="7"/>
        <v>17.5</v>
      </c>
      <c r="AG5" s="19">
        <f t="shared" si="8"/>
        <v>20</v>
      </c>
      <c r="AH5" s="19">
        <f t="shared" si="9"/>
        <v>20</v>
      </c>
      <c r="AI5" s="25">
        <f t="shared" si="10"/>
        <v>139.75</v>
      </c>
    </row>
    <row r="6" spans="1:35" ht="15" thickBot="1">
      <c r="A6" s="10">
        <v>5</v>
      </c>
      <c r="B6" s="23" t="s">
        <v>8</v>
      </c>
      <c r="C6" s="3">
        <v>10</v>
      </c>
      <c r="D6" s="3">
        <v>10</v>
      </c>
      <c r="E6" s="3">
        <v>10</v>
      </c>
      <c r="F6" s="3">
        <v>0</v>
      </c>
      <c r="G6" s="3">
        <v>0</v>
      </c>
      <c r="H6" s="3">
        <v>0</v>
      </c>
      <c r="I6" s="3">
        <v>10</v>
      </c>
      <c r="J6" s="3">
        <v>0</v>
      </c>
      <c r="K6" s="3">
        <v>10</v>
      </c>
      <c r="L6" s="3">
        <v>10</v>
      </c>
      <c r="M6" s="19">
        <f t="shared" si="11"/>
        <v>60</v>
      </c>
      <c r="N6" s="10">
        <v>5.71</v>
      </c>
      <c r="O6" s="3">
        <v>6.25</v>
      </c>
      <c r="P6" s="3">
        <v>10</v>
      </c>
      <c r="Q6" s="3">
        <v>0</v>
      </c>
      <c r="R6" s="3">
        <v>10</v>
      </c>
      <c r="S6" s="3">
        <v>0</v>
      </c>
      <c r="T6" s="3">
        <v>8</v>
      </c>
      <c r="U6" s="3">
        <v>0</v>
      </c>
      <c r="V6" s="3">
        <v>10</v>
      </c>
      <c r="W6" s="3">
        <v>0</v>
      </c>
      <c r="X6" s="28">
        <f t="shared" si="12"/>
        <v>49.96</v>
      </c>
      <c r="Y6" s="19">
        <f t="shared" si="0"/>
        <v>15.71</v>
      </c>
      <c r="Z6" s="19">
        <f t="shared" si="1"/>
        <v>16.25</v>
      </c>
      <c r="AA6" s="19">
        <f t="shared" si="2"/>
        <v>20</v>
      </c>
      <c r="AB6" s="19">
        <f t="shared" si="3"/>
        <v>0</v>
      </c>
      <c r="AC6" s="19">
        <f t="shared" si="4"/>
        <v>10</v>
      </c>
      <c r="AD6" s="19">
        <f t="shared" si="5"/>
        <v>0</v>
      </c>
      <c r="AE6" s="19">
        <f t="shared" si="6"/>
        <v>18</v>
      </c>
      <c r="AF6" s="19">
        <f t="shared" si="7"/>
        <v>0</v>
      </c>
      <c r="AG6" s="19">
        <f t="shared" si="8"/>
        <v>20</v>
      </c>
      <c r="AH6" s="19">
        <f t="shared" si="9"/>
        <v>10</v>
      </c>
      <c r="AI6" s="25">
        <f t="shared" si="10"/>
        <v>109.96000000000001</v>
      </c>
    </row>
    <row r="7" spans="1:35" ht="15" thickBot="1">
      <c r="A7" s="10">
        <v>6</v>
      </c>
      <c r="B7" s="23" t="s">
        <v>8</v>
      </c>
      <c r="C7" s="3">
        <v>10</v>
      </c>
      <c r="D7" s="3">
        <v>10</v>
      </c>
      <c r="E7" s="3">
        <v>10</v>
      </c>
      <c r="F7" s="3">
        <v>10</v>
      </c>
      <c r="G7" s="3">
        <v>10</v>
      </c>
      <c r="H7" s="3">
        <v>0</v>
      </c>
      <c r="I7" s="3">
        <v>10</v>
      </c>
      <c r="J7" s="3">
        <v>10</v>
      </c>
      <c r="K7" s="3">
        <v>10</v>
      </c>
      <c r="L7" s="3">
        <v>10</v>
      </c>
      <c r="M7" s="19">
        <f t="shared" si="11"/>
        <v>90</v>
      </c>
      <c r="N7" s="10">
        <v>5.71</v>
      </c>
      <c r="O7" s="3">
        <v>6.25</v>
      </c>
      <c r="P7" s="3">
        <v>10</v>
      </c>
      <c r="Q7" s="3">
        <v>7.14</v>
      </c>
      <c r="R7" s="3">
        <v>1.66</v>
      </c>
      <c r="S7" s="3">
        <v>0</v>
      </c>
      <c r="T7" s="3">
        <v>5</v>
      </c>
      <c r="U7" s="3">
        <v>8.18</v>
      </c>
      <c r="V7" s="3">
        <v>8.57</v>
      </c>
      <c r="W7" s="3">
        <v>0</v>
      </c>
      <c r="X7" s="28">
        <f t="shared" si="12"/>
        <v>52.510000000000005</v>
      </c>
      <c r="Y7" s="19">
        <f t="shared" si="0"/>
        <v>15.71</v>
      </c>
      <c r="Z7" s="19">
        <f t="shared" si="1"/>
        <v>16.25</v>
      </c>
      <c r="AA7" s="19">
        <f t="shared" si="2"/>
        <v>20</v>
      </c>
      <c r="AB7" s="19">
        <f t="shared" si="3"/>
        <v>17.14</v>
      </c>
      <c r="AC7" s="19">
        <f t="shared" si="4"/>
        <v>11.66</v>
      </c>
      <c r="AD7" s="19">
        <f t="shared" si="5"/>
        <v>0</v>
      </c>
      <c r="AE7" s="19">
        <f t="shared" si="6"/>
        <v>15</v>
      </c>
      <c r="AF7" s="19">
        <f t="shared" si="7"/>
        <v>18.18</v>
      </c>
      <c r="AG7" s="19">
        <f t="shared" si="8"/>
        <v>18.57</v>
      </c>
      <c r="AH7" s="19">
        <f t="shared" si="9"/>
        <v>10</v>
      </c>
      <c r="AI7" s="25">
        <f t="shared" si="10"/>
        <v>142.51</v>
      </c>
    </row>
    <row r="8" spans="1:35" ht="15" thickBot="1">
      <c r="A8" s="10">
        <v>7</v>
      </c>
      <c r="B8" s="23" t="s">
        <v>8</v>
      </c>
      <c r="C8" s="3">
        <v>10</v>
      </c>
      <c r="D8" s="3">
        <v>10</v>
      </c>
      <c r="E8" s="3">
        <v>10</v>
      </c>
      <c r="F8" s="3">
        <v>0</v>
      </c>
      <c r="G8" s="3">
        <v>0</v>
      </c>
      <c r="H8" s="3">
        <v>10</v>
      </c>
      <c r="I8" s="3">
        <v>10</v>
      </c>
      <c r="J8" s="3">
        <v>0</v>
      </c>
      <c r="K8" s="3">
        <v>10</v>
      </c>
      <c r="L8" s="3">
        <v>0</v>
      </c>
      <c r="M8" s="19">
        <f t="shared" si="11"/>
        <v>60</v>
      </c>
      <c r="N8" s="10">
        <v>5.71</v>
      </c>
      <c r="O8" s="3">
        <v>6.25</v>
      </c>
      <c r="P8" s="3">
        <v>10</v>
      </c>
      <c r="Q8" s="3">
        <v>0</v>
      </c>
      <c r="R8" s="3">
        <v>3.75</v>
      </c>
      <c r="S8" s="3">
        <v>10</v>
      </c>
      <c r="T8" s="3">
        <v>8</v>
      </c>
      <c r="U8" s="3">
        <v>0</v>
      </c>
      <c r="V8" s="3">
        <v>6.67</v>
      </c>
      <c r="W8" s="3">
        <v>0</v>
      </c>
      <c r="X8" s="28">
        <f t="shared" si="12"/>
        <v>50.38</v>
      </c>
      <c r="Y8" s="19">
        <f t="shared" si="0"/>
        <v>15.71</v>
      </c>
      <c r="Z8" s="19">
        <f t="shared" si="1"/>
        <v>16.25</v>
      </c>
      <c r="AA8" s="19">
        <f t="shared" si="2"/>
        <v>20</v>
      </c>
      <c r="AB8" s="19">
        <f t="shared" si="3"/>
        <v>0</v>
      </c>
      <c r="AC8" s="19">
        <f t="shared" si="4"/>
        <v>3.75</v>
      </c>
      <c r="AD8" s="19">
        <f t="shared" si="5"/>
        <v>20</v>
      </c>
      <c r="AE8" s="19">
        <f t="shared" si="6"/>
        <v>18</v>
      </c>
      <c r="AF8" s="19">
        <f t="shared" si="7"/>
        <v>0</v>
      </c>
      <c r="AG8" s="19">
        <f t="shared" si="8"/>
        <v>16.670000000000002</v>
      </c>
      <c r="AH8" s="19">
        <f t="shared" si="9"/>
        <v>0</v>
      </c>
      <c r="AI8" s="25">
        <f t="shared" si="10"/>
        <v>110.38000000000001</v>
      </c>
    </row>
    <row r="9" spans="1:35" ht="15" thickBot="1">
      <c r="A9" s="10">
        <v>8</v>
      </c>
      <c r="B9" s="23" t="s">
        <v>8</v>
      </c>
      <c r="C9" s="35">
        <v>10</v>
      </c>
      <c r="D9" s="3">
        <v>10</v>
      </c>
      <c r="E9" s="3">
        <v>10</v>
      </c>
      <c r="F9" s="3">
        <v>10</v>
      </c>
      <c r="G9" s="3">
        <v>0</v>
      </c>
      <c r="H9" s="3">
        <v>0</v>
      </c>
      <c r="I9" s="3">
        <v>10</v>
      </c>
      <c r="J9" s="3">
        <v>0</v>
      </c>
      <c r="K9" s="3">
        <v>10</v>
      </c>
      <c r="L9" s="3">
        <v>10</v>
      </c>
      <c r="M9" s="19">
        <f t="shared" si="11"/>
        <v>70</v>
      </c>
      <c r="N9" s="10">
        <v>0</v>
      </c>
      <c r="O9" s="3">
        <v>6.25</v>
      </c>
      <c r="P9" s="3">
        <v>10</v>
      </c>
      <c r="Q9" s="3">
        <v>4.29</v>
      </c>
      <c r="R9" s="3">
        <v>10</v>
      </c>
      <c r="S9" s="3">
        <v>6</v>
      </c>
      <c r="T9" s="3">
        <v>0</v>
      </c>
      <c r="U9" s="3">
        <v>10</v>
      </c>
      <c r="V9" s="3">
        <v>10</v>
      </c>
      <c r="W9" s="3">
        <v>0</v>
      </c>
      <c r="X9" s="28">
        <f t="shared" si="12"/>
        <v>56.54</v>
      </c>
      <c r="Y9" s="19">
        <f t="shared" si="0"/>
        <v>10</v>
      </c>
      <c r="Z9" s="19">
        <f t="shared" si="1"/>
        <v>16.25</v>
      </c>
      <c r="AA9" s="19">
        <f t="shared" si="2"/>
        <v>20</v>
      </c>
      <c r="AB9" s="19">
        <f t="shared" si="3"/>
        <v>14.29</v>
      </c>
      <c r="AC9" s="19">
        <f t="shared" si="4"/>
        <v>10</v>
      </c>
      <c r="AD9" s="19">
        <f t="shared" si="5"/>
        <v>6</v>
      </c>
      <c r="AE9" s="19">
        <f t="shared" si="6"/>
        <v>10</v>
      </c>
      <c r="AF9" s="19">
        <f t="shared" si="7"/>
        <v>10</v>
      </c>
      <c r="AG9" s="19">
        <f t="shared" si="8"/>
        <v>20</v>
      </c>
      <c r="AH9" s="19">
        <f t="shared" si="9"/>
        <v>10</v>
      </c>
      <c r="AI9" s="25">
        <f t="shared" si="10"/>
        <v>126.53999999999999</v>
      </c>
    </row>
    <row r="10" spans="1:35" ht="15" thickBot="1">
      <c r="A10" s="10">
        <v>9</v>
      </c>
      <c r="B10" s="23" t="s">
        <v>8</v>
      </c>
      <c r="C10" s="35">
        <v>10</v>
      </c>
      <c r="D10" s="3">
        <v>10</v>
      </c>
      <c r="E10" s="3">
        <v>10</v>
      </c>
      <c r="F10" s="3">
        <v>10</v>
      </c>
      <c r="G10" s="3">
        <v>0</v>
      </c>
      <c r="H10" s="3">
        <v>0</v>
      </c>
      <c r="I10" s="3">
        <v>10</v>
      </c>
      <c r="J10" s="3">
        <v>0</v>
      </c>
      <c r="K10" s="3">
        <v>10</v>
      </c>
      <c r="L10" s="3">
        <v>10</v>
      </c>
      <c r="M10" s="19">
        <f t="shared" si="11"/>
        <v>70</v>
      </c>
      <c r="N10" s="10">
        <v>0</v>
      </c>
      <c r="O10" s="3">
        <v>6.25</v>
      </c>
      <c r="P10" s="3">
        <v>10</v>
      </c>
      <c r="Q10" s="3">
        <v>6</v>
      </c>
      <c r="R10" s="3">
        <v>5</v>
      </c>
      <c r="S10" s="3">
        <v>6</v>
      </c>
      <c r="T10" s="3">
        <v>0</v>
      </c>
      <c r="U10" s="3">
        <v>6.67</v>
      </c>
      <c r="V10" s="3">
        <v>5.71</v>
      </c>
      <c r="W10" s="3">
        <v>10</v>
      </c>
      <c r="X10" s="28">
        <f t="shared" si="12"/>
        <v>55.63</v>
      </c>
      <c r="Y10" s="19">
        <f t="shared" si="0"/>
        <v>10</v>
      </c>
      <c r="Z10" s="19">
        <f t="shared" si="1"/>
        <v>16.25</v>
      </c>
      <c r="AA10" s="19">
        <f t="shared" si="2"/>
        <v>20</v>
      </c>
      <c r="AB10" s="19">
        <f t="shared" si="3"/>
        <v>16</v>
      </c>
      <c r="AC10" s="19">
        <f t="shared" si="4"/>
        <v>5</v>
      </c>
      <c r="AD10" s="19">
        <f t="shared" si="5"/>
        <v>6</v>
      </c>
      <c r="AE10" s="19">
        <f t="shared" si="6"/>
        <v>10</v>
      </c>
      <c r="AF10" s="19">
        <f t="shared" si="7"/>
        <v>6.67</v>
      </c>
      <c r="AG10" s="19">
        <f t="shared" si="8"/>
        <v>15.71</v>
      </c>
      <c r="AH10" s="19">
        <f t="shared" si="9"/>
        <v>20</v>
      </c>
      <c r="AI10" s="25">
        <f t="shared" si="10"/>
        <v>125.63</v>
      </c>
    </row>
    <row r="11" spans="1:35" ht="15" thickBot="1">
      <c r="A11" s="10">
        <v>10</v>
      </c>
      <c r="B11" s="23" t="s">
        <v>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19">
        <f t="shared" si="11"/>
        <v>0</v>
      </c>
      <c r="N11" s="10">
        <v>0</v>
      </c>
      <c r="O11" s="3">
        <v>8</v>
      </c>
      <c r="P11" s="3">
        <v>7.14</v>
      </c>
      <c r="Q11" s="3">
        <v>0</v>
      </c>
      <c r="R11" s="3">
        <v>6.67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28">
        <f t="shared" si="12"/>
        <v>21.810000000000002</v>
      </c>
      <c r="Y11" s="19">
        <f t="shared" si="0"/>
        <v>0</v>
      </c>
      <c r="Z11" s="19">
        <f t="shared" si="1"/>
        <v>8</v>
      </c>
      <c r="AA11" s="19">
        <f t="shared" si="2"/>
        <v>7.14</v>
      </c>
      <c r="AB11" s="19">
        <f t="shared" si="3"/>
        <v>0</v>
      </c>
      <c r="AC11" s="19">
        <f t="shared" si="4"/>
        <v>6.67</v>
      </c>
      <c r="AD11" s="19">
        <f t="shared" si="5"/>
        <v>0</v>
      </c>
      <c r="AE11" s="19">
        <f t="shared" si="6"/>
        <v>0</v>
      </c>
      <c r="AF11" s="19">
        <f t="shared" si="7"/>
        <v>0</v>
      </c>
      <c r="AG11" s="19">
        <f t="shared" si="8"/>
        <v>0</v>
      </c>
      <c r="AH11" s="19">
        <f t="shared" si="9"/>
        <v>0</v>
      </c>
      <c r="AI11" s="25">
        <f t="shared" si="10"/>
        <v>21.810000000000002</v>
      </c>
    </row>
    <row r="12" spans="1:35" ht="15" thickBot="1">
      <c r="A12" s="10">
        <v>11</v>
      </c>
      <c r="B12" s="23" t="s">
        <v>8</v>
      </c>
      <c r="C12" s="3">
        <v>10</v>
      </c>
      <c r="D12" s="3">
        <v>10</v>
      </c>
      <c r="E12" s="3">
        <v>10</v>
      </c>
      <c r="F12" s="3">
        <v>10</v>
      </c>
      <c r="G12" s="3">
        <v>0</v>
      </c>
      <c r="H12" s="3">
        <v>10</v>
      </c>
      <c r="I12" s="3">
        <v>10</v>
      </c>
      <c r="J12" s="3">
        <v>10</v>
      </c>
      <c r="K12" s="3">
        <v>10</v>
      </c>
      <c r="L12" s="3">
        <v>10</v>
      </c>
      <c r="M12" s="19">
        <f t="shared" si="11"/>
        <v>90</v>
      </c>
      <c r="N12" s="10">
        <v>5.71</v>
      </c>
      <c r="O12" s="3">
        <v>6.25</v>
      </c>
      <c r="P12" s="3">
        <v>10</v>
      </c>
      <c r="Q12" s="3">
        <v>6</v>
      </c>
      <c r="R12" s="3">
        <v>3.08</v>
      </c>
      <c r="S12" s="3">
        <v>8</v>
      </c>
      <c r="T12" s="3">
        <v>10</v>
      </c>
      <c r="U12" s="3">
        <v>8.18</v>
      </c>
      <c r="V12" s="3">
        <v>10</v>
      </c>
      <c r="W12" s="3">
        <v>0</v>
      </c>
      <c r="X12" s="28">
        <f t="shared" si="12"/>
        <v>67.22</v>
      </c>
      <c r="Y12" s="19">
        <f t="shared" si="0"/>
        <v>15.71</v>
      </c>
      <c r="Z12" s="19">
        <f t="shared" si="1"/>
        <v>16.25</v>
      </c>
      <c r="AA12" s="19">
        <f t="shared" si="2"/>
        <v>20</v>
      </c>
      <c r="AB12" s="19">
        <f t="shared" si="3"/>
        <v>16</v>
      </c>
      <c r="AC12" s="19">
        <f t="shared" si="4"/>
        <v>3.08</v>
      </c>
      <c r="AD12" s="19">
        <f t="shared" si="5"/>
        <v>18</v>
      </c>
      <c r="AE12" s="19">
        <f t="shared" si="6"/>
        <v>20</v>
      </c>
      <c r="AF12" s="19">
        <f t="shared" si="7"/>
        <v>18.18</v>
      </c>
      <c r="AG12" s="19">
        <f t="shared" si="8"/>
        <v>20</v>
      </c>
      <c r="AH12" s="19">
        <f t="shared" si="9"/>
        <v>10</v>
      </c>
      <c r="AI12" s="25">
        <f t="shared" si="10"/>
        <v>157.22</v>
      </c>
    </row>
    <row r="13" spans="1:35" ht="15" thickBot="1">
      <c r="A13" s="10">
        <v>12</v>
      </c>
      <c r="B13" s="23" t="s">
        <v>8</v>
      </c>
      <c r="C13" s="3">
        <v>0</v>
      </c>
      <c r="D13" s="3">
        <v>10</v>
      </c>
      <c r="E13" s="3">
        <v>0</v>
      </c>
      <c r="F13" s="3">
        <v>10</v>
      </c>
      <c r="G13" s="3">
        <v>0</v>
      </c>
      <c r="H13" s="3">
        <v>0</v>
      </c>
      <c r="I13" s="3">
        <v>0</v>
      </c>
      <c r="J13" s="3">
        <v>0</v>
      </c>
      <c r="K13" s="3">
        <v>10</v>
      </c>
      <c r="L13" s="3">
        <v>10</v>
      </c>
      <c r="M13" s="19">
        <f t="shared" si="11"/>
        <v>40</v>
      </c>
      <c r="N13" s="38">
        <v>0</v>
      </c>
      <c r="O13" s="3">
        <v>6.25</v>
      </c>
      <c r="P13" s="3">
        <v>6</v>
      </c>
      <c r="Q13" s="3">
        <v>7.14</v>
      </c>
      <c r="R13" s="3">
        <v>10</v>
      </c>
      <c r="S13" s="3">
        <v>6</v>
      </c>
      <c r="T13" s="3">
        <v>10</v>
      </c>
      <c r="U13" s="3">
        <v>7.78</v>
      </c>
      <c r="V13" s="3">
        <v>5.71</v>
      </c>
      <c r="W13" s="3">
        <v>7.14</v>
      </c>
      <c r="X13" s="28">
        <f t="shared" si="12"/>
        <v>66.02</v>
      </c>
      <c r="Y13" s="19">
        <f t="shared" si="0"/>
        <v>0</v>
      </c>
      <c r="Z13" s="19">
        <f t="shared" si="1"/>
        <v>16.25</v>
      </c>
      <c r="AA13" s="19">
        <f t="shared" si="2"/>
        <v>6</v>
      </c>
      <c r="AB13" s="19">
        <f t="shared" si="3"/>
        <v>17.14</v>
      </c>
      <c r="AC13" s="19">
        <f t="shared" si="4"/>
        <v>10</v>
      </c>
      <c r="AD13" s="19">
        <f t="shared" si="5"/>
        <v>6</v>
      </c>
      <c r="AE13" s="19">
        <f t="shared" si="6"/>
        <v>10</v>
      </c>
      <c r="AF13" s="19">
        <f t="shared" si="7"/>
        <v>7.78</v>
      </c>
      <c r="AG13" s="19">
        <f t="shared" si="8"/>
        <v>15.71</v>
      </c>
      <c r="AH13" s="19">
        <f t="shared" si="9"/>
        <v>17.14</v>
      </c>
      <c r="AI13" s="25">
        <f t="shared" si="10"/>
        <v>106.02</v>
      </c>
    </row>
    <row r="14" spans="1:35" ht="15" thickBot="1">
      <c r="A14" s="10">
        <v>13</v>
      </c>
      <c r="B14" s="23" t="s">
        <v>8</v>
      </c>
      <c r="C14" s="3">
        <v>10</v>
      </c>
      <c r="D14" s="3">
        <v>0</v>
      </c>
      <c r="E14" s="35">
        <v>0</v>
      </c>
      <c r="F14" s="3">
        <v>10</v>
      </c>
      <c r="G14" s="3">
        <v>0</v>
      </c>
      <c r="H14" s="3">
        <v>10</v>
      </c>
      <c r="I14" s="3">
        <v>0</v>
      </c>
      <c r="J14" s="3">
        <v>10</v>
      </c>
      <c r="K14" s="3">
        <v>10</v>
      </c>
      <c r="L14" s="3">
        <v>10</v>
      </c>
      <c r="M14" s="19">
        <f t="shared" si="11"/>
        <v>60</v>
      </c>
      <c r="N14" s="10">
        <v>5</v>
      </c>
      <c r="O14" s="3">
        <v>8</v>
      </c>
      <c r="P14" s="35">
        <v>4.4400000000000004</v>
      </c>
      <c r="Q14" s="3">
        <v>6</v>
      </c>
      <c r="R14" s="3">
        <v>3.08</v>
      </c>
      <c r="S14" s="3">
        <v>10</v>
      </c>
      <c r="T14" s="3">
        <v>7.14</v>
      </c>
      <c r="U14" s="3">
        <v>8.18</v>
      </c>
      <c r="V14" s="3">
        <v>5.71</v>
      </c>
      <c r="W14" s="3">
        <v>0</v>
      </c>
      <c r="X14" s="28">
        <f t="shared" si="12"/>
        <v>57.550000000000004</v>
      </c>
      <c r="Y14" s="19">
        <f t="shared" si="0"/>
        <v>15</v>
      </c>
      <c r="Z14" s="19">
        <f t="shared" si="1"/>
        <v>8</v>
      </c>
      <c r="AA14" s="19">
        <f t="shared" si="2"/>
        <v>4.4400000000000004</v>
      </c>
      <c r="AB14" s="19">
        <f t="shared" si="3"/>
        <v>16</v>
      </c>
      <c r="AC14" s="19">
        <f t="shared" si="4"/>
        <v>3.08</v>
      </c>
      <c r="AD14" s="19">
        <f t="shared" si="5"/>
        <v>20</v>
      </c>
      <c r="AE14" s="19">
        <f t="shared" si="6"/>
        <v>7.14</v>
      </c>
      <c r="AF14" s="19">
        <f t="shared" si="7"/>
        <v>18.18</v>
      </c>
      <c r="AG14" s="19">
        <f t="shared" si="8"/>
        <v>15.71</v>
      </c>
      <c r="AH14" s="19">
        <f t="shared" si="9"/>
        <v>10</v>
      </c>
      <c r="AI14" s="25">
        <f t="shared" si="10"/>
        <v>117.55000000000001</v>
      </c>
    </row>
    <row r="15" spans="1:35" ht="15" thickBot="1">
      <c r="A15" s="10">
        <v>14</v>
      </c>
      <c r="B15" s="23" t="s">
        <v>8</v>
      </c>
      <c r="C15" s="3">
        <v>10</v>
      </c>
      <c r="D15" s="3">
        <v>10</v>
      </c>
      <c r="E15" s="3">
        <v>10</v>
      </c>
      <c r="F15" s="3">
        <v>10</v>
      </c>
      <c r="G15" s="3">
        <v>0</v>
      </c>
      <c r="H15" s="3">
        <v>0</v>
      </c>
      <c r="I15" s="3">
        <v>10</v>
      </c>
      <c r="J15" s="3">
        <v>0</v>
      </c>
      <c r="K15" s="3">
        <v>10</v>
      </c>
      <c r="L15" s="3">
        <v>10</v>
      </c>
      <c r="M15" s="19">
        <f t="shared" si="11"/>
        <v>70</v>
      </c>
      <c r="N15" s="10">
        <v>5</v>
      </c>
      <c r="O15" s="3">
        <v>6.25</v>
      </c>
      <c r="P15" s="3">
        <v>7.78</v>
      </c>
      <c r="Q15" s="3">
        <v>7.14</v>
      </c>
      <c r="R15" s="3">
        <v>3.08</v>
      </c>
      <c r="S15" s="3">
        <v>0</v>
      </c>
      <c r="T15" s="3">
        <v>0</v>
      </c>
      <c r="U15" s="3">
        <v>0</v>
      </c>
      <c r="V15" s="3">
        <v>5.55</v>
      </c>
      <c r="W15" s="3">
        <v>0</v>
      </c>
      <c r="X15" s="28">
        <f t="shared" si="12"/>
        <v>34.799999999999997</v>
      </c>
      <c r="Y15" s="19">
        <f t="shared" si="0"/>
        <v>15</v>
      </c>
      <c r="Z15" s="19">
        <f t="shared" si="1"/>
        <v>16.25</v>
      </c>
      <c r="AA15" s="19">
        <f t="shared" si="2"/>
        <v>17.78</v>
      </c>
      <c r="AB15" s="19">
        <f t="shared" si="3"/>
        <v>17.14</v>
      </c>
      <c r="AC15" s="19">
        <f t="shared" si="4"/>
        <v>3.08</v>
      </c>
      <c r="AD15" s="19">
        <f t="shared" si="5"/>
        <v>0</v>
      </c>
      <c r="AE15" s="19">
        <f t="shared" si="6"/>
        <v>10</v>
      </c>
      <c r="AF15" s="19">
        <f t="shared" si="7"/>
        <v>0</v>
      </c>
      <c r="AG15" s="19">
        <f t="shared" si="8"/>
        <v>15.55</v>
      </c>
      <c r="AH15" s="19">
        <f t="shared" si="9"/>
        <v>10</v>
      </c>
      <c r="AI15" s="25">
        <f t="shared" si="10"/>
        <v>104.8</v>
      </c>
    </row>
    <row r="16" spans="1:35" ht="15" thickBot="1">
      <c r="A16" s="10">
        <v>15</v>
      </c>
      <c r="B16" s="23" t="s">
        <v>8</v>
      </c>
      <c r="C16" s="3">
        <v>10</v>
      </c>
      <c r="D16" s="3">
        <v>0</v>
      </c>
      <c r="E16" s="3">
        <v>10</v>
      </c>
      <c r="F16" s="3">
        <v>10</v>
      </c>
      <c r="G16" s="3">
        <v>0</v>
      </c>
      <c r="H16" s="3">
        <v>0</v>
      </c>
      <c r="I16" s="3">
        <v>10</v>
      </c>
      <c r="J16" s="3">
        <v>0</v>
      </c>
      <c r="K16" s="35">
        <v>0</v>
      </c>
      <c r="L16" s="3">
        <v>10</v>
      </c>
      <c r="M16" s="19">
        <f t="shared" si="11"/>
        <v>50</v>
      </c>
      <c r="N16" s="10">
        <v>5.71</v>
      </c>
      <c r="O16" s="3">
        <v>5</v>
      </c>
      <c r="P16" s="3">
        <v>10</v>
      </c>
      <c r="Q16" s="3">
        <v>6</v>
      </c>
      <c r="R16" s="3">
        <v>0</v>
      </c>
      <c r="S16" s="3">
        <v>6</v>
      </c>
      <c r="T16" s="3">
        <v>10</v>
      </c>
      <c r="U16" s="3">
        <v>8.57</v>
      </c>
      <c r="V16" s="35">
        <v>0</v>
      </c>
      <c r="W16" s="3">
        <v>10</v>
      </c>
      <c r="X16" s="28">
        <f t="shared" si="12"/>
        <v>61.28</v>
      </c>
      <c r="Y16" s="19">
        <f t="shared" si="0"/>
        <v>15.71</v>
      </c>
      <c r="Z16" s="19">
        <f t="shared" si="1"/>
        <v>5</v>
      </c>
      <c r="AA16" s="19">
        <f t="shared" si="2"/>
        <v>20</v>
      </c>
      <c r="AB16" s="19">
        <f t="shared" si="3"/>
        <v>16</v>
      </c>
      <c r="AC16" s="19">
        <f t="shared" si="4"/>
        <v>0</v>
      </c>
      <c r="AD16" s="19">
        <f t="shared" si="5"/>
        <v>6</v>
      </c>
      <c r="AE16" s="19">
        <f t="shared" si="6"/>
        <v>20</v>
      </c>
      <c r="AF16" s="19">
        <f t="shared" si="7"/>
        <v>8.57</v>
      </c>
      <c r="AG16" s="19">
        <f t="shared" si="8"/>
        <v>0</v>
      </c>
      <c r="AH16" s="19">
        <f t="shared" si="9"/>
        <v>20</v>
      </c>
      <c r="AI16" s="25">
        <f t="shared" si="10"/>
        <v>111.28</v>
      </c>
    </row>
    <row r="17" spans="1:35" ht="15" thickBot="1">
      <c r="A17" s="10">
        <v>16</v>
      </c>
      <c r="B17" s="23" t="s">
        <v>8</v>
      </c>
      <c r="C17" s="3">
        <v>10</v>
      </c>
      <c r="D17" s="3">
        <v>10</v>
      </c>
      <c r="E17" s="35">
        <v>0</v>
      </c>
      <c r="F17" s="3">
        <v>10</v>
      </c>
      <c r="G17" s="3">
        <v>0</v>
      </c>
      <c r="H17" s="3">
        <v>0</v>
      </c>
      <c r="I17" s="3">
        <v>10</v>
      </c>
      <c r="J17" s="3">
        <v>0</v>
      </c>
      <c r="K17" s="3">
        <v>10</v>
      </c>
      <c r="L17" s="3">
        <v>10</v>
      </c>
      <c r="M17" s="19">
        <f t="shared" si="11"/>
        <v>60</v>
      </c>
      <c r="N17" s="10">
        <v>5</v>
      </c>
      <c r="O17" s="3">
        <v>4.29</v>
      </c>
      <c r="P17" s="35">
        <v>5.56</v>
      </c>
      <c r="Q17" s="3">
        <v>7.14</v>
      </c>
      <c r="R17" s="3">
        <v>5</v>
      </c>
      <c r="S17" s="3">
        <v>7.27</v>
      </c>
      <c r="T17" s="35">
        <v>0</v>
      </c>
      <c r="U17" s="35">
        <v>0</v>
      </c>
      <c r="V17" s="3">
        <v>5.71</v>
      </c>
      <c r="W17" s="3">
        <v>0</v>
      </c>
      <c r="X17" s="28">
        <f t="shared" si="12"/>
        <v>39.97</v>
      </c>
      <c r="Y17" s="19">
        <f t="shared" si="0"/>
        <v>15</v>
      </c>
      <c r="Z17" s="19">
        <f t="shared" si="1"/>
        <v>14.29</v>
      </c>
      <c r="AA17" s="19">
        <f t="shared" si="2"/>
        <v>5.56</v>
      </c>
      <c r="AB17" s="19">
        <f t="shared" si="3"/>
        <v>17.14</v>
      </c>
      <c r="AC17" s="19">
        <f t="shared" si="4"/>
        <v>5</v>
      </c>
      <c r="AD17" s="19">
        <f t="shared" si="5"/>
        <v>7.27</v>
      </c>
      <c r="AE17" s="19">
        <f t="shared" si="6"/>
        <v>10</v>
      </c>
      <c r="AF17" s="19">
        <f t="shared" si="7"/>
        <v>0</v>
      </c>
      <c r="AG17" s="19">
        <f t="shared" si="8"/>
        <v>15.71</v>
      </c>
      <c r="AH17" s="19">
        <f t="shared" si="9"/>
        <v>10</v>
      </c>
      <c r="AI17" s="25">
        <f t="shared" si="10"/>
        <v>99.97</v>
      </c>
    </row>
    <row r="18" spans="1:35" ht="15" thickBot="1">
      <c r="A18" s="10">
        <v>17</v>
      </c>
      <c r="B18" s="23" t="s">
        <v>8</v>
      </c>
      <c r="C18" s="3">
        <v>10</v>
      </c>
      <c r="D18" s="3">
        <v>10</v>
      </c>
      <c r="E18" s="3">
        <v>10</v>
      </c>
      <c r="F18" s="3">
        <v>10</v>
      </c>
      <c r="G18" s="3">
        <v>0</v>
      </c>
      <c r="H18" s="3">
        <v>0</v>
      </c>
      <c r="I18" s="3">
        <v>10</v>
      </c>
      <c r="J18" s="3">
        <v>0</v>
      </c>
      <c r="K18" s="35">
        <v>10</v>
      </c>
      <c r="L18" s="3">
        <v>10</v>
      </c>
      <c r="M18" s="19">
        <f t="shared" si="11"/>
        <v>70</v>
      </c>
      <c r="N18" s="10">
        <v>5.71</v>
      </c>
      <c r="O18" s="3">
        <v>7.5</v>
      </c>
      <c r="P18" s="3">
        <v>10</v>
      </c>
      <c r="Q18" s="3">
        <v>6</v>
      </c>
      <c r="R18" s="3">
        <v>3.08</v>
      </c>
      <c r="S18" s="3">
        <v>0</v>
      </c>
      <c r="T18" s="3">
        <v>10</v>
      </c>
      <c r="U18" s="3">
        <v>8.57</v>
      </c>
      <c r="V18" s="35">
        <v>5</v>
      </c>
      <c r="W18" s="3">
        <v>10</v>
      </c>
      <c r="X18" s="28">
        <f t="shared" si="12"/>
        <v>65.86</v>
      </c>
      <c r="Y18" s="19">
        <f t="shared" si="0"/>
        <v>15.71</v>
      </c>
      <c r="Z18" s="19">
        <f t="shared" si="1"/>
        <v>17.5</v>
      </c>
      <c r="AA18" s="19">
        <f t="shared" si="2"/>
        <v>20</v>
      </c>
      <c r="AB18" s="19">
        <f t="shared" si="3"/>
        <v>16</v>
      </c>
      <c r="AC18" s="19">
        <f t="shared" si="4"/>
        <v>3.08</v>
      </c>
      <c r="AD18" s="19">
        <f t="shared" si="5"/>
        <v>0</v>
      </c>
      <c r="AE18" s="19">
        <f t="shared" si="6"/>
        <v>20</v>
      </c>
      <c r="AF18" s="19">
        <f t="shared" si="7"/>
        <v>8.57</v>
      </c>
      <c r="AG18" s="19">
        <f t="shared" si="8"/>
        <v>15</v>
      </c>
      <c r="AH18" s="19">
        <f t="shared" si="9"/>
        <v>20</v>
      </c>
      <c r="AI18" s="25">
        <f t="shared" si="10"/>
        <v>135.86000000000001</v>
      </c>
    </row>
    <row r="19" spans="1:35" ht="15" thickBot="1">
      <c r="A19" s="10">
        <v>18</v>
      </c>
      <c r="B19" s="23" t="s">
        <v>8</v>
      </c>
      <c r="C19" s="3">
        <v>0</v>
      </c>
      <c r="D19" s="3">
        <v>10</v>
      </c>
      <c r="E19" s="3">
        <v>10</v>
      </c>
      <c r="F19" s="3">
        <v>10</v>
      </c>
      <c r="G19" s="3">
        <v>0</v>
      </c>
      <c r="H19" s="3">
        <v>10</v>
      </c>
      <c r="I19" s="3">
        <v>10</v>
      </c>
      <c r="J19" s="3">
        <v>0</v>
      </c>
      <c r="K19" s="3">
        <v>0</v>
      </c>
      <c r="L19" s="3">
        <v>0</v>
      </c>
      <c r="M19" s="19">
        <f t="shared" si="11"/>
        <v>50</v>
      </c>
      <c r="N19" s="10">
        <v>0</v>
      </c>
      <c r="O19" s="3">
        <v>7.5</v>
      </c>
      <c r="P19" s="3">
        <v>10</v>
      </c>
      <c r="Q19" s="3">
        <v>7.14</v>
      </c>
      <c r="R19" s="3">
        <v>3.33</v>
      </c>
      <c r="S19" s="3">
        <v>10</v>
      </c>
      <c r="T19" s="3">
        <v>10</v>
      </c>
      <c r="U19" s="3">
        <v>10</v>
      </c>
      <c r="V19" s="3">
        <v>0</v>
      </c>
      <c r="W19" s="3">
        <v>0</v>
      </c>
      <c r="X19" s="28">
        <f t="shared" si="12"/>
        <v>57.97</v>
      </c>
      <c r="Y19" s="19">
        <f t="shared" si="0"/>
        <v>0</v>
      </c>
      <c r="Z19" s="19">
        <f t="shared" si="1"/>
        <v>17.5</v>
      </c>
      <c r="AA19" s="19">
        <f t="shared" si="2"/>
        <v>20</v>
      </c>
      <c r="AB19" s="19">
        <f t="shared" si="3"/>
        <v>17.14</v>
      </c>
      <c r="AC19" s="19">
        <f t="shared" si="4"/>
        <v>3.33</v>
      </c>
      <c r="AD19" s="19">
        <f t="shared" si="5"/>
        <v>20</v>
      </c>
      <c r="AE19" s="19">
        <f t="shared" si="6"/>
        <v>20</v>
      </c>
      <c r="AF19" s="19">
        <f t="shared" si="7"/>
        <v>10</v>
      </c>
      <c r="AG19" s="19">
        <f t="shared" si="8"/>
        <v>0</v>
      </c>
      <c r="AH19" s="19">
        <f t="shared" si="9"/>
        <v>0</v>
      </c>
      <c r="AI19" s="25">
        <f t="shared" si="10"/>
        <v>107.97</v>
      </c>
    </row>
    <row r="20" spans="1:35" ht="15" thickBot="1">
      <c r="A20" s="12">
        <v>19</v>
      </c>
      <c r="B20" s="24" t="s">
        <v>39</v>
      </c>
      <c r="C20" s="4">
        <v>10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19">
        <f t="shared" si="11"/>
        <v>10</v>
      </c>
      <c r="N20" s="12">
        <v>5.71</v>
      </c>
      <c r="O20" s="4">
        <v>10</v>
      </c>
      <c r="P20" s="4">
        <v>7.78</v>
      </c>
      <c r="Q20" s="4">
        <v>0</v>
      </c>
      <c r="R20" s="4">
        <v>3.08</v>
      </c>
      <c r="S20" s="4">
        <v>6</v>
      </c>
      <c r="T20" s="4">
        <v>0</v>
      </c>
      <c r="U20" s="4">
        <v>0</v>
      </c>
      <c r="V20" s="4">
        <v>0</v>
      </c>
      <c r="W20" s="4">
        <v>3.33</v>
      </c>
      <c r="X20" s="28">
        <f t="shared" si="12"/>
        <v>35.9</v>
      </c>
      <c r="Y20" s="26">
        <f t="shared" si="0"/>
        <v>15.71</v>
      </c>
      <c r="Z20" s="26">
        <f t="shared" si="1"/>
        <v>10</v>
      </c>
      <c r="AA20" s="26">
        <f t="shared" si="2"/>
        <v>7.78</v>
      </c>
      <c r="AB20" s="26">
        <f t="shared" si="3"/>
        <v>0</v>
      </c>
      <c r="AC20" s="26">
        <f t="shared" si="4"/>
        <v>3.08</v>
      </c>
      <c r="AD20" s="26">
        <f t="shared" si="5"/>
        <v>6</v>
      </c>
      <c r="AE20" s="26">
        <f t="shared" si="6"/>
        <v>0</v>
      </c>
      <c r="AF20" s="26">
        <f t="shared" si="7"/>
        <v>0</v>
      </c>
      <c r="AG20" s="26">
        <f t="shared" si="8"/>
        <v>0</v>
      </c>
      <c r="AH20" s="26">
        <f t="shared" si="9"/>
        <v>3.33</v>
      </c>
      <c r="AI20" s="27">
        <f t="shared" si="10"/>
        <v>45.9</v>
      </c>
    </row>
    <row r="21" spans="1:35" ht="15" thickBot="1">
      <c r="A21" s="12">
        <v>20</v>
      </c>
      <c r="B21" s="24" t="s">
        <v>39</v>
      </c>
      <c r="C21" s="4">
        <v>0</v>
      </c>
      <c r="D21" s="4">
        <v>0</v>
      </c>
      <c r="E21" s="37">
        <v>0</v>
      </c>
      <c r="F21" s="4">
        <v>0</v>
      </c>
      <c r="G21" s="4">
        <v>0</v>
      </c>
      <c r="H21" s="4">
        <v>10</v>
      </c>
      <c r="I21" s="4">
        <v>0</v>
      </c>
      <c r="J21" s="4">
        <v>0</v>
      </c>
      <c r="K21" s="4">
        <v>0</v>
      </c>
      <c r="L21" s="4">
        <v>0</v>
      </c>
      <c r="M21" s="19">
        <f t="shared" si="11"/>
        <v>10</v>
      </c>
      <c r="N21" s="12">
        <v>0</v>
      </c>
      <c r="O21" s="4">
        <v>0</v>
      </c>
      <c r="P21" s="37">
        <v>5.56</v>
      </c>
      <c r="Q21" s="4">
        <v>0</v>
      </c>
      <c r="R21" s="4">
        <v>0</v>
      </c>
      <c r="S21" s="4">
        <v>10</v>
      </c>
      <c r="T21" s="4">
        <v>0</v>
      </c>
      <c r="U21" s="4">
        <v>0</v>
      </c>
      <c r="V21" s="4">
        <v>0</v>
      </c>
      <c r="W21" s="4">
        <v>0</v>
      </c>
      <c r="X21" s="28">
        <f t="shared" si="12"/>
        <v>15.559999999999999</v>
      </c>
      <c r="Y21" s="26">
        <f t="shared" si="0"/>
        <v>0</v>
      </c>
      <c r="Z21" s="26">
        <f t="shared" si="1"/>
        <v>0</v>
      </c>
      <c r="AA21" s="26">
        <f t="shared" si="2"/>
        <v>5.56</v>
      </c>
      <c r="AB21" s="26">
        <f t="shared" si="3"/>
        <v>0</v>
      </c>
      <c r="AC21" s="26">
        <f t="shared" si="4"/>
        <v>0</v>
      </c>
      <c r="AD21" s="26">
        <f t="shared" si="5"/>
        <v>20</v>
      </c>
      <c r="AE21" s="26">
        <f t="shared" si="6"/>
        <v>0</v>
      </c>
      <c r="AF21" s="26">
        <f t="shared" si="7"/>
        <v>0</v>
      </c>
      <c r="AG21" s="26">
        <f t="shared" si="8"/>
        <v>0</v>
      </c>
      <c r="AH21" s="26">
        <f t="shared" si="9"/>
        <v>0</v>
      </c>
      <c r="AI21" s="27">
        <f t="shared" si="10"/>
        <v>25.56</v>
      </c>
    </row>
    <row r="22" spans="1:35" ht="15" thickBot="1">
      <c r="A22" s="12">
        <v>21</v>
      </c>
      <c r="B22" s="24" t="s">
        <v>39</v>
      </c>
      <c r="C22" s="4">
        <v>0</v>
      </c>
      <c r="D22" s="4">
        <v>10</v>
      </c>
      <c r="E22" s="4">
        <v>0</v>
      </c>
      <c r="F22" s="4">
        <v>0</v>
      </c>
      <c r="G22" s="4">
        <v>10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19">
        <f t="shared" si="11"/>
        <v>20</v>
      </c>
      <c r="N22" s="12">
        <v>0</v>
      </c>
      <c r="O22" s="4">
        <v>6.25</v>
      </c>
      <c r="P22" s="4">
        <v>4.45</v>
      </c>
      <c r="Q22" s="4">
        <v>2.5</v>
      </c>
      <c r="R22" s="4">
        <v>10</v>
      </c>
      <c r="S22" s="4">
        <v>0</v>
      </c>
      <c r="T22" s="4">
        <v>7.5</v>
      </c>
      <c r="U22" s="4">
        <v>5</v>
      </c>
      <c r="V22" s="4">
        <v>0</v>
      </c>
      <c r="W22" s="4">
        <v>0</v>
      </c>
      <c r="X22" s="28">
        <f t="shared" si="12"/>
        <v>35.700000000000003</v>
      </c>
      <c r="Y22" s="26">
        <f t="shared" si="0"/>
        <v>0</v>
      </c>
      <c r="Z22" s="26">
        <f t="shared" si="1"/>
        <v>16.25</v>
      </c>
      <c r="AA22" s="26">
        <f t="shared" si="2"/>
        <v>4.45</v>
      </c>
      <c r="AB22" s="26">
        <f t="shared" si="3"/>
        <v>2.5</v>
      </c>
      <c r="AC22" s="26">
        <f t="shared" si="4"/>
        <v>20</v>
      </c>
      <c r="AD22" s="26">
        <f t="shared" si="5"/>
        <v>0</v>
      </c>
      <c r="AE22" s="26">
        <f t="shared" si="6"/>
        <v>7.5</v>
      </c>
      <c r="AF22" s="26">
        <f t="shared" si="7"/>
        <v>5</v>
      </c>
      <c r="AG22" s="26">
        <f t="shared" si="8"/>
        <v>0</v>
      </c>
      <c r="AH22" s="26">
        <f t="shared" si="9"/>
        <v>0</v>
      </c>
      <c r="AI22" s="27">
        <f t="shared" si="10"/>
        <v>55.7</v>
      </c>
    </row>
    <row r="23" spans="1:35" ht="15" thickBot="1">
      <c r="A23" s="12">
        <v>22</v>
      </c>
      <c r="B23" s="24" t="s">
        <v>39</v>
      </c>
      <c r="C23" s="4">
        <v>0</v>
      </c>
      <c r="D23" s="4">
        <v>10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19">
        <f t="shared" si="11"/>
        <v>10</v>
      </c>
      <c r="N23" s="12">
        <v>0</v>
      </c>
      <c r="O23" s="4">
        <v>7.5</v>
      </c>
      <c r="P23" s="4">
        <v>0</v>
      </c>
      <c r="Q23" s="4">
        <v>0</v>
      </c>
      <c r="R23" s="4">
        <v>3.33</v>
      </c>
      <c r="S23" s="4">
        <v>0</v>
      </c>
      <c r="T23" s="4">
        <v>10</v>
      </c>
      <c r="U23" s="4">
        <v>7.5</v>
      </c>
      <c r="V23" s="4">
        <v>0</v>
      </c>
      <c r="W23" s="4">
        <v>0</v>
      </c>
      <c r="X23" s="28">
        <f t="shared" si="12"/>
        <v>28.33</v>
      </c>
      <c r="Y23" s="26">
        <f t="shared" si="0"/>
        <v>0</v>
      </c>
      <c r="Z23" s="26">
        <f t="shared" si="1"/>
        <v>17.5</v>
      </c>
      <c r="AA23" s="26">
        <f t="shared" si="2"/>
        <v>0</v>
      </c>
      <c r="AB23" s="26">
        <f t="shared" si="3"/>
        <v>0</v>
      </c>
      <c r="AC23" s="26">
        <f t="shared" si="4"/>
        <v>3.33</v>
      </c>
      <c r="AD23" s="26">
        <f t="shared" si="5"/>
        <v>0</v>
      </c>
      <c r="AE23" s="26">
        <f t="shared" si="6"/>
        <v>10</v>
      </c>
      <c r="AF23" s="26">
        <f t="shared" si="7"/>
        <v>7.5</v>
      </c>
      <c r="AG23" s="26">
        <f t="shared" si="8"/>
        <v>0</v>
      </c>
      <c r="AH23" s="26">
        <f t="shared" si="9"/>
        <v>0</v>
      </c>
      <c r="AI23" s="27">
        <f t="shared" si="10"/>
        <v>38.33</v>
      </c>
    </row>
    <row r="24" spans="1:35" ht="15" thickBot="1">
      <c r="A24" s="12">
        <v>23</v>
      </c>
      <c r="B24" s="24" t="s">
        <v>39</v>
      </c>
      <c r="C24" s="4">
        <v>0</v>
      </c>
      <c r="D24" s="4">
        <v>0</v>
      </c>
      <c r="E24" s="4">
        <v>10</v>
      </c>
      <c r="F24" s="4">
        <v>10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19">
        <f t="shared" si="11"/>
        <v>20</v>
      </c>
      <c r="N24" s="12">
        <v>0</v>
      </c>
      <c r="O24" s="4">
        <v>6</v>
      </c>
      <c r="P24" s="4">
        <v>8.89</v>
      </c>
      <c r="Q24" s="4">
        <v>7.5</v>
      </c>
      <c r="R24" s="4">
        <v>3.33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28">
        <f t="shared" si="12"/>
        <v>25.72</v>
      </c>
      <c r="Y24" s="26">
        <f t="shared" si="0"/>
        <v>0</v>
      </c>
      <c r="Z24" s="26">
        <f t="shared" si="1"/>
        <v>6</v>
      </c>
      <c r="AA24" s="26">
        <f t="shared" si="2"/>
        <v>18.89</v>
      </c>
      <c r="AB24" s="26">
        <f t="shared" si="3"/>
        <v>17.5</v>
      </c>
      <c r="AC24" s="26">
        <f t="shared" si="4"/>
        <v>3.33</v>
      </c>
      <c r="AD24" s="26">
        <f t="shared" si="5"/>
        <v>0</v>
      </c>
      <c r="AE24" s="26">
        <f t="shared" si="6"/>
        <v>0</v>
      </c>
      <c r="AF24" s="26">
        <f t="shared" si="7"/>
        <v>0</v>
      </c>
      <c r="AG24" s="26">
        <f t="shared" si="8"/>
        <v>0</v>
      </c>
      <c r="AH24" s="26">
        <f t="shared" si="9"/>
        <v>0</v>
      </c>
      <c r="AI24" s="27">
        <f t="shared" si="10"/>
        <v>45.72</v>
      </c>
    </row>
    <row r="25" spans="1:35" ht="15" thickBot="1">
      <c r="A25" s="12">
        <v>24</v>
      </c>
      <c r="B25" s="24" t="s">
        <v>39</v>
      </c>
      <c r="C25" s="4">
        <v>0</v>
      </c>
      <c r="D25" s="4">
        <v>0</v>
      </c>
      <c r="E25" s="4">
        <v>10</v>
      </c>
      <c r="F25" s="4">
        <v>10</v>
      </c>
      <c r="G25" s="4">
        <v>10</v>
      </c>
      <c r="H25" s="4">
        <v>10</v>
      </c>
      <c r="I25" s="4">
        <v>0</v>
      </c>
      <c r="J25" s="4">
        <v>0</v>
      </c>
      <c r="K25" s="4">
        <v>10</v>
      </c>
      <c r="L25" s="4">
        <v>0</v>
      </c>
      <c r="M25" s="19">
        <f t="shared" si="11"/>
        <v>50</v>
      </c>
      <c r="N25" s="12">
        <v>0</v>
      </c>
      <c r="O25" s="4">
        <v>6</v>
      </c>
      <c r="P25" s="4">
        <v>5.56</v>
      </c>
      <c r="Q25" s="4">
        <v>6</v>
      </c>
      <c r="R25" s="4">
        <v>10</v>
      </c>
      <c r="S25" s="4">
        <v>10</v>
      </c>
      <c r="T25" s="4">
        <v>0</v>
      </c>
      <c r="U25" s="4">
        <v>0</v>
      </c>
      <c r="V25" s="4">
        <v>10</v>
      </c>
      <c r="W25" s="4">
        <v>6.25</v>
      </c>
      <c r="X25" s="28">
        <f t="shared" si="12"/>
        <v>53.81</v>
      </c>
      <c r="Y25" s="26">
        <f t="shared" si="0"/>
        <v>0</v>
      </c>
      <c r="Z25" s="26">
        <f t="shared" si="1"/>
        <v>6</v>
      </c>
      <c r="AA25" s="26">
        <f t="shared" si="2"/>
        <v>15.559999999999999</v>
      </c>
      <c r="AB25" s="26">
        <f t="shared" si="3"/>
        <v>16</v>
      </c>
      <c r="AC25" s="26">
        <f t="shared" si="4"/>
        <v>20</v>
      </c>
      <c r="AD25" s="26">
        <f t="shared" si="5"/>
        <v>20</v>
      </c>
      <c r="AE25" s="26">
        <f t="shared" si="6"/>
        <v>0</v>
      </c>
      <c r="AF25" s="26">
        <f t="shared" si="7"/>
        <v>0</v>
      </c>
      <c r="AG25" s="26">
        <f t="shared" si="8"/>
        <v>20</v>
      </c>
      <c r="AH25" s="26">
        <f t="shared" si="9"/>
        <v>6.25</v>
      </c>
      <c r="AI25" s="27">
        <f t="shared" si="10"/>
        <v>103.81</v>
      </c>
    </row>
    <row r="26" spans="1:35" ht="15" thickBot="1">
      <c r="A26" s="12">
        <v>25</v>
      </c>
      <c r="B26" s="24" t="s">
        <v>39</v>
      </c>
      <c r="C26" s="4">
        <v>10</v>
      </c>
      <c r="D26" s="4">
        <v>0</v>
      </c>
      <c r="E26" s="4">
        <v>10</v>
      </c>
      <c r="F26" s="4">
        <v>0</v>
      </c>
      <c r="G26" s="4">
        <v>0</v>
      </c>
      <c r="H26" s="4">
        <v>0</v>
      </c>
      <c r="I26" s="4">
        <v>10</v>
      </c>
      <c r="J26" s="4">
        <v>0</v>
      </c>
      <c r="K26" s="4">
        <v>0</v>
      </c>
      <c r="L26" s="4">
        <v>0</v>
      </c>
      <c r="M26" s="19">
        <f t="shared" si="11"/>
        <v>30</v>
      </c>
      <c r="N26" s="12">
        <v>5.71</v>
      </c>
      <c r="O26" s="4">
        <v>8</v>
      </c>
      <c r="P26" s="4">
        <v>10</v>
      </c>
      <c r="Q26" s="4">
        <v>0</v>
      </c>
      <c r="R26" s="4">
        <v>0</v>
      </c>
      <c r="S26" s="4">
        <v>0</v>
      </c>
      <c r="T26" s="4">
        <v>5</v>
      </c>
      <c r="U26" s="4">
        <v>8.57</v>
      </c>
      <c r="V26" s="4">
        <v>0</v>
      </c>
      <c r="W26" s="4">
        <v>0</v>
      </c>
      <c r="X26" s="28">
        <f t="shared" si="12"/>
        <v>37.28</v>
      </c>
      <c r="Y26" s="26">
        <f t="shared" si="0"/>
        <v>15.71</v>
      </c>
      <c r="Z26" s="26">
        <f t="shared" si="1"/>
        <v>8</v>
      </c>
      <c r="AA26" s="26">
        <f t="shared" si="2"/>
        <v>20</v>
      </c>
      <c r="AB26" s="26">
        <f t="shared" si="3"/>
        <v>0</v>
      </c>
      <c r="AC26" s="26">
        <f t="shared" si="4"/>
        <v>0</v>
      </c>
      <c r="AD26" s="26">
        <f t="shared" si="5"/>
        <v>0</v>
      </c>
      <c r="AE26" s="26">
        <f t="shared" si="6"/>
        <v>15</v>
      </c>
      <c r="AF26" s="26">
        <f t="shared" si="7"/>
        <v>8.57</v>
      </c>
      <c r="AG26" s="26">
        <f t="shared" si="8"/>
        <v>0</v>
      </c>
      <c r="AH26" s="26">
        <f t="shared" si="9"/>
        <v>0</v>
      </c>
      <c r="AI26" s="27">
        <f t="shared" si="10"/>
        <v>67.28</v>
      </c>
    </row>
    <row r="27" spans="1:35" ht="15" thickBot="1">
      <c r="A27" s="12">
        <v>26</v>
      </c>
      <c r="B27" s="24" t="s">
        <v>39</v>
      </c>
      <c r="C27" s="36">
        <v>10</v>
      </c>
      <c r="D27" s="4">
        <v>10</v>
      </c>
      <c r="E27" s="4">
        <v>10</v>
      </c>
      <c r="F27" s="4">
        <v>10</v>
      </c>
      <c r="G27" s="4">
        <v>0</v>
      </c>
      <c r="H27" s="4">
        <v>0</v>
      </c>
      <c r="I27" s="4">
        <v>10</v>
      </c>
      <c r="J27" s="4">
        <v>10</v>
      </c>
      <c r="K27" s="4">
        <v>10</v>
      </c>
      <c r="L27" s="4">
        <v>10</v>
      </c>
      <c r="M27" s="19">
        <f t="shared" si="11"/>
        <v>80</v>
      </c>
      <c r="N27" s="12">
        <v>0</v>
      </c>
      <c r="O27" s="4">
        <v>7.5</v>
      </c>
      <c r="P27" s="4">
        <v>10</v>
      </c>
      <c r="Q27" s="4">
        <v>6</v>
      </c>
      <c r="R27" s="4">
        <v>0</v>
      </c>
      <c r="S27" s="4">
        <v>0</v>
      </c>
      <c r="T27" s="4">
        <v>9</v>
      </c>
      <c r="U27" s="4">
        <v>10</v>
      </c>
      <c r="V27" s="4">
        <v>5.71</v>
      </c>
      <c r="W27" s="4">
        <v>0</v>
      </c>
      <c r="X27" s="28">
        <f t="shared" si="12"/>
        <v>48.21</v>
      </c>
      <c r="Y27" s="26">
        <f t="shared" si="0"/>
        <v>10</v>
      </c>
      <c r="Z27" s="26">
        <f t="shared" si="1"/>
        <v>17.5</v>
      </c>
      <c r="AA27" s="26">
        <f t="shared" si="2"/>
        <v>20</v>
      </c>
      <c r="AB27" s="26">
        <f t="shared" si="3"/>
        <v>16</v>
      </c>
      <c r="AC27" s="26">
        <f t="shared" si="4"/>
        <v>0</v>
      </c>
      <c r="AD27" s="26">
        <f t="shared" si="5"/>
        <v>0</v>
      </c>
      <c r="AE27" s="26">
        <f t="shared" si="6"/>
        <v>19</v>
      </c>
      <c r="AF27" s="26">
        <f t="shared" si="7"/>
        <v>20</v>
      </c>
      <c r="AG27" s="26">
        <f t="shared" si="8"/>
        <v>15.71</v>
      </c>
      <c r="AH27" s="26">
        <f t="shared" si="9"/>
        <v>10</v>
      </c>
      <c r="AI27" s="27">
        <f t="shared" si="10"/>
        <v>128.21</v>
      </c>
    </row>
    <row r="28" spans="1:35" ht="15" thickBot="1">
      <c r="A28" s="12">
        <v>27</v>
      </c>
      <c r="B28" s="24" t="s">
        <v>39</v>
      </c>
      <c r="C28" s="24">
        <v>0</v>
      </c>
      <c r="D28" s="4">
        <v>0</v>
      </c>
      <c r="E28" s="4">
        <v>10</v>
      </c>
      <c r="F28" s="4">
        <v>0</v>
      </c>
      <c r="G28" s="4">
        <v>10</v>
      </c>
      <c r="H28" s="4">
        <v>10</v>
      </c>
      <c r="I28" s="4">
        <v>0</v>
      </c>
      <c r="J28" s="4">
        <v>0</v>
      </c>
      <c r="K28" s="4">
        <v>0</v>
      </c>
      <c r="L28" s="4">
        <v>0</v>
      </c>
      <c r="M28" s="19">
        <f t="shared" si="11"/>
        <v>30</v>
      </c>
      <c r="N28" s="12">
        <v>0</v>
      </c>
      <c r="O28" s="4">
        <v>10</v>
      </c>
      <c r="P28" s="4">
        <v>10</v>
      </c>
      <c r="Q28" s="4">
        <v>0</v>
      </c>
      <c r="R28" s="4">
        <v>5</v>
      </c>
      <c r="S28" s="4">
        <v>10</v>
      </c>
      <c r="T28" s="4">
        <v>0</v>
      </c>
      <c r="U28" s="4">
        <v>0</v>
      </c>
      <c r="V28" s="4">
        <v>0</v>
      </c>
      <c r="W28" s="4">
        <v>0</v>
      </c>
      <c r="X28" s="28">
        <f t="shared" si="12"/>
        <v>35</v>
      </c>
      <c r="Y28" s="26">
        <f t="shared" si="0"/>
        <v>0</v>
      </c>
      <c r="Z28" s="26">
        <f t="shared" si="1"/>
        <v>10</v>
      </c>
      <c r="AA28" s="26">
        <f t="shared" si="2"/>
        <v>20</v>
      </c>
      <c r="AB28" s="26">
        <f t="shared" si="3"/>
        <v>0</v>
      </c>
      <c r="AC28" s="26">
        <f t="shared" si="4"/>
        <v>15</v>
      </c>
      <c r="AD28" s="26">
        <f t="shared" si="5"/>
        <v>20</v>
      </c>
      <c r="AE28" s="26">
        <f t="shared" si="6"/>
        <v>0</v>
      </c>
      <c r="AF28" s="26">
        <f t="shared" si="7"/>
        <v>0</v>
      </c>
      <c r="AG28" s="26">
        <f t="shared" si="8"/>
        <v>0</v>
      </c>
      <c r="AH28" s="26">
        <f t="shared" si="9"/>
        <v>0</v>
      </c>
      <c r="AI28" s="27">
        <f t="shared" si="10"/>
        <v>65</v>
      </c>
    </row>
    <row r="29" spans="1:35" ht="15" thickBot="1">
      <c r="A29" s="12">
        <v>28</v>
      </c>
      <c r="B29" s="24" t="s">
        <v>39</v>
      </c>
      <c r="C29" s="24">
        <v>0</v>
      </c>
      <c r="D29" s="4">
        <v>0</v>
      </c>
      <c r="E29" s="4">
        <v>10</v>
      </c>
      <c r="F29" s="4">
        <v>10</v>
      </c>
      <c r="G29" s="4">
        <v>0</v>
      </c>
      <c r="H29" s="4">
        <v>0</v>
      </c>
      <c r="I29" s="4">
        <v>0</v>
      </c>
      <c r="J29" s="4">
        <v>0</v>
      </c>
      <c r="K29" s="4">
        <v>10</v>
      </c>
      <c r="L29" s="4">
        <v>0</v>
      </c>
      <c r="M29" s="19">
        <f t="shared" si="11"/>
        <v>30</v>
      </c>
      <c r="N29" s="12">
        <v>0</v>
      </c>
      <c r="O29" s="4">
        <v>10</v>
      </c>
      <c r="P29" s="4">
        <v>6.67</v>
      </c>
      <c r="Q29" s="4">
        <v>0</v>
      </c>
      <c r="R29" s="4">
        <v>1.67</v>
      </c>
      <c r="S29" s="4">
        <v>0</v>
      </c>
      <c r="T29" s="4">
        <v>0</v>
      </c>
      <c r="U29" s="4">
        <v>0</v>
      </c>
      <c r="V29" s="4">
        <v>5.71</v>
      </c>
      <c r="W29" s="4">
        <v>3.33</v>
      </c>
      <c r="X29" s="28">
        <f t="shared" si="12"/>
        <v>27.380000000000003</v>
      </c>
      <c r="Y29" s="26">
        <f t="shared" si="0"/>
        <v>0</v>
      </c>
      <c r="Z29" s="26">
        <f t="shared" si="1"/>
        <v>10</v>
      </c>
      <c r="AA29" s="26">
        <f t="shared" si="2"/>
        <v>16.670000000000002</v>
      </c>
      <c r="AB29" s="26">
        <f t="shared" si="3"/>
        <v>10</v>
      </c>
      <c r="AC29" s="26">
        <f t="shared" si="4"/>
        <v>1.67</v>
      </c>
      <c r="AD29" s="26">
        <f t="shared" si="5"/>
        <v>0</v>
      </c>
      <c r="AE29" s="26">
        <f t="shared" si="6"/>
        <v>0</v>
      </c>
      <c r="AF29" s="26">
        <f t="shared" si="7"/>
        <v>0</v>
      </c>
      <c r="AG29" s="26">
        <f t="shared" si="8"/>
        <v>15.71</v>
      </c>
      <c r="AH29" s="26">
        <f t="shared" si="9"/>
        <v>3.33</v>
      </c>
      <c r="AI29" s="27">
        <f t="shared" si="10"/>
        <v>57.38</v>
      </c>
    </row>
    <row r="30" spans="1:35" ht="15" thickBot="1">
      <c r="A30" s="12">
        <v>29</v>
      </c>
      <c r="B30" s="24" t="s">
        <v>39</v>
      </c>
      <c r="C30" s="24">
        <v>10</v>
      </c>
      <c r="D30" s="37">
        <v>5</v>
      </c>
      <c r="E30" s="37">
        <v>5</v>
      </c>
      <c r="F30" s="4">
        <v>10</v>
      </c>
      <c r="G30" s="4">
        <v>0</v>
      </c>
      <c r="H30" s="4">
        <v>10</v>
      </c>
      <c r="I30" s="4">
        <v>0</v>
      </c>
      <c r="J30" s="4">
        <v>0</v>
      </c>
      <c r="K30" s="4">
        <v>10</v>
      </c>
      <c r="L30" s="4">
        <v>0</v>
      </c>
      <c r="M30" s="19">
        <f t="shared" si="11"/>
        <v>50</v>
      </c>
      <c r="N30" s="12">
        <v>5.71</v>
      </c>
      <c r="O30" s="37">
        <f>(6.25+10)/2</f>
        <v>8.125</v>
      </c>
      <c r="P30" s="37">
        <f>(10+0)/2</f>
        <v>5</v>
      </c>
      <c r="Q30" s="4">
        <v>4.29</v>
      </c>
      <c r="R30" s="37">
        <v>5</v>
      </c>
      <c r="S30" s="4">
        <v>10</v>
      </c>
      <c r="T30" s="4">
        <v>10</v>
      </c>
      <c r="U30" s="4">
        <v>8.57</v>
      </c>
      <c r="V30" s="4">
        <v>0</v>
      </c>
      <c r="W30" s="4">
        <v>3.33</v>
      </c>
      <c r="X30" s="28">
        <f t="shared" si="12"/>
        <v>60.024999999999999</v>
      </c>
      <c r="Y30" s="26">
        <f t="shared" si="0"/>
        <v>15.71</v>
      </c>
      <c r="Z30" s="26">
        <f t="shared" si="1"/>
        <v>13.125</v>
      </c>
      <c r="AA30" s="26">
        <f t="shared" si="2"/>
        <v>10</v>
      </c>
      <c r="AB30" s="26">
        <f t="shared" si="3"/>
        <v>14.29</v>
      </c>
      <c r="AC30" s="26">
        <f t="shared" si="4"/>
        <v>5</v>
      </c>
      <c r="AD30" s="26">
        <f t="shared" si="5"/>
        <v>20</v>
      </c>
      <c r="AE30" s="26">
        <f t="shared" si="6"/>
        <v>10</v>
      </c>
      <c r="AF30" s="26">
        <f t="shared" si="7"/>
        <v>8.57</v>
      </c>
      <c r="AG30" s="26">
        <f t="shared" si="8"/>
        <v>10</v>
      </c>
      <c r="AH30" s="26">
        <f t="shared" si="9"/>
        <v>3.33</v>
      </c>
      <c r="AI30" s="27">
        <f t="shared" si="10"/>
        <v>110.02499999999999</v>
      </c>
    </row>
    <row r="31" spans="1:35" ht="15" thickBot="1">
      <c r="A31" s="12">
        <v>30</v>
      </c>
      <c r="B31" s="24" t="s">
        <v>39</v>
      </c>
      <c r="C31" s="4">
        <v>10</v>
      </c>
      <c r="D31" s="4">
        <v>0</v>
      </c>
      <c r="E31" s="4">
        <v>10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10</v>
      </c>
      <c r="L31" s="4">
        <v>0</v>
      </c>
      <c r="M31" s="19">
        <f t="shared" si="11"/>
        <v>30</v>
      </c>
      <c r="N31" s="12">
        <v>5.71</v>
      </c>
      <c r="O31" s="4">
        <v>8</v>
      </c>
      <c r="P31" s="4">
        <v>10</v>
      </c>
      <c r="Q31" s="4">
        <v>0</v>
      </c>
      <c r="R31" s="4">
        <v>3.75</v>
      </c>
      <c r="S31" s="4">
        <v>0</v>
      </c>
      <c r="T31" s="4">
        <v>0</v>
      </c>
      <c r="U31" s="4">
        <v>5</v>
      </c>
      <c r="V31" s="4">
        <v>5.71</v>
      </c>
      <c r="W31" s="4">
        <v>0</v>
      </c>
      <c r="X31" s="28">
        <f t="shared" si="12"/>
        <v>38.17</v>
      </c>
      <c r="Y31" s="26">
        <f t="shared" si="0"/>
        <v>15.71</v>
      </c>
      <c r="Z31" s="26">
        <f t="shared" si="1"/>
        <v>8</v>
      </c>
      <c r="AA31" s="26">
        <f t="shared" si="2"/>
        <v>20</v>
      </c>
      <c r="AB31" s="26">
        <f t="shared" si="3"/>
        <v>0</v>
      </c>
      <c r="AC31" s="26">
        <f t="shared" si="4"/>
        <v>3.75</v>
      </c>
      <c r="AD31" s="26">
        <f t="shared" si="5"/>
        <v>0</v>
      </c>
      <c r="AE31" s="26">
        <f t="shared" si="6"/>
        <v>0</v>
      </c>
      <c r="AF31" s="26">
        <f t="shared" si="7"/>
        <v>5</v>
      </c>
      <c r="AG31" s="26">
        <f t="shared" si="8"/>
        <v>15.71</v>
      </c>
      <c r="AH31" s="26">
        <f t="shared" si="9"/>
        <v>0</v>
      </c>
      <c r="AI31" s="27">
        <f t="shared" si="10"/>
        <v>68.17</v>
      </c>
    </row>
    <row r="32" spans="1:35" ht="15" thickBot="1">
      <c r="A32" s="12">
        <v>31</v>
      </c>
      <c r="B32" s="24" t="s">
        <v>39</v>
      </c>
      <c r="C32" s="4">
        <v>0</v>
      </c>
      <c r="D32" s="4">
        <v>10</v>
      </c>
      <c r="E32" s="4">
        <v>10</v>
      </c>
      <c r="F32" s="4">
        <v>0</v>
      </c>
      <c r="G32" s="4">
        <v>0</v>
      </c>
      <c r="H32" s="4">
        <v>10</v>
      </c>
      <c r="I32" s="4">
        <v>10</v>
      </c>
      <c r="J32" s="4">
        <v>10</v>
      </c>
      <c r="K32" s="4">
        <v>0</v>
      </c>
      <c r="L32" s="4">
        <v>10</v>
      </c>
      <c r="M32" s="19">
        <f t="shared" si="11"/>
        <v>60</v>
      </c>
      <c r="N32" s="39">
        <v>7</v>
      </c>
      <c r="O32" s="4">
        <v>6.25</v>
      </c>
      <c r="P32" s="4">
        <v>10</v>
      </c>
      <c r="Q32" s="4">
        <v>8</v>
      </c>
      <c r="R32" s="4">
        <v>0</v>
      </c>
      <c r="S32" s="4">
        <v>10</v>
      </c>
      <c r="T32" s="4">
        <v>10</v>
      </c>
      <c r="U32" s="4">
        <v>8.18</v>
      </c>
      <c r="V32" s="4">
        <v>0</v>
      </c>
      <c r="W32" s="4">
        <v>7.14</v>
      </c>
      <c r="X32" s="28">
        <f t="shared" si="12"/>
        <v>66.569999999999993</v>
      </c>
      <c r="Y32" s="26">
        <f t="shared" si="0"/>
        <v>7</v>
      </c>
      <c r="Z32" s="26">
        <f t="shared" si="1"/>
        <v>16.25</v>
      </c>
      <c r="AA32" s="26">
        <f t="shared" si="2"/>
        <v>20</v>
      </c>
      <c r="AB32" s="26">
        <f t="shared" si="3"/>
        <v>8</v>
      </c>
      <c r="AC32" s="26">
        <f t="shared" si="4"/>
        <v>0</v>
      </c>
      <c r="AD32" s="26">
        <f t="shared" si="5"/>
        <v>20</v>
      </c>
      <c r="AE32" s="26">
        <f t="shared" si="6"/>
        <v>20</v>
      </c>
      <c r="AF32" s="26">
        <f t="shared" si="7"/>
        <v>18.18</v>
      </c>
      <c r="AG32" s="26">
        <f t="shared" si="8"/>
        <v>0</v>
      </c>
      <c r="AH32" s="26">
        <f t="shared" si="9"/>
        <v>17.14</v>
      </c>
      <c r="AI32" s="27">
        <f t="shared" si="10"/>
        <v>126.57000000000001</v>
      </c>
    </row>
    <row r="33" spans="1:35" ht="15" thickBot="1">
      <c r="A33" s="12">
        <v>32</v>
      </c>
      <c r="B33" s="40" t="s">
        <v>39</v>
      </c>
      <c r="C33" s="4">
        <v>10</v>
      </c>
      <c r="D33" s="4">
        <v>10</v>
      </c>
      <c r="E33" s="4">
        <v>10</v>
      </c>
      <c r="F33" s="4">
        <v>10</v>
      </c>
      <c r="G33" s="4">
        <v>0</v>
      </c>
      <c r="H33" s="4">
        <v>0</v>
      </c>
      <c r="I33" s="4">
        <v>10</v>
      </c>
      <c r="J33" s="4">
        <v>0</v>
      </c>
      <c r="K33" s="4">
        <v>10</v>
      </c>
      <c r="L33" s="4">
        <v>10</v>
      </c>
      <c r="M33" s="19">
        <f t="shared" si="11"/>
        <v>70</v>
      </c>
      <c r="N33" s="12">
        <v>5.71</v>
      </c>
      <c r="O33" s="4">
        <v>6.25</v>
      </c>
      <c r="P33" s="4">
        <v>10</v>
      </c>
      <c r="Q33" s="4">
        <v>6</v>
      </c>
      <c r="R33" s="37">
        <v>5</v>
      </c>
      <c r="S33" s="37">
        <v>5</v>
      </c>
      <c r="T33" s="4">
        <v>10</v>
      </c>
      <c r="U33" s="37">
        <v>0</v>
      </c>
      <c r="V33" s="4">
        <v>5.71</v>
      </c>
      <c r="W33" s="4">
        <v>5.71</v>
      </c>
      <c r="X33" s="28">
        <f t="shared" si="12"/>
        <v>59.38</v>
      </c>
      <c r="Y33" s="26">
        <f t="shared" si="0"/>
        <v>15.71</v>
      </c>
      <c r="Z33" s="26">
        <f t="shared" si="1"/>
        <v>16.25</v>
      </c>
      <c r="AA33" s="26">
        <f t="shared" si="2"/>
        <v>20</v>
      </c>
      <c r="AB33" s="26">
        <f t="shared" si="3"/>
        <v>16</v>
      </c>
      <c r="AC33" s="26">
        <f t="shared" si="4"/>
        <v>5</v>
      </c>
      <c r="AD33" s="26">
        <f t="shared" si="5"/>
        <v>5</v>
      </c>
      <c r="AE33" s="26">
        <f t="shared" si="6"/>
        <v>20</v>
      </c>
      <c r="AF33" s="26">
        <f t="shared" si="7"/>
        <v>0</v>
      </c>
      <c r="AG33" s="26">
        <f t="shared" si="8"/>
        <v>15.71</v>
      </c>
      <c r="AH33" s="26">
        <f t="shared" si="9"/>
        <v>15.71</v>
      </c>
      <c r="AI33" s="27">
        <f t="shared" si="10"/>
        <v>129.38000000000002</v>
      </c>
    </row>
    <row r="34" spans="1:35" ht="15" thickBot="1">
      <c r="A34" s="12">
        <v>33</v>
      </c>
      <c r="B34" s="40" t="s">
        <v>39</v>
      </c>
      <c r="C34" s="4">
        <v>10</v>
      </c>
      <c r="D34" s="4">
        <v>10</v>
      </c>
      <c r="E34" s="4">
        <v>10</v>
      </c>
      <c r="F34" s="4">
        <v>10</v>
      </c>
      <c r="G34" s="4">
        <v>0</v>
      </c>
      <c r="H34" s="4">
        <v>0</v>
      </c>
      <c r="I34" s="4">
        <v>10</v>
      </c>
      <c r="J34" s="4">
        <v>10</v>
      </c>
      <c r="K34" s="4">
        <v>0</v>
      </c>
      <c r="L34" s="4">
        <v>10</v>
      </c>
      <c r="M34" s="19">
        <f t="shared" si="11"/>
        <v>70</v>
      </c>
      <c r="N34" s="12">
        <v>5.71</v>
      </c>
      <c r="O34" s="4">
        <v>7.5</v>
      </c>
      <c r="P34" s="4">
        <v>8.89</v>
      </c>
      <c r="Q34" s="4">
        <v>7.14</v>
      </c>
      <c r="R34" s="4">
        <v>3.08</v>
      </c>
      <c r="S34" s="4">
        <v>7.27</v>
      </c>
      <c r="T34" s="4">
        <v>10</v>
      </c>
      <c r="U34" s="4">
        <v>8.18</v>
      </c>
      <c r="V34" s="4">
        <v>0</v>
      </c>
      <c r="W34" s="4">
        <v>10</v>
      </c>
      <c r="X34" s="28">
        <f t="shared" si="12"/>
        <v>67.77000000000001</v>
      </c>
      <c r="Y34" s="26">
        <f t="shared" si="0"/>
        <v>15.71</v>
      </c>
      <c r="Z34" s="26">
        <f t="shared" si="1"/>
        <v>17.5</v>
      </c>
      <c r="AA34" s="26">
        <f t="shared" si="2"/>
        <v>18.89</v>
      </c>
      <c r="AB34" s="26">
        <f t="shared" si="3"/>
        <v>17.14</v>
      </c>
      <c r="AC34" s="26">
        <f t="shared" si="4"/>
        <v>3.08</v>
      </c>
      <c r="AD34" s="26">
        <f t="shared" si="5"/>
        <v>7.27</v>
      </c>
      <c r="AE34" s="26">
        <f t="shared" si="6"/>
        <v>20</v>
      </c>
      <c r="AF34" s="26">
        <f t="shared" si="7"/>
        <v>18.18</v>
      </c>
      <c r="AG34" s="26">
        <f t="shared" si="8"/>
        <v>0</v>
      </c>
      <c r="AH34" s="26">
        <f t="shared" si="9"/>
        <v>20</v>
      </c>
      <c r="AI34" s="27">
        <f t="shared" si="10"/>
        <v>137.77000000000001</v>
      </c>
    </row>
    <row r="35" spans="1:35" ht="15" thickBot="1">
      <c r="A35" s="12">
        <v>34</v>
      </c>
      <c r="B35" s="40" t="s">
        <v>39</v>
      </c>
      <c r="C35" s="4">
        <v>0</v>
      </c>
      <c r="D35" s="4">
        <v>0</v>
      </c>
      <c r="E35" s="4">
        <v>10</v>
      </c>
      <c r="F35" s="4">
        <v>10</v>
      </c>
      <c r="G35" s="4">
        <v>10</v>
      </c>
      <c r="H35" s="4">
        <v>0</v>
      </c>
      <c r="I35" s="4">
        <v>0</v>
      </c>
      <c r="J35" s="4">
        <v>10</v>
      </c>
      <c r="K35" s="4">
        <v>0</v>
      </c>
      <c r="L35" s="4">
        <v>10</v>
      </c>
      <c r="M35" s="19">
        <f t="shared" si="11"/>
        <v>50</v>
      </c>
      <c r="N35" s="12">
        <v>0</v>
      </c>
      <c r="O35" s="37">
        <v>10</v>
      </c>
      <c r="P35" s="4">
        <v>10</v>
      </c>
      <c r="Q35" s="4">
        <v>0</v>
      </c>
      <c r="R35" s="4">
        <v>7.86</v>
      </c>
      <c r="S35" s="4">
        <v>0</v>
      </c>
      <c r="T35" s="4">
        <v>0</v>
      </c>
      <c r="U35" s="4">
        <v>8.18</v>
      </c>
      <c r="V35" s="4">
        <v>0</v>
      </c>
      <c r="W35" s="4">
        <v>10</v>
      </c>
      <c r="X35" s="28">
        <f t="shared" si="12"/>
        <v>46.04</v>
      </c>
      <c r="Y35" s="26">
        <f t="shared" si="0"/>
        <v>0</v>
      </c>
      <c r="Z35" s="26">
        <f t="shared" si="1"/>
        <v>10</v>
      </c>
      <c r="AA35" s="26">
        <f t="shared" si="2"/>
        <v>20</v>
      </c>
      <c r="AB35" s="26">
        <f t="shared" si="3"/>
        <v>10</v>
      </c>
      <c r="AC35" s="26">
        <f t="shared" si="4"/>
        <v>17.86</v>
      </c>
      <c r="AD35" s="26">
        <f t="shared" si="5"/>
        <v>0</v>
      </c>
      <c r="AE35" s="26">
        <f t="shared" si="6"/>
        <v>0</v>
      </c>
      <c r="AF35" s="26">
        <f t="shared" si="7"/>
        <v>18.18</v>
      </c>
      <c r="AG35" s="26">
        <f t="shared" si="8"/>
        <v>0</v>
      </c>
      <c r="AH35" s="26">
        <f t="shared" si="9"/>
        <v>20</v>
      </c>
      <c r="AI35" s="27">
        <f t="shared" si="10"/>
        <v>96.039999999999992</v>
      </c>
    </row>
    <row r="36" spans="1:35" ht="15" thickBot="1">
      <c r="A36" s="12">
        <v>35</v>
      </c>
      <c r="B36" s="40" t="s">
        <v>39</v>
      </c>
      <c r="C36" s="4">
        <v>0</v>
      </c>
      <c r="D36" s="4">
        <v>10</v>
      </c>
      <c r="E36" s="37">
        <v>0</v>
      </c>
      <c r="F36" s="4">
        <v>0</v>
      </c>
      <c r="G36" s="4">
        <v>10</v>
      </c>
      <c r="H36" s="4">
        <v>0</v>
      </c>
      <c r="I36" s="4">
        <v>0</v>
      </c>
      <c r="J36" s="4">
        <v>10</v>
      </c>
      <c r="K36" s="4">
        <v>0</v>
      </c>
      <c r="L36" s="4">
        <v>0</v>
      </c>
      <c r="M36" s="19">
        <f t="shared" si="11"/>
        <v>30</v>
      </c>
      <c r="N36" s="12">
        <v>0</v>
      </c>
      <c r="O36" s="4">
        <v>6.25</v>
      </c>
      <c r="P36" s="4">
        <v>4.4400000000000004</v>
      </c>
      <c r="Q36" s="4">
        <v>0</v>
      </c>
      <c r="R36" s="4">
        <v>8.33</v>
      </c>
      <c r="S36" s="4">
        <v>4.29</v>
      </c>
      <c r="T36" s="4">
        <v>0</v>
      </c>
      <c r="U36" s="4">
        <v>8.18</v>
      </c>
      <c r="V36" s="4">
        <v>0</v>
      </c>
      <c r="W36" s="4">
        <v>0</v>
      </c>
      <c r="X36" s="28">
        <f t="shared" si="12"/>
        <v>31.490000000000002</v>
      </c>
      <c r="Y36" s="26">
        <f t="shared" si="0"/>
        <v>0</v>
      </c>
      <c r="Z36" s="26">
        <f t="shared" si="1"/>
        <v>16.25</v>
      </c>
      <c r="AA36" s="26">
        <f t="shared" si="2"/>
        <v>4.4400000000000004</v>
      </c>
      <c r="AB36" s="26">
        <f t="shared" si="3"/>
        <v>0</v>
      </c>
      <c r="AC36" s="26">
        <f t="shared" si="4"/>
        <v>18.329999999999998</v>
      </c>
      <c r="AD36" s="26">
        <f t="shared" si="5"/>
        <v>4.29</v>
      </c>
      <c r="AE36" s="26">
        <f t="shared" si="6"/>
        <v>0</v>
      </c>
      <c r="AF36" s="26">
        <f t="shared" si="7"/>
        <v>18.18</v>
      </c>
      <c r="AG36" s="26">
        <f t="shared" si="8"/>
        <v>0</v>
      </c>
      <c r="AH36" s="26">
        <f t="shared" si="9"/>
        <v>0</v>
      </c>
      <c r="AI36" s="27">
        <f t="shared" si="10"/>
        <v>61.489999999999995</v>
      </c>
    </row>
    <row r="37" spans="1:35">
      <c r="A37" s="41">
        <v>36</v>
      </c>
      <c r="B37" s="42" t="s">
        <v>39</v>
      </c>
      <c r="C37" s="43">
        <v>10</v>
      </c>
      <c r="D37" s="43">
        <v>0</v>
      </c>
      <c r="E37" s="43">
        <v>10</v>
      </c>
      <c r="F37" s="43">
        <v>10</v>
      </c>
      <c r="G37" s="43">
        <v>0</v>
      </c>
      <c r="H37" s="43">
        <v>0</v>
      </c>
      <c r="I37" s="43">
        <v>10</v>
      </c>
      <c r="J37" s="43">
        <v>0</v>
      </c>
      <c r="K37" s="43">
        <v>0</v>
      </c>
      <c r="L37" s="43">
        <v>0</v>
      </c>
      <c r="M37" s="19">
        <f t="shared" si="11"/>
        <v>40</v>
      </c>
      <c r="N37" s="41">
        <v>5.71</v>
      </c>
      <c r="O37" s="43">
        <v>10</v>
      </c>
      <c r="P37" s="43">
        <v>8.89</v>
      </c>
      <c r="Q37" s="43">
        <v>7.14</v>
      </c>
      <c r="R37" s="43">
        <v>5</v>
      </c>
      <c r="S37" s="43">
        <v>0</v>
      </c>
      <c r="T37" s="43">
        <v>8</v>
      </c>
      <c r="U37" s="43">
        <v>0</v>
      </c>
      <c r="V37" s="43">
        <v>0</v>
      </c>
      <c r="W37" s="43">
        <v>0</v>
      </c>
      <c r="X37" s="28">
        <f t="shared" si="12"/>
        <v>44.74</v>
      </c>
      <c r="Y37" s="44">
        <f t="shared" si="0"/>
        <v>15.71</v>
      </c>
      <c r="Z37" s="44">
        <f t="shared" si="1"/>
        <v>10</v>
      </c>
      <c r="AA37" s="44">
        <f t="shared" si="2"/>
        <v>18.89</v>
      </c>
      <c r="AB37" s="44">
        <f t="shared" si="3"/>
        <v>17.14</v>
      </c>
      <c r="AC37" s="44">
        <f t="shared" si="4"/>
        <v>5</v>
      </c>
      <c r="AD37" s="44">
        <f t="shared" si="5"/>
        <v>0</v>
      </c>
      <c r="AE37" s="44">
        <f t="shared" si="6"/>
        <v>18</v>
      </c>
      <c r="AF37" s="44">
        <f t="shared" si="7"/>
        <v>0</v>
      </c>
      <c r="AG37" s="44">
        <f t="shared" si="8"/>
        <v>0</v>
      </c>
      <c r="AH37" s="44">
        <f t="shared" si="9"/>
        <v>0</v>
      </c>
      <c r="AI37" s="27">
        <f t="shared" si="10"/>
        <v>84.740000000000009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DF8E-F12B-42AF-B232-87432F283199}">
  <dimension ref="A1:M9"/>
  <sheetViews>
    <sheetView workbookViewId="0">
      <selection activeCell="M2" sqref="M2:M8"/>
    </sheetView>
  </sheetViews>
  <sheetFormatPr defaultRowHeight="14.4"/>
  <sheetData>
    <row r="1" spans="1:13">
      <c r="A1" s="51" t="s">
        <v>7</v>
      </c>
      <c r="B1" s="52" t="s">
        <v>9</v>
      </c>
      <c r="C1" s="52" t="s">
        <v>10</v>
      </c>
      <c r="D1" s="52" t="s">
        <v>11</v>
      </c>
      <c r="E1" s="52" t="s">
        <v>12</v>
      </c>
      <c r="F1" s="52" t="s">
        <v>13</v>
      </c>
      <c r="G1" s="52" t="s">
        <v>14</v>
      </c>
      <c r="H1" s="52" t="s">
        <v>15</v>
      </c>
      <c r="I1" s="52" t="s">
        <v>16</v>
      </c>
      <c r="J1" s="52" t="s">
        <v>17</v>
      </c>
      <c r="K1" s="52" t="s">
        <v>18</v>
      </c>
      <c r="L1" s="53" t="s">
        <v>5</v>
      </c>
    </row>
    <row r="2" spans="1:13">
      <c r="A2" s="54" t="s">
        <v>3</v>
      </c>
      <c r="B2" s="48">
        <f>AVERAGE(simple_data!C2:C19)</f>
        <v>6.666666666666667</v>
      </c>
      <c r="C2" s="48">
        <f>AVERAGE(simple_data!D2:D19)</f>
        <v>7.7777777777777777</v>
      </c>
      <c r="D2" s="48">
        <f>AVERAGE(simple_data!E2:E19)</f>
        <v>7.7777777777777777</v>
      </c>
      <c r="E2" s="48">
        <f>AVERAGE(simple_data!F2:F19)</f>
        <v>8.3333333333333339</v>
      </c>
      <c r="F2" s="48">
        <f>AVERAGE(simple_data!G2:G19)</f>
        <v>1.1111111111111112</v>
      </c>
      <c r="G2" s="48">
        <f>AVERAGE(simple_data!H2:H19)</f>
        <v>3.3333333333333335</v>
      </c>
      <c r="H2" s="48">
        <f>AVERAGE(simple_data!I2:I19)</f>
        <v>7.7777777777777777</v>
      </c>
      <c r="I2" s="48">
        <f>AVERAGE(simple_data!J2:J19)</f>
        <v>2.7777777777777777</v>
      </c>
      <c r="J2" s="48">
        <f>AVERAGE(simple_data!K2:K19)</f>
        <v>7.2222222222222223</v>
      </c>
      <c r="K2" s="48">
        <f>AVERAGE(simple_data!L2:L19)</f>
        <v>8.3333333333333339</v>
      </c>
      <c r="L2" s="55">
        <f>SUM(B2:K2)</f>
        <v>61.111111111111114</v>
      </c>
      <c r="M2">
        <f>(L2-L3)/L3</f>
        <v>0.62326388888888917</v>
      </c>
    </row>
    <row r="3" spans="1:13" ht="15" thickBot="1">
      <c r="A3" s="56" t="s">
        <v>40</v>
      </c>
      <c r="B3" s="50">
        <f>AVERAGE(simple_data!C20:C29,simple_data!C31:C37)</f>
        <v>4.117647058823529</v>
      </c>
      <c r="C3" s="50">
        <f>AVERAGE(simple_data!D20:D29,simple_data!D31:D37)</f>
        <v>4.117647058823529</v>
      </c>
      <c r="D3" s="50">
        <f>AVERAGE(simple_data!E20:E29,simple_data!E31:E37)</f>
        <v>7.0588235294117645</v>
      </c>
      <c r="E3" s="50">
        <f>AVERAGE(simple_data!F20:F29,simple_data!F31:F37)</f>
        <v>4.7058823529411766</v>
      </c>
      <c r="F3" s="50">
        <f>AVERAGE(simple_data!G20:G29,simple_data!G31:G37)</f>
        <v>2.9411764705882355</v>
      </c>
      <c r="G3" s="50">
        <f>AVERAGE(simple_data!H20:H29,simple_data!H31:H37)</f>
        <v>2.3529411764705883</v>
      </c>
      <c r="H3" s="50">
        <f>AVERAGE(simple_data!I20:I29,simple_data!I31:I37)</f>
        <v>3.5294117647058822</v>
      </c>
      <c r="I3" s="50">
        <f>AVERAGE(simple_data!J20:J29,simple_data!J31:J37)</f>
        <v>2.9411764705882355</v>
      </c>
      <c r="J3" s="50">
        <f>AVERAGE(simple_data!K20:K29,simple_data!K31:K37)</f>
        <v>2.9411764705882355</v>
      </c>
      <c r="K3" s="50">
        <f>AVERAGE(simple_data!L20:L29,simple_data!L31:L37)</f>
        <v>2.9411764705882355</v>
      </c>
      <c r="L3" s="57">
        <f>SUM(B3:K3)</f>
        <v>37.647058823529406</v>
      </c>
    </row>
    <row r="4" spans="1:13">
      <c r="A4" s="58"/>
      <c r="B4" s="49" t="s">
        <v>20</v>
      </c>
      <c r="C4" s="49" t="s">
        <v>19</v>
      </c>
      <c r="D4" s="49" t="s">
        <v>21</v>
      </c>
      <c r="E4" s="49" t="s">
        <v>22</v>
      </c>
      <c r="F4" s="49" t="s">
        <v>23</v>
      </c>
      <c r="G4" s="49" t="s">
        <v>24</v>
      </c>
      <c r="H4" s="49" t="s">
        <v>25</v>
      </c>
      <c r="I4" s="49" t="s">
        <v>26</v>
      </c>
      <c r="J4" s="49" t="s">
        <v>27</v>
      </c>
      <c r="K4" s="49" t="s">
        <v>28</v>
      </c>
      <c r="L4" s="59" t="s">
        <v>5</v>
      </c>
    </row>
    <row r="5" spans="1:13">
      <c r="A5" s="54" t="s">
        <v>3</v>
      </c>
      <c r="B5" s="48">
        <f>AVERAGE(simple_data!M2:M19)</f>
        <v>3.7683333333333331</v>
      </c>
      <c r="C5" s="48">
        <f>AVERAGE(simple_data!N2:N19)</f>
        <v>6.1966666666666672</v>
      </c>
      <c r="D5" s="48">
        <f>AVERAGE(simple_data!O2:O19)</f>
        <v>8.8166666666666664</v>
      </c>
      <c r="E5" s="48">
        <f>AVERAGE(simple_data!P2:P19)</f>
        <v>5.2216666666666667</v>
      </c>
      <c r="F5" s="48">
        <f>AVERAGE(simple_data!Q2:Q19)</f>
        <v>4.8738888888888887</v>
      </c>
      <c r="G5" s="48">
        <f>AVERAGE(simple_data!R2:R19)</f>
        <v>4.9594444444444443</v>
      </c>
      <c r="H5" s="48">
        <f>AVERAGE(simple_data!S2:S19)</f>
        <v>6.0077777777777781</v>
      </c>
      <c r="I5" s="48">
        <f>AVERAGE(simple_data!T2:T19)</f>
        <v>5.2477777777777765</v>
      </c>
      <c r="J5" s="48">
        <f>AVERAGE(simple_data!U2:U19)</f>
        <v>5.3205555555555542</v>
      </c>
      <c r="K5" s="48">
        <f>AVERAGE(simple_data!V2:V19)</f>
        <v>3.9361111111111109</v>
      </c>
      <c r="L5" s="55">
        <f>SUM(B5:K5)</f>
        <v>54.348888888888887</v>
      </c>
      <c r="M5">
        <f>(L5-L6)/L6</f>
        <v>0.32548757063497735</v>
      </c>
    </row>
    <row r="6" spans="1:13" ht="15" thickBot="1">
      <c r="A6" s="56" t="s">
        <v>40</v>
      </c>
      <c r="B6" s="50">
        <f>AVERAGE(Sheet3!M20:M36)</f>
        <v>2.4270588235294115</v>
      </c>
      <c r="C6" s="50">
        <f>AVERAGE(Sheet3!N20:N36)</f>
        <v>7.382352941176471</v>
      </c>
      <c r="D6" s="50">
        <f>AVERAGE(Sheet3!O20:O36)</f>
        <v>7.7135294117647053</v>
      </c>
      <c r="E6" s="50">
        <f>AVERAGE(Sheet3!P20:P36)</f>
        <v>2.9576470588235293</v>
      </c>
      <c r="F6" s="50">
        <f>AVERAGE(Sheet3!Q20:Q36)</f>
        <v>4.0841176470588243</v>
      </c>
      <c r="G6" s="50">
        <f>AVERAGE(Sheet3!R20:R36)</f>
        <v>3.6799999999999997</v>
      </c>
      <c r="H6" s="50">
        <f>AVERAGE(Sheet3!S20:S36)</f>
        <v>4.0882352941176467</v>
      </c>
      <c r="I6" s="50">
        <f>AVERAGE(Sheet3!T20:T36)</f>
        <v>4.0464705882352936</v>
      </c>
      <c r="J6" s="50">
        <f>AVERAGE(Sheet3!U20:U36)</f>
        <v>1.9317647058823531</v>
      </c>
      <c r="K6" s="50">
        <f>AVERAGE(Sheet3!V20:V36)</f>
        <v>2.6917647058823531</v>
      </c>
      <c r="L6" s="57">
        <f>SUM(B6:K6)</f>
        <v>41.002941176470593</v>
      </c>
    </row>
    <row r="7" spans="1:13">
      <c r="A7" s="58"/>
      <c r="B7" s="49" t="s">
        <v>29</v>
      </c>
      <c r="C7" s="49" t="s">
        <v>30</v>
      </c>
      <c r="D7" s="49" t="s">
        <v>31</v>
      </c>
      <c r="E7" s="49" t="s">
        <v>32</v>
      </c>
      <c r="F7" s="49" t="s">
        <v>33</v>
      </c>
      <c r="G7" s="49" t="s">
        <v>34</v>
      </c>
      <c r="H7" s="49" t="s">
        <v>35</v>
      </c>
      <c r="I7" s="49" t="s">
        <v>36</v>
      </c>
      <c r="J7" s="49" t="s">
        <v>37</v>
      </c>
      <c r="K7" s="49" t="s">
        <v>38</v>
      </c>
      <c r="L7" s="59" t="s">
        <v>5</v>
      </c>
    </row>
    <row r="8" spans="1:13">
      <c r="A8" s="54" t="s">
        <v>3</v>
      </c>
      <c r="B8" s="48">
        <f>AVERAGE(Sheet3!W2:W19)</f>
        <v>10.435</v>
      </c>
      <c r="C8" s="48">
        <f>AVERAGE(Sheet3!X2:X19)</f>
        <v>13.974444444444444</v>
      </c>
      <c r="D8" s="48">
        <f>AVERAGE(Sheet3!Y2:Y19)</f>
        <v>16.594444444444445</v>
      </c>
      <c r="E8" s="48">
        <f>AVERAGE(Sheet3!Z2:Z19)</f>
        <v>13.554999999999998</v>
      </c>
      <c r="F8" s="48">
        <f>AVERAGE(Sheet3!AA2:AA19)</f>
        <v>5.9849999999999994</v>
      </c>
      <c r="G8" s="48">
        <f>AVERAGE(Sheet3!AB2:AB19)</f>
        <v>8.2927777777777791</v>
      </c>
      <c r="H8" s="48">
        <f>AVERAGE(Sheet3!AC2:AC19)</f>
        <v>13.785555555555554</v>
      </c>
      <c r="I8" s="48">
        <f>AVERAGE(Sheet3!AD2:AD19)</f>
        <v>8.0255555555555542</v>
      </c>
      <c r="J8" s="48">
        <f>AVERAGE(Sheet3!AE2:AE19)</f>
        <v>12.542777777777779</v>
      </c>
      <c r="K8" s="48">
        <f>AVERAGE(Sheet3!AF2:AF19)</f>
        <v>12.269444444444446</v>
      </c>
      <c r="L8" s="55">
        <f>SUM(B8:K8)</f>
        <v>115.46000000000001</v>
      </c>
      <c r="M8">
        <f>(L8-L9)/L9</f>
        <v>0.46802288620470439</v>
      </c>
    </row>
    <row r="9" spans="1:13" ht="15" thickBot="1">
      <c r="A9" s="56" t="s">
        <v>40</v>
      </c>
      <c r="B9" s="50">
        <f>AVERAGE(Sheet3!W20:W36)</f>
        <v>6.5447058823529423</v>
      </c>
      <c r="C9" s="50">
        <f>AVERAGE(Sheet3!X20:X36)</f>
        <v>11.5</v>
      </c>
      <c r="D9" s="50">
        <f>AVERAGE(Sheet3!Y20:Y36)</f>
        <v>14.77235294117647</v>
      </c>
      <c r="E9" s="50">
        <f>AVERAGE(Sheet3!Z20:Z36)</f>
        <v>7.6635294117647064</v>
      </c>
      <c r="F9" s="50">
        <f>AVERAGE(Sheet3!AA20:AA36)</f>
        <v>7.025294117647058</v>
      </c>
      <c r="G9" s="50">
        <f>AVERAGE(Sheet3!AB20:AB36)</f>
        <v>6.0329411764705885</v>
      </c>
      <c r="H9" s="50">
        <f>AVERAGE(Sheet3!AC20:AC36)</f>
        <v>7.617647058823529</v>
      </c>
      <c r="I9" s="50">
        <f>AVERAGE(Sheet3!AD20:AD36)</f>
        <v>6.9876470588235309</v>
      </c>
      <c r="J9" s="50">
        <f>AVERAGE(Sheet3!AE20:AE36)</f>
        <v>4.8729411764705883</v>
      </c>
      <c r="K9" s="50">
        <f>AVERAGE(Sheet3!AF20:AF36)</f>
        <v>5.6329411764705881</v>
      </c>
      <c r="L9" s="57">
        <f>SUM(B9:K9)</f>
        <v>78.650000000000006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EBA2-A9CA-4504-91B6-4E3AA5453AED}">
  <dimension ref="A1:AI37"/>
  <sheetViews>
    <sheetView topLeftCell="M1" workbookViewId="0">
      <selection activeCell="AK15" sqref="AK15"/>
    </sheetView>
  </sheetViews>
  <sheetFormatPr defaultRowHeight="14.4"/>
  <sheetData>
    <row r="1" spans="1:35" ht="15" thickBot="1">
      <c r="A1" s="2" t="s">
        <v>0</v>
      </c>
      <c r="B1" s="2" t="s">
        <v>7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20</v>
      </c>
      <c r="N1" s="32" t="s">
        <v>19</v>
      </c>
      <c r="O1" s="3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3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5</v>
      </c>
      <c r="AH1" s="2" t="s">
        <v>41</v>
      </c>
      <c r="AI1" s="2" t="s">
        <v>42</v>
      </c>
    </row>
    <row r="2" spans="1:35" ht="15" thickBot="1">
      <c r="A2" s="7">
        <v>1</v>
      </c>
      <c r="B2" s="23" t="s">
        <v>8</v>
      </c>
      <c r="C2" s="8">
        <v>0</v>
      </c>
      <c r="D2" s="8">
        <v>10</v>
      </c>
      <c r="E2" s="8">
        <v>10</v>
      </c>
      <c r="F2" s="8">
        <v>10</v>
      </c>
      <c r="G2" s="8">
        <v>10</v>
      </c>
      <c r="H2" s="8">
        <v>0</v>
      </c>
      <c r="I2" s="8">
        <v>10</v>
      </c>
      <c r="J2" s="8">
        <v>10</v>
      </c>
      <c r="K2" s="8">
        <v>0</v>
      </c>
      <c r="L2" s="8">
        <v>10</v>
      </c>
      <c r="M2" s="7">
        <v>0</v>
      </c>
      <c r="N2" s="31">
        <v>7.5</v>
      </c>
      <c r="O2" s="31">
        <v>8.89</v>
      </c>
      <c r="P2" s="8">
        <v>6</v>
      </c>
      <c r="Q2" s="8">
        <v>10</v>
      </c>
      <c r="R2" s="8">
        <v>0</v>
      </c>
      <c r="S2" s="8">
        <v>10</v>
      </c>
      <c r="T2" s="8">
        <v>7.5</v>
      </c>
      <c r="U2" s="8">
        <v>0</v>
      </c>
      <c r="V2" s="28">
        <v>5.71</v>
      </c>
      <c r="W2" s="34">
        <f t="shared" ref="W2:W36" si="0">SUM(C2,M2)</f>
        <v>0</v>
      </c>
      <c r="X2" s="19">
        <f t="shared" ref="X2:X36" si="1">SUM(D2,N2)</f>
        <v>17.5</v>
      </c>
      <c r="Y2" s="19">
        <f t="shared" ref="Y2:Y36" si="2">SUM(E2,O2)</f>
        <v>18.89</v>
      </c>
      <c r="Z2" s="19">
        <f t="shared" ref="Z2:Z36" si="3">SUM(F2,P2)</f>
        <v>16</v>
      </c>
      <c r="AA2" s="19">
        <f t="shared" ref="AA2:AA36" si="4">SUM(G2,Q2)</f>
        <v>20</v>
      </c>
      <c r="AB2" s="19">
        <f t="shared" ref="AB2:AB36" si="5">SUM(H2,R2)</f>
        <v>0</v>
      </c>
      <c r="AC2" s="19">
        <f t="shared" ref="AC2:AC36" si="6">SUM(I2,S2)</f>
        <v>20</v>
      </c>
      <c r="AD2" s="19">
        <f t="shared" ref="AD2:AD36" si="7">SUM(J2,T2)</f>
        <v>17.5</v>
      </c>
      <c r="AE2" s="19">
        <f t="shared" ref="AE2:AE36" si="8">SUM(K2,U2)</f>
        <v>0</v>
      </c>
      <c r="AF2" s="19">
        <f t="shared" ref="AF2:AF36" si="9">SUM(L2,V2)</f>
        <v>15.71</v>
      </c>
      <c r="AG2" s="25">
        <f t="shared" ref="AG2:AG36" si="10">SUM(W2:AF2)</f>
        <v>125.6</v>
      </c>
      <c r="AH2" s="25">
        <f>SUM(C2:L2)</f>
        <v>70</v>
      </c>
      <c r="AI2">
        <f>SUM(M2:V2)</f>
        <v>55.6</v>
      </c>
    </row>
    <row r="3" spans="1:35" ht="15" thickBot="1">
      <c r="A3" s="10">
        <v>2</v>
      </c>
      <c r="B3" s="23" t="s">
        <v>8</v>
      </c>
      <c r="C3" s="3">
        <v>0</v>
      </c>
      <c r="D3" s="3">
        <v>0</v>
      </c>
      <c r="E3" s="3">
        <v>10</v>
      </c>
      <c r="F3" s="3">
        <v>10</v>
      </c>
      <c r="G3" s="3">
        <v>0</v>
      </c>
      <c r="H3" s="3">
        <v>10</v>
      </c>
      <c r="I3" s="3">
        <v>10</v>
      </c>
      <c r="J3" s="3">
        <v>0</v>
      </c>
      <c r="K3" s="3">
        <v>0</v>
      </c>
      <c r="L3" s="3">
        <v>10</v>
      </c>
      <c r="M3" s="10">
        <v>0</v>
      </c>
      <c r="N3" s="30">
        <v>0</v>
      </c>
      <c r="O3" s="29">
        <v>8.89</v>
      </c>
      <c r="P3" s="3">
        <v>6</v>
      </c>
      <c r="Q3" s="3">
        <v>0</v>
      </c>
      <c r="R3" s="3">
        <v>10</v>
      </c>
      <c r="S3" s="3">
        <v>0</v>
      </c>
      <c r="T3" s="35">
        <v>0</v>
      </c>
      <c r="U3" s="3">
        <v>0</v>
      </c>
      <c r="V3" s="3">
        <v>8</v>
      </c>
      <c r="W3" s="33">
        <f t="shared" si="0"/>
        <v>0</v>
      </c>
      <c r="X3" s="19">
        <f t="shared" si="1"/>
        <v>0</v>
      </c>
      <c r="Y3" s="19">
        <f t="shared" si="2"/>
        <v>18.89</v>
      </c>
      <c r="Z3" s="19">
        <f t="shared" si="3"/>
        <v>16</v>
      </c>
      <c r="AA3" s="19">
        <f t="shared" si="4"/>
        <v>0</v>
      </c>
      <c r="AB3" s="19">
        <f t="shared" si="5"/>
        <v>20</v>
      </c>
      <c r="AC3" s="19">
        <f t="shared" si="6"/>
        <v>10</v>
      </c>
      <c r="AD3" s="19">
        <f t="shared" si="7"/>
        <v>0</v>
      </c>
      <c r="AE3" s="19">
        <f t="shared" si="8"/>
        <v>0</v>
      </c>
      <c r="AF3" s="19">
        <f t="shared" si="9"/>
        <v>18</v>
      </c>
      <c r="AG3" s="25">
        <f t="shared" si="10"/>
        <v>82.89</v>
      </c>
      <c r="AH3" s="25">
        <f t="shared" ref="AH3:AH36" si="11">SUM(C3:L3)</f>
        <v>50</v>
      </c>
      <c r="AI3">
        <f t="shared" ref="AI3:AI36" si="12">SUM(M3:V3)</f>
        <v>32.89</v>
      </c>
    </row>
    <row r="4" spans="1:35" ht="15" thickBot="1">
      <c r="A4" s="10">
        <v>3</v>
      </c>
      <c r="B4" s="23" t="s">
        <v>8</v>
      </c>
      <c r="C4" s="3">
        <v>10</v>
      </c>
      <c r="D4" s="3">
        <v>10</v>
      </c>
      <c r="E4" s="3">
        <v>10</v>
      </c>
      <c r="F4" s="3">
        <v>10</v>
      </c>
      <c r="G4" s="3">
        <v>0</v>
      </c>
      <c r="H4" s="3">
        <v>10</v>
      </c>
      <c r="I4" s="3">
        <v>0</v>
      </c>
      <c r="J4" s="3">
        <v>0</v>
      </c>
      <c r="K4" s="3">
        <v>10</v>
      </c>
      <c r="L4" s="3">
        <v>10</v>
      </c>
      <c r="M4" s="10">
        <v>8.57</v>
      </c>
      <c r="N4" s="3">
        <v>7.5</v>
      </c>
      <c r="O4" s="3">
        <v>10</v>
      </c>
      <c r="P4" s="3">
        <v>6</v>
      </c>
      <c r="Q4" s="3">
        <v>10</v>
      </c>
      <c r="R4" s="3">
        <v>10</v>
      </c>
      <c r="S4" s="3">
        <v>10</v>
      </c>
      <c r="T4" s="3">
        <v>3.33</v>
      </c>
      <c r="U4" s="3">
        <v>7.14</v>
      </c>
      <c r="V4" s="3">
        <v>10</v>
      </c>
      <c r="W4" s="19">
        <f t="shared" si="0"/>
        <v>18.57</v>
      </c>
      <c r="X4" s="19">
        <f t="shared" si="1"/>
        <v>17.5</v>
      </c>
      <c r="Y4" s="19">
        <f t="shared" si="2"/>
        <v>20</v>
      </c>
      <c r="Z4" s="19">
        <f t="shared" si="3"/>
        <v>16</v>
      </c>
      <c r="AA4" s="19">
        <f t="shared" si="4"/>
        <v>10</v>
      </c>
      <c r="AB4" s="19">
        <f t="shared" si="5"/>
        <v>20</v>
      </c>
      <c r="AC4" s="19">
        <f t="shared" si="6"/>
        <v>10</v>
      </c>
      <c r="AD4" s="19">
        <f t="shared" si="7"/>
        <v>3.33</v>
      </c>
      <c r="AE4" s="19">
        <f t="shared" si="8"/>
        <v>17.14</v>
      </c>
      <c r="AF4" s="19">
        <f t="shared" si="9"/>
        <v>20</v>
      </c>
      <c r="AG4" s="25">
        <f t="shared" si="10"/>
        <v>152.54</v>
      </c>
      <c r="AH4" s="25">
        <f t="shared" si="11"/>
        <v>70</v>
      </c>
      <c r="AI4">
        <f t="shared" si="12"/>
        <v>82.54</v>
      </c>
    </row>
    <row r="5" spans="1:35" ht="15" thickBot="1">
      <c r="A5" s="10">
        <v>4</v>
      </c>
      <c r="B5" s="23" t="s">
        <v>8</v>
      </c>
      <c r="C5" s="3">
        <v>0</v>
      </c>
      <c r="D5" s="3">
        <v>10</v>
      </c>
      <c r="E5" s="3">
        <v>10</v>
      </c>
      <c r="F5" s="3">
        <v>10</v>
      </c>
      <c r="G5" s="3">
        <v>0</v>
      </c>
      <c r="H5" s="3">
        <v>0</v>
      </c>
      <c r="I5" s="3">
        <v>10</v>
      </c>
      <c r="J5" s="3">
        <v>10</v>
      </c>
      <c r="K5" s="3">
        <v>10</v>
      </c>
      <c r="L5" s="3">
        <v>10</v>
      </c>
      <c r="M5" s="10">
        <v>10</v>
      </c>
      <c r="N5" s="3">
        <v>6.25</v>
      </c>
      <c r="O5" s="3">
        <v>10</v>
      </c>
      <c r="P5" s="3">
        <v>6</v>
      </c>
      <c r="Q5" s="3">
        <v>0</v>
      </c>
      <c r="R5" s="3">
        <v>0</v>
      </c>
      <c r="S5" s="3">
        <v>10</v>
      </c>
      <c r="T5" s="3">
        <v>7.5</v>
      </c>
      <c r="U5" s="3">
        <v>10</v>
      </c>
      <c r="V5" s="3">
        <v>10</v>
      </c>
      <c r="W5" s="19">
        <f t="shared" si="0"/>
        <v>10</v>
      </c>
      <c r="X5" s="19">
        <f t="shared" si="1"/>
        <v>16.25</v>
      </c>
      <c r="Y5" s="19">
        <f t="shared" si="2"/>
        <v>20</v>
      </c>
      <c r="Z5" s="19">
        <f t="shared" si="3"/>
        <v>16</v>
      </c>
      <c r="AA5" s="19">
        <f t="shared" si="4"/>
        <v>0</v>
      </c>
      <c r="AB5" s="19">
        <f t="shared" si="5"/>
        <v>0</v>
      </c>
      <c r="AC5" s="19">
        <f t="shared" si="6"/>
        <v>20</v>
      </c>
      <c r="AD5" s="19">
        <f t="shared" si="7"/>
        <v>17.5</v>
      </c>
      <c r="AE5" s="19">
        <f t="shared" si="8"/>
        <v>20</v>
      </c>
      <c r="AF5" s="19">
        <f t="shared" si="9"/>
        <v>20</v>
      </c>
      <c r="AG5" s="25">
        <f t="shared" si="10"/>
        <v>139.75</v>
      </c>
      <c r="AH5" s="25">
        <f t="shared" si="11"/>
        <v>70</v>
      </c>
      <c r="AI5">
        <f t="shared" si="12"/>
        <v>69.75</v>
      </c>
    </row>
    <row r="6" spans="1:35" ht="15" thickBot="1">
      <c r="A6" s="10">
        <v>5</v>
      </c>
      <c r="B6" s="23" t="s">
        <v>8</v>
      </c>
      <c r="C6" s="3">
        <v>10</v>
      </c>
      <c r="D6" s="3">
        <v>10</v>
      </c>
      <c r="E6" s="3">
        <v>10</v>
      </c>
      <c r="F6" s="3">
        <v>0</v>
      </c>
      <c r="G6" s="3">
        <v>0</v>
      </c>
      <c r="H6" s="3">
        <v>0</v>
      </c>
      <c r="I6" s="3">
        <v>10</v>
      </c>
      <c r="J6" s="3">
        <v>0</v>
      </c>
      <c r="K6" s="3">
        <v>10</v>
      </c>
      <c r="L6" s="3">
        <v>10</v>
      </c>
      <c r="M6" s="10">
        <v>5.71</v>
      </c>
      <c r="N6" s="3">
        <v>6.25</v>
      </c>
      <c r="O6" s="3">
        <v>10</v>
      </c>
      <c r="P6" s="3">
        <v>0</v>
      </c>
      <c r="Q6" s="3">
        <v>10</v>
      </c>
      <c r="R6" s="3">
        <v>0</v>
      </c>
      <c r="S6" s="3">
        <v>8</v>
      </c>
      <c r="T6" s="3">
        <v>0</v>
      </c>
      <c r="U6" s="3">
        <v>10</v>
      </c>
      <c r="V6" s="3">
        <v>0</v>
      </c>
      <c r="W6" s="19">
        <f t="shared" si="0"/>
        <v>15.71</v>
      </c>
      <c r="X6" s="19">
        <f t="shared" si="1"/>
        <v>16.25</v>
      </c>
      <c r="Y6" s="19">
        <f t="shared" si="2"/>
        <v>20</v>
      </c>
      <c r="Z6" s="19">
        <f t="shared" si="3"/>
        <v>0</v>
      </c>
      <c r="AA6" s="19">
        <f t="shared" si="4"/>
        <v>10</v>
      </c>
      <c r="AB6" s="19">
        <f t="shared" si="5"/>
        <v>0</v>
      </c>
      <c r="AC6" s="19">
        <f t="shared" si="6"/>
        <v>18</v>
      </c>
      <c r="AD6" s="19">
        <f t="shared" si="7"/>
        <v>0</v>
      </c>
      <c r="AE6" s="19">
        <f t="shared" si="8"/>
        <v>20</v>
      </c>
      <c r="AF6" s="19">
        <f t="shared" si="9"/>
        <v>10</v>
      </c>
      <c r="AG6" s="25">
        <f t="shared" si="10"/>
        <v>109.96000000000001</v>
      </c>
      <c r="AH6" s="25">
        <f t="shared" si="11"/>
        <v>60</v>
      </c>
      <c r="AI6">
        <f t="shared" si="12"/>
        <v>49.96</v>
      </c>
    </row>
    <row r="7" spans="1:35" ht="15" thickBot="1">
      <c r="A7" s="10">
        <v>6</v>
      </c>
      <c r="B7" s="23" t="s">
        <v>8</v>
      </c>
      <c r="C7" s="3">
        <v>10</v>
      </c>
      <c r="D7" s="3">
        <v>10</v>
      </c>
      <c r="E7" s="3">
        <v>10</v>
      </c>
      <c r="F7" s="3">
        <v>10</v>
      </c>
      <c r="G7" s="3">
        <v>10</v>
      </c>
      <c r="H7" s="3">
        <v>0</v>
      </c>
      <c r="I7" s="3">
        <v>10</v>
      </c>
      <c r="J7" s="3">
        <v>10</v>
      </c>
      <c r="K7" s="3">
        <v>10</v>
      </c>
      <c r="L7" s="3">
        <v>10</v>
      </c>
      <c r="M7" s="10">
        <v>5.71</v>
      </c>
      <c r="N7" s="3">
        <v>6.25</v>
      </c>
      <c r="O7" s="3">
        <v>10</v>
      </c>
      <c r="P7" s="3">
        <v>7.14</v>
      </c>
      <c r="Q7" s="3">
        <v>1.66</v>
      </c>
      <c r="R7" s="3">
        <v>0</v>
      </c>
      <c r="S7" s="3">
        <v>5</v>
      </c>
      <c r="T7" s="3">
        <v>8.18</v>
      </c>
      <c r="U7" s="3">
        <v>8.57</v>
      </c>
      <c r="V7" s="3">
        <v>0</v>
      </c>
      <c r="W7" s="19">
        <f t="shared" si="0"/>
        <v>15.71</v>
      </c>
      <c r="X7" s="19">
        <f t="shared" si="1"/>
        <v>16.25</v>
      </c>
      <c r="Y7" s="19">
        <f t="shared" si="2"/>
        <v>20</v>
      </c>
      <c r="Z7" s="19">
        <f t="shared" si="3"/>
        <v>17.14</v>
      </c>
      <c r="AA7" s="19">
        <f t="shared" si="4"/>
        <v>11.66</v>
      </c>
      <c r="AB7" s="19">
        <f t="shared" si="5"/>
        <v>0</v>
      </c>
      <c r="AC7" s="19">
        <f t="shared" si="6"/>
        <v>15</v>
      </c>
      <c r="AD7" s="19">
        <f t="shared" si="7"/>
        <v>18.18</v>
      </c>
      <c r="AE7" s="19">
        <f t="shared" si="8"/>
        <v>18.57</v>
      </c>
      <c r="AF7" s="19">
        <f t="shared" si="9"/>
        <v>10</v>
      </c>
      <c r="AG7" s="25">
        <f t="shared" si="10"/>
        <v>142.51</v>
      </c>
      <c r="AH7" s="25">
        <f t="shared" si="11"/>
        <v>90</v>
      </c>
      <c r="AI7">
        <f t="shared" si="12"/>
        <v>52.510000000000005</v>
      </c>
    </row>
    <row r="8" spans="1:35" ht="15" thickBot="1">
      <c r="A8" s="10">
        <v>7</v>
      </c>
      <c r="B8" s="23" t="s">
        <v>8</v>
      </c>
      <c r="C8" s="3">
        <v>10</v>
      </c>
      <c r="D8" s="3">
        <v>10</v>
      </c>
      <c r="E8" s="3">
        <v>10</v>
      </c>
      <c r="F8" s="3">
        <v>0</v>
      </c>
      <c r="G8" s="3">
        <v>0</v>
      </c>
      <c r="H8" s="3">
        <v>10</v>
      </c>
      <c r="I8" s="3">
        <v>10</v>
      </c>
      <c r="J8" s="3">
        <v>0</v>
      </c>
      <c r="K8" s="3">
        <v>10</v>
      </c>
      <c r="L8" s="3">
        <v>0</v>
      </c>
      <c r="M8" s="10">
        <v>5.71</v>
      </c>
      <c r="N8" s="3">
        <v>6.25</v>
      </c>
      <c r="O8" s="3">
        <v>10</v>
      </c>
      <c r="P8" s="3">
        <v>0</v>
      </c>
      <c r="Q8" s="3">
        <v>3.75</v>
      </c>
      <c r="R8" s="3">
        <v>10</v>
      </c>
      <c r="S8" s="3">
        <v>8</v>
      </c>
      <c r="T8" s="3">
        <v>0</v>
      </c>
      <c r="U8" s="3">
        <v>6.67</v>
      </c>
      <c r="V8" s="3">
        <v>0</v>
      </c>
      <c r="W8" s="19">
        <f t="shared" si="0"/>
        <v>15.71</v>
      </c>
      <c r="X8" s="19">
        <f t="shared" si="1"/>
        <v>16.25</v>
      </c>
      <c r="Y8" s="19">
        <f t="shared" si="2"/>
        <v>20</v>
      </c>
      <c r="Z8" s="19">
        <f t="shared" si="3"/>
        <v>0</v>
      </c>
      <c r="AA8" s="19">
        <f t="shared" si="4"/>
        <v>3.75</v>
      </c>
      <c r="AB8" s="19">
        <f t="shared" si="5"/>
        <v>20</v>
      </c>
      <c r="AC8" s="19">
        <f t="shared" si="6"/>
        <v>18</v>
      </c>
      <c r="AD8" s="19">
        <f t="shared" si="7"/>
        <v>0</v>
      </c>
      <c r="AE8" s="19">
        <f t="shared" si="8"/>
        <v>16.670000000000002</v>
      </c>
      <c r="AF8" s="19">
        <f t="shared" si="9"/>
        <v>0</v>
      </c>
      <c r="AG8" s="25">
        <f t="shared" si="10"/>
        <v>110.38000000000001</v>
      </c>
      <c r="AH8" s="25">
        <f t="shared" si="11"/>
        <v>60</v>
      </c>
      <c r="AI8">
        <f t="shared" si="12"/>
        <v>50.38</v>
      </c>
    </row>
    <row r="9" spans="1:35" ht="15" thickBot="1">
      <c r="A9" s="10">
        <v>8</v>
      </c>
      <c r="B9" s="23" t="s">
        <v>8</v>
      </c>
      <c r="C9" s="35">
        <v>10</v>
      </c>
      <c r="D9" s="3">
        <v>10</v>
      </c>
      <c r="E9" s="3">
        <v>10</v>
      </c>
      <c r="F9" s="3">
        <v>10</v>
      </c>
      <c r="G9" s="3">
        <v>0</v>
      </c>
      <c r="H9" s="3">
        <v>0</v>
      </c>
      <c r="I9" s="3">
        <v>10</v>
      </c>
      <c r="J9" s="3">
        <v>0</v>
      </c>
      <c r="K9" s="3">
        <v>10</v>
      </c>
      <c r="L9" s="3">
        <v>10</v>
      </c>
      <c r="M9" s="10">
        <v>0</v>
      </c>
      <c r="N9" s="3">
        <v>6.25</v>
      </c>
      <c r="O9" s="3">
        <v>10</v>
      </c>
      <c r="P9" s="3">
        <v>4.29</v>
      </c>
      <c r="Q9" s="3">
        <v>10</v>
      </c>
      <c r="R9" s="3">
        <v>6</v>
      </c>
      <c r="S9" s="3">
        <v>0</v>
      </c>
      <c r="T9" s="3">
        <v>10</v>
      </c>
      <c r="U9" s="3">
        <v>10</v>
      </c>
      <c r="V9" s="3">
        <v>0</v>
      </c>
      <c r="W9" s="19">
        <f t="shared" si="0"/>
        <v>10</v>
      </c>
      <c r="X9" s="19">
        <f t="shared" si="1"/>
        <v>16.25</v>
      </c>
      <c r="Y9" s="19">
        <f t="shared" si="2"/>
        <v>20</v>
      </c>
      <c r="Z9" s="19">
        <f t="shared" si="3"/>
        <v>14.29</v>
      </c>
      <c r="AA9" s="19">
        <f t="shared" si="4"/>
        <v>10</v>
      </c>
      <c r="AB9" s="19">
        <f t="shared" si="5"/>
        <v>6</v>
      </c>
      <c r="AC9" s="19">
        <f t="shared" si="6"/>
        <v>10</v>
      </c>
      <c r="AD9" s="19">
        <f t="shared" si="7"/>
        <v>10</v>
      </c>
      <c r="AE9" s="19">
        <f t="shared" si="8"/>
        <v>20</v>
      </c>
      <c r="AF9" s="19">
        <f t="shared" si="9"/>
        <v>10</v>
      </c>
      <c r="AG9" s="25">
        <f t="shared" si="10"/>
        <v>126.53999999999999</v>
      </c>
      <c r="AH9" s="25">
        <f t="shared" si="11"/>
        <v>70</v>
      </c>
      <c r="AI9">
        <f t="shared" si="12"/>
        <v>56.54</v>
      </c>
    </row>
    <row r="10" spans="1:35" ht="15" thickBot="1">
      <c r="A10" s="10">
        <v>9</v>
      </c>
      <c r="B10" s="23" t="s">
        <v>8</v>
      </c>
      <c r="C10" s="35">
        <v>10</v>
      </c>
      <c r="D10" s="3">
        <v>10</v>
      </c>
      <c r="E10" s="3">
        <v>10</v>
      </c>
      <c r="F10" s="3">
        <v>10</v>
      </c>
      <c r="G10" s="3">
        <v>0</v>
      </c>
      <c r="H10" s="3">
        <v>0</v>
      </c>
      <c r="I10" s="3">
        <v>10</v>
      </c>
      <c r="J10" s="3">
        <v>0</v>
      </c>
      <c r="K10" s="3">
        <v>10</v>
      </c>
      <c r="L10" s="3">
        <v>10</v>
      </c>
      <c r="M10" s="10">
        <v>0</v>
      </c>
      <c r="N10" s="3">
        <v>6.25</v>
      </c>
      <c r="O10" s="3">
        <v>10</v>
      </c>
      <c r="P10" s="3">
        <v>6</v>
      </c>
      <c r="Q10" s="3">
        <v>5</v>
      </c>
      <c r="R10" s="3">
        <v>6</v>
      </c>
      <c r="S10" s="3">
        <v>0</v>
      </c>
      <c r="T10" s="3">
        <v>6.67</v>
      </c>
      <c r="U10" s="3">
        <v>5.71</v>
      </c>
      <c r="V10" s="3">
        <v>10</v>
      </c>
      <c r="W10" s="19">
        <f t="shared" si="0"/>
        <v>10</v>
      </c>
      <c r="X10" s="19">
        <f t="shared" si="1"/>
        <v>16.25</v>
      </c>
      <c r="Y10" s="19">
        <f t="shared" si="2"/>
        <v>20</v>
      </c>
      <c r="Z10" s="19">
        <f t="shared" si="3"/>
        <v>16</v>
      </c>
      <c r="AA10" s="19">
        <f t="shared" si="4"/>
        <v>5</v>
      </c>
      <c r="AB10" s="19">
        <f t="shared" si="5"/>
        <v>6</v>
      </c>
      <c r="AC10" s="19">
        <f t="shared" si="6"/>
        <v>10</v>
      </c>
      <c r="AD10" s="19">
        <f t="shared" si="7"/>
        <v>6.67</v>
      </c>
      <c r="AE10" s="19">
        <f t="shared" si="8"/>
        <v>15.71</v>
      </c>
      <c r="AF10" s="19">
        <f t="shared" si="9"/>
        <v>20</v>
      </c>
      <c r="AG10" s="25">
        <f t="shared" si="10"/>
        <v>125.63</v>
      </c>
      <c r="AH10" s="25">
        <f t="shared" si="11"/>
        <v>70</v>
      </c>
      <c r="AI10">
        <f t="shared" si="12"/>
        <v>55.63</v>
      </c>
    </row>
    <row r="11" spans="1:35" ht="15" thickBot="1">
      <c r="A11" s="10">
        <v>10</v>
      </c>
      <c r="B11" s="23" t="s">
        <v>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10">
        <v>0</v>
      </c>
      <c r="N11" s="3">
        <v>8</v>
      </c>
      <c r="O11" s="3">
        <v>7.14</v>
      </c>
      <c r="P11" s="3">
        <v>0</v>
      </c>
      <c r="Q11" s="3">
        <v>6.67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19">
        <f t="shared" si="0"/>
        <v>0</v>
      </c>
      <c r="X11" s="19">
        <f t="shared" si="1"/>
        <v>8</v>
      </c>
      <c r="Y11" s="19">
        <f t="shared" si="2"/>
        <v>7.14</v>
      </c>
      <c r="Z11" s="19">
        <f t="shared" si="3"/>
        <v>0</v>
      </c>
      <c r="AA11" s="19">
        <f t="shared" si="4"/>
        <v>6.67</v>
      </c>
      <c r="AB11" s="19">
        <f t="shared" si="5"/>
        <v>0</v>
      </c>
      <c r="AC11" s="19">
        <f t="shared" si="6"/>
        <v>0</v>
      </c>
      <c r="AD11" s="19">
        <f t="shared" si="7"/>
        <v>0</v>
      </c>
      <c r="AE11" s="19">
        <f t="shared" si="8"/>
        <v>0</v>
      </c>
      <c r="AF11" s="19">
        <f t="shared" si="9"/>
        <v>0</v>
      </c>
      <c r="AG11" s="25">
        <f t="shared" si="10"/>
        <v>21.810000000000002</v>
      </c>
      <c r="AH11" s="25">
        <f t="shared" si="11"/>
        <v>0</v>
      </c>
      <c r="AI11">
        <f t="shared" si="12"/>
        <v>21.810000000000002</v>
      </c>
    </row>
    <row r="12" spans="1:35" ht="15" thickBot="1">
      <c r="A12" s="10">
        <v>11</v>
      </c>
      <c r="B12" s="23" t="s">
        <v>8</v>
      </c>
      <c r="C12" s="3">
        <v>10</v>
      </c>
      <c r="D12" s="3">
        <v>10</v>
      </c>
      <c r="E12" s="3">
        <v>10</v>
      </c>
      <c r="F12" s="3">
        <v>10</v>
      </c>
      <c r="G12" s="3">
        <v>0</v>
      </c>
      <c r="H12" s="3">
        <v>10</v>
      </c>
      <c r="I12" s="3">
        <v>10</v>
      </c>
      <c r="J12" s="3">
        <v>10</v>
      </c>
      <c r="K12" s="3">
        <v>10</v>
      </c>
      <c r="L12" s="3">
        <v>10</v>
      </c>
      <c r="M12" s="10">
        <v>5.71</v>
      </c>
      <c r="N12" s="3">
        <v>6.25</v>
      </c>
      <c r="O12" s="3">
        <v>10</v>
      </c>
      <c r="P12" s="3">
        <v>6</v>
      </c>
      <c r="Q12" s="3">
        <v>3.08</v>
      </c>
      <c r="R12" s="3">
        <v>8</v>
      </c>
      <c r="S12" s="3">
        <v>10</v>
      </c>
      <c r="T12" s="3">
        <v>8.18</v>
      </c>
      <c r="U12" s="3">
        <v>10</v>
      </c>
      <c r="V12" s="3">
        <v>0</v>
      </c>
      <c r="W12" s="19">
        <f t="shared" si="0"/>
        <v>15.71</v>
      </c>
      <c r="X12" s="19">
        <f t="shared" si="1"/>
        <v>16.25</v>
      </c>
      <c r="Y12" s="19">
        <f t="shared" si="2"/>
        <v>20</v>
      </c>
      <c r="Z12" s="19">
        <f t="shared" si="3"/>
        <v>16</v>
      </c>
      <c r="AA12" s="19">
        <f t="shared" si="4"/>
        <v>3.08</v>
      </c>
      <c r="AB12" s="19">
        <f t="shared" si="5"/>
        <v>18</v>
      </c>
      <c r="AC12" s="19">
        <f t="shared" si="6"/>
        <v>20</v>
      </c>
      <c r="AD12" s="19">
        <f t="shared" si="7"/>
        <v>18.18</v>
      </c>
      <c r="AE12" s="19">
        <f t="shared" si="8"/>
        <v>20</v>
      </c>
      <c r="AF12" s="19">
        <f t="shared" si="9"/>
        <v>10</v>
      </c>
      <c r="AG12" s="25">
        <f t="shared" si="10"/>
        <v>157.22</v>
      </c>
      <c r="AH12" s="25">
        <f t="shared" si="11"/>
        <v>90</v>
      </c>
      <c r="AI12">
        <f t="shared" si="12"/>
        <v>67.22</v>
      </c>
    </row>
    <row r="13" spans="1:35" ht="15" thickBot="1">
      <c r="A13" s="10">
        <v>12</v>
      </c>
      <c r="B13" s="23" t="s">
        <v>8</v>
      </c>
      <c r="C13" s="3">
        <v>0</v>
      </c>
      <c r="D13" s="3">
        <v>10</v>
      </c>
      <c r="E13" s="3">
        <v>0</v>
      </c>
      <c r="F13" s="3">
        <v>10</v>
      </c>
      <c r="G13" s="3">
        <v>0</v>
      </c>
      <c r="H13" s="3">
        <v>0</v>
      </c>
      <c r="I13" s="3">
        <v>0</v>
      </c>
      <c r="J13" s="3">
        <v>0</v>
      </c>
      <c r="K13" s="3">
        <v>10</v>
      </c>
      <c r="L13" s="3">
        <v>10</v>
      </c>
      <c r="M13" s="38">
        <v>0</v>
      </c>
      <c r="N13" s="3">
        <v>6.25</v>
      </c>
      <c r="O13" s="3">
        <v>6</v>
      </c>
      <c r="P13" s="3">
        <v>7.14</v>
      </c>
      <c r="Q13" s="3">
        <v>10</v>
      </c>
      <c r="R13" s="3">
        <v>6</v>
      </c>
      <c r="S13" s="3">
        <v>10</v>
      </c>
      <c r="T13" s="3">
        <v>7.78</v>
      </c>
      <c r="U13" s="3">
        <v>5.71</v>
      </c>
      <c r="V13" s="3">
        <v>7.14</v>
      </c>
      <c r="W13" s="19">
        <f t="shared" si="0"/>
        <v>0</v>
      </c>
      <c r="X13" s="19">
        <f t="shared" si="1"/>
        <v>16.25</v>
      </c>
      <c r="Y13" s="19">
        <f t="shared" si="2"/>
        <v>6</v>
      </c>
      <c r="Z13" s="19">
        <f t="shared" si="3"/>
        <v>17.14</v>
      </c>
      <c r="AA13" s="19">
        <f t="shared" si="4"/>
        <v>10</v>
      </c>
      <c r="AB13" s="19">
        <f t="shared" si="5"/>
        <v>6</v>
      </c>
      <c r="AC13" s="19">
        <f t="shared" si="6"/>
        <v>10</v>
      </c>
      <c r="AD13" s="19">
        <f t="shared" si="7"/>
        <v>7.78</v>
      </c>
      <c r="AE13" s="19">
        <f t="shared" si="8"/>
        <v>15.71</v>
      </c>
      <c r="AF13" s="19">
        <f t="shared" si="9"/>
        <v>17.14</v>
      </c>
      <c r="AG13" s="25">
        <f t="shared" si="10"/>
        <v>106.02</v>
      </c>
      <c r="AH13" s="25">
        <f t="shared" si="11"/>
        <v>40</v>
      </c>
      <c r="AI13">
        <f t="shared" si="12"/>
        <v>66.02</v>
      </c>
    </row>
    <row r="14" spans="1:35" ht="15" thickBot="1">
      <c r="A14" s="10">
        <v>13</v>
      </c>
      <c r="B14" s="23" t="s">
        <v>8</v>
      </c>
      <c r="C14" s="3">
        <v>10</v>
      </c>
      <c r="D14" s="3">
        <v>0</v>
      </c>
      <c r="E14" s="35">
        <v>0</v>
      </c>
      <c r="F14" s="3">
        <v>10</v>
      </c>
      <c r="G14" s="3">
        <v>0</v>
      </c>
      <c r="H14" s="3">
        <v>10</v>
      </c>
      <c r="I14" s="3">
        <v>0</v>
      </c>
      <c r="J14" s="3">
        <v>10</v>
      </c>
      <c r="K14" s="3">
        <v>10</v>
      </c>
      <c r="L14" s="3">
        <v>10</v>
      </c>
      <c r="M14" s="10">
        <v>5</v>
      </c>
      <c r="N14" s="3">
        <v>8</v>
      </c>
      <c r="O14" s="35">
        <v>4.4400000000000004</v>
      </c>
      <c r="P14" s="3">
        <v>6</v>
      </c>
      <c r="Q14" s="3">
        <v>3.08</v>
      </c>
      <c r="R14" s="3">
        <v>10</v>
      </c>
      <c r="S14" s="3">
        <v>7.14</v>
      </c>
      <c r="T14" s="3">
        <v>8.18</v>
      </c>
      <c r="U14" s="3">
        <v>5.71</v>
      </c>
      <c r="V14" s="3">
        <v>0</v>
      </c>
      <c r="W14" s="19">
        <f t="shared" si="0"/>
        <v>15</v>
      </c>
      <c r="X14" s="19">
        <f t="shared" si="1"/>
        <v>8</v>
      </c>
      <c r="Y14" s="19">
        <f t="shared" si="2"/>
        <v>4.4400000000000004</v>
      </c>
      <c r="Z14" s="19">
        <f t="shared" si="3"/>
        <v>16</v>
      </c>
      <c r="AA14" s="19">
        <f t="shared" si="4"/>
        <v>3.08</v>
      </c>
      <c r="AB14" s="19">
        <f t="shared" si="5"/>
        <v>20</v>
      </c>
      <c r="AC14" s="19">
        <f t="shared" si="6"/>
        <v>7.14</v>
      </c>
      <c r="AD14" s="19">
        <f t="shared" si="7"/>
        <v>18.18</v>
      </c>
      <c r="AE14" s="19">
        <f t="shared" si="8"/>
        <v>15.71</v>
      </c>
      <c r="AF14" s="19">
        <f t="shared" si="9"/>
        <v>10</v>
      </c>
      <c r="AG14" s="25">
        <f t="shared" si="10"/>
        <v>117.55000000000001</v>
      </c>
      <c r="AH14" s="25">
        <f t="shared" si="11"/>
        <v>60</v>
      </c>
      <c r="AI14">
        <f t="shared" si="12"/>
        <v>57.550000000000004</v>
      </c>
    </row>
    <row r="15" spans="1:35" ht="15" thickBot="1">
      <c r="A15" s="10">
        <v>14</v>
      </c>
      <c r="B15" s="23" t="s">
        <v>8</v>
      </c>
      <c r="C15" s="3">
        <v>10</v>
      </c>
      <c r="D15" s="3">
        <v>10</v>
      </c>
      <c r="E15" s="3">
        <v>10</v>
      </c>
      <c r="F15" s="3">
        <v>10</v>
      </c>
      <c r="G15" s="3">
        <v>0</v>
      </c>
      <c r="H15" s="3">
        <v>0</v>
      </c>
      <c r="I15" s="3">
        <v>10</v>
      </c>
      <c r="J15" s="3">
        <v>0</v>
      </c>
      <c r="K15" s="3">
        <v>10</v>
      </c>
      <c r="L15" s="3">
        <v>10</v>
      </c>
      <c r="M15" s="10">
        <v>5</v>
      </c>
      <c r="N15" s="3">
        <v>6.25</v>
      </c>
      <c r="O15" s="3">
        <v>7.78</v>
      </c>
      <c r="P15" s="3">
        <v>7.14</v>
      </c>
      <c r="Q15" s="3">
        <v>3.08</v>
      </c>
      <c r="R15" s="3">
        <v>0</v>
      </c>
      <c r="S15" s="3">
        <v>0</v>
      </c>
      <c r="T15" s="3">
        <v>0</v>
      </c>
      <c r="U15" s="3">
        <v>5.55</v>
      </c>
      <c r="V15" s="3">
        <v>0</v>
      </c>
      <c r="W15" s="19">
        <f t="shared" si="0"/>
        <v>15</v>
      </c>
      <c r="X15" s="19">
        <f t="shared" si="1"/>
        <v>16.25</v>
      </c>
      <c r="Y15" s="19">
        <f t="shared" si="2"/>
        <v>17.78</v>
      </c>
      <c r="Z15" s="19">
        <f t="shared" si="3"/>
        <v>17.14</v>
      </c>
      <c r="AA15" s="19">
        <f t="shared" si="4"/>
        <v>3.08</v>
      </c>
      <c r="AB15" s="19">
        <f t="shared" si="5"/>
        <v>0</v>
      </c>
      <c r="AC15" s="19">
        <f t="shared" si="6"/>
        <v>10</v>
      </c>
      <c r="AD15" s="19">
        <f t="shared" si="7"/>
        <v>0</v>
      </c>
      <c r="AE15" s="19">
        <f t="shared" si="8"/>
        <v>15.55</v>
      </c>
      <c r="AF15" s="19">
        <f t="shared" si="9"/>
        <v>10</v>
      </c>
      <c r="AG15" s="25">
        <f t="shared" si="10"/>
        <v>104.8</v>
      </c>
      <c r="AH15" s="25">
        <f t="shared" si="11"/>
        <v>70</v>
      </c>
      <c r="AI15">
        <f t="shared" si="12"/>
        <v>34.799999999999997</v>
      </c>
    </row>
    <row r="16" spans="1:35" ht="15" thickBot="1">
      <c r="A16" s="10">
        <v>15</v>
      </c>
      <c r="B16" s="23" t="s">
        <v>8</v>
      </c>
      <c r="C16" s="3">
        <v>10</v>
      </c>
      <c r="D16" s="3">
        <v>0</v>
      </c>
      <c r="E16" s="3">
        <v>10</v>
      </c>
      <c r="F16" s="3">
        <v>10</v>
      </c>
      <c r="G16" s="3">
        <v>0</v>
      </c>
      <c r="H16" s="3">
        <v>0</v>
      </c>
      <c r="I16" s="3">
        <v>10</v>
      </c>
      <c r="J16" s="3">
        <v>0</v>
      </c>
      <c r="K16" s="35">
        <v>0</v>
      </c>
      <c r="L16" s="3">
        <v>10</v>
      </c>
      <c r="M16" s="10">
        <v>5.71</v>
      </c>
      <c r="N16" s="3">
        <v>5</v>
      </c>
      <c r="O16" s="3">
        <v>10</v>
      </c>
      <c r="P16" s="3">
        <v>6</v>
      </c>
      <c r="Q16" s="3">
        <v>0</v>
      </c>
      <c r="R16" s="3">
        <v>6</v>
      </c>
      <c r="S16" s="3">
        <v>10</v>
      </c>
      <c r="T16" s="3">
        <v>8.57</v>
      </c>
      <c r="U16" s="35">
        <v>0</v>
      </c>
      <c r="V16" s="3">
        <v>10</v>
      </c>
      <c r="W16" s="19">
        <f t="shared" si="0"/>
        <v>15.71</v>
      </c>
      <c r="X16" s="19">
        <f t="shared" si="1"/>
        <v>5</v>
      </c>
      <c r="Y16" s="19">
        <f t="shared" si="2"/>
        <v>20</v>
      </c>
      <c r="Z16" s="19">
        <f t="shared" si="3"/>
        <v>16</v>
      </c>
      <c r="AA16" s="19">
        <f t="shared" si="4"/>
        <v>0</v>
      </c>
      <c r="AB16" s="19">
        <f t="shared" si="5"/>
        <v>6</v>
      </c>
      <c r="AC16" s="19">
        <f t="shared" si="6"/>
        <v>20</v>
      </c>
      <c r="AD16" s="19">
        <f t="shared" si="7"/>
        <v>8.57</v>
      </c>
      <c r="AE16" s="19">
        <f t="shared" si="8"/>
        <v>0</v>
      </c>
      <c r="AF16" s="19">
        <f t="shared" si="9"/>
        <v>20</v>
      </c>
      <c r="AG16" s="25">
        <f t="shared" si="10"/>
        <v>111.28</v>
      </c>
      <c r="AH16" s="25">
        <f t="shared" si="11"/>
        <v>50</v>
      </c>
      <c r="AI16">
        <f t="shared" si="12"/>
        <v>61.28</v>
      </c>
    </row>
    <row r="17" spans="1:35" ht="15" thickBot="1">
      <c r="A17" s="10">
        <v>16</v>
      </c>
      <c r="B17" s="23" t="s">
        <v>8</v>
      </c>
      <c r="C17" s="3">
        <v>10</v>
      </c>
      <c r="D17" s="3">
        <v>10</v>
      </c>
      <c r="E17" s="35">
        <v>0</v>
      </c>
      <c r="F17" s="3">
        <v>10</v>
      </c>
      <c r="G17" s="3">
        <v>0</v>
      </c>
      <c r="H17" s="3">
        <v>0</v>
      </c>
      <c r="I17" s="3">
        <v>10</v>
      </c>
      <c r="J17" s="3">
        <v>0</v>
      </c>
      <c r="K17" s="3">
        <v>10</v>
      </c>
      <c r="L17" s="3">
        <v>10</v>
      </c>
      <c r="M17" s="10">
        <v>5</v>
      </c>
      <c r="N17" s="3">
        <v>4.29</v>
      </c>
      <c r="O17" s="35">
        <v>5.56</v>
      </c>
      <c r="P17" s="3">
        <v>7.14</v>
      </c>
      <c r="Q17" s="3">
        <v>5</v>
      </c>
      <c r="R17" s="3">
        <v>7.27</v>
      </c>
      <c r="S17" s="35">
        <v>0</v>
      </c>
      <c r="T17" s="35">
        <v>0</v>
      </c>
      <c r="U17" s="3">
        <v>5.71</v>
      </c>
      <c r="V17" s="3">
        <v>0</v>
      </c>
      <c r="W17" s="19">
        <f t="shared" si="0"/>
        <v>15</v>
      </c>
      <c r="X17" s="19">
        <f t="shared" si="1"/>
        <v>14.29</v>
      </c>
      <c r="Y17" s="19">
        <f t="shared" si="2"/>
        <v>5.56</v>
      </c>
      <c r="Z17" s="19">
        <f t="shared" si="3"/>
        <v>17.14</v>
      </c>
      <c r="AA17" s="19">
        <f t="shared" si="4"/>
        <v>5</v>
      </c>
      <c r="AB17" s="19">
        <f t="shared" si="5"/>
        <v>7.27</v>
      </c>
      <c r="AC17" s="19">
        <f t="shared" si="6"/>
        <v>10</v>
      </c>
      <c r="AD17" s="19">
        <f t="shared" si="7"/>
        <v>0</v>
      </c>
      <c r="AE17" s="19">
        <f t="shared" si="8"/>
        <v>15.71</v>
      </c>
      <c r="AF17" s="19">
        <f t="shared" si="9"/>
        <v>10</v>
      </c>
      <c r="AG17" s="25">
        <f t="shared" si="10"/>
        <v>99.97</v>
      </c>
      <c r="AH17" s="25">
        <f t="shared" si="11"/>
        <v>60</v>
      </c>
      <c r="AI17">
        <f t="shared" si="12"/>
        <v>39.97</v>
      </c>
    </row>
    <row r="18" spans="1:35" ht="15" thickBot="1">
      <c r="A18" s="10">
        <v>17</v>
      </c>
      <c r="B18" s="23" t="s">
        <v>8</v>
      </c>
      <c r="C18" s="3">
        <v>10</v>
      </c>
      <c r="D18" s="3">
        <v>10</v>
      </c>
      <c r="E18" s="3">
        <v>10</v>
      </c>
      <c r="F18" s="3">
        <v>10</v>
      </c>
      <c r="G18" s="3">
        <v>0</v>
      </c>
      <c r="H18" s="3">
        <v>0</v>
      </c>
      <c r="I18" s="3">
        <v>10</v>
      </c>
      <c r="J18" s="3">
        <v>0</v>
      </c>
      <c r="K18" s="35">
        <v>10</v>
      </c>
      <c r="L18" s="3">
        <v>10</v>
      </c>
      <c r="M18" s="10">
        <v>5.71</v>
      </c>
      <c r="N18" s="3">
        <v>7.5</v>
      </c>
      <c r="O18" s="3">
        <v>10</v>
      </c>
      <c r="P18" s="3">
        <v>6</v>
      </c>
      <c r="Q18" s="3">
        <v>3.08</v>
      </c>
      <c r="R18" s="3">
        <v>0</v>
      </c>
      <c r="S18" s="3">
        <v>10</v>
      </c>
      <c r="T18" s="3">
        <v>8.57</v>
      </c>
      <c r="U18" s="35">
        <v>5</v>
      </c>
      <c r="V18" s="3">
        <v>10</v>
      </c>
      <c r="W18" s="19">
        <f t="shared" si="0"/>
        <v>15.71</v>
      </c>
      <c r="X18" s="19">
        <f t="shared" si="1"/>
        <v>17.5</v>
      </c>
      <c r="Y18" s="19">
        <f t="shared" si="2"/>
        <v>20</v>
      </c>
      <c r="Z18" s="19">
        <f t="shared" si="3"/>
        <v>16</v>
      </c>
      <c r="AA18" s="19">
        <f t="shared" si="4"/>
        <v>3.08</v>
      </c>
      <c r="AB18" s="19">
        <f t="shared" si="5"/>
        <v>0</v>
      </c>
      <c r="AC18" s="19">
        <f t="shared" si="6"/>
        <v>20</v>
      </c>
      <c r="AD18" s="19">
        <f t="shared" si="7"/>
        <v>8.57</v>
      </c>
      <c r="AE18" s="19">
        <f t="shared" si="8"/>
        <v>15</v>
      </c>
      <c r="AF18" s="19">
        <f t="shared" si="9"/>
        <v>20</v>
      </c>
      <c r="AG18" s="25">
        <f t="shared" si="10"/>
        <v>135.86000000000001</v>
      </c>
      <c r="AH18" s="25">
        <f t="shared" si="11"/>
        <v>70</v>
      </c>
      <c r="AI18">
        <f t="shared" si="12"/>
        <v>65.86</v>
      </c>
    </row>
    <row r="19" spans="1:35" ht="15" thickBot="1">
      <c r="A19" s="10">
        <v>18</v>
      </c>
      <c r="B19" s="23" t="s">
        <v>8</v>
      </c>
      <c r="C19" s="3">
        <v>0</v>
      </c>
      <c r="D19" s="3">
        <v>10</v>
      </c>
      <c r="E19" s="3">
        <v>10</v>
      </c>
      <c r="F19" s="3">
        <v>10</v>
      </c>
      <c r="G19" s="3">
        <v>0</v>
      </c>
      <c r="H19" s="3">
        <v>10</v>
      </c>
      <c r="I19" s="3">
        <v>10</v>
      </c>
      <c r="J19" s="3">
        <v>0</v>
      </c>
      <c r="K19" s="3">
        <v>0</v>
      </c>
      <c r="L19" s="3">
        <v>0</v>
      </c>
      <c r="M19" s="10">
        <v>0</v>
      </c>
      <c r="N19" s="3">
        <v>7.5</v>
      </c>
      <c r="O19" s="3">
        <v>10</v>
      </c>
      <c r="P19" s="3">
        <v>7.14</v>
      </c>
      <c r="Q19" s="3">
        <v>3.33</v>
      </c>
      <c r="R19" s="3">
        <v>10</v>
      </c>
      <c r="S19" s="3">
        <v>10</v>
      </c>
      <c r="T19" s="3">
        <v>10</v>
      </c>
      <c r="U19" s="3">
        <v>0</v>
      </c>
      <c r="V19" s="3">
        <v>0</v>
      </c>
      <c r="W19" s="19">
        <f t="shared" si="0"/>
        <v>0</v>
      </c>
      <c r="X19" s="19">
        <f t="shared" si="1"/>
        <v>17.5</v>
      </c>
      <c r="Y19" s="19">
        <f t="shared" si="2"/>
        <v>20</v>
      </c>
      <c r="Z19" s="19">
        <f t="shared" si="3"/>
        <v>17.14</v>
      </c>
      <c r="AA19" s="19">
        <f t="shared" si="4"/>
        <v>3.33</v>
      </c>
      <c r="AB19" s="19">
        <f t="shared" si="5"/>
        <v>20</v>
      </c>
      <c r="AC19" s="19">
        <f t="shared" si="6"/>
        <v>20</v>
      </c>
      <c r="AD19" s="19">
        <f t="shared" si="7"/>
        <v>10</v>
      </c>
      <c r="AE19" s="19">
        <f t="shared" si="8"/>
        <v>0</v>
      </c>
      <c r="AF19" s="19">
        <f t="shared" si="9"/>
        <v>0</v>
      </c>
      <c r="AG19" s="25">
        <f t="shared" si="10"/>
        <v>107.97</v>
      </c>
      <c r="AH19" s="25">
        <f t="shared" si="11"/>
        <v>50</v>
      </c>
      <c r="AI19">
        <f t="shared" si="12"/>
        <v>57.97</v>
      </c>
    </row>
    <row r="20" spans="1:35" ht="15" thickBot="1">
      <c r="A20" s="12">
        <v>19</v>
      </c>
      <c r="B20" s="24" t="s">
        <v>39</v>
      </c>
      <c r="C20" s="4">
        <v>10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12">
        <v>5.71</v>
      </c>
      <c r="N20" s="4">
        <v>10</v>
      </c>
      <c r="O20" s="4">
        <v>7.78</v>
      </c>
      <c r="P20" s="4">
        <v>0</v>
      </c>
      <c r="Q20" s="4">
        <v>3.08</v>
      </c>
      <c r="R20" s="4">
        <v>6</v>
      </c>
      <c r="S20" s="4">
        <v>0</v>
      </c>
      <c r="T20" s="4">
        <v>0</v>
      </c>
      <c r="U20" s="4">
        <v>0</v>
      </c>
      <c r="V20" s="4">
        <v>3.33</v>
      </c>
      <c r="W20" s="26">
        <f t="shared" si="0"/>
        <v>15.71</v>
      </c>
      <c r="X20" s="26">
        <f t="shared" si="1"/>
        <v>10</v>
      </c>
      <c r="Y20" s="26">
        <f t="shared" si="2"/>
        <v>7.78</v>
      </c>
      <c r="Z20" s="26">
        <f t="shared" si="3"/>
        <v>0</v>
      </c>
      <c r="AA20" s="26">
        <f t="shared" si="4"/>
        <v>3.08</v>
      </c>
      <c r="AB20" s="26">
        <f t="shared" si="5"/>
        <v>6</v>
      </c>
      <c r="AC20" s="26">
        <f t="shared" si="6"/>
        <v>0</v>
      </c>
      <c r="AD20" s="26">
        <f t="shared" si="7"/>
        <v>0</v>
      </c>
      <c r="AE20" s="26">
        <f t="shared" si="8"/>
        <v>0</v>
      </c>
      <c r="AF20" s="26">
        <f t="shared" si="9"/>
        <v>3.33</v>
      </c>
      <c r="AG20" s="27">
        <f t="shared" si="10"/>
        <v>45.9</v>
      </c>
      <c r="AH20" s="25">
        <f t="shared" si="11"/>
        <v>10</v>
      </c>
      <c r="AI20">
        <f t="shared" si="12"/>
        <v>35.9</v>
      </c>
    </row>
    <row r="21" spans="1:35" ht="15" thickBot="1">
      <c r="A21" s="12">
        <v>20</v>
      </c>
      <c r="B21" s="24" t="s">
        <v>39</v>
      </c>
      <c r="C21" s="4">
        <v>0</v>
      </c>
      <c r="D21" s="4">
        <v>0</v>
      </c>
      <c r="E21" s="37">
        <v>0</v>
      </c>
      <c r="F21" s="4">
        <v>0</v>
      </c>
      <c r="G21" s="4">
        <v>0</v>
      </c>
      <c r="H21" s="4">
        <v>10</v>
      </c>
      <c r="I21" s="4">
        <v>0</v>
      </c>
      <c r="J21" s="4">
        <v>0</v>
      </c>
      <c r="K21" s="4">
        <v>0</v>
      </c>
      <c r="L21" s="4">
        <v>0</v>
      </c>
      <c r="M21" s="12">
        <v>0</v>
      </c>
      <c r="N21" s="4">
        <v>0</v>
      </c>
      <c r="O21" s="37">
        <v>5.56</v>
      </c>
      <c r="P21" s="4">
        <v>0</v>
      </c>
      <c r="Q21" s="4">
        <v>0</v>
      </c>
      <c r="R21" s="4">
        <v>10</v>
      </c>
      <c r="S21" s="4">
        <v>0</v>
      </c>
      <c r="T21" s="4">
        <v>0</v>
      </c>
      <c r="U21" s="4">
        <v>0</v>
      </c>
      <c r="V21" s="4">
        <v>0</v>
      </c>
      <c r="W21" s="26">
        <f t="shared" si="0"/>
        <v>0</v>
      </c>
      <c r="X21" s="26">
        <f t="shared" si="1"/>
        <v>0</v>
      </c>
      <c r="Y21" s="26">
        <f t="shared" si="2"/>
        <v>5.56</v>
      </c>
      <c r="Z21" s="26">
        <f t="shared" si="3"/>
        <v>0</v>
      </c>
      <c r="AA21" s="26">
        <f t="shared" si="4"/>
        <v>0</v>
      </c>
      <c r="AB21" s="26">
        <f t="shared" si="5"/>
        <v>20</v>
      </c>
      <c r="AC21" s="26">
        <f t="shared" si="6"/>
        <v>0</v>
      </c>
      <c r="AD21" s="26">
        <f t="shared" si="7"/>
        <v>0</v>
      </c>
      <c r="AE21" s="26">
        <f t="shared" si="8"/>
        <v>0</v>
      </c>
      <c r="AF21" s="26">
        <f t="shared" si="9"/>
        <v>0</v>
      </c>
      <c r="AG21" s="27">
        <f t="shared" si="10"/>
        <v>25.56</v>
      </c>
      <c r="AH21" s="25">
        <f t="shared" si="11"/>
        <v>10</v>
      </c>
      <c r="AI21">
        <f t="shared" si="12"/>
        <v>15.559999999999999</v>
      </c>
    </row>
    <row r="22" spans="1:35" ht="15" thickBot="1">
      <c r="A22" s="12">
        <v>21</v>
      </c>
      <c r="B22" s="24" t="s">
        <v>39</v>
      </c>
      <c r="C22" s="4">
        <v>0</v>
      </c>
      <c r="D22" s="4">
        <v>10</v>
      </c>
      <c r="E22" s="4">
        <v>0</v>
      </c>
      <c r="F22" s="4">
        <v>0</v>
      </c>
      <c r="G22" s="4">
        <v>10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12">
        <v>0</v>
      </c>
      <c r="N22" s="4">
        <v>6.25</v>
      </c>
      <c r="O22" s="4">
        <v>4.45</v>
      </c>
      <c r="P22" s="4">
        <v>2.5</v>
      </c>
      <c r="Q22" s="4">
        <v>10</v>
      </c>
      <c r="R22" s="4">
        <v>0</v>
      </c>
      <c r="S22" s="4">
        <v>7.5</v>
      </c>
      <c r="T22" s="4">
        <v>5</v>
      </c>
      <c r="U22" s="4">
        <v>0</v>
      </c>
      <c r="V22" s="4">
        <v>0</v>
      </c>
      <c r="W22" s="26">
        <f t="shared" si="0"/>
        <v>0</v>
      </c>
      <c r="X22" s="26">
        <f t="shared" si="1"/>
        <v>16.25</v>
      </c>
      <c r="Y22" s="26">
        <f t="shared" si="2"/>
        <v>4.45</v>
      </c>
      <c r="Z22" s="26">
        <f t="shared" si="3"/>
        <v>2.5</v>
      </c>
      <c r="AA22" s="26">
        <f t="shared" si="4"/>
        <v>20</v>
      </c>
      <c r="AB22" s="26">
        <f t="shared" si="5"/>
        <v>0</v>
      </c>
      <c r="AC22" s="26">
        <f t="shared" si="6"/>
        <v>7.5</v>
      </c>
      <c r="AD22" s="26">
        <f t="shared" si="7"/>
        <v>5</v>
      </c>
      <c r="AE22" s="26">
        <f t="shared" si="8"/>
        <v>0</v>
      </c>
      <c r="AF22" s="26">
        <f t="shared" si="9"/>
        <v>0</v>
      </c>
      <c r="AG22" s="27">
        <f t="shared" si="10"/>
        <v>55.7</v>
      </c>
      <c r="AH22" s="25">
        <f t="shared" si="11"/>
        <v>20</v>
      </c>
      <c r="AI22">
        <f t="shared" si="12"/>
        <v>35.700000000000003</v>
      </c>
    </row>
    <row r="23" spans="1:35" ht="15" thickBot="1">
      <c r="A23" s="12">
        <v>22</v>
      </c>
      <c r="B23" s="24" t="s">
        <v>39</v>
      </c>
      <c r="C23" s="4">
        <v>0</v>
      </c>
      <c r="D23" s="4">
        <v>10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12">
        <v>0</v>
      </c>
      <c r="N23" s="4">
        <v>7.5</v>
      </c>
      <c r="O23" s="4">
        <v>0</v>
      </c>
      <c r="P23" s="4">
        <v>0</v>
      </c>
      <c r="Q23" s="4">
        <v>3.33</v>
      </c>
      <c r="R23" s="4">
        <v>0</v>
      </c>
      <c r="S23" s="4">
        <v>10</v>
      </c>
      <c r="T23" s="4">
        <v>7.5</v>
      </c>
      <c r="U23" s="4">
        <v>0</v>
      </c>
      <c r="V23" s="4">
        <v>0</v>
      </c>
      <c r="W23" s="26">
        <f t="shared" si="0"/>
        <v>0</v>
      </c>
      <c r="X23" s="26">
        <f t="shared" si="1"/>
        <v>17.5</v>
      </c>
      <c r="Y23" s="26">
        <f t="shared" si="2"/>
        <v>0</v>
      </c>
      <c r="Z23" s="26">
        <f t="shared" si="3"/>
        <v>0</v>
      </c>
      <c r="AA23" s="26">
        <f t="shared" si="4"/>
        <v>3.33</v>
      </c>
      <c r="AB23" s="26">
        <f t="shared" si="5"/>
        <v>0</v>
      </c>
      <c r="AC23" s="26">
        <f t="shared" si="6"/>
        <v>10</v>
      </c>
      <c r="AD23" s="26">
        <f t="shared" si="7"/>
        <v>7.5</v>
      </c>
      <c r="AE23" s="26">
        <f t="shared" si="8"/>
        <v>0</v>
      </c>
      <c r="AF23" s="26">
        <f t="shared" si="9"/>
        <v>0</v>
      </c>
      <c r="AG23" s="27">
        <f t="shared" si="10"/>
        <v>38.33</v>
      </c>
      <c r="AH23" s="25">
        <f t="shared" si="11"/>
        <v>10</v>
      </c>
      <c r="AI23">
        <f t="shared" si="12"/>
        <v>28.33</v>
      </c>
    </row>
    <row r="24" spans="1:35" ht="15" thickBot="1">
      <c r="A24" s="12">
        <v>23</v>
      </c>
      <c r="B24" s="24" t="s">
        <v>39</v>
      </c>
      <c r="C24" s="4">
        <v>0</v>
      </c>
      <c r="D24" s="4">
        <v>0</v>
      </c>
      <c r="E24" s="4">
        <v>10</v>
      </c>
      <c r="F24" s="4">
        <v>10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12">
        <v>0</v>
      </c>
      <c r="N24" s="4">
        <v>6</v>
      </c>
      <c r="O24" s="4">
        <v>8.89</v>
      </c>
      <c r="P24" s="4">
        <v>7.5</v>
      </c>
      <c r="Q24" s="4">
        <v>3.33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26">
        <f t="shared" si="0"/>
        <v>0</v>
      </c>
      <c r="X24" s="26">
        <f t="shared" si="1"/>
        <v>6</v>
      </c>
      <c r="Y24" s="26">
        <f t="shared" si="2"/>
        <v>18.89</v>
      </c>
      <c r="Z24" s="26">
        <f t="shared" si="3"/>
        <v>17.5</v>
      </c>
      <c r="AA24" s="26">
        <f t="shared" si="4"/>
        <v>3.33</v>
      </c>
      <c r="AB24" s="26">
        <f t="shared" si="5"/>
        <v>0</v>
      </c>
      <c r="AC24" s="26">
        <f t="shared" si="6"/>
        <v>0</v>
      </c>
      <c r="AD24" s="26">
        <f t="shared" si="7"/>
        <v>0</v>
      </c>
      <c r="AE24" s="26">
        <f t="shared" si="8"/>
        <v>0</v>
      </c>
      <c r="AF24" s="26">
        <f t="shared" si="9"/>
        <v>0</v>
      </c>
      <c r="AG24" s="27">
        <f t="shared" si="10"/>
        <v>45.72</v>
      </c>
      <c r="AH24" s="25">
        <f t="shared" si="11"/>
        <v>20</v>
      </c>
      <c r="AI24">
        <f t="shared" si="12"/>
        <v>25.72</v>
      </c>
    </row>
    <row r="25" spans="1:35" ht="15" thickBot="1">
      <c r="A25" s="12">
        <v>24</v>
      </c>
      <c r="B25" s="24" t="s">
        <v>39</v>
      </c>
      <c r="C25" s="4">
        <v>0</v>
      </c>
      <c r="D25" s="4">
        <v>0</v>
      </c>
      <c r="E25" s="4">
        <v>10</v>
      </c>
      <c r="F25" s="4">
        <v>10</v>
      </c>
      <c r="G25" s="4">
        <v>10</v>
      </c>
      <c r="H25" s="4">
        <v>10</v>
      </c>
      <c r="I25" s="4">
        <v>0</v>
      </c>
      <c r="J25" s="4">
        <v>0</v>
      </c>
      <c r="K25" s="4">
        <v>10</v>
      </c>
      <c r="L25" s="4">
        <v>0</v>
      </c>
      <c r="M25" s="12">
        <v>0</v>
      </c>
      <c r="N25" s="4">
        <v>6</v>
      </c>
      <c r="O25" s="4">
        <v>5.56</v>
      </c>
      <c r="P25" s="4">
        <v>6</v>
      </c>
      <c r="Q25" s="4">
        <v>10</v>
      </c>
      <c r="R25" s="4">
        <v>10</v>
      </c>
      <c r="S25" s="4">
        <v>0</v>
      </c>
      <c r="T25" s="4">
        <v>0</v>
      </c>
      <c r="U25" s="4">
        <v>10</v>
      </c>
      <c r="V25" s="4">
        <v>6.25</v>
      </c>
      <c r="W25" s="26">
        <f t="shared" si="0"/>
        <v>0</v>
      </c>
      <c r="X25" s="26">
        <f t="shared" si="1"/>
        <v>6</v>
      </c>
      <c r="Y25" s="26">
        <f t="shared" si="2"/>
        <v>15.559999999999999</v>
      </c>
      <c r="Z25" s="26">
        <f t="shared" si="3"/>
        <v>16</v>
      </c>
      <c r="AA25" s="26">
        <f t="shared" si="4"/>
        <v>20</v>
      </c>
      <c r="AB25" s="26">
        <f t="shared" si="5"/>
        <v>20</v>
      </c>
      <c r="AC25" s="26">
        <f t="shared" si="6"/>
        <v>0</v>
      </c>
      <c r="AD25" s="26">
        <f t="shared" si="7"/>
        <v>0</v>
      </c>
      <c r="AE25" s="26">
        <f t="shared" si="8"/>
        <v>20</v>
      </c>
      <c r="AF25" s="26">
        <f t="shared" si="9"/>
        <v>6.25</v>
      </c>
      <c r="AG25" s="27">
        <f t="shared" si="10"/>
        <v>103.81</v>
      </c>
      <c r="AH25" s="25">
        <f t="shared" si="11"/>
        <v>50</v>
      </c>
      <c r="AI25">
        <f t="shared" si="12"/>
        <v>53.81</v>
      </c>
    </row>
    <row r="26" spans="1:35" ht="15" thickBot="1">
      <c r="A26" s="12">
        <v>25</v>
      </c>
      <c r="B26" s="24" t="s">
        <v>39</v>
      </c>
      <c r="C26" s="4">
        <v>10</v>
      </c>
      <c r="D26" s="4">
        <v>0</v>
      </c>
      <c r="E26" s="4">
        <v>10</v>
      </c>
      <c r="F26" s="4">
        <v>0</v>
      </c>
      <c r="G26" s="4">
        <v>0</v>
      </c>
      <c r="H26" s="4">
        <v>0</v>
      </c>
      <c r="I26" s="4">
        <v>10</v>
      </c>
      <c r="J26" s="4">
        <v>0</v>
      </c>
      <c r="K26" s="4">
        <v>0</v>
      </c>
      <c r="L26" s="4">
        <v>0</v>
      </c>
      <c r="M26" s="12">
        <v>5.71</v>
      </c>
      <c r="N26" s="4">
        <v>8</v>
      </c>
      <c r="O26" s="4">
        <v>10</v>
      </c>
      <c r="P26" s="4">
        <v>0</v>
      </c>
      <c r="Q26" s="4">
        <v>0</v>
      </c>
      <c r="R26" s="4">
        <v>0</v>
      </c>
      <c r="S26" s="4">
        <v>5</v>
      </c>
      <c r="T26" s="4">
        <v>8.57</v>
      </c>
      <c r="U26" s="4">
        <v>0</v>
      </c>
      <c r="V26" s="4">
        <v>0</v>
      </c>
      <c r="W26" s="26">
        <f t="shared" si="0"/>
        <v>15.71</v>
      </c>
      <c r="X26" s="26">
        <f t="shared" si="1"/>
        <v>8</v>
      </c>
      <c r="Y26" s="26">
        <f t="shared" si="2"/>
        <v>20</v>
      </c>
      <c r="Z26" s="26">
        <f t="shared" si="3"/>
        <v>0</v>
      </c>
      <c r="AA26" s="26">
        <f t="shared" si="4"/>
        <v>0</v>
      </c>
      <c r="AB26" s="26">
        <f t="shared" si="5"/>
        <v>0</v>
      </c>
      <c r="AC26" s="26">
        <f t="shared" si="6"/>
        <v>15</v>
      </c>
      <c r="AD26" s="26">
        <f t="shared" si="7"/>
        <v>8.57</v>
      </c>
      <c r="AE26" s="26">
        <f t="shared" si="8"/>
        <v>0</v>
      </c>
      <c r="AF26" s="26">
        <f t="shared" si="9"/>
        <v>0</v>
      </c>
      <c r="AG26" s="27">
        <f t="shared" si="10"/>
        <v>67.28</v>
      </c>
      <c r="AH26" s="25">
        <f t="shared" si="11"/>
        <v>30</v>
      </c>
      <c r="AI26">
        <f t="shared" si="12"/>
        <v>37.28</v>
      </c>
    </row>
    <row r="27" spans="1:35" ht="15" thickBot="1">
      <c r="A27" s="12">
        <v>26</v>
      </c>
      <c r="B27" s="24" t="s">
        <v>39</v>
      </c>
      <c r="C27" s="36">
        <v>10</v>
      </c>
      <c r="D27" s="4">
        <v>10</v>
      </c>
      <c r="E27" s="4">
        <v>10</v>
      </c>
      <c r="F27" s="4">
        <v>10</v>
      </c>
      <c r="G27" s="4">
        <v>0</v>
      </c>
      <c r="H27" s="4">
        <v>0</v>
      </c>
      <c r="I27" s="4">
        <v>10</v>
      </c>
      <c r="J27" s="4">
        <v>10</v>
      </c>
      <c r="K27" s="4">
        <v>10</v>
      </c>
      <c r="L27" s="4">
        <v>10</v>
      </c>
      <c r="M27" s="12">
        <v>0</v>
      </c>
      <c r="N27" s="4">
        <v>7.5</v>
      </c>
      <c r="O27" s="4">
        <v>10</v>
      </c>
      <c r="P27" s="4">
        <v>6</v>
      </c>
      <c r="Q27" s="4">
        <v>0</v>
      </c>
      <c r="R27" s="4">
        <v>0</v>
      </c>
      <c r="S27" s="4">
        <v>9</v>
      </c>
      <c r="T27" s="4">
        <v>10</v>
      </c>
      <c r="U27" s="4">
        <v>5.71</v>
      </c>
      <c r="V27" s="4">
        <v>0</v>
      </c>
      <c r="W27" s="26">
        <f t="shared" si="0"/>
        <v>10</v>
      </c>
      <c r="X27" s="26">
        <f t="shared" si="1"/>
        <v>17.5</v>
      </c>
      <c r="Y27" s="26">
        <f t="shared" si="2"/>
        <v>20</v>
      </c>
      <c r="Z27" s="26">
        <f t="shared" si="3"/>
        <v>16</v>
      </c>
      <c r="AA27" s="26">
        <f t="shared" si="4"/>
        <v>0</v>
      </c>
      <c r="AB27" s="26">
        <f t="shared" si="5"/>
        <v>0</v>
      </c>
      <c r="AC27" s="26">
        <f t="shared" si="6"/>
        <v>19</v>
      </c>
      <c r="AD27" s="26">
        <f t="shared" si="7"/>
        <v>20</v>
      </c>
      <c r="AE27" s="26">
        <f t="shared" si="8"/>
        <v>15.71</v>
      </c>
      <c r="AF27" s="26">
        <f t="shared" si="9"/>
        <v>10</v>
      </c>
      <c r="AG27" s="27">
        <f t="shared" si="10"/>
        <v>128.21</v>
      </c>
      <c r="AH27" s="25">
        <f t="shared" si="11"/>
        <v>80</v>
      </c>
      <c r="AI27">
        <f t="shared" si="12"/>
        <v>48.21</v>
      </c>
    </row>
    <row r="28" spans="1:35" ht="15" thickBot="1">
      <c r="A28" s="12">
        <v>27</v>
      </c>
      <c r="B28" s="24" t="s">
        <v>39</v>
      </c>
      <c r="C28" s="24">
        <v>0</v>
      </c>
      <c r="D28" s="4">
        <v>0</v>
      </c>
      <c r="E28" s="4">
        <v>10</v>
      </c>
      <c r="F28" s="4">
        <v>0</v>
      </c>
      <c r="G28" s="4">
        <v>10</v>
      </c>
      <c r="H28" s="4">
        <v>10</v>
      </c>
      <c r="I28" s="4">
        <v>0</v>
      </c>
      <c r="J28" s="4">
        <v>0</v>
      </c>
      <c r="K28" s="4">
        <v>0</v>
      </c>
      <c r="L28" s="4">
        <v>0</v>
      </c>
      <c r="M28" s="12">
        <v>0</v>
      </c>
      <c r="N28" s="4">
        <v>10</v>
      </c>
      <c r="O28" s="4">
        <v>10</v>
      </c>
      <c r="P28" s="4">
        <v>0</v>
      </c>
      <c r="Q28" s="4">
        <v>5</v>
      </c>
      <c r="R28" s="4">
        <v>10</v>
      </c>
      <c r="S28" s="4">
        <v>0</v>
      </c>
      <c r="T28" s="4">
        <v>0</v>
      </c>
      <c r="U28" s="4">
        <v>0</v>
      </c>
      <c r="V28" s="4">
        <v>0</v>
      </c>
      <c r="W28" s="26">
        <f t="shared" si="0"/>
        <v>0</v>
      </c>
      <c r="X28" s="26">
        <f t="shared" si="1"/>
        <v>10</v>
      </c>
      <c r="Y28" s="26">
        <f t="shared" si="2"/>
        <v>20</v>
      </c>
      <c r="Z28" s="26">
        <f t="shared" si="3"/>
        <v>0</v>
      </c>
      <c r="AA28" s="26">
        <f t="shared" si="4"/>
        <v>15</v>
      </c>
      <c r="AB28" s="26">
        <f t="shared" si="5"/>
        <v>20</v>
      </c>
      <c r="AC28" s="26">
        <f t="shared" si="6"/>
        <v>0</v>
      </c>
      <c r="AD28" s="26">
        <f t="shared" si="7"/>
        <v>0</v>
      </c>
      <c r="AE28" s="26">
        <f t="shared" si="8"/>
        <v>0</v>
      </c>
      <c r="AF28" s="26">
        <f t="shared" si="9"/>
        <v>0</v>
      </c>
      <c r="AG28" s="27">
        <f t="shared" si="10"/>
        <v>65</v>
      </c>
      <c r="AH28" s="25">
        <f t="shared" si="11"/>
        <v>30</v>
      </c>
      <c r="AI28">
        <f t="shared" si="12"/>
        <v>35</v>
      </c>
    </row>
    <row r="29" spans="1:35" ht="15" thickBot="1">
      <c r="A29" s="12">
        <v>28</v>
      </c>
      <c r="B29" s="24" t="s">
        <v>39</v>
      </c>
      <c r="C29" s="24">
        <v>0</v>
      </c>
      <c r="D29" s="4">
        <v>0</v>
      </c>
      <c r="E29" s="4">
        <v>10</v>
      </c>
      <c r="F29" s="4">
        <v>10</v>
      </c>
      <c r="G29" s="4">
        <v>0</v>
      </c>
      <c r="H29" s="4">
        <v>0</v>
      </c>
      <c r="I29" s="4">
        <v>0</v>
      </c>
      <c r="J29" s="4">
        <v>0</v>
      </c>
      <c r="K29" s="4">
        <v>10</v>
      </c>
      <c r="L29" s="4">
        <v>0</v>
      </c>
      <c r="M29" s="12">
        <v>0</v>
      </c>
      <c r="N29" s="4">
        <v>10</v>
      </c>
      <c r="O29" s="4">
        <v>6.67</v>
      </c>
      <c r="P29" s="4">
        <v>0</v>
      </c>
      <c r="Q29" s="4">
        <v>1.67</v>
      </c>
      <c r="R29" s="4">
        <v>0</v>
      </c>
      <c r="S29" s="4">
        <v>0</v>
      </c>
      <c r="T29" s="4">
        <v>0</v>
      </c>
      <c r="U29" s="4">
        <v>5.71</v>
      </c>
      <c r="V29" s="4">
        <v>3.33</v>
      </c>
      <c r="W29" s="26">
        <f t="shared" si="0"/>
        <v>0</v>
      </c>
      <c r="X29" s="26">
        <f t="shared" si="1"/>
        <v>10</v>
      </c>
      <c r="Y29" s="26">
        <f t="shared" si="2"/>
        <v>16.670000000000002</v>
      </c>
      <c r="Z29" s="26">
        <f t="shared" si="3"/>
        <v>10</v>
      </c>
      <c r="AA29" s="26">
        <f t="shared" si="4"/>
        <v>1.67</v>
      </c>
      <c r="AB29" s="26">
        <f t="shared" si="5"/>
        <v>0</v>
      </c>
      <c r="AC29" s="26">
        <f t="shared" si="6"/>
        <v>0</v>
      </c>
      <c r="AD29" s="26">
        <f t="shared" si="7"/>
        <v>0</v>
      </c>
      <c r="AE29" s="26">
        <f t="shared" si="8"/>
        <v>15.71</v>
      </c>
      <c r="AF29" s="26">
        <f t="shared" si="9"/>
        <v>3.33</v>
      </c>
      <c r="AG29" s="27">
        <f t="shared" si="10"/>
        <v>57.38</v>
      </c>
      <c r="AH29" s="25">
        <f t="shared" si="11"/>
        <v>30</v>
      </c>
      <c r="AI29">
        <f t="shared" si="12"/>
        <v>27.380000000000003</v>
      </c>
    </row>
    <row r="30" spans="1:35" ht="15" thickBot="1">
      <c r="A30" s="12">
        <v>30</v>
      </c>
      <c r="B30" s="24" t="s">
        <v>39</v>
      </c>
      <c r="C30" s="4">
        <v>10</v>
      </c>
      <c r="D30" s="4">
        <v>0</v>
      </c>
      <c r="E30" s="4">
        <v>10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10</v>
      </c>
      <c r="L30" s="4">
        <v>0</v>
      </c>
      <c r="M30" s="12">
        <v>5.71</v>
      </c>
      <c r="N30" s="4">
        <v>8</v>
      </c>
      <c r="O30" s="4">
        <v>10</v>
      </c>
      <c r="P30" s="4">
        <v>0</v>
      </c>
      <c r="Q30" s="4">
        <v>3.75</v>
      </c>
      <c r="R30" s="4">
        <v>0</v>
      </c>
      <c r="S30" s="4">
        <v>0</v>
      </c>
      <c r="T30" s="4">
        <v>5</v>
      </c>
      <c r="U30" s="4">
        <v>5.71</v>
      </c>
      <c r="V30" s="4">
        <v>0</v>
      </c>
      <c r="W30" s="26">
        <f t="shared" si="0"/>
        <v>15.71</v>
      </c>
      <c r="X30" s="26">
        <f t="shared" si="1"/>
        <v>8</v>
      </c>
      <c r="Y30" s="26">
        <f t="shared" si="2"/>
        <v>20</v>
      </c>
      <c r="Z30" s="26">
        <f t="shared" si="3"/>
        <v>0</v>
      </c>
      <c r="AA30" s="26">
        <f t="shared" si="4"/>
        <v>3.75</v>
      </c>
      <c r="AB30" s="26">
        <f t="shared" si="5"/>
        <v>0</v>
      </c>
      <c r="AC30" s="26">
        <f t="shared" si="6"/>
        <v>0</v>
      </c>
      <c r="AD30" s="26">
        <f t="shared" si="7"/>
        <v>5</v>
      </c>
      <c r="AE30" s="26">
        <f t="shared" si="8"/>
        <v>15.71</v>
      </c>
      <c r="AF30" s="26">
        <f t="shared" si="9"/>
        <v>0</v>
      </c>
      <c r="AG30" s="27">
        <f t="shared" si="10"/>
        <v>68.17</v>
      </c>
      <c r="AH30" s="25">
        <f t="shared" si="11"/>
        <v>30</v>
      </c>
      <c r="AI30">
        <f t="shared" si="12"/>
        <v>38.17</v>
      </c>
    </row>
    <row r="31" spans="1:35" ht="15" thickBot="1">
      <c r="A31" s="12">
        <v>31</v>
      </c>
      <c r="B31" s="24" t="s">
        <v>39</v>
      </c>
      <c r="C31" s="4">
        <v>0</v>
      </c>
      <c r="D31" s="4">
        <v>10</v>
      </c>
      <c r="E31" s="4">
        <v>10</v>
      </c>
      <c r="F31" s="4">
        <v>0</v>
      </c>
      <c r="G31" s="4">
        <v>0</v>
      </c>
      <c r="H31" s="4">
        <v>10</v>
      </c>
      <c r="I31" s="4">
        <v>10</v>
      </c>
      <c r="J31" s="4">
        <v>10</v>
      </c>
      <c r="K31" s="4">
        <v>0</v>
      </c>
      <c r="L31" s="4">
        <v>10</v>
      </c>
      <c r="M31" s="39">
        <v>7</v>
      </c>
      <c r="N31" s="4">
        <v>6.25</v>
      </c>
      <c r="O31" s="4">
        <v>10</v>
      </c>
      <c r="P31" s="4">
        <v>8</v>
      </c>
      <c r="Q31" s="4">
        <v>0</v>
      </c>
      <c r="R31" s="4">
        <v>10</v>
      </c>
      <c r="S31" s="4">
        <v>10</v>
      </c>
      <c r="T31" s="4">
        <v>8.18</v>
      </c>
      <c r="U31" s="4">
        <v>0</v>
      </c>
      <c r="V31" s="4">
        <v>7.14</v>
      </c>
      <c r="W31" s="26">
        <f t="shared" si="0"/>
        <v>7</v>
      </c>
      <c r="X31" s="26">
        <f t="shared" si="1"/>
        <v>16.25</v>
      </c>
      <c r="Y31" s="26">
        <f t="shared" si="2"/>
        <v>20</v>
      </c>
      <c r="Z31" s="26">
        <f t="shared" si="3"/>
        <v>8</v>
      </c>
      <c r="AA31" s="26">
        <f t="shared" si="4"/>
        <v>0</v>
      </c>
      <c r="AB31" s="26">
        <f t="shared" si="5"/>
        <v>20</v>
      </c>
      <c r="AC31" s="26">
        <f t="shared" si="6"/>
        <v>20</v>
      </c>
      <c r="AD31" s="26">
        <f t="shared" si="7"/>
        <v>18.18</v>
      </c>
      <c r="AE31" s="26">
        <f t="shared" si="8"/>
        <v>0</v>
      </c>
      <c r="AF31" s="26">
        <f t="shared" si="9"/>
        <v>17.14</v>
      </c>
      <c r="AG31" s="27">
        <f t="shared" si="10"/>
        <v>126.57000000000001</v>
      </c>
      <c r="AH31" s="25">
        <f t="shared" si="11"/>
        <v>60</v>
      </c>
      <c r="AI31">
        <f t="shared" si="12"/>
        <v>66.569999999999993</v>
      </c>
    </row>
    <row r="32" spans="1:35" ht="15" thickBot="1">
      <c r="A32" s="12">
        <v>32</v>
      </c>
      <c r="B32" s="40" t="s">
        <v>39</v>
      </c>
      <c r="C32" s="4">
        <v>10</v>
      </c>
      <c r="D32" s="4">
        <v>10</v>
      </c>
      <c r="E32" s="4">
        <v>10</v>
      </c>
      <c r="F32" s="4">
        <v>10</v>
      </c>
      <c r="G32" s="4">
        <v>0</v>
      </c>
      <c r="H32" s="4">
        <v>0</v>
      </c>
      <c r="I32" s="4">
        <v>10</v>
      </c>
      <c r="J32" s="4">
        <v>0</v>
      </c>
      <c r="K32" s="4">
        <v>10</v>
      </c>
      <c r="L32" s="4">
        <v>10</v>
      </c>
      <c r="M32" s="12">
        <v>5.71</v>
      </c>
      <c r="N32" s="4">
        <v>6.25</v>
      </c>
      <c r="O32" s="4">
        <v>10</v>
      </c>
      <c r="P32" s="4">
        <v>6</v>
      </c>
      <c r="Q32" s="37">
        <v>5</v>
      </c>
      <c r="R32" s="37">
        <v>5</v>
      </c>
      <c r="S32" s="4">
        <v>10</v>
      </c>
      <c r="T32" s="37">
        <v>0</v>
      </c>
      <c r="U32" s="4">
        <v>5.71</v>
      </c>
      <c r="V32" s="4">
        <v>5.71</v>
      </c>
      <c r="W32" s="26">
        <f t="shared" si="0"/>
        <v>15.71</v>
      </c>
      <c r="X32" s="26">
        <f t="shared" si="1"/>
        <v>16.25</v>
      </c>
      <c r="Y32" s="26">
        <f t="shared" si="2"/>
        <v>20</v>
      </c>
      <c r="Z32" s="26">
        <f t="shared" si="3"/>
        <v>16</v>
      </c>
      <c r="AA32" s="26">
        <f t="shared" si="4"/>
        <v>5</v>
      </c>
      <c r="AB32" s="26">
        <f t="shared" si="5"/>
        <v>5</v>
      </c>
      <c r="AC32" s="26">
        <f t="shared" si="6"/>
        <v>20</v>
      </c>
      <c r="AD32" s="26">
        <f t="shared" si="7"/>
        <v>0</v>
      </c>
      <c r="AE32" s="26">
        <f t="shared" si="8"/>
        <v>15.71</v>
      </c>
      <c r="AF32" s="26">
        <f t="shared" si="9"/>
        <v>15.71</v>
      </c>
      <c r="AG32" s="27">
        <f t="shared" si="10"/>
        <v>129.38000000000002</v>
      </c>
      <c r="AH32" s="25">
        <f t="shared" si="11"/>
        <v>70</v>
      </c>
      <c r="AI32">
        <f t="shared" si="12"/>
        <v>59.38</v>
      </c>
    </row>
    <row r="33" spans="1:35" ht="15" thickBot="1">
      <c r="A33" s="12">
        <v>33</v>
      </c>
      <c r="B33" s="40" t="s">
        <v>39</v>
      </c>
      <c r="C33" s="4">
        <v>10</v>
      </c>
      <c r="D33" s="4">
        <v>10</v>
      </c>
      <c r="E33" s="4">
        <v>10</v>
      </c>
      <c r="F33" s="4">
        <v>10</v>
      </c>
      <c r="G33" s="4">
        <v>0</v>
      </c>
      <c r="H33" s="4">
        <v>0</v>
      </c>
      <c r="I33" s="4">
        <v>10</v>
      </c>
      <c r="J33" s="4">
        <v>10</v>
      </c>
      <c r="K33" s="4">
        <v>0</v>
      </c>
      <c r="L33" s="4">
        <v>10</v>
      </c>
      <c r="M33" s="12">
        <v>5.71</v>
      </c>
      <c r="N33" s="4">
        <v>7.5</v>
      </c>
      <c r="O33" s="4">
        <v>8.89</v>
      </c>
      <c r="P33" s="4">
        <v>7.14</v>
      </c>
      <c r="Q33" s="4">
        <v>3.08</v>
      </c>
      <c r="R33" s="4">
        <v>7.27</v>
      </c>
      <c r="S33" s="4">
        <v>10</v>
      </c>
      <c r="T33" s="4">
        <v>8.18</v>
      </c>
      <c r="U33" s="4">
        <v>0</v>
      </c>
      <c r="V33" s="4">
        <v>10</v>
      </c>
      <c r="W33" s="26">
        <f t="shared" si="0"/>
        <v>15.71</v>
      </c>
      <c r="X33" s="26">
        <f t="shared" si="1"/>
        <v>17.5</v>
      </c>
      <c r="Y33" s="26">
        <f t="shared" si="2"/>
        <v>18.89</v>
      </c>
      <c r="Z33" s="26">
        <f t="shared" si="3"/>
        <v>17.14</v>
      </c>
      <c r="AA33" s="26">
        <f t="shared" si="4"/>
        <v>3.08</v>
      </c>
      <c r="AB33" s="26">
        <f t="shared" si="5"/>
        <v>7.27</v>
      </c>
      <c r="AC33" s="26">
        <f t="shared" si="6"/>
        <v>20</v>
      </c>
      <c r="AD33" s="26">
        <f t="shared" si="7"/>
        <v>18.18</v>
      </c>
      <c r="AE33" s="26">
        <f t="shared" si="8"/>
        <v>0</v>
      </c>
      <c r="AF33" s="26">
        <f t="shared" si="9"/>
        <v>20</v>
      </c>
      <c r="AG33" s="27">
        <f t="shared" si="10"/>
        <v>137.77000000000001</v>
      </c>
      <c r="AH33" s="25">
        <f t="shared" si="11"/>
        <v>70</v>
      </c>
      <c r="AI33">
        <f t="shared" si="12"/>
        <v>67.77000000000001</v>
      </c>
    </row>
    <row r="34" spans="1:35" ht="15" thickBot="1">
      <c r="A34" s="12">
        <v>34</v>
      </c>
      <c r="B34" s="40" t="s">
        <v>39</v>
      </c>
      <c r="C34" s="4">
        <v>0</v>
      </c>
      <c r="D34" s="4">
        <v>0</v>
      </c>
      <c r="E34" s="4">
        <v>10</v>
      </c>
      <c r="F34" s="4">
        <v>10</v>
      </c>
      <c r="G34" s="4">
        <v>10</v>
      </c>
      <c r="H34" s="4">
        <v>0</v>
      </c>
      <c r="I34" s="4">
        <v>0</v>
      </c>
      <c r="J34" s="4">
        <v>10</v>
      </c>
      <c r="K34" s="4">
        <v>0</v>
      </c>
      <c r="L34" s="4">
        <v>10</v>
      </c>
      <c r="M34" s="12">
        <v>0</v>
      </c>
      <c r="N34" s="37">
        <v>10</v>
      </c>
      <c r="O34" s="4">
        <v>10</v>
      </c>
      <c r="P34" s="4">
        <v>0</v>
      </c>
      <c r="Q34" s="4">
        <v>7.86</v>
      </c>
      <c r="R34" s="4">
        <v>0</v>
      </c>
      <c r="S34" s="4">
        <v>0</v>
      </c>
      <c r="T34" s="4">
        <v>8.18</v>
      </c>
      <c r="U34" s="4">
        <v>0</v>
      </c>
      <c r="V34" s="4">
        <v>10</v>
      </c>
      <c r="W34" s="26">
        <f t="shared" si="0"/>
        <v>0</v>
      </c>
      <c r="X34" s="26">
        <f t="shared" si="1"/>
        <v>10</v>
      </c>
      <c r="Y34" s="26">
        <f t="shared" si="2"/>
        <v>20</v>
      </c>
      <c r="Z34" s="26">
        <f t="shared" si="3"/>
        <v>10</v>
      </c>
      <c r="AA34" s="26">
        <f t="shared" si="4"/>
        <v>17.86</v>
      </c>
      <c r="AB34" s="26">
        <f t="shared" si="5"/>
        <v>0</v>
      </c>
      <c r="AC34" s="26">
        <f t="shared" si="6"/>
        <v>0</v>
      </c>
      <c r="AD34" s="26">
        <f t="shared" si="7"/>
        <v>18.18</v>
      </c>
      <c r="AE34" s="26">
        <f t="shared" si="8"/>
        <v>0</v>
      </c>
      <c r="AF34" s="26">
        <f t="shared" si="9"/>
        <v>20</v>
      </c>
      <c r="AG34" s="27">
        <f t="shared" si="10"/>
        <v>96.039999999999992</v>
      </c>
      <c r="AH34" s="25">
        <f t="shared" si="11"/>
        <v>50</v>
      </c>
      <c r="AI34">
        <f t="shared" si="12"/>
        <v>46.04</v>
      </c>
    </row>
    <row r="35" spans="1:35" ht="15" thickBot="1">
      <c r="A35" s="12">
        <v>35</v>
      </c>
      <c r="B35" s="40" t="s">
        <v>39</v>
      </c>
      <c r="C35" s="4">
        <v>0</v>
      </c>
      <c r="D35" s="4">
        <v>10</v>
      </c>
      <c r="E35" s="37">
        <v>0</v>
      </c>
      <c r="F35" s="4">
        <v>0</v>
      </c>
      <c r="G35" s="4">
        <v>10</v>
      </c>
      <c r="H35" s="4">
        <v>0</v>
      </c>
      <c r="I35" s="4">
        <v>0</v>
      </c>
      <c r="J35" s="4">
        <v>10</v>
      </c>
      <c r="K35" s="4">
        <v>0</v>
      </c>
      <c r="L35" s="4">
        <v>0</v>
      </c>
      <c r="M35" s="12">
        <v>0</v>
      </c>
      <c r="N35" s="4">
        <v>6.25</v>
      </c>
      <c r="O35" s="4">
        <v>4.4400000000000004</v>
      </c>
      <c r="P35" s="4">
        <v>0</v>
      </c>
      <c r="Q35" s="4">
        <v>8.33</v>
      </c>
      <c r="R35" s="4">
        <v>4.29</v>
      </c>
      <c r="S35" s="4">
        <v>0</v>
      </c>
      <c r="T35" s="4">
        <v>8.18</v>
      </c>
      <c r="U35" s="4">
        <v>0</v>
      </c>
      <c r="V35" s="4">
        <v>0</v>
      </c>
      <c r="W35" s="26">
        <f t="shared" si="0"/>
        <v>0</v>
      </c>
      <c r="X35" s="26">
        <f t="shared" si="1"/>
        <v>16.25</v>
      </c>
      <c r="Y35" s="26">
        <f t="shared" si="2"/>
        <v>4.4400000000000004</v>
      </c>
      <c r="Z35" s="26">
        <f t="shared" si="3"/>
        <v>0</v>
      </c>
      <c r="AA35" s="26">
        <f t="shared" si="4"/>
        <v>18.329999999999998</v>
      </c>
      <c r="AB35" s="26">
        <f t="shared" si="5"/>
        <v>4.29</v>
      </c>
      <c r="AC35" s="26">
        <f t="shared" si="6"/>
        <v>0</v>
      </c>
      <c r="AD35" s="26">
        <f t="shared" si="7"/>
        <v>18.18</v>
      </c>
      <c r="AE35" s="26">
        <f t="shared" si="8"/>
        <v>0</v>
      </c>
      <c r="AF35" s="26">
        <f t="shared" si="9"/>
        <v>0</v>
      </c>
      <c r="AG35" s="27">
        <f t="shared" si="10"/>
        <v>61.489999999999995</v>
      </c>
      <c r="AH35" s="25">
        <f t="shared" si="11"/>
        <v>30</v>
      </c>
      <c r="AI35">
        <f t="shared" si="12"/>
        <v>31.490000000000002</v>
      </c>
    </row>
    <row r="36" spans="1:35">
      <c r="A36" s="41">
        <v>36</v>
      </c>
      <c r="B36" s="42" t="s">
        <v>39</v>
      </c>
      <c r="C36" s="43">
        <v>10</v>
      </c>
      <c r="D36" s="43">
        <v>0</v>
      </c>
      <c r="E36" s="43">
        <v>10</v>
      </c>
      <c r="F36" s="43">
        <v>10</v>
      </c>
      <c r="G36" s="43">
        <v>0</v>
      </c>
      <c r="H36" s="43">
        <v>0</v>
      </c>
      <c r="I36" s="43">
        <v>10</v>
      </c>
      <c r="J36" s="43">
        <v>0</v>
      </c>
      <c r="K36" s="43">
        <v>0</v>
      </c>
      <c r="L36" s="43">
        <v>0</v>
      </c>
      <c r="M36" s="41">
        <v>5.71</v>
      </c>
      <c r="N36" s="43">
        <v>10</v>
      </c>
      <c r="O36" s="43">
        <v>8.89</v>
      </c>
      <c r="P36" s="43">
        <v>7.14</v>
      </c>
      <c r="Q36" s="43">
        <v>5</v>
      </c>
      <c r="R36" s="43">
        <v>0</v>
      </c>
      <c r="S36" s="43">
        <v>8</v>
      </c>
      <c r="T36" s="43">
        <v>0</v>
      </c>
      <c r="U36" s="43">
        <v>0</v>
      </c>
      <c r="V36" s="43">
        <v>0</v>
      </c>
      <c r="W36" s="44">
        <f t="shared" si="0"/>
        <v>15.71</v>
      </c>
      <c r="X36" s="44">
        <f t="shared" si="1"/>
        <v>10</v>
      </c>
      <c r="Y36" s="44">
        <f t="shared" si="2"/>
        <v>18.89</v>
      </c>
      <c r="Z36" s="44">
        <f t="shared" si="3"/>
        <v>17.14</v>
      </c>
      <c r="AA36" s="44">
        <f t="shared" si="4"/>
        <v>5</v>
      </c>
      <c r="AB36" s="44">
        <f t="shared" si="5"/>
        <v>0</v>
      </c>
      <c r="AC36" s="44">
        <f t="shared" si="6"/>
        <v>18</v>
      </c>
      <c r="AD36" s="44">
        <f t="shared" si="7"/>
        <v>0</v>
      </c>
      <c r="AE36" s="44">
        <f t="shared" si="8"/>
        <v>0</v>
      </c>
      <c r="AF36" s="44">
        <f t="shared" si="9"/>
        <v>0</v>
      </c>
      <c r="AG36" s="27">
        <f t="shared" si="10"/>
        <v>84.740000000000009</v>
      </c>
      <c r="AH36" s="25">
        <f t="shared" si="11"/>
        <v>40</v>
      </c>
      <c r="AI36">
        <f t="shared" si="12"/>
        <v>44.74</v>
      </c>
    </row>
    <row r="37" spans="1:35" s="45" customFormat="1">
      <c r="A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7"/>
      <c r="Z37" s="46"/>
      <c r="AA37" s="46"/>
      <c r="AB37" s="46"/>
      <c r="AC37" s="46"/>
      <c r="AD37" s="46"/>
      <c r="AE37" s="46"/>
      <c r="AF37" s="46"/>
      <c r="AG37" s="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D245-8D62-47FA-9D27-F84D1635402C}">
  <dimension ref="A1:E18"/>
  <sheetViews>
    <sheetView tabSelected="1" workbookViewId="0">
      <selection activeCell="F19" sqref="F19"/>
    </sheetView>
  </sheetViews>
  <sheetFormatPr defaultRowHeight="14.4"/>
  <cols>
    <col min="1" max="1" width="25.21875" bestFit="1" customWidth="1"/>
    <col min="2" max="2" width="12.33203125" bestFit="1" customWidth="1"/>
    <col min="3" max="3" width="9.33203125" bestFit="1" customWidth="1"/>
    <col min="4" max="4" width="11.77734375" bestFit="1" customWidth="1"/>
  </cols>
  <sheetData>
    <row r="1" spans="1:5">
      <c r="A1" s="2" t="s">
        <v>44</v>
      </c>
      <c r="B1" t="s">
        <v>46</v>
      </c>
      <c r="C1" t="s">
        <v>47</v>
      </c>
      <c r="D1" t="s">
        <v>48</v>
      </c>
      <c r="E1" t="s">
        <v>49</v>
      </c>
    </row>
    <row r="2" spans="1:5">
      <c r="A2" t="s">
        <v>45</v>
      </c>
      <c r="B2">
        <v>3</v>
      </c>
      <c r="C2">
        <v>3</v>
      </c>
      <c r="D2">
        <v>4</v>
      </c>
      <c r="E2">
        <v>3</v>
      </c>
    </row>
    <row r="3" spans="1:5">
      <c r="A3" t="s">
        <v>50</v>
      </c>
      <c r="C3">
        <v>8</v>
      </c>
      <c r="D3">
        <v>12</v>
      </c>
      <c r="E3">
        <v>2</v>
      </c>
    </row>
    <row r="4" spans="1:5">
      <c r="A4" t="s">
        <v>51</v>
      </c>
      <c r="B4">
        <v>4</v>
      </c>
      <c r="C4">
        <v>1</v>
      </c>
    </row>
    <row r="5" spans="1:5">
      <c r="A5" t="s">
        <v>52</v>
      </c>
      <c r="D5">
        <v>2</v>
      </c>
    </row>
    <row r="6" spans="1:5">
      <c r="A6" t="s">
        <v>63</v>
      </c>
      <c r="B6">
        <v>1</v>
      </c>
    </row>
    <row r="7" spans="1:5">
      <c r="A7" t="s">
        <v>64</v>
      </c>
      <c r="B7">
        <v>1</v>
      </c>
      <c r="C7">
        <v>2</v>
      </c>
    </row>
    <row r="8" spans="1:5">
      <c r="A8" t="s">
        <v>53</v>
      </c>
      <c r="B8">
        <v>1</v>
      </c>
    </row>
    <row r="9" spans="1:5">
      <c r="A9" t="s">
        <v>54</v>
      </c>
      <c r="C9">
        <v>1</v>
      </c>
      <c r="D9">
        <v>1</v>
      </c>
      <c r="E9">
        <v>1</v>
      </c>
    </row>
    <row r="10" spans="1:5">
      <c r="A10" t="s">
        <v>55</v>
      </c>
      <c r="C10">
        <v>2</v>
      </c>
      <c r="E10">
        <v>1</v>
      </c>
    </row>
    <row r="11" spans="1:5">
      <c r="A11" t="s">
        <v>56</v>
      </c>
      <c r="E11">
        <v>1</v>
      </c>
    </row>
    <row r="12" spans="1:5">
      <c r="A12" t="s">
        <v>57</v>
      </c>
      <c r="E12">
        <v>1</v>
      </c>
    </row>
    <row r="13" spans="1:5">
      <c r="A13" t="s">
        <v>58</v>
      </c>
      <c r="B13">
        <v>1</v>
      </c>
    </row>
    <row r="14" spans="1:5">
      <c r="A14" t="s">
        <v>59</v>
      </c>
      <c r="B14">
        <v>1</v>
      </c>
      <c r="D14">
        <v>1</v>
      </c>
    </row>
    <row r="15" spans="1:5">
      <c r="A15" t="s">
        <v>60</v>
      </c>
      <c r="C15">
        <v>1</v>
      </c>
      <c r="E15">
        <v>1</v>
      </c>
    </row>
    <row r="16" spans="1:5">
      <c r="A16" t="s">
        <v>61</v>
      </c>
      <c r="E16">
        <v>3</v>
      </c>
    </row>
    <row r="17" spans="1:4">
      <c r="A17" t="s">
        <v>62</v>
      </c>
      <c r="B17">
        <v>1</v>
      </c>
    </row>
    <row r="18" spans="1:4">
      <c r="A18" t="s">
        <v>65</v>
      </c>
      <c r="D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simple_data</vt:lpstr>
      <vt:lpstr>Sheet4</vt:lpstr>
      <vt:lpstr>Sheet1</vt:lpstr>
      <vt:lpstr>Sheet3</vt:lpstr>
      <vt:lpstr>langs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Hilleary</dc:creator>
  <cp:lastModifiedBy>Hilleary, Joseph C</cp:lastModifiedBy>
  <dcterms:created xsi:type="dcterms:W3CDTF">2024-02-29T13:10:43Z</dcterms:created>
  <dcterms:modified xsi:type="dcterms:W3CDTF">2024-04-26T14:20:27Z</dcterms:modified>
</cp:coreProperties>
</file>