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Bake-off" sheetId="2" r:id="rId4"/>
  </sheets>
  <definedNames/>
  <calcPr/>
</workbook>
</file>

<file path=xl/sharedStrings.xml><?xml version="1.0" encoding="utf-8"?>
<sst xmlns="http://schemas.openxmlformats.org/spreadsheetml/2006/main" count="120" uniqueCount="62">
  <si>
    <t>Part 1</t>
  </si>
  <si>
    <t>Unoptimized</t>
  </si>
  <si>
    <t>Query / run number</t>
  </si>
  <si>
    <t>Average run time(s)</t>
  </si>
  <si>
    <t>Part 2</t>
  </si>
  <si>
    <t>1) Compute Statistics</t>
  </si>
  <si>
    <t>Statistics</t>
  </si>
  <si>
    <t>In-Memory</t>
  </si>
  <si>
    <t>Parallelism</t>
  </si>
  <si>
    <t>Index</t>
  </si>
  <si>
    <t>Materialized Views</t>
  </si>
  <si>
    <t>Query 1</t>
  </si>
  <si>
    <t>Query 3</t>
  </si>
  <si>
    <t>Query 5</t>
  </si>
  <si>
    <t>2) In-Memory Tables</t>
  </si>
  <si>
    <t>Query 6</t>
  </si>
  <si>
    <t>Query 18</t>
  </si>
  <si>
    <t>Query 22</t>
  </si>
  <si>
    <t>3) Parallelism</t>
  </si>
  <si>
    <t>?</t>
  </si>
  <si>
    <t>Note: did not complete after many hours</t>
  </si>
  <si>
    <t>4) Indexes</t>
  </si>
  <si>
    <t>l_shipdate</t>
  </si>
  <si>
    <t>c_mktsegment</t>
  </si>
  <si>
    <t>r_name</t>
  </si>
  <si>
    <t>o_orderdate</t>
  </si>
  <si>
    <t>o_orderkey</t>
  </si>
  <si>
    <t>c_acctbal</t>
  </si>
  <si>
    <t>l_discount</t>
  </si>
  <si>
    <t>l_quantity</t>
  </si>
  <si>
    <t>5) Materialized Views</t>
  </si>
  <si>
    <t>lineitem_shipdate</t>
  </si>
  <si>
    <t>lineitem_orders_customer</t>
  </si>
  <si>
    <t>lineitem_shipdate2</t>
  </si>
  <si>
    <t>avg_acctbal</t>
  </si>
  <si>
    <t>Indexes</t>
  </si>
  <si>
    <t>lineitem</t>
  </si>
  <si>
    <t>region</t>
  </si>
  <si>
    <t>orders</t>
  </si>
  <si>
    <t>customer</t>
  </si>
  <si>
    <t>region_name</t>
  </si>
  <si>
    <t>orders_orderdate</t>
  </si>
  <si>
    <t>customer_mktsegment</t>
  </si>
  <si>
    <t>lineitem_discount</t>
  </si>
  <si>
    <t>orders_orderkey</t>
  </si>
  <si>
    <t>customer_acctbal</t>
  </si>
  <si>
    <t>lineitem_quantity</t>
  </si>
  <si>
    <t>Potential strategies</t>
  </si>
  <si>
    <t>Q1</t>
  </si>
  <si>
    <t>Average (for last 6)</t>
  </si>
  <si>
    <t>Q3</t>
  </si>
  <si>
    <t>Q5</t>
  </si>
  <si>
    <t>Q6</t>
  </si>
  <si>
    <t>Q18</t>
  </si>
  <si>
    <t>Q22</t>
  </si>
  <si>
    <t>Best ones</t>
  </si>
  <si>
    <t>Q1, 123</t>
  </si>
  <si>
    <t>Q3, 13</t>
  </si>
  <si>
    <t xml:space="preserve">Q5, 12 </t>
  </si>
  <si>
    <t>Q6, 123</t>
  </si>
  <si>
    <t>Q18, 1234</t>
  </si>
  <si>
    <t>Q22,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</si>
</sst>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2" xfId="0" applyFont="1" applyNumberFormat="1"/>
    <xf borderId="0" fillId="0" fontId="1" numFmtId="2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>
        <v>1.0</v>
      </c>
      <c r="C3" s="1">
        <v>2.0</v>
      </c>
      <c r="D3" s="1">
        <v>3.0</v>
      </c>
      <c r="E3" s="1">
        <v>4.0</v>
      </c>
      <c r="F3" s="1">
        <v>5.0</v>
      </c>
      <c r="G3" s="1" t="s">
        <v>3</v>
      </c>
    </row>
    <row r="4">
      <c r="A4" s="1">
        <v>1.0</v>
      </c>
      <c r="B4" s="1">
        <v>4.7</v>
      </c>
      <c r="C4" s="1">
        <v>4.89</v>
      </c>
      <c r="D4" s="1">
        <v>4.79</v>
      </c>
      <c r="E4" s="1">
        <v>4.88</v>
      </c>
      <c r="F4" s="1">
        <v>5.44</v>
      </c>
      <c r="G4" t="str">
        <f t="shared" ref="G4:G9" si="1">AVERAGE(B4:F4)</f>
        <v>4.94</v>
      </c>
    </row>
    <row r="5">
      <c r="A5" s="1">
        <v>3.0</v>
      </c>
      <c r="B5" s="1">
        <v>2.03</v>
      </c>
      <c r="C5" s="1">
        <v>1.85</v>
      </c>
      <c r="D5" s="1">
        <v>1.98</v>
      </c>
      <c r="E5" s="1">
        <v>1.94</v>
      </c>
      <c r="F5" s="1">
        <v>1.86</v>
      </c>
      <c r="G5" t="str">
        <f t="shared" si="1"/>
        <v>1.932</v>
      </c>
    </row>
    <row r="6">
      <c r="A6" s="1">
        <v>5.0</v>
      </c>
      <c r="B6" s="1">
        <v>2.33</v>
      </c>
      <c r="C6" s="1">
        <v>2.3</v>
      </c>
      <c r="D6" s="1">
        <v>2.27</v>
      </c>
      <c r="E6" s="1">
        <v>2.29</v>
      </c>
      <c r="F6" s="1">
        <v>2.27</v>
      </c>
      <c r="G6" t="str">
        <f t="shared" si="1"/>
        <v>2.292</v>
      </c>
    </row>
    <row r="7">
      <c r="A7" s="1">
        <v>6.0</v>
      </c>
      <c r="B7" s="1">
        <v>3.11</v>
      </c>
      <c r="C7" s="1">
        <v>2.48</v>
      </c>
      <c r="D7" s="1">
        <v>2.45</v>
      </c>
      <c r="E7" s="1">
        <v>2.49</v>
      </c>
      <c r="F7" s="1">
        <v>2.47</v>
      </c>
      <c r="G7" t="str">
        <f t="shared" si="1"/>
        <v>2.6</v>
      </c>
    </row>
    <row r="8">
      <c r="A8" s="1">
        <v>18.0</v>
      </c>
      <c r="B8" s="1">
        <v>3.62</v>
      </c>
      <c r="C8" s="1">
        <v>3.63</v>
      </c>
      <c r="D8" s="1">
        <v>3.63</v>
      </c>
      <c r="E8" s="1">
        <v>3.54</v>
      </c>
      <c r="F8" s="1">
        <v>3.52</v>
      </c>
      <c r="G8" t="str">
        <f t="shared" si="1"/>
        <v>3.588</v>
      </c>
    </row>
    <row r="9">
      <c r="A9" s="1">
        <v>22.0</v>
      </c>
      <c r="B9" s="1">
        <v>0.39</v>
      </c>
      <c r="C9" s="1">
        <v>0.39</v>
      </c>
      <c r="D9" s="1">
        <v>0.38</v>
      </c>
      <c r="E9" s="1">
        <v>0.4</v>
      </c>
      <c r="F9" s="1">
        <v>0.46</v>
      </c>
      <c r="G9" t="str">
        <f t="shared" si="1"/>
        <v>0.404</v>
      </c>
    </row>
    <row r="11">
      <c r="A11" s="1" t="s">
        <v>4</v>
      </c>
    </row>
    <row r="12">
      <c r="A12" s="1" t="s">
        <v>5</v>
      </c>
    </row>
    <row r="13">
      <c r="A13" s="1" t="s">
        <v>2</v>
      </c>
      <c r="B13" s="1">
        <v>1.0</v>
      </c>
      <c r="C13" s="1">
        <v>2.0</v>
      </c>
      <c r="D13" s="1">
        <v>3.0</v>
      </c>
      <c r="E13" s="1">
        <v>4.0</v>
      </c>
      <c r="F13" s="1">
        <v>5.0</v>
      </c>
      <c r="G13" s="1" t="s">
        <v>3</v>
      </c>
      <c r="J13" s="1" t="s">
        <v>1</v>
      </c>
      <c r="K13" s="1" t="s">
        <v>6</v>
      </c>
      <c r="L13" s="1" t="s">
        <v>7</v>
      </c>
      <c r="M13" s="1" t="s">
        <v>8</v>
      </c>
      <c r="N13" s="1" t="s">
        <v>9</v>
      </c>
      <c r="O13" s="1" t="s">
        <v>10</v>
      </c>
    </row>
    <row r="14">
      <c r="A14" s="1">
        <v>1.0</v>
      </c>
      <c r="B14" s="1">
        <v>4.79</v>
      </c>
      <c r="C14" s="1">
        <v>4.69</v>
      </c>
      <c r="D14" s="1">
        <v>4.88</v>
      </c>
      <c r="E14" s="1">
        <v>4.82</v>
      </c>
      <c r="F14" s="1">
        <v>4.75</v>
      </c>
      <c r="G14" t="str">
        <f t="shared" ref="G14:G19" si="2">AVERAGE(B14:F14)</f>
        <v>4.786</v>
      </c>
      <c r="I14" s="1" t="s">
        <v>11</v>
      </c>
      <c r="J14" s="1">
        <v>4.94</v>
      </c>
      <c r="K14" s="1">
        <v>4.786</v>
      </c>
      <c r="L14" s="1">
        <v>4.4</v>
      </c>
      <c r="M14" s="1">
        <v>1.33</v>
      </c>
      <c r="N14" s="1">
        <v>15.034</v>
      </c>
      <c r="O14" s="1">
        <v>4.648</v>
      </c>
    </row>
    <row r="15">
      <c r="A15" s="1">
        <v>3.0</v>
      </c>
      <c r="B15" s="1">
        <v>2.01</v>
      </c>
      <c r="C15" s="1">
        <v>1.94</v>
      </c>
      <c r="D15" s="1">
        <v>1.95</v>
      </c>
      <c r="E15" s="1">
        <v>1.92</v>
      </c>
      <c r="F15" s="1">
        <v>1.91</v>
      </c>
      <c r="G15" t="str">
        <f t="shared" si="2"/>
        <v>1.946</v>
      </c>
    </row>
    <row r="16">
      <c r="A16" s="1">
        <v>5.0</v>
      </c>
      <c r="B16" s="1">
        <v>2.28</v>
      </c>
      <c r="C16" s="1">
        <v>2.23</v>
      </c>
      <c r="D16" s="1">
        <v>2.18</v>
      </c>
      <c r="E16" s="1">
        <v>2.28</v>
      </c>
      <c r="F16" s="1">
        <v>2.24</v>
      </c>
      <c r="G16" t="str">
        <f t="shared" si="2"/>
        <v>2.242</v>
      </c>
      <c r="J16" s="1" t="s">
        <v>1</v>
      </c>
      <c r="K16" s="1" t="s">
        <v>6</v>
      </c>
      <c r="L16" s="1" t="s">
        <v>7</v>
      </c>
      <c r="M16" s="1" t="s">
        <v>8</v>
      </c>
      <c r="N16" s="1" t="s">
        <v>9</v>
      </c>
      <c r="O16" s="1" t="s">
        <v>10</v>
      </c>
    </row>
    <row r="17">
      <c r="A17" s="1">
        <v>6.0</v>
      </c>
      <c r="B17" s="1">
        <v>0.96</v>
      </c>
      <c r="C17" s="1">
        <v>0.97</v>
      </c>
      <c r="D17" s="1">
        <v>0.92</v>
      </c>
      <c r="E17" s="1">
        <v>0.95</v>
      </c>
      <c r="F17" s="1">
        <v>0.95</v>
      </c>
      <c r="G17" t="str">
        <f t="shared" si="2"/>
        <v>0.95</v>
      </c>
      <c r="I17" s="1" t="s">
        <v>12</v>
      </c>
      <c r="J17" s="1">
        <v>1.932</v>
      </c>
      <c r="K17" s="1">
        <v>1.946</v>
      </c>
      <c r="L17" s="1">
        <v>2.518</v>
      </c>
      <c r="M17" s="1">
        <v>1.88</v>
      </c>
      <c r="N17" s="1">
        <v>3.368</v>
      </c>
      <c r="O17" s="1">
        <v>6.554</v>
      </c>
    </row>
    <row r="18">
      <c r="A18" s="1">
        <v>18.0</v>
      </c>
      <c r="B18" s="1">
        <v>3.58</v>
      </c>
      <c r="C18" s="1">
        <v>3.63</v>
      </c>
      <c r="D18" s="1">
        <v>3.53</v>
      </c>
      <c r="E18" s="1">
        <v>3.54</v>
      </c>
      <c r="F18" s="1">
        <v>3.5</v>
      </c>
      <c r="G18" t="str">
        <f t="shared" si="2"/>
        <v>3.556</v>
      </c>
    </row>
    <row r="19">
      <c r="A19" s="1">
        <v>22.0</v>
      </c>
      <c r="B19" s="1">
        <v>0.4</v>
      </c>
      <c r="C19" s="1">
        <v>0.4</v>
      </c>
      <c r="D19" s="1">
        <v>0.4</v>
      </c>
      <c r="E19" s="1">
        <v>0.4</v>
      </c>
      <c r="F19" s="1">
        <v>0.41</v>
      </c>
      <c r="G19" t="str">
        <f t="shared" si="2"/>
        <v>0.402</v>
      </c>
      <c r="J19" s="1" t="s">
        <v>1</v>
      </c>
      <c r="K19" s="1" t="s">
        <v>6</v>
      </c>
      <c r="L19" s="1" t="s">
        <v>7</v>
      </c>
      <c r="M19" s="1" t="s">
        <v>8</v>
      </c>
      <c r="N19" s="1" t="s">
        <v>9</v>
      </c>
      <c r="O19" s="1" t="s">
        <v>10</v>
      </c>
    </row>
    <row r="20">
      <c r="I20" s="1" t="s">
        <v>13</v>
      </c>
      <c r="J20" s="1">
        <v>2.292</v>
      </c>
      <c r="K20" s="1">
        <v>2.242</v>
      </c>
      <c r="L20" s="1">
        <v>2.504</v>
      </c>
      <c r="M20" s="1">
        <v>10.0</v>
      </c>
      <c r="N20" s="1">
        <v>3.7</v>
      </c>
      <c r="O20" s="1">
        <v>1.64</v>
      </c>
    </row>
    <row r="21">
      <c r="A21" s="1" t="s">
        <v>14</v>
      </c>
    </row>
    <row r="22">
      <c r="A22" s="1" t="s">
        <v>2</v>
      </c>
      <c r="B22" s="1">
        <v>1.0</v>
      </c>
      <c r="C22" s="1">
        <v>2.0</v>
      </c>
      <c r="D22" s="1">
        <v>3.0</v>
      </c>
      <c r="E22" s="1">
        <v>4.0</v>
      </c>
      <c r="F22" s="1">
        <v>5.0</v>
      </c>
      <c r="G22" s="1" t="s">
        <v>3</v>
      </c>
      <c r="J22" s="1" t="s">
        <v>1</v>
      </c>
      <c r="K22" s="1" t="s">
        <v>6</v>
      </c>
      <c r="L22" s="1" t="s">
        <v>7</v>
      </c>
      <c r="M22" s="1" t="s">
        <v>8</v>
      </c>
      <c r="N22" s="1" t="s">
        <v>9</v>
      </c>
      <c r="O22" s="1" t="s">
        <v>10</v>
      </c>
    </row>
    <row r="23">
      <c r="A23" s="1">
        <v>1.0</v>
      </c>
      <c r="B23" s="1">
        <v>4.89</v>
      </c>
      <c r="C23" s="1">
        <v>4.6</v>
      </c>
      <c r="D23" s="1">
        <v>4.17</v>
      </c>
      <c r="E23" s="1">
        <v>4.16</v>
      </c>
      <c r="F23" s="1">
        <v>4.18</v>
      </c>
      <c r="G23" t="str">
        <f t="shared" ref="G23:G28" si="3">average(B23:F23)</f>
        <v>4.4</v>
      </c>
      <c r="I23" s="1" t="s">
        <v>15</v>
      </c>
      <c r="J23" s="1">
        <v>2.6</v>
      </c>
      <c r="K23" s="1">
        <v>0.95</v>
      </c>
      <c r="L23" s="1">
        <v>0.954</v>
      </c>
      <c r="M23" s="1">
        <v>0.238</v>
      </c>
      <c r="N23" s="1">
        <v>1.882</v>
      </c>
      <c r="O23" s="1">
        <v>2.632</v>
      </c>
    </row>
    <row r="24">
      <c r="A24" s="1">
        <v>3.0</v>
      </c>
      <c r="B24" s="1">
        <v>3.26</v>
      </c>
      <c r="C24" s="1">
        <v>2.35</v>
      </c>
      <c r="D24" s="1">
        <v>2.35</v>
      </c>
      <c r="E24" s="1">
        <v>2.35</v>
      </c>
      <c r="F24" s="1">
        <v>2.28</v>
      </c>
      <c r="G24" t="str">
        <f t="shared" si="3"/>
        <v>2.518</v>
      </c>
    </row>
    <row r="25">
      <c r="A25" s="1">
        <v>5.0</v>
      </c>
      <c r="B25" s="1">
        <v>4.6</v>
      </c>
      <c r="C25" s="1">
        <v>1.96</v>
      </c>
      <c r="D25" s="1">
        <v>1.99</v>
      </c>
      <c r="E25" s="1">
        <v>1.99</v>
      </c>
      <c r="F25" s="1">
        <v>1.98</v>
      </c>
      <c r="G25" t="str">
        <f t="shared" si="3"/>
        <v>2.504</v>
      </c>
      <c r="J25" s="1" t="s">
        <v>1</v>
      </c>
      <c r="K25" s="1" t="s">
        <v>6</v>
      </c>
      <c r="L25" s="1" t="s">
        <v>7</v>
      </c>
      <c r="M25" s="1" t="s">
        <v>8</v>
      </c>
      <c r="N25" s="1" t="s">
        <v>9</v>
      </c>
      <c r="O25" s="1" t="s">
        <v>10</v>
      </c>
    </row>
    <row r="26">
      <c r="A26" s="1">
        <v>6.0</v>
      </c>
      <c r="B26" s="1">
        <v>1.04</v>
      </c>
      <c r="C26" s="1">
        <v>0.97</v>
      </c>
      <c r="D26" s="1">
        <v>0.95</v>
      </c>
      <c r="E26" s="1">
        <v>0.91</v>
      </c>
      <c r="F26" s="1">
        <v>0.9</v>
      </c>
      <c r="G26" t="str">
        <f t="shared" si="3"/>
        <v>0.954</v>
      </c>
      <c r="I26" s="1" t="s">
        <v>16</v>
      </c>
      <c r="J26" s="1">
        <v>3.588</v>
      </c>
      <c r="K26" s="1">
        <v>3.556</v>
      </c>
      <c r="L26" s="1">
        <v>2.08</v>
      </c>
      <c r="M26" s="1">
        <v>1.248</v>
      </c>
      <c r="N26" s="1">
        <v>3.398</v>
      </c>
      <c r="O26" s="1">
        <v>4.432</v>
      </c>
    </row>
    <row r="27">
      <c r="A27" s="1">
        <v>18.0</v>
      </c>
      <c r="B27" s="1">
        <v>2.18</v>
      </c>
      <c r="C27" s="1">
        <v>2.3</v>
      </c>
      <c r="D27" s="1">
        <v>2.16</v>
      </c>
      <c r="E27" s="1">
        <v>1.88</v>
      </c>
      <c r="F27" s="1">
        <v>1.88</v>
      </c>
      <c r="G27" t="str">
        <f t="shared" si="3"/>
        <v>2.08</v>
      </c>
    </row>
    <row r="28">
      <c r="A28" s="1">
        <v>22.0</v>
      </c>
      <c r="B28" s="1">
        <v>0.48</v>
      </c>
      <c r="C28" s="1">
        <v>0.46</v>
      </c>
      <c r="D28" s="1">
        <v>0.38</v>
      </c>
      <c r="E28" s="1">
        <v>0.29</v>
      </c>
      <c r="F28" s="1">
        <v>0.29</v>
      </c>
      <c r="G28" t="str">
        <f t="shared" si="3"/>
        <v>0.38</v>
      </c>
      <c r="J28" s="1" t="s">
        <v>1</v>
      </c>
      <c r="K28" s="1" t="s">
        <v>6</v>
      </c>
      <c r="L28" s="1" t="s">
        <v>7</v>
      </c>
      <c r="M28" s="1" t="s">
        <v>8</v>
      </c>
      <c r="N28" s="1" t="s">
        <v>9</v>
      </c>
      <c r="O28" s="1" t="s">
        <v>10</v>
      </c>
    </row>
    <row r="29">
      <c r="I29" s="1" t="s">
        <v>17</v>
      </c>
      <c r="J29" s="1">
        <v>0.404</v>
      </c>
      <c r="K29" s="1">
        <v>0.402</v>
      </c>
      <c r="L29" s="1">
        <v>0.38</v>
      </c>
      <c r="M29" s="1">
        <v>0.174</v>
      </c>
      <c r="N29" s="1">
        <v>0.644</v>
      </c>
      <c r="O29" s="1">
        <v>0.826</v>
      </c>
    </row>
    <row r="30">
      <c r="A30" s="1" t="s">
        <v>18</v>
      </c>
    </row>
    <row r="31">
      <c r="A31" s="1" t="s">
        <v>2</v>
      </c>
      <c r="B31" s="1">
        <v>1.0</v>
      </c>
      <c r="C31" s="1">
        <v>2.0</v>
      </c>
      <c r="D31" s="1">
        <v>3.0</v>
      </c>
      <c r="E31" s="1">
        <v>4.0</v>
      </c>
      <c r="F31" s="1">
        <v>5.0</v>
      </c>
      <c r="G31" s="1" t="s">
        <v>3</v>
      </c>
    </row>
    <row r="32">
      <c r="A32" s="1">
        <v>1.0</v>
      </c>
      <c r="B32" s="1">
        <v>1.34</v>
      </c>
      <c r="C32" s="1">
        <v>1.28</v>
      </c>
      <c r="D32" s="1">
        <v>1.39</v>
      </c>
      <c r="E32" s="1">
        <v>1.32</v>
      </c>
      <c r="F32" s="1">
        <v>1.32</v>
      </c>
      <c r="G32" t="str">
        <f t="shared" ref="G32:G34" si="4">average(B32:F32)</f>
        <v>1.33</v>
      </c>
      <c r="K32" s="1">
        <v>4.49</v>
      </c>
    </row>
    <row r="33">
      <c r="A33" s="1">
        <v>3.0</v>
      </c>
      <c r="B33" s="1">
        <v>2.67</v>
      </c>
      <c r="C33" s="1">
        <v>2.79</v>
      </c>
      <c r="D33" s="1">
        <v>2.41</v>
      </c>
      <c r="E33" s="1">
        <v>0.77</v>
      </c>
      <c r="F33" s="1">
        <v>0.76</v>
      </c>
      <c r="G33" t="str">
        <f t="shared" si="4"/>
        <v>1.88</v>
      </c>
    </row>
    <row r="34">
      <c r="A34" s="1">
        <v>5.0</v>
      </c>
      <c r="B34" s="1" t="s">
        <v>19</v>
      </c>
      <c r="C34" s="1" t="s">
        <v>19</v>
      </c>
      <c r="D34" s="1" t="s">
        <v>19</v>
      </c>
      <c r="E34" s="1" t="s">
        <v>19</v>
      </c>
      <c r="F34" s="1" t="s">
        <v>19</v>
      </c>
      <c r="G34" t="str">
        <f t="shared" si="4"/>
        <v>#DIV/0!</v>
      </c>
      <c r="H34" s="1" t="s">
        <v>20</v>
      </c>
    </row>
    <row r="35">
      <c r="A35" s="1">
        <v>6.0</v>
      </c>
      <c r="B35" s="1">
        <v>0.3</v>
      </c>
      <c r="C35" s="1">
        <v>0.24</v>
      </c>
      <c r="D35" s="1">
        <v>0.23</v>
      </c>
      <c r="E35" s="1">
        <v>0.22</v>
      </c>
      <c r="F35" s="1">
        <v>0.2</v>
      </c>
      <c r="G35" t="str">
        <f>AVERAGE(B35:F35)</f>
        <v>0.238</v>
      </c>
    </row>
    <row r="36">
      <c r="A36" s="1">
        <v>18.0</v>
      </c>
      <c r="B36" s="1">
        <v>1.26</v>
      </c>
      <c r="C36" s="1">
        <v>1.25</v>
      </c>
      <c r="D36" s="1">
        <v>1.28</v>
      </c>
      <c r="E36" s="1">
        <v>1.22</v>
      </c>
      <c r="F36" s="1">
        <v>1.23</v>
      </c>
      <c r="G36" t="str">
        <f t="shared" ref="G36:G37" si="5">average(B36:F36)</f>
        <v>1.248</v>
      </c>
      <c r="K36" s="1">
        <v>3.04</v>
      </c>
    </row>
    <row r="37">
      <c r="A37" s="1">
        <v>22.0</v>
      </c>
      <c r="B37" s="1">
        <v>0.25</v>
      </c>
      <c r="C37" s="1">
        <v>0.21</v>
      </c>
      <c r="D37" s="1">
        <v>0.14</v>
      </c>
      <c r="E37" s="1">
        <v>0.13</v>
      </c>
      <c r="F37" s="1">
        <v>0.14</v>
      </c>
      <c r="G37" t="str">
        <f t="shared" si="5"/>
        <v>0.174</v>
      </c>
    </row>
    <row r="39">
      <c r="A39" s="1" t="s">
        <v>21</v>
      </c>
    </row>
    <row r="40">
      <c r="A40" s="1" t="s">
        <v>2</v>
      </c>
      <c r="B40" s="1">
        <v>1.0</v>
      </c>
      <c r="C40" s="1">
        <v>2.0</v>
      </c>
      <c r="D40" s="1">
        <v>3.0</v>
      </c>
      <c r="E40" s="1">
        <v>4.0</v>
      </c>
      <c r="F40" s="1">
        <v>5.0</v>
      </c>
      <c r="G40" s="1" t="s">
        <v>3</v>
      </c>
      <c r="H40" s="1" t="s">
        <v>9</v>
      </c>
    </row>
    <row r="41">
      <c r="A41" s="1">
        <v>1.0</v>
      </c>
      <c r="B41" s="1">
        <v>17.03</v>
      </c>
      <c r="C41" s="1">
        <v>14.61</v>
      </c>
      <c r="D41" s="1">
        <v>14.39</v>
      </c>
      <c r="E41" s="1">
        <v>14.54</v>
      </c>
      <c r="F41" s="1">
        <v>14.6</v>
      </c>
      <c r="G41" t="str">
        <f t="shared" ref="G41:G43" si="6">average(B41:F41)</f>
        <v>15.034</v>
      </c>
      <c r="H41" s="1" t="s">
        <v>22</v>
      </c>
    </row>
    <row r="42">
      <c r="A42" s="1">
        <v>3.0</v>
      </c>
      <c r="B42" s="1">
        <v>3.4</v>
      </c>
      <c r="C42" s="1">
        <v>3.38</v>
      </c>
      <c r="D42" s="1">
        <v>3.4</v>
      </c>
      <c r="E42" s="1">
        <v>3.33</v>
      </c>
      <c r="F42" s="1">
        <v>3.33</v>
      </c>
      <c r="G42" t="str">
        <f t="shared" si="6"/>
        <v>3.368</v>
      </c>
      <c r="H42" s="1" t="s">
        <v>23</v>
      </c>
      <c r="K42" s="1">
        <v>17.18</v>
      </c>
    </row>
    <row r="43">
      <c r="A43" s="1">
        <v>5.0</v>
      </c>
      <c r="B43" s="1">
        <v>4.19</v>
      </c>
      <c r="C43" s="1">
        <v>3.5</v>
      </c>
      <c r="D43" s="1">
        <v>3.64</v>
      </c>
      <c r="E43" s="1">
        <v>3.57</v>
      </c>
      <c r="F43" s="1">
        <v>3.6</v>
      </c>
      <c r="G43" t="str">
        <f t="shared" si="6"/>
        <v>3.7</v>
      </c>
      <c r="H43" s="1" t="s">
        <v>24</v>
      </c>
      <c r="I43" s="1" t="s">
        <v>25</v>
      </c>
      <c r="J43" s="1" t="s">
        <v>22</v>
      </c>
      <c r="K43" s="1">
        <v>18.01</v>
      </c>
    </row>
    <row r="44">
      <c r="A44" s="1">
        <v>6.0</v>
      </c>
      <c r="B44" s="1">
        <v>2.01</v>
      </c>
      <c r="C44" s="1">
        <v>1.82</v>
      </c>
      <c r="D44" s="1">
        <v>1.98</v>
      </c>
      <c r="E44" s="1">
        <v>1.87</v>
      </c>
      <c r="F44" s="1">
        <v>1.73</v>
      </c>
      <c r="G44" t="str">
        <f>AVERAGE(B44:F44)</f>
        <v>1.882</v>
      </c>
      <c r="H44" s="1" t="s">
        <v>22</v>
      </c>
    </row>
    <row r="45">
      <c r="A45" s="1">
        <v>18.0</v>
      </c>
      <c r="B45" s="1">
        <v>3.46</v>
      </c>
      <c r="C45" s="1">
        <v>3.54</v>
      </c>
      <c r="D45" s="1">
        <v>3.54</v>
      </c>
      <c r="E45" s="1">
        <v>3.23</v>
      </c>
      <c r="F45" s="1">
        <v>3.22</v>
      </c>
      <c r="G45" t="str">
        <f t="shared" ref="G45:G46" si="7">average(B45:F45)</f>
        <v>3.398</v>
      </c>
      <c r="H45" s="1" t="s">
        <v>26</v>
      </c>
      <c r="I45" s="1" t="s">
        <v>25</v>
      </c>
    </row>
    <row r="46">
      <c r="A46" s="1">
        <v>22.0</v>
      </c>
      <c r="B46" s="1">
        <v>0.7</v>
      </c>
      <c r="C46" s="1">
        <v>0.87</v>
      </c>
      <c r="D46" s="1">
        <v>0.55</v>
      </c>
      <c r="E46" s="1">
        <v>0.56</v>
      </c>
      <c r="F46" s="1">
        <v>0.54</v>
      </c>
      <c r="G46" t="str">
        <f t="shared" si="7"/>
        <v>0.644</v>
      </c>
      <c r="H46" s="1" t="s">
        <v>27</v>
      </c>
      <c r="I46" s="1" t="s">
        <v>28</v>
      </c>
      <c r="J46" s="1" t="s">
        <v>29</v>
      </c>
    </row>
    <row r="48">
      <c r="A48" s="1" t="s">
        <v>30</v>
      </c>
      <c r="B48" s="1"/>
      <c r="C48" s="1"/>
    </row>
    <row r="49">
      <c r="A49" s="1" t="s">
        <v>2</v>
      </c>
      <c r="B49" s="1">
        <v>1.0</v>
      </c>
      <c r="C49" s="1">
        <v>2.0</v>
      </c>
      <c r="D49" s="1">
        <v>3.0</v>
      </c>
      <c r="E49" s="1">
        <v>4.0</v>
      </c>
      <c r="F49" s="1">
        <v>5.0</v>
      </c>
      <c r="G49" s="1" t="s">
        <v>3</v>
      </c>
    </row>
    <row r="50">
      <c r="A50" s="1">
        <v>1.0</v>
      </c>
      <c r="B50" s="1">
        <v>5.3</v>
      </c>
      <c r="C50" s="1">
        <v>5.16</v>
      </c>
      <c r="D50" s="1">
        <v>4.21</v>
      </c>
      <c r="E50" s="1">
        <v>4.27</v>
      </c>
      <c r="F50" s="1">
        <v>4.3</v>
      </c>
      <c r="G50" t="str">
        <f t="shared" ref="G50:G52" si="8">average(B50:F50)</f>
        <v>4.648</v>
      </c>
      <c r="H50" s="1" t="s">
        <v>31</v>
      </c>
      <c r="K50" s="1">
        <v>32.23</v>
      </c>
    </row>
    <row r="51">
      <c r="A51" s="1">
        <v>3.0</v>
      </c>
      <c r="B51" s="1">
        <v>1.68</v>
      </c>
      <c r="C51" s="1">
        <v>1.75</v>
      </c>
      <c r="D51" s="1">
        <v>1.71</v>
      </c>
      <c r="E51" s="1">
        <v>1.59</v>
      </c>
      <c r="F51" s="1">
        <v>1.67</v>
      </c>
      <c r="G51" t="str">
        <f t="shared" si="8"/>
        <v>1.68</v>
      </c>
      <c r="H51" s="1" t="s">
        <v>32</v>
      </c>
    </row>
    <row r="52">
      <c r="A52" s="1">
        <v>5.0</v>
      </c>
      <c r="B52" s="1">
        <v>1.79</v>
      </c>
      <c r="C52" s="1">
        <v>1.6</v>
      </c>
      <c r="D52" s="1">
        <v>1.59</v>
      </c>
      <c r="E52" s="1">
        <v>1.6</v>
      </c>
      <c r="F52" s="1">
        <v>1.62</v>
      </c>
      <c r="G52" t="str">
        <f t="shared" si="8"/>
        <v>1.64</v>
      </c>
      <c r="H52" s="1" t="s">
        <v>32</v>
      </c>
      <c r="K52" s="1">
        <v>59.44</v>
      </c>
    </row>
    <row r="53">
      <c r="A53" s="1">
        <v>6.0</v>
      </c>
      <c r="B53" s="1">
        <v>2.64</v>
      </c>
      <c r="C53" s="1">
        <v>2.62</v>
      </c>
      <c r="D53" s="1">
        <v>2.64</v>
      </c>
      <c r="E53" s="1">
        <v>2.63</v>
      </c>
      <c r="F53" s="1">
        <v>2.63</v>
      </c>
      <c r="G53" t="str">
        <f>AVERAGE(B53:F53)</f>
        <v>2.632</v>
      </c>
      <c r="H53" s="1" t="s">
        <v>33</v>
      </c>
      <c r="K53" s="1">
        <v>5.07</v>
      </c>
    </row>
    <row r="54">
      <c r="A54" s="1">
        <v>18.0</v>
      </c>
      <c r="B54" s="1">
        <v>4.69</v>
      </c>
      <c r="C54" s="1">
        <v>4.56</v>
      </c>
      <c r="D54" s="1">
        <v>4.11</v>
      </c>
      <c r="E54" s="1">
        <v>4.67</v>
      </c>
      <c r="F54" s="1">
        <v>4.13</v>
      </c>
      <c r="G54" t="str">
        <f t="shared" ref="G54:G55" si="9">average(B54:F54)</f>
        <v>4.432</v>
      </c>
      <c r="H54" s="1" t="s">
        <v>32</v>
      </c>
    </row>
    <row r="55">
      <c r="A55" s="1">
        <v>22.0</v>
      </c>
      <c r="B55" s="1">
        <v>1.35</v>
      </c>
      <c r="C55" s="1">
        <v>1.15</v>
      </c>
      <c r="D55" s="1">
        <v>0.54</v>
      </c>
      <c r="E55" s="1">
        <v>0.54</v>
      </c>
      <c r="F55" s="1">
        <v>0.55</v>
      </c>
      <c r="G55" t="str">
        <f t="shared" si="9"/>
        <v>0.826</v>
      </c>
      <c r="H55" s="1" t="s">
        <v>34</v>
      </c>
    </row>
    <row r="67">
      <c r="A67" s="1" t="s">
        <v>35</v>
      </c>
    </row>
    <row r="68">
      <c r="A68" s="2" t="s">
        <v>36</v>
      </c>
      <c r="B68" s="2" t="s">
        <v>37</v>
      </c>
      <c r="C68" s="2" t="s">
        <v>38</v>
      </c>
      <c r="D68" s="2" t="s">
        <v>39</v>
      </c>
    </row>
    <row r="69">
      <c r="A69" s="1" t="s">
        <v>31</v>
      </c>
      <c r="B69" s="1" t="s">
        <v>40</v>
      </c>
      <c r="C69" s="1" t="s">
        <v>41</v>
      </c>
      <c r="D69" s="1" t="s">
        <v>42</v>
      </c>
    </row>
    <row r="70">
      <c r="A70" s="1" t="s">
        <v>43</v>
      </c>
      <c r="C70" s="1" t="s">
        <v>44</v>
      </c>
      <c r="D70" s="1" t="s">
        <v>45</v>
      </c>
    </row>
    <row r="71">
      <c r="A71" s="1" t="s">
        <v>46</v>
      </c>
    </row>
    <row r="74">
      <c r="A74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47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/>
      <c r="I1" s="1"/>
      <c r="J1" s="1"/>
      <c r="K1" s="1"/>
      <c r="L1" s="1"/>
    </row>
    <row r="2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  <c r="J2" s="1"/>
      <c r="K2" s="1"/>
      <c r="L2" s="1"/>
    </row>
    <row r="3">
      <c r="A3" s="1" t="s">
        <v>48</v>
      </c>
      <c r="F3" s="1"/>
      <c r="G3" s="1"/>
      <c r="H3" s="1"/>
      <c r="I3" s="1"/>
      <c r="J3" s="1" t="s">
        <v>49</v>
      </c>
      <c r="K3" s="1"/>
      <c r="L3" s="1"/>
    </row>
    <row r="4">
      <c r="A4" s="1">
        <v>13.0</v>
      </c>
      <c r="B4" s="1">
        <v>2.43</v>
      </c>
      <c r="C4" s="1">
        <v>1.29</v>
      </c>
      <c r="D4" s="1">
        <v>1.3</v>
      </c>
      <c r="E4" s="1">
        <v>1.62</v>
      </c>
      <c r="F4" s="1">
        <v>1.32</v>
      </c>
      <c r="G4" s="1">
        <v>1.3</v>
      </c>
      <c r="H4" s="1">
        <v>1.31</v>
      </c>
      <c r="I4" s="1">
        <v>1.35</v>
      </c>
      <c r="J4" s="3" t="str">
        <f t="shared" ref="J4:J7" si="1">AVERAGE(D4:I4)</f>
        <v>1.37</v>
      </c>
      <c r="K4" s="1"/>
    </row>
    <row r="5">
      <c r="A5" s="1">
        <v>23.0</v>
      </c>
      <c r="B5" s="1">
        <v>15.69</v>
      </c>
      <c r="C5" s="1">
        <v>3.47</v>
      </c>
      <c r="D5" s="1">
        <v>1.52</v>
      </c>
      <c r="E5" s="1">
        <v>1.95</v>
      </c>
      <c r="F5" s="1">
        <v>1.16</v>
      </c>
      <c r="G5" s="1">
        <v>1.22</v>
      </c>
      <c r="H5" s="1">
        <v>1.24</v>
      </c>
      <c r="I5" s="1">
        <v>1.17</v>
      </c>
      <c r="J5" s="3" t="str">
        <f t="shared" si="1"/>
        <v>1.38</v>
      </c>
      <c r="K5" s="1"/>
      <c r="L5" s="1"/>
    </row>
    <row r="6">
      <c r="A6" s="1">
        <v>123.0</v>
      </c>
      <c r="B6" s="1">
        <v>2.37</v>
      </c>
      <c r="C6" s="1">
        <v>1.14</v>
      </c>
      <c r="D6" s="1">
        <v>1.22</v>
      </c>
      <c r="E6" s="1">
        <v>1.18</v>
      </c>
      <c r="F6" s="1">
        <v>1.15</v>
      </c>
      <c r="G6" s="1">
        <v>1.12</v>
      </c>
      <c r="H6" s="1">
        <v>1.13</v>
      </c>
      <c r="I6" s="1">
        <v>1.13</v>
      </c>
      <c r="J6" s="3" t="str">
        <f t="shared" si="1"/>
        <v>1.16</v>
      </c>
      <c r="K6" s="1"/>
      <c r="L6" s="1"/>
    </row>
    <row r="7">
      <c r="A7" s="1">
        <v>1235.0</v>
      </c>
      <c r="B7" s="1">
        <v>7.21</v>
      </c>
      <c r="C7" s="1">
        <v>4.67</v>
      </c>
      <c r="D7" s="1">
        <v>4.96</v>
      </c>
      <c r="E7" s="1">
        <v>4.94</v>
      </c>
      <c r="F7" s="1">
        <v>4.97</v>
      </c>
      <c r="G7" s="1">
        <v>4.9</v>
      </c>
      <c r="H7" s="1">
        <v>4.89</v>
      </c>
      <c r="I7" s="1">
        <v>4.93</v>
      </c>
      <c r="J7" s="3" t="str">
        <f t="shared" si="1"/>
        <v>4.93</v>
      </c>
      <c r="K7" s="1"/>
    </row>
    <row r="8">
      <c r="A8" s="1" t="s">
        <v>50</v>
      </c>
      <c r="G8" s="1"/>
      <c r="H8" s="1"/>
      <c r="J8" s="3"/>
      <c r="K8" s="1"/>
      <c r="L8" s="1"/>
    </row>
    <row r="9">
      <c r="A9" s="1">
        <v>13.0</v>
      </c>
      <c r="B9" s="1">
        <v>3.09</v>
      </c>
      <c r="C9" s="1">
        <v>2.03</v>
      </c>
      <c r="D9" s="1">
        <v>0.76</v>
      </c>
      <c r="E9" s="1">
        <v>0.77</v>
      </c>
      <c r="F9" s="1">
        <v>0.85</v>
      </c>
      <c r="G9" s="1">
        <v>0.76</v>
      </c>
      <c r="H9" s="1">
        <v>0.78</v>
      </c>
      <c r="I9" s="1">
        <v>0.79</v>
      </c>
      <c r="J9" s="3" t="str">
        <f>AVERAGE(D9:I9)</f>
        <v>0.79</v>
      </c>
      <c r="K9" s="1"/>
      <c r="L9" s="1"/>
    </row>
    <row r="10">
      <c r="A10" s="1" t="s">
        <v>51</v>
      </c>
      <c r="J10" s="3"/>
      <c r="K10" s="1"/>
    </row>
    <row r="11">
      <c r="A11" s="1">
        <v>12.0</v>
      </c>
      <c r="B11" s="1">
        <v>3.38</v>
      </c>
      <c r="C11" s="1">
        <v>3.99</v>
      </c>
      <c r="D11" s="1">
        <v>3.49</v>
      </c>
      <c r="E11" s="1">
        <v>2.71</v>
      </c>
      <c r="F11" s="1">
        <v>0.78</v>
      </c>
      <c r="G11" s="1">
        <v>0.71</v>
      </c>
      <c r="H11" s="1">
        <v>0.58</v>
      </c>
      <c r="I11" s="1">
        <v>0.61</v>
      </c>
      <c r="J11" s="3" t="str">
        <f>AVERAGE(D11:I11)</f>
        <v>1.48</v>
      </c>
      <c r="K11" s="1"/>
      <c r="L11" s="1"/>
    </row>
    <row r="12">
      <c r="A12" s="1">
        <v>15.0</v>
      </c>
      <c r="B12" s="1">
        <v>3.6</v>
      </c>
      <c r="C12" s="1">
        <v>2.98</v>
      </c>
      <c r="D12" s="1">
        <v>2.98</v>
      </c>
      <c r="E12" s="1">
        <v>2.95</v>
      </c>
      <c r="F12" s="1">
        <v>3.49</v>
      </c>
      <c r="G12" s="1">
        <v>2.95</v>
      </c>
      <c r="H12" s="1">
        <v>2.94</v>
      </c>
      <c r="I12" s="4">
        <v>2.94</v>
      </c>
      <c r="J12" s="1">
        <v>2.93</v>
      </c>
      <c r="L12" s="1"/>
    </row>
    <row r="13">
      <c r="A13" s="1">
        <v>25.0</v>
      </c>
      <c r="B13" s="1">
        <v>4.35</v>
      </c>
      <c r="C13" s="1">
        <v>2.94</v>
      </c>
      <c r="D13" s="1">
        <v>2.91</v>
      </c>
      <c r="E13" s="1">
        <v>2.91</v>
      </c>
      <c r="F13" s="1">
        <v>2.94</v>
      </c>
      <c r="G13" s="1">
        <v>3.5</v>
      </c>
      <c r="H13" s="1">
        <v>2.91</v>
      </c>
      <c r="I13" s="1">
        <v>3.41</v>
      </c>
      <c r="J13" s="4">
        <v>2.97</v>
      </c>
      <c r="K13" s="1"/>
    </row>
    <row r="14">
      <c r="A14" s="1">
        <v>125.0</v>
      </c>
      <c r="B14" s="1">
        <v>3.41</v>
      </c>
      <c r="C14" s="1">
        <v>2.91</v>
      </c>
      <c r="D14" s="1">
        <v>2.91</v>
      </c>
      <c r="E14" s="1">
        <v>2.91</v>
      </c>
      <c r="F14" s="1">
        <v>2.91</v>
      </c>
      <c r="G14" s="1">
        <v>2.91</v>
      </c>
      <c r="H14" s="1">
        <v>2.91</v>
      </c>
      <c r="I14" s="1">
        <v>2.9</v>
      </c>
      <c r="J14" s="4">
        <v>2.9</v>
      </c>
      <c r="K14" s="1"/>
      <c r="L14" s="1"/>
    </row>
    <row r="15">
      <c r="A15" s="1" t="s">
        <v>52</v>
      </c>
      <c r="F15" s="1"/>
      <c r="G15" s="1"/>
      <c r="H15" s="1"/>
      <c r="J15" s="3"/>
      <c r="K15" s="1"/>
      <c r="L15" s="1"/>
    </row>
    <row r="16">
      <c r="A16" s="1">
        <v>34.0</v>
      </c>
      <c r="B16" s="1">
        <v>2.75</v>
      </c>
      <c r="C16" s="1">
        <v>1.78</v>
      </c>
      <c r="D16" s="1">
        <v>1.8</v>
      </c>
      <c r="E16" s="1">
        <v>1.87</v>
      </c>
      <c r="F16" s="1">
        <v>2.1</v>
      </c>
      <c r="G16" s="1">
        <v>1.8</v>
      </c>
      <c r="H16" s="1">
        <v>2.08</v>
      </c>
      <c r="I16" s="1">
        <v>1.79</v>
      </c>
      <c r="J16" s="3" t="str">
        <f t="shared" ref="J16:J22" si="2">AVERAGE(D16:I16)</f>
        <v>1.91</v>
      </c>
      <c r="K16" s="1"/>
    </row>
    <row r="17">
      <c r="A17" s="1">
        <v>23.0</v>
      </c>
      <c r="B17" s="1">
        <v>5.04</v>
      </c>
      <c r="C17" s="1">
        <v>3.13</v>
      </c>
      <c r="D17" s="1">
        <v>1.37</v>
      </c>
      <c r="E17" s="1">
        <v>1.44</v>
      </c>
      <c r="F17" s="1">
        <v>1.61</v>
      </c>
      <c r="G17" s="1">
        <v>1.46</v>
      </c>
      <c r="H17" s="1">
        <v>1.44</v>
      </c>
      <c r="I17" s="1">
        <v>1.37</v>
      </c>
      <c r="J17" s="3" t="str">
        <f t="shared" si="2"/>
        <v>1.45</v>
      </c>
      <c r="K17" s="1"/>
      <c r="L17" s="1"/>
    </row>
    <row r="18">
      <c r="A18" s="1">
        <v>13.0</v>
      </c>
      <c r="B18" s="1">
        <v>1.48</v>
      </c>
      <c r="C18" s="1">
        <v>0.28</v>
      </c>
      <c r="D18" s="1">
        <v>0.27</v>
      </c>
      <c r="E18" s="1">
        <v>0.27</v>
      </c>
      <c r="F18" s="1">
        <v>0.27</v>
      </c>
      <c r="G18" s="1">
        <v>0.25</v>
      </c>
      <c r="H18" s="1">
        <v>0.32</v>
      </c>
      <c r="I18" s="1">
        <v>0.33</v>
      </c>
      <c r="J18" s="3" t="str">
        <f t="shared" si="2"/>
        <v>0.29</v>
      </c>
      <c r="K18" s="1"/>
      <c r="L18" s="1"/>
    </row>
    <row r="19">
      <c r="A19" s="1">
        <v>123.0</v>
      </c>
      <c r="B19" s="1">
        <v>0.97</v>
      </c>
      <c r="C19" s="1">
        <v>0.03</v>
      </c>
      <c r="D19" s="1">
        <v>0.03</v>
      </c>
      <c r="E19" s="1">
        <v>0.04</v>
      </c>
      <c r="F19" s="1">
        <v>0.02</v>
      </c>
      <c r="G19" s="1">
        <v>0.03</v>
      </c>
      <c r="H19" s="1">
        <v>0.03</v>
      </c>
      <c r="I19" s="1">
        <v>0.03</v>
      </c>
      <c r="J19" s="3" t="str">
        <f t="shared" si="2"/>
        <v>0.03</v>
      </c>
      <c r="K19" s="1"/>
    </row>
    <row r="20">
      <c r="A20" s="1">
        <v>124.0</v>
      </c>
      <c r="B20" s="1">
        <v>2.29</v>
      </c>
      <c r="C20" s="1">
        <v>1.78</v>
      </c>
      <c r="D20" s="1">
        <v>1.8</v>
      </c>
      <c r="E20" s="1">
        <v>2.1</v>
      </c>
      <c r="F20" s="1">
        <v>1.79</v>
      </c>
      <c r="G20" s="1">
        <v>1.82</v>
      </c>
      <c r="H20" s="1">
        <v>2.07</v>
      </c>
      <c r="I20" s="1">
        <v>1.8</v>
      </c>
      <c r="J20" s="3" t="str">
        <f t="shared" si="2"/>
        <v>1.90</v>
      </c>
      <c r="K20" s="1"/>
    </row>
    <row r="21">
      <c r="A21" s="1">
        <v>234.0</v>
      </c>
      <c r="B21" s="1">
        <v>2.37</v>
      </c>
      <c r="C21" s="1">
        <v>1.79</v>
      </c>
      <c r="D21" s="1">
        <v>1.8</v>
      </c>
      <c r="E21" s="1">
        <v>1.81</v>
      </c>
      <c r="F21" s="1">
        <v>1.78</v>
      </c>
      <c r="G21" s="1">
        <v>1.8</v>
      </c>
      <c r="H21" s="1">
        <v>1.8</v>
      </c>
      <c r="I21" s="1">
        <v>1.79</v>
      </c>
      <c r="J21" s="3" t="str">
        <f t="shared" si="2"/>
        <v>1.80</v>
      </c>
      <c r="K21" s="1"/>
    </row>
    <row r="22">
      <c r="A22" s="1">
        <v>1234.0</v>
      </c>
      <c r="B22" s="1">
        <v>2.09</v>
      </c>
      <c r="C22" s="1">
        <v>1.81</v>
      </c>
      <c r="D22" s="1">
        <v>1.8</v>
      </c>
      <c r="E22" s="1">
        <v>2.08</v>
      </c>
      <c r="F22" s="1">
        <v>1.79</v>
      </c>
      <c r="G22" s="1">
        <v>1.83</v>
      </c>
      <c r="H22" s="1">
        <v>1.82</v>
      </c>
      <c r="I22" s="1">
        <v>1.82</v>
      </c>
      <c r="J22" s="3" t="str">
        <f t="shared" si="2"/>
        <v>1.86</v>
      </c>
      <c r="K22" s="1"/>
    </row>
    <row r="23">
      <c r="A23" s="1" t="s">
        <v>53</v>
      </c>
      <c r="J23" s="3"/>
      <c r="K23" s="1"/>
    </row>
    <row r="24">
      <c r="A24" s="1">
        <v>1234.0</v>
      </c>
      <c r="B24" s="1">
        <v>3.27</v>
      </c>
      <c r="C24" s="1">
        <v>3.05</v>
      </c>
      <c r="D24" s="1">
        <v>0.75</v>
      </c>
      <c r="E24" s="1">
        <v>0.84</v>
      </c>
      <c r="F24" s="1">
        <v>0.71</v>
      </c>
      <c r="G24" s="1">
        <v>0.75</v>
      </c>
      <c r="H24" s="1">
        <v>0.72</v>
      </c>
      <c r="I24" s="1">
        <v>0.76</v>
      </c>
      <c r="J24" s="3" t="str">
        <f t="shared" ref="J24:J25" si="3">AVERAGE(D24:I24)</f>
        <v>0.76</v>
      </c>
      <c r="K24" s="1"/>
    </row>
    <row r="25">
      <c r="A25" s="1">
        <v>23.0</v>
      </c>
      <c r="B25" s="1">
        <v>4.28</v>
      </c>
      <c r="C25" s="1">
        <v>4.54</v>
      </c>
      <c r="D25" s="1">
        <v>0.82</v>
      </c>
      <c r="E25" s="1">
        <v>0.77</v>
      </c>
      <c r="F25" s="1">
        <v>0.84</v>
      </c>
      <c r="G25" s="1">
        <v>0.89</v>
      </c>
      <c r="H25" s="1">
        <v>0.75</v>
      </c>
      <c r="I25" s="1">
        <v>0.77</v>
      </c>
      <c r="J25" s="3" t="str">
        <f t="shared" si="3"/>
        <v>0.81</v>
      </c>
    </row>
    <row r="26">
      <c r="A26" s="1" t="s">
        <v>54</v>
      </c>
      <c r="I26" s="1"/>
      <c r="J26" s="3"/>
    </row>
    <row r="27">
      <c r="A27" s="1">
        <v>13.0</v>
      </c>
      <c r="B27" s="1">
        <v>0.43</v>
      </c>
      <c r="C27" s="1">
        <v>0.47</v>
      </c>
      <c r="D27" s="1">
        <v>0.15</v>
      </c>
      <c r="E27" s="1">
        <v>0.17</v>
      </c>
      <c r="F27" s="1">
        <v>0.15</v>
      </c>
      <c r="G27" s="1">
        <v>0.14</v>
      </c>
      <c r="H27" s="1">
        <v>0.17</v>
      </c>
      <c r="I27" s="1">
        <v>0.15</v>
      </c>
      <c r="J27" s="3" t="str">
        <f t="shared" ref="J27:J29" si="4">AVERAGE(D27:I27)</f>
        <v>0.16</v>
      </c>
    </row>
    <row r="28">
      <c r="A28" s="1">
        <v>23.0</v>
      </c>
      <c r="B28" s="1">
        <v>1.19</v>
      </c>
      <c r="C28" s="1">
        <v>1.21</v>
      </c>
      <c r="D28" s="1">
        <v>0.45</v>
      </c>
      <c r="E28" s="1">
        <v>0.46</v>
      </c>
      <c r="F28" s="1">
        <v>0.49</v>
      </c>
      <c r="G28" s="1">
        <v>0.47</v>
      </c>
      <c r="H28" s="1">
        <v>0.48</v>
      </c>
      <c r="I28" s="1">
        <v>0.43</v>
      </c>
      <c r="J28" s="3" t="str">
        <f t="shared" si="4"/>
        <v>0.46</v>
      </c>
    </row>
    <row r="29">
      <c r="A29" s="1">
        <v>123.0</v>
      </c>
      <c r="B29" s="1">
        <v>0.51</v>
      </c>
      <c r="C29" s="1">
        <v>0.48</v>
      </c>
      <c r="D29" s="1">
        <v>0.21</v>
      </c>
      <c r="E29" s="1">
        <v>0.22</v>
      </c>
      <c r="F29" s="1">
        <v>0.22</v>
      </c>
      <c r="G29" s="1">
        <v>0.23</v>
      </c>
      <c r="H29" s="1">
        <v>0.21</v>
      </c>
      <c r="I29" s="1">
        <v>0.21</v>
      </c>
      <c r="J29" s="3" t="str">
        <f t="shared" si="4"/>
        <v>0.22</v>
      </c>
    </row>
    <row r="31">
      <c r="A31" s="1" t="s">
        <v>55</v>
      </c>
    </row>
    <row r="33">
      <c r="A33" s="1" t="s">
        <v>56</v>
      </c>
      <c r="B33" s="1">
        <v>1.16</v>
      </c>
    </row>
    <row r="34">
      <c r="A34" s="1" t="s">
        <v>57</v>
      </c>
      <c r="B34" s="1">
        <v>0.79</v>
      </c>
    </row>
    <row r="35">
      <c r="A35" s="1" t="s">
        <v>58</v>
      </c>
      <c r="B35" s="1">
        <v>1.48</v>
      </c>
    </row>
    <row r="36">
      <c r="A36" s="1" t="s">
        <v>59</v>
      </c>
      <c r="B36" s="1">
        <v>0.03</v>
      </c>
      <c r="D36" s="1"/>
    </row>
    <row r="37">
      <c r="A37" s="1" t="s">
        <v>60</v>
      </c>
      <c r="B37" s="1">
        <v>0.76</v>
      </c>
    </row>
    <row r="38">
      <c r="A38" s="1" t="s">
        <v>61</v>
      </c>
      <c r="B38" s="1">
        <v>0.16</v>
      </c>
    </row>
    <row r="40"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3"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6"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9"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2"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5"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</sheetData>
  <drawing r:id="rId1"/>
</worksheet>
</file>