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795" windowWidth="15435" windowHeight="7425" activeTab="5"/>
  </bookViews>
  <sheets>
    <sheet name="Sheet5" sheetId="1" r:id="rId1"/>
    <sheet name="Sheet1" sheetId="2" r:id="rId2"/>
    <sheet name="Sheet2" sheetId="3" r:id="rId3"/>
    <sheet name="Sheet3" sheetId="4" r:id="rId4"/>
    <sheet name="Sheet4" sheetId="5" r:id="rId5"/>
    <sheet name="Sheet6" sheetId="6" r:id="rId6"/>
  </sheets>
  <externalReferences>
    <externalReference r:id="rId7"/>
  </externalReferences>
  <definedNames>
    <definedName name="_xlnm._FilterDatabase" localSheetId="1" hidden="1">Sheet1!$A$1:$B$577</definedName>
    <definedName name="_xlnm._FilterDatabase" localSheetId="2" hidden="1">Sheet2!$A$1:$Q$584</definedName>
    <definedName name="_xlnm._FilterDatabase" localSheetId="3" hidden="1">Sheet3!$A$110:$A$686</definedName>
    <definedName name="_xlnm._FilterDatabase" localSheetId="0" hidden="1">Sheet5!$A$1:$R$580</definedName>
    <definedName name="fPS">[1]Sheet3!$N$2:$N$243</definedName>
    <definedName name="fUMP">[1]Sheet2!$L$2:$L$143</definedName>
    <definedName name="mPS">[1]Sheet3!$N$244:$N$512</definedName>
    <definedName name="mUMP">[1]Sheet2!$L$144:$L$567</definedName>
  </definedNames>
  <calcPr calcId="125725"/>
</workbook>
</file>

<file path=xl/calcChain.xml><?xml version="1.0" encoding="utf-8"?>
<calcChain xmlns="http://schemas.openxmlformats.org/spreadsheetml/2006/main">
  <c r="C578" i="6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B1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577" i="5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578" i="3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R580" i="1"/>
  <c r="Q580"/>
  <c r="Q274"/>
  <c r="R274"/>
  <c r="R578"/>
  <c r="Q578"/>
  <c r="R577"/>
  <c r="Q577"/>
  <c r="R576"/>
  <c r="Q576"/>
  <c r="R575"/>
  <c r="Q575"/>
  <c r="R574"/>
  <c r="Q574"/>
  <c r="R573"/>
  <c r="Q573"/>
  <c r="R572"/>
  <c r="Q572"/>
  <c r="R571"/>
  <c r="Q571"/>
  <c r="R570"/>
  <c r="Q570"/>
  <c r="R569"/>
  <c r="Q569"/>
  <c r="R568"/>
  <c r="Q568"/>
  <c r="R567"/>
  <c r="Q567"/>
  <c r="R566"/>
  <c r="Q566"/>
  <c r="R565"/>
  <c r="Q565"/>
  <c r="R564"/>
  <c r="Q564"/>
  <c r="R563"/>
  <c r="Q563"/>
  <c r="R562"/>
  <c r="Q562"/>
  <c r="R561"/>
  <c r="Q561"/>
  <c r="R560"/>
  <c r="Q560"/>
  <c r="R559"/>
  <c r="Q559"/>
  <c r="R558"/>
  <c r="Q558"/>
  <c r="R557"/>
  <c r="Q557"/>
  <c r="R556"/>
  <c r="Q556"/>
  <c r="R555"/>
  <c r="Q555"/>
  <c r="R554"/>
  <c r="Q554"/>
  <c r="R553"/>
  <c r="Q553"/>
  <c r="R552"/>
  <c r="Q552"/>
  <c r="R551"/>
  <c r="Q551"/>
  <c r="R550"/>
  <c r="Q550"/>
  <c r="R549"/>
  <c r="Q549"/>
  <c r="R548"/>
  <c r="Q548"/>
  <c r="R547"/>
  <c r="Q547"/>
  <c r="R546"/>
  <c r="Q546"/>
  <c r="R545"/>
  <c r="Q545"/>
  <c r="R544"/>
  <c r="Q544"/>
  <c r="R543"/>
  <c r="Q543"/>
  <c r="R542"/>
  <c r="Q542"/>
  <c r="R541"/>
  <c r="Q541"/>
  <c r="R540"/>
  <c r="Q540"/>
  <c r="R539"/>
  <c r="Q539"/>
  <c r="R538"/>
  <c r="Q538"/>
  <c r="R537"/>
  <c r="Q537"/>
  <c r="R536"/>
  <c r="Q536"/>
  <c r="R535"/>
  <c r="Q535"/>
  <c r="R534"/>
  <c r="Q534"/>
  <c r="R533"/>
  <c r="Q533"/>
  <c r="R532"/>
  <c r="Q532"/>
  <c r="R531"/>
  <c r="Q531"/>
  <c r="R530"/>
  <c r="Q530"/>
  <c r="R529"/>
  <c r="Q529"/>
  <c r="R528"/>
  <c r="Q528"/>
  <c r="R527"/>
  <c r="Q527"/>
  <c r="R526"/>
  <c r="Q526"/>
  <c r="R525"/>
  <c r="Q525"/>
  <c r="R524"/>
  <c r="Q524"/>
  <c r="R523"/>
  <c r="Q523"/>
  <c r="R522"/>
  <c r="Q522"/>
  <c r="R521"/>
  <c r="Q521"/>
  <c r="R520"/>
  <c r="Q520"/>
  <c r="R519"/>
  <c r="Q519"/>
  <c r="R518"/>
  <c r="Q518"/>
  <c r="R517"/>
  <c r="Q517"/>
  <c r="R516"/>
  <c r="Q516"/>
  <c r="R515"/>
  <c r="Q515"/>
  <c r="R514"/>
  <c r="Q514"/>
  <c r="R513"/>
  <c r="Q513"/>
  <c r="R512"/>
  <c r="Q512"/>
  <c r="R511"/>
  <c r="Q511"/>
  <c r="R510"/>
  <c r="Q510"/>
  <c r="R509"/>
  <c r="Q509"/>
  <c r="R508"/>
  <c r="Q508"/>
  <c r="R507"/>
  <c r="Q507"/>
  <c r="R506"/>
  <c r="Q506"/>
  <c r="R505"/>
  <c r="Q505"/>
  <c r="R504"/>
  <c r="Q504"/>
  <c r="R503"/>
  <c r="Q503"/>
  <c r="R502"/>
  <c r="Q502"/>
  <c r="R501"/>
  <c r="Q501"/>
  <c r="R500"/>
  <c r="Q500"/>
  <c r="R499"/>
  <c r="Q499"/>
  <c r="R498"/>
  <c r="Q498"/>
  <c r="R497"/>
  <c r="Q497"/>
  <c r="R496"/>
  <c r="Q496"/>
  <c r="R495"/>
  <c r="Q495"/>
  <c r="R494"/>
  <c r="Q494"/>
  <c r="R493"/>
  <c r="Q493"/>
  <c r="R492"/>
  <c r="Q492"/>
  <c r="R491"/>
  <c r="Q491"/>
  <c r="R490"/>
  <c r="Q490"/>
  <c r="R489"/>
  <c r="Q489"/>
  <c r="R488"/>
  <c r="Q488"/>
  <c r="R487"/>
  <c r="Q487"/>
  <c r="R486"/>
  <c r="Q486"/>
  <c r="R485"/>
  <c r="Q485"/>
  <c r="R484"/>
  <c r="Q484"/>
  <c r="R483"/>
  <c r="Q483"/>
  <c r="R482"/>
  <c r="Q482"/>
  <c r="R481"/>
  <c r="Q481"/>
  <c r="R480"/>
  <c r="Q480"/>
  <c r="R479"/>
  <c r="Q479"/>
  <c r="R478"/>
  <c r="Q478"/>
  <c r="R477"/>
  <c r="Q477"/>
  <c r="R476"/>
  <c r="Q476"/>
  <c r="R475"/>
  <c r="Q475"/>
  <c r="R474"/>
  <c r="Q474"/>
  <c r="R473"/>
  <c r="Q473"/>
  <c r="R472"/>
  <c r="Q472"/>
  <c r="R471"/>
  <c r="Q471"/>
  <c r="R470"/>
  <c r="Q470"/>
  <c r="R469"/>
  <c r="Q469"/>
  <c r="R468"/>
  <c r="Q468"/>
  <c r="R467"/>
  <c r="Q467"/>
  <c r="R466"/>
  <c r="Q466"/>
  <c r="R465"/>
  <c r="Q465"/>
  <c r="R464"/>
  <c r="Q464"/>
  <c r="R463"/>
  <c r="Q463"/>
  <c r="R462"/>
  <c r="Q462"/>
  <c r="R461"/>
  <c r="Q461"/>
  <c r="R460"/>
  <c r="Q460"/>
  <c r="R459"/>
  <c r="Q459"/>
  <c r="R458"/>
  <c r="Q458"/>
  <c r="R457"/>
  <c r="Q457"/>
  <c r="R456"/>
  <c r="Q456"/>
  <c r="R455"/>
  <c r="Q455"/>
  <c r="R454"/>
  <c r="Q454"/>
  <c r="R453"/>
  <c r="Q453"/>
  <c r="R452"/>
  <c r="Q452"/>
  <c r="R451"/>
  <c r="Q451"/>
  <c r="R450"/>
  <c r="Q450"/>
  <c r="R449"/>
  <c r="Q449"/>
  <c r="R448"/>
  <c r="Q448"/>
  <c r="R447"/>
  <c r="Q447"/>
  <c r="R446"/>
  <c r="Q446"/>
  <c r="R445"/>
  <c r="Q445"/>
  <c r="R444"/>
  <c r="Q444"/>
  <c r="R443"/>
  <c r="Q443"/>
  <c r="R442"/>
  <c r="Q442"/>
  <c r="R441"/>
  <c r="Q441"/>
  <c r="R440"/>
  <c r="Q440"/>
  <c r="R439"/>
  <c r="Q439"/>
  <c r="R438"/>
  <c r="Q438"/>
  <c r="R437"/>
  <c r="Q437"/>
  <c r="R436"/>
  <c r="Q436"/>
  <c r="R435"/>
  <c r="Q435"/>
  <c r="R434"/>
  <c r="Q434"/>
  <c r="R433"/>
  <c r="Q433"/>
  <c r="R432"/>
  <c r="Q432"/>
  <c r="R431"/>
  <c r="Q431"/>
  <c r="R430"/>
  <c r="Q430"/>
  <c r="R429"/>
  <c r="Q429"/>
  <c r="R428"/>
  <c r="Q428"/>
  <c r="R427"/>
  <c r="Q427"/>
  <c r="R426"/>
  <c r="Q426"/>
  <c r="R425"/>
  <c r="Q425"/>
  <c r="R424"/>
  <c r="Q424"/>
  <c r="R423"/>
  <c r="Q423"/>
  <c r="R422"/>
  <c r="Q422"/>
  <c r="R421"/>
  <c r="Q421"/>
  <c r="R420"/>
  <c r="Q420"/>
  <c r="R419"/>
  <c r="Q419"/>
  <c r="R418"/>
  <c r="Q418"/>
  <c r="R417"/>
  <c r="Q417"/>
  <c r="R416"/>
  <c r="Q416"/>
  <c r="R415"/>
  <c r="Q415"/>
  <c r="R414"/>
  <c r="Q414"/>
  <c r="R413"/>
  <c r="Q413"/>
  <c r="R412"/>
  <c r="Q412"/>
  <c r="R411"/>
  <c r="Q411"/>
  <c r="R410"/>
  <c r="Q410"/>
  <c r="R409"/>
  <c r="Q409"/>
  <c r="R408"/>
  <c r="Q408"/>
  <c r="R407"/>
  <c r="Q407"/>
  <c r="R406"/>
  <c r="Q406"/>
  <c r="R405"/>
  <c r="Q405"/>
  <c r="R404"/>
  <c r="Q404"/>
  <c r="R403"/>
  <c r="Q403"/>
  <c r="R402"/>
  <c r="Q402"/>
  <c r="R401"/>
  <c r="Q401"/>
  <c r="R400"/>
  <c r="Q400"/>
  <c r="R399"/>
  <c r="Q399"/>
  <c r="R398"/>
  <c r="Q398"/>
  <c r="R397"/>
  <c r="Q397"/>
  <c r="R396"/>
  <c r="Q396"/>
  <c r="R395"/>
  <c r="Q395"/>
  <c r="R394"/>
  <c r="Q394"/>
  <c r="R393"/>
  <c r="Q393"/>
  <c r="R392"/>
  <c r="Q392"/>
  <c r="R391"/>
  <c r="Q391"/>
  <c r="R390"/>
  <c r="Q390"/>
  <c r="R389"/>
  <c r="Q389"/>
  <c r="R388"/>
  <c r="Q388"/>
  <c r="R387"/>
  <c r="Q387"/>
  <c r="R386"/>
  <c r="Q386"/>
  <c r="R385"/>
  <c r="Q385"/>
  <c r="R384"/>
  <c r="Q384"/>
  <c r="R383"/>
  <c r="Q383"/>
  <c r="R382"/>
  <c r="Q382"/>
  <c r="R381"/>
  <c r="Q381"/>
  <c r="R380"/>
  <c r="Q380"/>
  <c r="R379"/>
  <c r="Q379"/>
  <c r="R378"/>
  <c r="Q378"/>
  <c r="R377"/>
  <c r="Q377"/>
  <c r="R376"/>
  <c r="Q376"/>
  <c r="R375"/>
  <c r="Q375"/>
  <c r="R374"/>
  <c r="Q374"/>
  <c r="R373"/>
  <c r="Q373"/>
  <c r="R372"/>
  <c r="Q372"/>
  <c r="R371"/>
  <c r="Q371"/>
  <c r="R370"/>
  <c r="Q370"/>
  <c r="R369"/>
  <c r="Q369"/>
  <c r="R368"/>
  <c r="Q368"/>
  <c r="R367"/>
  <c r="Q367"/>
  <c r="R366"/>
  <c r="Q366"/>
  <c r="R365"/>
  <c r="Q365"/>
  <c r="R364"/>
  <c r="Q364"/>
  <c r="R363"/>
  <c r="Q363"/>
  <c r="R362"/>
  <c r="Q362"/>
  <c r="R361"/>
  <c r="Q361"/>
  <c r="R360"/>
  <c r="Q360"/>
  <c r="R359"/>
  <c r="Q359"/>
  <c r="R358"/>
  <c r="Q358"/>
  <c r="R357"/>
  <c r="Q357"/>
  <c r="R356"/>
  <c r="Q356"/>
  <c r="R355"/>
  <c r="Q355"/>
  <c r="R354"/>
  <c r="Q354"/>
  <c r="R353"/>
  <c r="Q353"/>
  <c r="R352"/>
  <c r="Q352"/>
  <c r="R351"/>
  <c r="Q351"/>
  <c r="R350"/>
  <c r="Q350"/>
  <c r="R349"/>
  <c r="Q349"/>
  <c r="R348"/>
  <c r="Q348"/>
  <c r="R347"/>
  <c r="Q347"/>
  <c r="R346"/>
  <c r="Q346"/>
  <c r="R345"/>
  <c r="Q345"/>
  <c r="R344"/>
  <c r="Q344"/>
  <c r="R343"/>
  <c r="Q343"/>
  <c r="R342"/>
  <c r="Q342"/>
  <c r="R341"/>
  <c r="Q341"/>
  <c r="R340"/>
  <c r="Q340"/>
  <c r="R339"/>
  <c r="Q339"/>
  <c r="R338"/>
  <c r="Q338"/>
  <c r="R337"/>
  <c r="Q337"/>
  <c r="R336"/>
  <c r="Q336"/>
  <c r="R335"/>
  <c r="Q335"/>
  <c r="R334"/>
  <c r="Q334"/>
  <c r="R333"/>
  <c r="Q333"/>
  <c r="R332"/>
  <c r="Q332"/>
  <c r="R331"/>
  <c r="Q331"/>
  <c r="R330"/>
  <c r="Q330"/>
  <c r="R329"/>
  <c r="Q329"/>
  <c r="R328"/>
  <c r="Q328"/>
  <c r="R327"/>
  <c r="Q327"/>
  <c r="R326"/>
  <c r="Q326"/>
  <c r="R325"/>
  <c r="Q325"/>
  <c r="R324"/>
  <c r="Q324"/>
  <c r="R323"/>
  <c r="Q323"/>
  <c r="R322"/>
  <c r="Q322"/>
  <c r="R321"/>
  <c r="Q321"/>
  <c r="R320"/>
  <c r="Q320"/>
  <c r="R319"/>
  <c r="Q319"/>
  <c r="R318"/>
  <c r="Q318"/>
  <c r="R317"/>
  <c r="Q317"/>
  <c r="R316"/>
  <c r="Q316"/>
  <c r="R315"/>
  <c r="Q315"/>
  <c r="R314"/>
  <c r="Q314"/>
  <c r="R313"/>
  <c r="Q313"/>
  <c r="R312"/>
  <c r="Q312"/>
  <c r="R311"/>
  <c r="Q311"/>
  <c r="R310"/>
  <c r="Q310"/>
  <c r="R309"/>
  <c r="Q309"/>
  <c r="R308"/>
  <c r="Q308"/>
  <c r="R307"/>
  <c r="Q307"/>
  <c r="R306"/>
  <c r="Q306"/>
  <c r="R305"/>
  <c r="Q305"/>
  <c r="R304"/>
  <c r="Q304"/>
  <c r="R303"/>
  <c r="Q303"/>
  <c r="R302"/>
  <c r="Q302"/>
  <c r="R301"/>
  <c r="Q301"/>
  <c r="R300"/>
  <c r="Q300"/>
  <c r="R299"/>
  <c r="Q299"/>
  <c r="R298"/>
  <c r="Q298"/>
  <c r="R297"/>
  <c r="Q297"/>
  <c r="R296"/>
  <c r="Q296"/>
  <c r="R295"/>
  <c r="Q295"/>
  <c r="R294"/>
  <c r="Q294"/>
  <c r="R293"/>
  <c r="Q293"/>
  <c r="R292"/>
  <c r="Q292"/>
  <c r="R291"/>
  <c r="Q291"/>
  <c r="R290"/>
  <c r="Q290"/>
  <c r="R289"/>
  <c r="Q289"/>
  <c r="R288"/>
  <c r="Q288"/>
  <c r="R287"/>
  <c r="Q287"/>
  <c r="R286"/>
  <c r="Q286"/>
  <c r="R285"/>
  <c r="Q285"/>
  <c r="R284"/>
  <c r="Q284"/>
  <c r="R283"/>
  <c r="Q283"/>
  <c r="R282"/>
  <c r="Q282"/>
  <c r="R281"/>
  <c r="Q281"/>
  <c r="R280"/>
  <c r="Q280"/>
  <c r="R279"/>
  <c r="Q279"/>
  <c r="R278"/>
  <c r="Q278"/>
  <c r="R277"/>
  <c r="Q277"/>
  <c r="R276"/>
  <c r="Q276"/>
  <c r="R275"/>
  <c r="Q275"/>
  <c r="R273"/>
  <c r="Q273"/>
  <c r="R272"/>
  <c r="Q272"/>
  <c r="R271"/>
  <c r="Q271"/>
  <c r="R270"/>
  <c r="Q270"/>
  <c r="R269"/>
  <c r="Q269"/>
  <c r="R268"/>
  <c r="Q268"/>
  <c r="R267"/>
  <c r="Q267"/>
  <c r="R266"/>
  <c r="Q266"/>
  <c r="R265"/>
  <c r="Q265"/>
  <c r="R264"/>
  <c r="Q264"/>
  <c r="R263"/>
  <c r="Q263"/>
  <c r="R262"/>
  <c r="Q262"/>
  <c r="R261"/>
  <c r="Q261"/>
  <c r="R260"/>
  <c r="Q260"/>
  <c r="R259"/>
  <c r="Q259"/>
  <c r="R258"/>
  <c r="Q258"/>
  <c r="R257"/>
  <c r="Q257"/>
  <c r="R256"/>
  <c r="Q256"/>
  <c r="R255"/>
  <c r="Q255"/>
  <c r="R254"/>
  <c r="Q254"/>
  <c r="R253"/>
  <c r="Q253"/>
  <c r="R252"/>
  <c r="Q252"/>
  <c r="R251"/>
  <c r="Q251"/>
  <c r="R250"/>
  <c r="Q250"/>
  <c r="R249"/>
  <c r="Q249"/>
  <c r="R248"/>
  <c r="Q248"/>
  <c r="R247"/>
  <c r="Q247"/>
  <c r="R246"/>
  <c r="Q246"/>
  <c r="R245"/>
  <c r="Q245"/>
  <c r="R244"/>
  <c r="Q244"/>
  <c r="R243"/>
  <c r="Q243"/>
  <c r="R242"/>
  <c r="Q242"/>
  <c r="R241"/>
  <c r="Q241"/>
  <c r="R240"/>
  <c r="Q240"/>
  <c r="R239"/>
  <c r="Q239"/>
  <c r="R238"/>
  <c r="Q238"/>
  <c r="R237"/>
  <c r="Q237"/>
  <c r="R236"/>
  <c r="Q236"/>
  <c r="R235"/>
  <c r="Q235"/>
  <c r="R234"/>
  <c r="Q234"/>
  <c r="R233"/>
  <c r="Q233"/>
  <c r="R232"/>
  <c r="Q232"/>
  <c r="R231"/>
  <c r="Q231"/>
  <c r="R230"/>
  <c r="Q230"/>
  <c r="R229"/>
  <c r="Q229"/>
  <c r="R228"/>
  <c r="Q228"/>
  <c r="R227"/>
  <c r="Q227"/>
  <c r="R226"/>
  <c r="Q226"/>
  <c r="R225"/>
  <c r="Q225"/>
  <c r="R224"/>
  <c r="Q224"/>
  <c r="R223"/>
  <c r="Q223"/>
  <c r="R222"/>
  <c r="Q222"/>
  <c r="R221"/>
  <c r="Q221"/>
  <c r="R220"/>
  <c r="Q220"/>
  <c r="R219"/>
  <c r="Q219"/>
  <c r="R218"/>
  <c r="Q218"/>
  <c r="R217"/>
  <c r="Q217"/>
  <c r="R216"/>
  <c r="Q216"/>
  <c r="R215"/>
  <c r="Q215"/>
  <c r="R214"/>
  <c r="Q214"/>
  <c r="R213"/>
  <c r="Q213"/>
  <c r="R212"/>
  <c r="Q212"/>
  <c r="R211"/>
  <c r="Q211"/>
  <c r="R210"/>
  <c r="Q210"/>
  <c r="R209"/>
  <c r="Q209"/>
  <c r="R208"/>
  <c r="Q208"/>
  <c r="R207"/>
  <c r="Q207"/>
  <c r="R206"/>
  <c r="Q206"/>
  <c r="R205"/>
  <c r="Q205"/>
  <c r="R204"/>
  <c r="Q204"/>
  <c r="R203"/>
  <c r="Q203"/>
  <c r="R202"/>
  <c r="Q202"/>
  <c r="R201"/>
  <c r="Q201"/>
  <c r="R200"/>
  <c r="Q200"/>
  <c r="R199"/>
  <c r="Q199"/>
  <c r="R198"/>
  <c r="Q198"/>
  <c r="R197"/>
  <c r="Q197"/>
  <c r="R196"/>
  <c r="Q196"/>
  <c r="R195"/>
  <c r="Q195"/>
  <c r="R194"/>
  <c r="Q194"/>
  <c r="R193"/>
  <c r="Q193"/>
  <c r="R192"/>
  <c r="Q192"/>
  <c r="R191"/>
  <c r="Q191"/>
  <c r="R190"/>
  <c r="Q190"/>
  <c r="R189"/>
  <c r="Q189"/>
  <c r="R188"/>
  <c r="Q188"/>
  <c r="R187"/>
  <c r="Q187"/>
  <c r="R186"/>
  <c r="Q186"/>
  <c r="R185"/>
  <c r="Q185"/>
  <c r="R184"/>
  <c r="Q184"/>
  <c r="R183"/>
  <c r="Q183"/>
  <c r="R182"/>
  <c r="Q182"/>
  <c r="R181"/>
  <c r="Q181"/>
  <c r="R180"/>
  <c r="Q180"/>
  <c r="R179"/>
  <c r="Q179"/>
  <c r="R178"/>
  <c r="Q178"/>
  <c r="R177"/>
  <c r="Q177"/>
  <c r="R176"/>
  <c r="Q176"/>
  <c r="R175"/>
  <c r="Q175"/>
  <c r="R174"/>
  <c r="Q174"/>
  <c r="R173"/>
  <c r="Q173"/>
  <c r="R172"/>
  <c r="Q172"/>
  <c r="R171"/>
  <c r="Q171"/>
  <c r="R170"/>
  <c r="Q170"/>
  <c r="R169"/>
  <c r="Q169"/>
  <c r="R168"/>
  <c r="Q168"/>
  <c r="R167"/>
  <c r="Q167"/>
  <c r="R166"/>
  <c r="Q166"/>
  <c r="R165"/>
  <c r="Q165"/>
  <c r="R164"/>
  <c r="Q164"/>
  <c r="R163"/>
  <c r="Q163"/>
  <c r="R162"/>
  <c r="Q162"/>
  <c r="R161"/>
  <c r="Q161"/>
  <c r="R160"/>
  <c r="Q160"/>
  <c r="R159"/>
  <c r="Q159"/>
  <c r="R158"/>
  <c r="Q158"/>
  <c r="R157"/>
  <c r="Q157"/>
  <c r="R156"/>
  <c r="Q156"/>
  <c r="R155"/>
  <c r="Q155"/>
  <c r="R154"/>
  <c r="Q154"/>
  <c r="R153"/>
  <c r="Q153"/>
  <c r="R152"/>
  <c r="Q152"/>
  <c r="R151"/>
  <c r="Q151"/>
  <c r="R150"/>
  <c r="Q150"/>
  <c r="R149"/>
  <c r="Q149"/>
  <c r="R148"/>
  <c r="Q148"/>
  <c r="R147"/>
  <c r="Q147"/>
  <c r="R146"/>
  <c r="Q146"/>
  <c r="R145"/>
  <c r="Q145"/>
  <c r="R144"/>
  <c r="Q144"/>
  <c r="R143"/>
  <c r="Q143"/>
  <c r="R142"/>
  <c r="Q142"/>
  <c r="R141"/>
  <c r="Q141"/>
  <c r="R140"/>
  <c r="Q140"/>
  <c r="R139"/>
  <c r="Q139"/>
  <c r="R138"/>
  <c r="Q138"/>
  <c r="R137"/>
  <c r="Q137"/>
  <c r="R136"/>
  <c r="Q136"/>
  <c r="R135"/>
  <c r="Q135"/>
  <c r="R134"/>
  <c r="Q134"/>
  <c r="R133"/>
  <c r="Q133"/>
  <c r="R132"/>
  <c r="Q132"/>
  <c r="R131"/>
  <c r="Q131"/>
  <c r="R130"/>
  <c r="Q130"/>
  <c r="R129"/>
  <c r="Q129"/>
  <c r="R128"/>
  <c r="Q128"/>
  <c r="R127"/>
  <c r="Q127"/>
  <c r="R126"/>
  <c r="Q126"/>
  <c r="R125"/>
  <c r="Q125"/>
  <c r="R124"/>
  <c r="Q124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R11"/>
  <c r="Q11"/>
  <c r="R10"/>
  <c r="Q10"/>
  <c r="R9"/>
  <c r="Q9"/>
  <c r="R8"/>
  <c r="Q8"/>
  <c r="R7"/>
  <c r="Q7"/>
  <c r="R6"/>
  <c r="Q6"/>
  <c r="R5"/>
  <c r="Q5"/>
  <c r="R4"/>
  <c r="Q4"/>
  <c r="R3"/>
  <c r="Q3"/>
  <c r="R2"/>
  <c r="Q2"/>
</calcChain>
</file>

<file path=xl/sharedStrings.xml><?xml version="1.0" encoding="utf-8"?>
<sst xmlns="http://schemas.openxmlformats.org/spreadsheetml/2006/main" count="10313" uniqueCount="3546">
  <si>
    <t>1-1</t>
  </si>
  <si>
    <t>AIN</t>
  </si>
  <si>
    <t>1ère circonscription</t>
  </si>
  <si>
    <t>Xavier BRETON</t>
  </si>
  <si>
    <t>Xavier</t>
  </si>
  <si>
    <t>1-2</t>
  </si>
  <si>
    <t>2ème circonscription</t>
  </si>
  <si>
    <t>Charles de la VERPILLIÈRE</t>
  </si>
  <si>
    <t>Charles</t>
  </si>
  <si>
    <t>1-3</t>
  </si>
  <si>
    <t>3ème circonscription</t>
  </si>
  <si>
    <t>Etienne BLANC</t>
  </si>
  <si>
    <t>Etienne</t>
  </si>
  <si>
    <t>1-4</t>
  </si>
  <si>
    <t>4ème circonscription</t>
  </si>
  <si>
    <t>Michel VOISIN</t>
  </si>
  <si>
    <t>Michel</t>
  </si>
  <si>
    <t>1-5</t>
  </si>
  <si>
    <t>5ème circonscription</t>
  </si>
  <si>
    <t>Damien ABAD</t>
  </si>
  <si>
    <t>Damien</t>
  </si>
  <si>
    <t>2-1</t>
  </si>
  <si>
    <t>AISNE</t>
  </si>
  <si>
    <t>Aude BONO-VANDORME</t>
  </si>
  <si>
    <t>Aude</t>
  </si>
  <si>
    <t>2-2</t>
  </si>
  <si>
    <t>Xavier BERTRAND</t>
  </si>
  <si>
    <t>2-3</t>
  </si>
  <si>
    <t>Fréderic MEURA</t>
  </si>
  <si>
    <t>Fréderic</t>
  </si>
  <si>
    <t>2-4</t>
  </si>
  <si>
    <t>Isabelle LÉTRILLART</t>
  </si>
  <si>
    <t>Isabelle</t>
  </si>
  <si>
    <t>2-5</t>
  </si>
  <si>
    <t>Isabelle VASSEUR</t>
  </si>
  <si>
    <t>3-1</t>
  </si>
  <si>
    <t>ALLIER</t>
  </si>
  <si>
    <t>Pierre-André PERISSOL</t>
  </si>
  <si>
    <t>Pierre-André</t>
  </si>
  <si>
    <t>3-2</t>
  </si>
  <si>
    <t>Daniel DUGLÉRY</t>
  </si>
  <si>
    <t>Daniel</t>
  </si>
  <si>
    <t>3-3</t>
  </si>
  <si>
    <t>Claude MALHURET</t>
  </si>
  <si>
    <t>Claude</t>
  </si>
  <si>
    <t>4-1</t>
  </si>
  <si>
    <t>ALPES-DE-HAUTE-PROVENCE</t>
  </si>
  <si>
    <t>Éliane BARREILLE</t>
  </si>
  <si>
    <t>Éliane</t>
  </si>
  <si>
    <t>4-2</t>
  </si>
  <si>
    <t>Jean-Claude CASTEL</t>
  </si>
  <si>
    <t>Jean-Claude</t>
  </si>
  <si>
    <t>5-1</t>
  </si>
  <si>
    <t>HAUTES-ALPES</t>
  </si>
  <si>
    <t>Jean COINTE</t>
  </si>
  <si>
    <t>Jean</t>
  </si>
  <si>
    <t>5-2</t>
  </si>
  <si>
    <t>Chantal EMEYOUD</t>
  </si>
  <si>
    <t>Chantal</t>
  </si>
  <si>
    <t>6-1</t>
  </si>
  <si>
    <t>ALPES-MARITIMES</t>
  </si>
  <si>
    <t>Éric CIOTTI</t>
  </si>
  <si>
    <t>Éric</t>
  </si>
  <si>
    <t>6-2</t>
  </si>
  <si>
    <t>Charles-Ange GINESY</t>
  </si>
  <si>
    <t>Charles-Ange</t>
  </si>
  <si>
    <t>6-3</t>
  </si>
  <si>
    <t>Rudy SALLES</t>
  </si>
  <si>
    <t>Rudy</t>
  </si>
  <si>
    <t>6-4</t>
  </si>
  <si>
    <t>Jean-Claude GUIBAL</t>
  </si>
  <si>
    <t>6-5</t>
  </si>
  <si>
    <t>Christian ESTROSI</t>
  </si>
  <si>
    <t>Christian</t>
  </si>
  <si>
    <t>6-6</t>
  </si>
  <si>
    <t>6ème circonscription</t>
  </si>
  <si>
    <t>Lionnel LUCA</t>
  </si>
  <si>
    <t>Lionnel</t>
  </si>
  <si>
    <t>6-7</t>
  </si>
  <si>
    <t>7ème circonscription</t>
  </si>
  <si>
    <t>Jean LEONETTI</t>
  </si>
  <si>
    <t>6-8</t>
  </si>
  <si>
    <t>8ème circonscription</t>
  </si>
  <si>
    <t>Bernard BROCHAND</t>
  </si>
  <si>
    <t>Bernard</t>
  </si>
  <si>
    <t>6-9</t>
  </si>
  <si>
    <t>9ème circonscription</t>
  </si>
  <si>
    <t>Michèle TABAROT</t>
  </si>
  <si>
    <t>Michèle</t>
  </si>
  <si>
    <t>7-1</t>
  </si>
  <si>
    <t>ARDECHE</t>
  </si>
  <si>
    <t>Guerin de LONGEVIALLE</t>
  </si>
  <si>
    <t>Guerin</t>
  </si>
  <si>
    <t>7-2</t>
  </si>
  <si>
    <t>Mathieu DARNAUD</t>
  </si>
  <si>
    <t>Mathieu</t>
  </si>
  <si>
    <t>7-3</t>
  </si>
  <si>
    <t>Jean-Claude FLORY</t>
  </si>
  <si>
    <t>8-1</t>
  </si>
  <si>
    <t>ARDENNES</t>
  </si>
  <si>
    <t>Bérengère POLETTI</t>
  </si>
  <si>
    <t>Bérengère</t>
  </si>
  <si>
    <t>8-2</t>
  </si>
  <si>
    <t>Boris RAVIGNON</t>
  </si>
  <si>
    <t>Boris</t>
  </si>
  <si>
    <t>8-3</t>
  </si>
  <si>
    <t>Jean-Luc WARSMANN</t>
  </si>
  <si>
    <t>Jean-Luc</t>
  </si>
  <si>
    <t>9-1</t>
  </si>
  <si>
    <t>ARIEGE</t>
  </si>
  <si>
    <t>Nicole GERONA</t>
  </si>
  <si>
    <t>Nicole</t>
  </si>
  <si>
    <t>9-2</t>
  </si>
  <si>
    <t>Philippe CALLEJA</t>
  </si>
  <si>
    <t>Philippe</t>
  </si>
  <si>
    <t>10-1</t>
  </si>
  <si>
    <t>AUBE</t>
  </si>
  <si>
    <t>Nicolas DHUICQ</t>
  </si>
  <si>
    <t>Nicolas</t>
  </si>
  <si>
    <t>10-2</t>
  </si>
  <si>
    <t>Jean-Claude MATHIS</t>
  </si>
  <si>
    <t>10-3</t>
  </si>
  <si>
    <t>François BAROIN</t>
  </si>
  <si>
    <t>François</t>
  </si>
  <si>
    <t>11-1</t>
  </si>
  <si>
    <t>AUDE</t>
  </si>
  <si>
    <t>Monique BOONEN-NAU</t>
  </si>
  <si>
    <t>Monique</t>
  </si>
  <si>
    <t>11-2</t>
  </si>
  <si>
    <t>Michel PY</t>
  </si>
  <si>
    <t>11-3</t>
  </si>
  <si>
    <t>Emmanuel BRESSON</t>
  </si>
  <si>
    <t>Emmanuel</t>
  </si>
  <si>
    <t>12-1</t>
  </si>
  <si>
    <t>AVEYRON</t>
  </si>
  <si>
    <t>Yves CENSI</t>
  </si>
  <si>
    <t>Yves</t>
  </si>
  <si>
    <t>12-2</t>
  </si>
  <si>
    <t>Laurent TRANIER</t>
  </si>
  <si>
    <t>Laurent</t>
  </si>
  <si>
    <t>12-3</t>
  </si>
  <si>
    <t>Alain MARC</t>
  </si>
  <si>
    <t>Alain</t>
  </si>
  <si>
    <t>13-1</t>
  </si>
  <si>
    <t>BOUCHES-DU-RHÔNE</t>
  </si>
  <si>
    <t>Valérie BOYER</t>
  </si>
  <si>
    <t>Valérie</t>
  </si>
  <si>
    <t>13-2</t>
  </si>
  <si>
    <t>Dominique TIAN</t>
  </si>
  <si>
    <t>Dominique</t>
  </si>
  <si>
    <t>13-3</t>
  </si>
  <si>
    <t>Nora REMADNIA-PREZIOSI</t>
  </si>
  <si>
    <t>Nora</t>
  </si>
  <si>
    <t>13-4</t>
  </si>
  <si>
    <t>Solange BIAGGI</t>
  </si>
  <si>
    <t>Solange</t>
  </si>
  <si>
    <t>13-5</t>
  </si>
  <si>
    <t>Renaud MUSELIER</t>
  </si>
  <si>
    <t>Renaud</t>
  </si>
  <si>
    <t>13-6</t>
  </si>
  <si>
    <t>Guy TEISSIER</t>
  </si>
  <si>
    <t>Guy</t>
  </si>
  <si>
    <t>13-7</t>
  </si>
  <si>
    <t>Sonia ARZANO</t>
  </si>
  <si>
    <t>Sonia</t>
  </si>
  <si>
    <t>13-8</t>
  </si>
  <si>
    <t>Nicolas ISNARD</t>
  </si>
  <si>
    <t>13-9</t>
  </si>
  <si>
    <t>Bernard DEFLESSELLES</t>
  </si>
  <si>
    <t>13-10</t>
  </si>
  <si>
    <t>10ème circonscription</t>
  </si>
  <si>
    <t>Richard MALLIÉ</t>
  </si>
  <si>
    <t>Richard</t>
  </si>
  <si>
    <t>13-11</t>
  </si>
  <si>
    <t>11ème circonscription</t>
  </si>
  <si>
    <t>Christian KERT</t>
  </si>
  <si>
    <t>13-12</t>
  </si>
  <si>
    <t>12ème circonscription</t>
  </si>
  <si>
    <t>Eric DIARD</t>
  </si>
  <si>
    <t>Eric</t>
  </si>
  <si>
    <t>13-13</t>
  </si>
  <si>
    <t>13ème circonscription</t>
  </si>
  <si>
    <t>Michèle VASSEROT</t>
  </si>
  <si>
    <t>13-14</t>
  </si>
  <si>
    <t>14ème circonscription</t>
  </si>
  <si>
    <t>Maryse JOISSAINS-MASINI</t>
  </si>
  <si>
    <t>Maryse</t>
  </si>
  <si>
    <t>13-15</t>
  </si>
  <si>
    <t>15ème circonscription</t>
  </si>
  <si>
    <t>Bernard REYNÈS</t>
  </si>
  <si>
    <t>13-16</t>
  </si>
  <si>
    <t>16ème circonscription</t>
  </si>
  <si>
    <t>Roland CHASSAIN</t>
  </si>
  <si>
    <t>Roland</t>
  </si>
  <si>
    <t>14-1</t>
  </si>
  <si>
    <t>CALVADOS</t>
  </si>
  <si>
    <t>Joël BRUNEAU</t>
  </si>
  <si>
    <t>Joël</t>
  </si>
  <si>
    <t>14-2</t>
  </si>
  <si>
    <t>Amandine FRANCOIS</t>
  </si>
  <si>
    <t>Amandine</t>
  </si>
  <si>
    <t>14-3</t>
  </si>
  <si>
    <t>Claude LETEURTRE</t>
  </si>
  <si>
    <t>14-4</t>
  </si>
  <si>
    <t>Nicole AMELINE</t>
  </si>
  <si>
    <t>14-5</t>
  </si>
  <si>
    <t>Cédric NOUVELOT</t>
  </si>
  <si>
    <t>Cédric</t>
  </si>
  <si>
    <t>14-6</t>
  </si>
  <si>
    <t>Jean-Yves COUSIN</t>
  </si>
  <si>
    <t>Jean-Yves</t>
  </si>
  <si>
    <t>15-1</t>
  </si>
  <si>
    <t>CANTAL</t>
  </si>
  <si>
    <t>Vincent DESCOEUR</t>
  </si>
  <si>
    <t>Vincent</t>
  </si>
  <si>
    <t>15-2</t>
  </si>
  <si>
    <t>Alain MARLEIX</t>
  </si>
  <si>
    <t>m</t>
  </si>
  <si>
    <t>16-1</t>
  </si>
  <si>
    <t>CHARENTE</t>
  </si>
  <si>
    <t>Elise VOUVET</t>
  </si>
  <si>
    <t>Elise</t>
  </si>
  <si>
    <t>16-2</t>
  </si>
  <si>
    <t>Daniel SAUVAITRE</t>
  </si>
  <si>
    <t>16-3</t>
  </si>
  <si>
    <t>Jean-Marc de LUSTRAC</t>
  </si>
  <si>
    <t>Jean-Marc</t>
  </si>
  <si>
    <t>17-1</t>
  </si>
  <si>
    <t>CHARENTE-MARITIME</t>
  </si>
  <si>
    <t>Sally CHADJAA</t>
  </si>
  <si>
    <t>Sally</t>
  </si>
  <si>
    <t>17-2</t>
  </si>
  <si>
    <t>Jean-Louis LÉONARD</t>
  </si>
  <si>
    <t>Jean-Louis</t>
  </si>
  <si>
    <t>17-3</t>
  </si>
  <si>
    <t>Frédéric NEVEU</t>
  </si>
  <si>
    <t>Frédéric</t>
  </si>
  <si>
    <t>17-4</t>
  </si>
  <si>
    <t>Dominique BUSSEREAU</t>
  </si>
  <si>
    <t>17-5</t>
  </si>
  <si>
    <t>Didier QUENTIN</t>
  </si>
  <si>
    <t>Didier</t>
  </si>
  <si>
    <t>18-1</t>
  </si>
  <si>
    <t>CHER</t>
  </si>
  <si>
    <t>Yves FROMION</t>
  </si>
  <si>
    <t>18-2</t>
  </si>
  <si>
    <t>Maria CRESPEL</t>
  </si>
  <si>
    <t>Maria</t>
  </si>
  <si>
    <t>18-3</t>
  </si>
  <si>
    <t>Louis COSYNS</t>
  </si>
  <si>
    <t>Louis</t>
  </si>
  <si>
    <t>19-1</t>
  </si>
  <si>
    <t>CORREZE</t>
  </si>
  <si>
    <t>Michel PAILLASSOU</t>
  </si>
  <si>
    <t>19-2</t>
  </si>
  <si>
    <t>Pascal COSTE</t>
  </si>
  <si>
    <t>Pascal</t>
  </si>
  <si>
    <t>21-1</t>
  </si>
  <si>
    <t>CÔTE-D'OR</t>
  </si>
  <si>
    <t>Bernard DEPIERRE</t>
  </si>
  <si>
    <t>21-2</t>
  </si>
  <si>
    <t>Rémi DELATTE</t>
  </si>
  <si>
    <t>Rémi</t>
  </si>
  <si>
    <t>21-3</t>
  </si>
  <si>
    <t>Pascale CARAVEL-FAUGUET</t>
  </si>
  <si>
    <t>Pascale</t>
  </si>
  <si>
    <t>21-4</t>
  </si>
  <si>
    <t>François SAUVADET</t>
  </si>
  <si>
    <t>21-5</t>
  </si>
  <si>
    <t>Alain SUGUENOT</t>
  </si>
  <si>
    <t>22-1</t>
  </si>
  <si>
    <t>CÔTES-D'ARMOR</t>
  </si>
  <si>
    <t>Sylvie GRONDIN</t>
  </si>
  <si>
    <t>Sylvie</t>
  </si>
  <si>
    <t>22-2</t>
  </si>
  <si>
    <t>Michel VASPART</t>
  </si>
  <si>
    <t>22-3</t>
  </si>
  <si>
    <t>Marc LE FUR</t>
  </si>
  <si>
    <t>Marc</t>
  </si>
  <si>
    <t>22-4</t>
  </si>
  <si>
    <t>Valérie GARCIA</t>
  </si>
  <si>
    <t>22-5</t>
  </si>
  <si>
    <t>Xavier LEC'HVIEN</t>
  </si>
  <si>
    <t>23-1</t>
  </si>
  <si>
    <t>CREUSE</t>
  </si>
  <si>
    <t>Jean AUCLAIR</t>
  </si>
  <si>
    <t>24-1</t>
  </si>
  <si>
    <t>DORDOGNE</t>
  </si>
  <si>
    <t>Philippe CORNET</t>
  </si>
  <si>
    <t>24-2</t>
  </si>
  <si>
    <t>Dominique MORTEMOUSQUE</t>
  </si>
  <si>
    <t>24-3</t>
  </si>
  <si>
    <t>RMarie-Claude ABBES</t>
  </si>
  <si>
    <t>RMarie-Claude</t>
  </si>
  <si>
    <t>24-4</t>
  </si>
  <si>
    <t>Nathalie FONTALIRAN</t>
  </si>
  <si>
    <t>Nathalie</t>
  </si>
  <si>
    <t>25-1</t>
  </si>
  <si>
    <t>DOUBS</t>
  </si>
  <si>
    <t>Françoise BRANGET</t>
  </si>
  <si>
    <t>Françoise</t>
  </si>
  <si>
    <t>25-2</t>
  </si>
  <si>
    <t>Jacques GROSPERRIN</t>
  </si>
  <si>
    <t>Jacques</t>
  </si>
  <si>
    <t>25-3</t>
  </si>
  <si>
    <t>Marcel BONNOT</t>
  </si>
  <si>
    <t>Marcel</t>
  </si>
  <si>
    <t>25-4</t>
  </si>
  <si>
    <t>Charles DEMOUGE</t>
  </si>
  <si>
    <t>25-5</t>
  </si>
  <si>
    <t>Annie GENEVARD</t>
  </si>
  <si>
    <t>Annie</t>
  </si>
  <si>
    <t>26-1</t>
  </si>
  <si>
    <t>DRÔME</t>
  </si>
  <si>
    <t>Patrick LABAUNE</t>
  </si>
  <si>
    <t>Patrick</t>
  </si>
  <si>
    <t>26-2</t>
  </si>
  <si>
    <t>Franck REYNIER</t>
  </si>
  <si>
    <t>Franck</t>
  </si>
  <si>
    <t>26-3</t>
  </si>
  <si>
    <t>Hervé MARITON</t>
  </si>
  <si>
    <t>Hervé</t>
  </si>
  <si>
    <t>26-4</t>
  </si>
  <si>
    <t>Marie-Hélène THORAVAL</t>
  </si>
  <si>
    <t>Marie-Hélène</t>
  </si>
  <si>
    <t>27-1</t>
  </si>
  <si>
    <t>EURE</t>
  </si>
  <si>
    <t>Bruno LE MAIRE</t>
  </si>
  <si>
    <t>Bruno</t>
  </si>
  <si>
    <t>27-2</t>
  </si>
  <si>
    <t>Jean-Pierre NICOLAS</t>
  </si>
  <si>
    <t>Jean-Pierre</t>
  </si>
  <si>
    <t>27-3</t>
  </si>
  <si>
    <t>Rhervé MORIN</t>
  </si>
  <si>
    <t>Rhervé</t>
  </si>
  <si>
    <t>27-4</t>
  </si>
  <si>
    <t>François-Xavier PRIOLLAUD</t>
  </si>
  <si>
    <t>François-Xavier</t>
  </si>
  <si>
    <t>27-5</t>
  </si>
  <si>
    <t>Franck GILARD</t>
  </si>
  <si>
    <t>28-1</t>
  </si>
  <si>
    <t>EURE-ET-LOIR</t>
  </si>
  <si>
    <t>Jean-Pierre GORGES</t>
  </si>
  <si>
    <t>28-2</t>
  </si>
  <si>
    <t>Olivier MARLEIX</t>
  </si>
  <si>
    <t>Olivier</t>
  </si>
  <si>
    <t>28-3</t>
  </si>
  <si>
    <t>Laure de la RAUDIÈRE</t>
  </si>
  <si>
    <t>Laure</t>
  </si>
  <si>
    <t>28-4</t>
  </si>
  <si>
    <t>RPhilippe</t>
  </si>
  <si>
    <t>29-1</t>
  </si>
  <si>
    <t>FINISTERE</t>
  </si>
  <si>
    <t>Georges-Philippe FONTAINE</t>
  </si>
  <si>
    <t>Georges-Philippe</t>
  </si>
  <si>
    <t>29-2</t>
  </si>
  <si>
    <t>Marc BERTHELOT</t>
  </si>
  <si>
    <t>29-3</t>
  </si>
  <si>
    <t>Marguerite LAMOUR</t>
  </si>
  <si>
    <t>Marguerite</t>
  </si>
  <si>
    <t>29-4</t>
  </si>
  <si>
    <t>Agnès LE BRUN</t>
  </si>
  <si>
    <t>Agnès</t>
  </si>
  <si>
    <t>29-5</t>
  </si>
  <si>
    <t>Jacques LE GUEN</t>
  </si>
  <si>
    <t>29-6</t>
  </si>
  <si>
    <t>Dominique CAP</t>
  </si>
  <si>
    <t>29-7</t>
  </si>
  <si>
    <t>Didier GUILLON</t>
  </si>
  <si>
    <t>29-8</t>
  </si>
  <si>
    <t>Atto DOSSENA</t>
  </si>
  <si>
    <t>Atto</t>
  </si>
  <si>
    <t>30-1</t>
  </si>
  <si>
    <t>GARD</t>
  </si>
  <si>
    <t>Yvan LACHAUD</t>
  </si>
  <si>
    <t>Yvan</t>
  </si>
  <si>
    <t>30-2</t>
  </si>
  <si>
    <t>Étienne MOURRUT</t>
  </si>
  <si>
    <t>Étienne</t>
  </si>
  <si>
    <t>30-3</t>
  </si>
  <si>
    <t>Jean-Marc ROUBBAUD</t>
  </si>
  <si>
    <t>30-4</t>
  </si>
  <si>
    <t>Max ROUSTAN</t>
  </si>
  <si>
    <t>Max</t>
  </si>
  <si>
    <t>30-5</t>
  </si>
  <si>
    <t>Jean-Charles BENEZET</t>
  </si>
  <si>
    <t>Jean-Charles</t>
  </si>
  <si>
    <t>30-6</t>
  </si>
  <si>
    <t>Franck PROUST</t>
  </si>
  <si>
    <t>31-1</t>
  </si>
  <si>
    <t>HAUTE-GARONNE</t>
  </si>
  <si>
    <t>Sacha BRIAND</t>
  </si>
  <si>
    <t>Sacha</t>
  </si>
  <si>
    <t>31-2</t>
  </si>
  <si>
    <t>Nicolas BONLEUX</t>
  </si>
  <si>
    <t>31-3</t>
  </si>
  <si>
    <t>Jean-Luc MOUDENC</t>
  </si>
  <si>
    <t>31-4</t>
  </si>
  <si>
    <t>Bertrand SERP</t>
  </si>
  <si>
    <t>Bertrand</t>
  </si>
  <si>
    <t>31-5</t>
  </si>
  <si>
    <t>Grégoire CARNEIRO</t>
  </si>
  <si>
    <t>Grégoire</t>
  </si>
  <si>
    <t>31-6</t>
  </si>
  <si>
    <t>Jocelyne VIDAL</t>
  </si>
  <si>
    <t>Jocelyne</t>
  </si>
  <si>
    <t>31-7</t>
  </si>
  <si>
    <t>Corinne VIANSSON-PONTÉ</t>
  </si>
  <si>
    <t>Corinne</t>
  </si>
  <si>
    <t>31-8</t>
  </si>
  <si>
    <t>Martine RIEU-GRIFFE</t>
  </si>
  <si>
    <t>Martine</t>
  </si>
  <si>
    <t>31-9</t>
  </si>
  <si>
    <t>Elisabeth POUCHELON</t>
  </si>
  <si>
    <t>Elisabeth</t>
  </si>
  <si>
    <t>31-10</t>
  </si>
  <si>
    <t>Dominique FAURE</t>
  </si>
  <si>
    <t>32-1</t>
  </si>
  <si>
    <t>GERS</t>
  </si>
  <si>
    <t>Douce de FRANCLIEU</t>
  </si>
  <si>
    <t>Douce</t>
  </si>
  <si>
    <t>32-2</t>
  </si>
  <si>
    <t>Gérard DUBRAC</t>
  </si>
  <si>
    <t>Gérard</t>
  </si>
  <si>
    <t>33-1</t>
  </si>
  <si>
    <t>GIRONDE</t>
  </si>
  <si>
    <t>Chantal BOURRAGUÉ</t>
  </si>
  <si>
    <t>33-2</t>
  </si>
  <si>
    <t>Nicolas FLORIAN</t>
  </si>
  <si>
    <t>33-3</t>
  </si>
  <si>
    <t>Agnès NEDELEC</t>
  </si>
  <si>
    <t>33-4</t>
  </si>
  <si>
    <t>Anne-Lise JACQUET</t>
  </si>
  <si>
    <t>Anne-Lise</t>
  </si>
  <si>
    <t>33-5</t>
  </si>
  <si>
    <t>David GORDON-KRIEF</t>
  </si>
  <si>
    <t>David</t>
  </si>
  <si>
    <t>33-6</t>
  </si>
  <si>
    <t>Thierry MILLET</t>
  </si>
  <si>
    <t>Thierry</t>
  </si>
  <si>
    <t>33-7</t>
  </si>
  <si>
    <t>Amel KHATTABI</t>
  </si>
  <si>
    <t>Amel</t>
  </si>
  <si>
    <t>33-8</t>
  </si>
  <si>
    <t>Yves FOULON</t>
  </si>
  <si>
    <t>33-9</t>
  </si>
  <si>
    <t>Maxime SIBÉ</t>
  </si>
  <si>
    <t>Maxime</t>
  </si>
  <si>
    <t>33-10</t>
  </si>
  <si>
    <t>Jean-Paul GARRAUD</t>
  </si>
  <si>
    <t>Jean-Paul</t>
  </si>
  <si>
    <t>33-11</t>
  </si>
  <si>
    <t>Jean-Franck BLANC</t>
  </si>
  <si>
    <t>Jean-Franck</t>
  </si>
  <si>
    <t>33-12</t>
  </si>
  <si>
    <t>Yves D’AMECOURT</t>
  </si>
  <si>
    <t>34-1</t>
  </si>
  <si>
    <t>HERAULT</t>
  </si>
  <si>
    <t>Christian JEANJEAN</t>
  </si>
  <si>
    <t>34-2</t>
  </si>
  <si>
    <t>Anne BRISSAUD</t>
  </si>
  <si>
    <t>Anne</t>
  </si>
  <si>
    <t>34-3</t>
  </si>
  <si>
    <t>Jean-Pierre GRAND</t>
  </si>
  <si>
    <t>34-4</t>
  </si>
  <si>
    <t>Robert LECOU</t>
  </si>
  <si>
    <t>Robert</t>
  </si>
  <si>
    <t>34-5</t>
  </si>
  <si>
    <t>Catherine CECCHI</t>
  </si>
  <si>
    <t>Catherine</t>
  </si>
  <si>
    <t>34-6</t>
  </si>
  <si>
    <t>Elie ABOUD</t>
  </si>
  <si>
    <t>Elie</t>
  </si>
  <si>
    <t>34-7</t>
  </si>
  <si>
    <t>Gilles D'ETTORE</t>
  </si>
  <si>
    <t>Gilles</t>
  </si>
  <si>
    <t>34-8</t>
  </si>
  <si>
    <t>Arnaud JULIEN</t>
  </si>
  <si>
    <t>Arnaud</t>
  </si>
  <si>
    <t>34-9</t>
  </si>
  <si>
    <t>Stéphan ROSSIGNOL</t>
  </si>
  <si>
    <t>Stéphan</t>
  </si>
  <si>
    <t>35-1</t>
  </si>
  <si>
    <t>ILLE-ET-VILAINE</t>
  </si>
  <si>
    <t>Catherine LEBLOND</t>
  </si>
  <si>
    <t>35-2</t>
  </si>
  <si>
    <t>Bertrand PLOUVIER</t>
  </si>
  <si>
    <t>35-3</t>
  </si>
  <si>
    <t>Philippe ROUAULT</t>
  </si>
  <si>
    <t>35-4</t>
  </si>
  <si>
    <t>Dominique JULAUD</t>
  </si>
  <si>
    <t>35-5</t>
  </si>
  <si>
    <t>Isabelle LE CALENNEC</t>
  </si>
  <si>
    <t>35-6</t>
  </si>
  <si>
    <t>Thierry BENOIT</t>
  </si>
  <si>
    <t>35-7</t>
  </si>
  <si>
    <t>Nicolas BELLOIR</t>
  </si>
  <si>
    <t>35-8</t>
  </si>
  <si>
    <t>Bruno CHAVANAT</t>
  </si>
  <si>
    <t>36-1</t>
  </si>
  <si>
    <t>INDRE</t>
  </si>
  <si>
    <t>François JOLIVET</t>
  </si>
  <si>
    <t>36-2</t>
  </si>
  <si>
    <t>Nicolas FORISSIER</t>
  </si>
  <si>
    <t>37-1</t>
  </si>
  <si>
    <t>INDRE-ET-LOIRE</t>
  </si>
  <si>
    <t>Guillaume PELTIER</t>
  </si>
  <si>
    <t>Guillaume</t>
  </si>
  <si>
    <t>37-2</t>
  </si>
  <si>
    <t>Claude GREFF</t>
  </si>
  <si>
    <t>37-3</t>
  </si>
  <si>
    <t>Jacques BARBIER</t>
  </si>
  <si>
    <t>37-4</t>
  </si>
  <si>
    <t>Hervé NOVELLI</t>
  </si>
  <si>
    <t>37-5</t>
  </si>
  <si>
    <t>Philippe BRIAND</t>
  </si>
  <si>
    <t>38-1</t>
  </si>
  <si>
    <t>ISERE</t>
  </si>
  <si>
    <t>Jean-Claude PEYRIN</t>
  </si>
  <si>
    <t>38-2</t>
  </si>
  <si>
    <t>Magalie VICENTE</t>
  </si>
  <si>
    <t>Magalie</t>
  </si>
  <si>
    <t>38-3</t>
  </si>
  <si>
    <t>Nathalie BERANGER</t>
  </si>
  <si>
    <t>38-4</t>
  </si>
  <si>
    <t>Cécilia DURIEU</t>
  </si>
  <si>
    <t>Cécilia</t>
  </si>
  <si>
    <t>38-5</t>
  </si>
  <si>
    <t>Michel BERNARD</t>
  </si>
  <si>
    <t>38-6</t>
  </si>
  <si>
    <t>Alain MOYNE-BRESSAND</t>
  </si>
  <si>
    <t>38-7</t>
  </si>
  <si>
    <t>Jean-Pierre BARBIER</t>
  </si>
  <si>
    <t>38-8</t>
  </si>
  <si>
    <t>Jacques REMILLER</t>
  </si>
  <si>
    <t>38-9</t>
  </si>
  <si>
    <t>Julien POLAT</t>
  </si>
  <si>
    <t>Julien</t>
  </si>
  <si>
    <t>38-10</t>
  </si>
  <si>
    <t>Vincent CHRIQUI</t>
  </si>
  <si>
    <t>39-1</t>
  </si>
  <si>
    <t>JURA</t>
  </si>
  <si>
    <t>Jacques PÉLISSARD</t>
  </si>
  <si>
    <t>39-2</t>
  </si>
  <si>
    <t>Marie-Christine DALLOZ</t>
  </si>
  <si>
    <t>Marie-Christine</t>
  </si>
  <si>
    <t>39-3</t>
  </si>
  <si>
    <t>Jean-Marie SERMIER</t>
  </si>
  <si>
    <t>Jean-Marie</t>
  </si>
  <si>
    <t>40-1</t>
  </si>
  <si>
    <t>LANDES</t>
  </si>
  <si>
    <t>Alain DUDON</t>
  </si>
  <si>
    <t>40-2</t>
  </si>
  <si>
    <t>Julien DUBOIS</t>
  </si>
  <si>
    <t>40-3</t>
  </si>
  <si>
    <t>Maria-Filoména LABASTE</t>
  </si>
  <si>
    <t>Maria-Filoména</t>
  </si>
  <si>
    <t>41-1</t>
  </si>
  <si>
    <t>LOIR-ET-CHER</t>
  </si>
  <si>
    <t>Nicolas PERRUCHOT</t>
  </si>
  <si>
    <t>41-2</t>
  </si>
  <si>
    <t>Patrice MARTIN-LALANDE</t>
  </si>
  <si>
    <t>Patrice</t>
  </si>
  <si>
    <t>41-3</t>
  </si>
  <si>
    <t>Maurice LEROY</t>
  </si>
  <si>
    <t>Maurice</t>
  </si>
  <si>
    <t>42-1</t>
  </si>
  <si>
    <t>LOIRE</t>
  </si>
  <si>
    <t>Gilles ARTIGUES</t>
  </si>
  <si>
    <t>42-2</t>
  </si>
  <si>
    <t>Alexandra CUSTODIO</t>
  </si>
  <si>
    <t>Alexandra</t>
  </si>
  <si>
    <t>42-3</t>
  </si>
  <si>
    <t>François ROCHEBLOINE</t>
  </si>
  <si>
    <t>42-4</t>
  </si>
  <si>
    <t>Dino CINIERI</t>
  </si>
  <si>
    <t>Dino</t>
  </si>
  <si>
    <t>42-5</t>
  </si>
  <si>
    <t>Yves NICOLIN</t>
  </si>
  <si>
    <t>42-6</t>
  </si>
  <si>
    <t>Paul SALEN</t>
  </si>
  <si>
    <t>Paul</t>
  </si>
  <si>
    <t>43-1</t>
  </si>
  <si>
    <t>HAUTE-LOIRE</t>
  </si>
  <si>
    <t>Laurent WAUQUIEZ</t>
  </si>
  <si>
    <t>43-2</t>
  </si>
  <si>
    <t>Jean-Pierre VIGIER</t>
  </si>
  <si>
    <t>44-1</t>
  </si>
  <si>
    <t>LOIRE-ATLANTIQUE</t>
  </si>
  <si>
    <t>François PINTE</t>
  </si>
  <si>
    <t>44-2</t>
  </si>
  <si>
    <t>Laurence GARNIER</t>
  </si>
  <si>
    <t>Laurence</t>
  </si>
  <si>
    <t>44-3</t>
  </si>
  <si>
    <t>Annick LE RIDANT</t>
  </si>
  <si>
    <t>Annick</t>
  </si>
  <si>
    <t>44-4</t>
  </si>
  <si>
    <t>Isabelle MERAND</t>
  </si>
  <si>
    <t>44-5</t>
  </si>
  <si>
    <t>Maurice PERION</t>
  </si>
  <si>
    <t>44-6</t>
  </si>
  <si>
    <t>Michel HUNAULT</t>
  </si>
  <si>
    <t>44-7</t>
  </si>
  <si>
    <t>Christophe PRIOU</t>
  </si>
  <si>
    <t>Christophe</t>
  </si>
  <si>
    <t>44-8</t>
  </si>
  <si>
    <t>Maryvonne LE LIBOUX</t>
  </si>
  <si>
    <t>Maryvonne</t>
  </si>
  <si>
    <t>44-9</t>
  </si>
  <si>
    <t>Philippe BOËNNEC</t>
  </si>
  <si>
    <t>44-10</t>
  </si>
  <si>
    <t>Laurent DEJOIE</t>
  </si>
  <si>
    <t>45-1</t>
  </si>
  <si>
    <t>LOIRET</t>
  </si>
  <si>
    <t>Olivier CARRÉ</t>
  </si>
  <si>
    <t>45-2</t>
  </si>
  <si>
    <t>Serge GROUARD</t>
  </si>
  <si>
    <t>Serge</t>
  </si>
  <si>
    <t>45-3</t>
  </si>
  <si>
    <t>Claude de GANAY</t>
  </si>
  <si>
    <t>45-4</t>
  </si>
  <si>
    <t>Jean-Pierre DOOR</t>
  </si>
  <si>
    <t>45-5</t>
  </si>
  <si>
    <t>Marianne DUBOIS</t>
  </si>
  <si>
    <t>Marianne</t>
  </si>
  <si>
    <t>45-6</t>
  </si>
  <si>
    <t>Charles-Eric LEMAIGNEN</t>
  </si>
  <si>
    <t>Charles-Eric</t>
  </si>
  <si>
    <t>46-1</t>
  </si>
  <si>
    <t>LOT</t>
  </si>
  <si>
    <t>Aurélien PRADIÉ</t>
  </si>
  <si>
    <t>Aurélien</t>
  </si>
  <si>
    <t>46-2</t>
  </si>
  <si>
    <t>Ellen DAUSSE</t>
  </si>
  <si>
    <t>Ellen</t>
  </si>
  <si>
    <t>47-1</t>
  </si>
  <si>
    <t>LOT-ET-GARONNE</t>
  </si>
  <si>
    <t>Jean DIONIS DU SÉJOUR</t>
  </si>
  <si>
    <t>47-2</t>
  </si>
  <si>
    <t>Michel DIEFENBACHER</t>
  </si>
  <si>
    <t>47-3</t>
  </si>
  <si>
    <t>Jean-Louis COSTES</t>
  </si>
  <si>
    <t>48-1</t>
  </si>
  <si>
    <t>LOZERE</t>
  </si>
  <si>
    <t>Réservée</t>
  </si>
  <si>
    <t>49-1</t>
  </si>
  <si>
    <t>MAINE-ET-LOIRE</t>
  </si>
  <si>
    <t>Paul JEANNETEAU</t>
  </si>
  <si>
    <t>49-2</t>
  </si>
  <si>
    <t>Maxence HENRY</t>
  </si>
  <si>
    <t>Maxence</t>
  </si>
  <si>
    <t>49-3</t>
  </si>
  <si>
    <t>Jean-Charles TAUGOURDEAU</t>
  </si>
  <si>
    <t>49-4</t>
  </si>
  <si>
    <t>Michel PIRON</t>
  </si>
  <si>
    <t>49-5</t>
  </si>
  <si>
    <t>Gilles BOURDOULEIX</t>
  </si>
  <si>
    <t>49-6</t>
  </si>
  <si>
    <t>Hervé de CHARETTE</t>
  </si>
  <si>
    <t>49-7</t>
  </si>
  <si>
    <t>Marc LAFFINEUR</t>
  </si>
  <si>
    <t>50-1</t>
  </si>
  <si>
    <t>MANCHE</t>
  </si>
  <si>
    <t>Philippe GOSSELIN</t>
  </si>
  <si>
    <t>50-2</t>
  </si>
  <si>
    <t>Guénhaël HUET</t>
  </si>
  <si>
    <t>Guénhaël</t>
  </si>
  <si>
    <t>50-3</t>
  </si>
  <si>
    <t>Alain COUSIN</t>
  </si>
  <si>
    <t>50-4</t>
  </si>
  <si>
    <t>David MARGUERITTE</t>
  </si>
  <si>
    <t>51-1</t>
  </si>
  <si>
    <t>MARNE</t>
  </si>
  <si>
    <t>Arnaud ROBINET</t>
  </si>
  <si>
    <t>51-2</t>
  </si>
  <si>
    <t>Catherine VAUTRIN</t>
  </si>
  <si>
    <t>51-3</t>
  </si>
  <si>
    <t>Philippe-Armand MARTIN</t>
  </si>
  <si>
    <t>Philippe-Armand</t>
  </si>
  <si>
    <t>51-4</t>
  </si>
  <si>
    <t>Benoist APPARU</t>
  </si>
  <si>
    <t>Benoist</t>
  </si>
  <si>
    <t>51-5</t>
  </si>
  <si>
    <t>Charles-Amédée DE COURSON</t>
  </si>
  <si>
    <t>Charles-Amédée</t>
  </si>
  <si>
    <t>53-1</t>
  </si>
  <si>
    <t>MAYENNE</t>
  </si>
  <si>
    <t>Samia SOULTANI-VIGNERON</t>
  </si>
  <si>
    <t>Samia</t>
  </si>
  <si>
    <t>53-2</t>
  </si>
  <si>
    <t>Guillaume CHEVROLLIER</t>
  </si>
  <si>
    <t>53-3</t>
  </si>
  <si>
    <t>Yannick FAVENNEC</t>
  </si>
  <si>
    <t>Yannick</t>
  </si>
  <si>
    <t>54-1</t>
  </si>
  <si>
    <t>MEURTHE-ET-MOSELLE</t>
  </si>
  <si>
    <t>54-2</t>
  </si>
  <si>
    <t>Valérie ROSSO-DEBORD</t>
  </si>
  <si>
    <t>54-3</t>
  </si>
  <si>
    <t>Etienne MANGEOT</t>
  </si>
  <si>
    <t>54-4</t>
  </si>
  <si>
    <t>Jacques LAMBLIN</t>
  </si>
  <si>
    <t>54-5</t>
  </si>
  <si>
    <t>Nadine MORANO</t>
  </si>
  <si>
    <t>Nadine</t>
  </si>
  <si>
    <t>54-6</t>
  </si>
  <si>
    <t>Stéphane PIZELLE</t>
  </si>
  <si>
    <t>Stéphane</t>
  </si>
  <si>
    <t>55-1</t>
  </si>
  <si>
    <t>MEUSE</t>
  </si>
  <si>
    <t>Bertrand PANCHER</t>
  </si>
  <si>
    <t>55-2</t>
  </si>
  <si>
    <t>Claude LÉONARD</t>
  </si>
  <si>
    <t>56-1</t>
  </si>
  <si>
    <t>MORBIHAN</t>
  </si>
  <si>
    <t>François GOULARD</t>
  </si>
  <si>
    <t>56-2</t>
  </si>
  <si>
    <t>Michel GRALL</t>
  </si>
  <si>
    <t>56-3</t>
  </si>
  <si>
    <t>Yves BLEUNVEN</t>
  </si>
  <si>
    <t>56-4</t>
  </si>
  <si>
    <t>François GUÉANT</t>
  </si>
  <si>
    <t>56-5</t>
  </si>
  <si>
    <t>Brigitte MÉLIN</t>
  </si>
  <si>
    <t>Brigitte</t>
  </si>
  <si>
    <t>56-6</t>
  </si>
  <si>
    <t>Jacques LE NAY</t>
  </si>
  <si>
    <t>57-1</t>
  </si>
  <si>
    <t>MOSELLE</t>
  </si>
  <si>
    <t>Julien FREYBURGER</t>
  </si>
  <si>
    <t>57-2</t>
  </si>
  <si>
    <t>Denis JACQUAT</t>
  </si>
  <si>
    <t>Denis</t>
  </si>
  <si>
    <t>57-3</t>
  </si>
  <si>
    <t>Marie-Jo ZIMMERMANN</t>
  </si>
  <si>
    <t>Marie-Jo</t>
  </si>
  <si>
    <t>57-4</t>
  </si>
  <si>
    <t>Alain MARTY</t>
  </si>
  <si>
    <t>57-5</t>
  </si>
  <si>
    <t>Céleste LETT</t>
  </si>
  <si>
    <t>Céleste</t>
  </si>
  <si>
    <t>57-6</t>
  </si>
  <si>
    <t>Pierre LANG</t>
  </si>
  <si>
    <t>Pierre</t>
  </si>
  <si>
    <t>57-7</t>
  </si>
  <si>
    <t>André WOJCIECHOWSKI</t>
  </si>
  <si>
    <t>André</t>
  </si>
  <si>
    <t>57-8</t>
  </si>
  <si>
    <t>Sylvie THOMAS</t>
  </si>
  <si>
    <t>57-9</t>
  </si>
  <si>
    <t>Anne GROMMERCH</t>
  </si>
  <si>
    <t>58-1</t>
  </si>
  <si>
    <t>NIEVRE</t>
  </si>
  <si>
    <t>Jean-Luc GAUTHIER</t>
  </si>
  <si>
    <t>58-2</t>
  </si>
  <si>
    <t>Michèle BOUCOMONT</t>
  </si>
  <si>
    <t>59-1</t>
  </si>
  <si>
    <t>NORD</t>
  </si>
  <si>
    <t>Hervé-Marie MORELLE</t>
  </si>
  <si>
    <t>Hervé-Marie</t>
  </si>
  <si>
    <t>59-2</t>
  </si>
  <si>
    <t>Caroline VANNIER</t>
  </si>
  <si>
    <t>Caroline</t>
  </si>
  <si>
    <t>59-3</t>
  </si>
  <si>
    <t>Christine MARIN</t>
  </si>
  <si>
    <t>Christine</t>
  </si>
  <si>
    <t>59-4</t>
  </si>
  <si>
    <t>Marc-Philippe DAUBRESSE</t>
  </si>
  <si>
    <t>Marc-Philippe</t>
  </si>
  <si>
    <t>59-5</t>
  </si>
  <si>
    <t>Sébastien HUYGHE</t>
  </si>
  <si>
    <t>Sébastien</t>
  </si>
  <si>
    <t>59-6</t>
  </si>
  <si>
    <t>Thierry LAZARO</t>
  </si>
  <si>
    <t>59-7</t>
  </si>
  <si>
    <t>Francis VERCAMER</t>
  </si>
  <si>
    <t>Francis</t>
  </si>
  <si>
    <t>59-8</t>
  </si>
  <si>
    <t>Salima SAA</t>
  </si>
  <si>
    <t>Salima</t>
  </si>
  <si>
    <t>59-9</t>
  </si>
  <si>
    <t>Bernard GÉRARD</t>
  </si>
  <si>
    <t>59-10</t>
  </si>
  <si>
    <t>Gérald DARMANIN</t>
  </si>
  <si>
    <t>Gérald</t>
  </si>
  <si>
    <t>59-11</t>
  </si>
  <si>
    <t>Thierry PAUCHET</t>
  </si>
  <si>
    <t>59-12</t>
  </si>
  <si>
    <t>Etienne CAUCHY</t>
  </si>
  <si>
    <t>59-13</t>
  </si>
  <si>
    <t>François ROSSEEL</t>
  </si>
  <si>
    <t>59-14</t>
  </si>
  <si>
    <t>Jean-Pierre DECOOL</t>
  </si>
  <si>
    <t>59-15</t>
  </si>
  <si>
    <t>Françoise HOSTALIER</t>
  </si>
  <si>
    <t>59-16</t>
  </si>
  <si>
    <t>Mireille MORELLE</t>
  </si>
  <si>
    <t>Mireille</t>
  </si>
  <si>
    <t>59-17</t>
  </si>
  <si>
    <t>17ème circonscription</t>
  </si>
  <si>
    <t>Bruno BUFQUIN</t>
  </si>
  <si>
    <t>59-18</t>
  </si>
  <si>
    <t>18ème circonscription</t>
  </si>
  <si>
    <t>François-Xavier VILLAIN</t>
  </si>
  <si>
    <t>59-19</t>
  </si>
  <si>
    <t>19ème circonscription</t>
  </si>
  <si>
    <t>Olivier CAPRON</t>
  </si>
  <si>
    <t>59-20</t>
  </si>
  <si>
    <t>20ème circonscription</t>
  </si>
  <si>
    <t>Monique HUON</t>
  </si>
  <si>
    <t>59-21</t>
  </si>
  <si>
    <t>21ème circonscription</t>
  </si>
  <si>
    <t>Jean-Louis BORLOO</t>
  </si>
  <si>
    <t>60-1</t>
  </si>
  <si>
    <t>OISE</t>
  </si>
  <si>
    <t>Olivier DASSAULT</t>
  </si>
  <si>
    <t>60-2</t>
  </si>
  <si>
    <t>Jean-François MANCEL</t>
  </si>
  <si>
    <t>Jean-François</t>
  </si>
  <si>
    <t>60-3</t>
  </si>
  <si>
    <t>Marie-Christine SALMONA</t>
  </si>
  <si>
    <t>60-4</t>
  </si>
  <si>
    <t>Eric WOERTH</t>
  </si>
  <si>
    <t>60-5</t>
  </si>
  <si>
    <t>Lucien DEGAUCHY</t>
  </si>
  <si>
    <t>Lucien</t>
  </si>
  <si>
    <t>60-6</t>
  </si>
  <si>
    <t>François-Michel GONNOT</t>
  </si>
  <si>
    <t>François-Michel</t>
  </si>
  <si>
    <t>60-7</t>
  </si>
  <si>
    <t>Édouard COURTIAL</t>
  </si>
  <si>
    <t>Édouard</t>
  </si>
  <si>
    <t>61-1</t>
  </si>
  <si>
    <t>ORNE</t>
  </si>
  <si>
    <t>Bertrand DENIAUD</t>
  </si>
  <si>
    <t>61-2</t>
  </si>
  <si>
    <t>Véronique LOUWAGIE</t>
  </si>
  <si>
    <t>Véronique</t>
  </si>
  <si>
    <t>61-3</t>
  </si>
  <si>
    <t>Jérôme NURY</t>
  </si>
  <si>
    <t>Jérôme</t>
  </si>
  <si>
    <t>62-1</t>
  </si>
  <si>
    <t>PAS-DE-CALAIS</t>
  </si>
  <si>
    <t>Michel PETIT</t>
  </si>
  <si>
    <t>62-2</t>
  </si>
  <si>
    <t>Jean-Marie PRESTAUX</t>
  </si>
  <si>
    <t>62-3</t>
  </si>
  <si>
    <t>Sophie GAUTHY</t>
  </si>
  <si>
    <t>Sophie</t>
  </si>
  <si>
    <t>62-4</t>
  </si>
  <si>
    <t>Daniel FASQUELLE</t>
  </si>
  <si>
    <t>62-5</t>
  </si>
  <si>
    <t>Laurent FEUTRY</t>
  </si>
  <si>
    <t>62-6</t>
  </si>
  <si>
    <t>Frédéric WACHEUX</t>
  </si>
  <si>
    <t>62-7</t>
  </si>
  <si>
    <t>Philippe MIGNONET</t>
  </si>
  <si>
    <t>62-8</t>
  </si>
  <si>
    <t>François DECOSTER</t>
  </si>
  <si>
    <t>62-9</t>
  </si>
  <si>
    <t>André FLAJOLET</t>
  </si>
  <si>
    <t>62-10</t>
  </si>
  <si>
    <t>Maureen PATERNOGA LELEU</t>
  </si>
  <si>
    <t>Maureen</t>
  </si>
  <si>
    <t>62-11</t>
  </si>
  <si>
    <t>Jean URBANIAK</t>
  </si>
  <si>
    <t>62-12</t>
  </si>
  <si>
    <t>Frédéric LAMAND</t>
  </si>
  <si>
    <t>63-1</t>
  </si>
  <si>
    <t>PUY-DE-DOME</t>
  </si>
  <si>
    <t>Jean-Pierre BRENAS</t>
  </si>
  <si>
    <t>63-2</t>
  </si>
  <si>
    <t>Lionel MULLER</t>
  </si>
  <si>
    <t>Lionel</t>
  </si>
  <si>
    <t>63-3</t>
  </si>
  <si>
    <t>Louis GISCARD D'ESTAING</t>
  </si>
  <si>
    <t>63-4</t>
  </si>
  <si>
    <t>Bertrand BARRAUD</t>
  </si>
  <si>
    <t>63-5</t>
  </si>
  <si>
    <t>Maxime COSTILHES</t>
  </si>
  <si>
    <t>64-1</t>
  </si>
  <si>
    <t>PYRENEES-ATLANTIQUES</t>
  </si>
  <si>
    <t>Nicolas PATRIARCHE</t>
  </si>
  <si>
    <t>64-2</t>
  </si>
  <si>
    <t>Eric SAUBATTE</t>
  </si>
  <si>
    <t>64-3</t>
  </si>
  <si>
    <t>Béatrice YRONDI</t>
  </si>
  <si>
    <t>Béatrice</t>
  </si>
  <si>
    <t>64-4</t>
  </si>
  <si>
    <t>MArc OXIBAR</t>
  </si>
  <si>
    <t>MArc</t>
  </si>
  <si>
    <t>64-5</t>
  </si>
  <si>
    <t>Jean GRENET</t>
  </si>
  <si>
    <t>64-6</t>
  </si>
  <si>
    <t>Michèle ALLIOT-MARIE</t>
  </si>
  <si>
    <t>65-1</t>
  </si>
  <si>
    <t>HAUTES PYRENEES</t>
  </si>
  <si>
    <t>Gérard TRÉMEGE</t>
  </si>
  <si>
    <t>65-2</t>
  </si>
  <si>
    <t>Jean-Pierre ARTIGANAVE</t>
  </si>
  <si>
    <t>66-1</t>
  </si>
  <si>
    <t>PYRENEES-ORIENTALES</t>
  </si>
  <si>
    <t>Daniel MACH</t>
  </si>
  <si>
    <t>66-2</t>
  </si>
  <si>
    <t>Fernand SIRÉ</t>
  </si>
  <si>
    <t>Fernand</t>
  </si>
  <si>
    <t>66-3</t>
  </si>
  <si>
    <t>Jean CASTEX</t>
  </si>
  <si>
    <t>66-4</t>
  </si>
  <si>
    <t>Jacqueline IRLES</t>
  </si>
  <si>
    <t>Jacqueline</t>
  </si>
  <si>
    <t>67-1</t>
  </si>
  <si>
    <t>BAS-RHIN</t>
  </si>
  <si>
    <t>Anne HULNE</t>
  </si>
  <si>
    <t>67-2</t>
  </si>
  <si>
    <t>Jean-Philippe MAURER</t>
  </si>
  <si>
    <t>Jean-Philippe</t>
  </si>
  <si>
    <t>67-3</t>
  </si>
  <si>
    <t>André SCHNEIDER</t>
  </si>
  <si>
    <t>67-4</t>
  </si>
  <si>
    <t>Sophie ROHFRITSCH</t>
  </si>
  <si>
    <t>67-5</t>
  </si>
  <si>
    <t>Antoine HERTH</t>
  </si>
  <si>
    <t>Antoine</t>
  </si>
  <si>
    <t>67-6</t>
  </si>
  <si>
    <t>Laurent FURST</t>
  </si>
  <si>
    <t>67-7</t>
  </si>
  <si>
    <t>Patrick HETZEL</t>
  </si>
  <si>
    <t>67-8</t>
  </si>
  <si>
    <t>Frédéric REISS</t>
  </si>
  <si>
    <t>67-9</t>
  </si>
  <si>
    <t>Nicole THOMAS</t>
  </si>
  <si>
    <t>68-1</t>
  </si>
  <si>
    <t>HAUT-RHIN</t>
  </si>
  <si>
    <t>Éric STRAUMANN</t>
  </si>
  <si>
    <t>68-2</t>
  </si>
  <si>
    <t>Jean-Louis CHRIST</t>
  </si>
  <si>
    <t>68-3</t>
  </si>
  <si>
    <t>Jean-Luc REITZER</t>
  </si>
  <si>
    <t>68-4</t>
  </si>
  <si>
    <t>Michel SORDI</t>
  </si>
  <si>
    <t>68-5</t>
  </si>
  <si>
    <t>Arlette GROSSKOST</t>
  </si>
  <si>
    <t>Arlette</t>
  </si>
  <si>
    <t>68-6</t>
  </si>
  <si>
    <t>Francis HILLMEYER</t>
  </si>
  <si>
    <t>69-1</t>
  </si>
  <si>
    <t>RHONE</t>
  </si>
  <si>
    <t>Michel HAVARD</t>
  </si>
  <si>
    <t>69-2</t>
  </si>
  <si>
    <t>Emmanuel HAMELIN</t>
  </si>
  <si>
    <t>69-3</t>
  </si>
  <si>
    <t>Laure DAGORNE</t>
  </si>
  <si>
    <t>69-4</t>
  </si>
  <si>
    <t>Dominique NACHURY</t>
  </si>
  <si>
    <t>69-5</t>
  </si>
  <si>
    <t>Philippe COCHET</t>
  </si>
  <si>
    <t>69-6</t>
  </si>
  <si>
    <t>Emmanuelle HAZIZA</t>
  </si>
  <si>
    <t>Emmanuelle</t>
  </si>
  <si>
    <t>69-7</t>
  </si>
  <si>
    <t>Yann COMPAN</t>
  </si>
  <si>
    <t>Yann</t>
  </si>
  <si>
    <t>69-8</t>
  </si>
  <si>
    <t>Patrice VERCHÈRE</t>
  </si>
  <si>
    <t>69-9</t>
  </si>
  <si>
    <t>Bernard PERRUT</t>
  </si>
  <si>
    <t>69-10</t>
  </si>
  <si>
    <t>Christophe GUILLOTEAU</t>
  </si>
  <si>
    <t>69-11</t>
  </si>
  <si>
    <t>Georges FENECH</t>
  </si>
  <si>
    <t>Georges</t>
  </si>
  <si>
    <t>69-12</t>
  </si>
  <si>
    <t>Michel TERROT</t>
  </si>
  <si>
    <t>69-13</t>
  </si>
  <si>
    <t>Philippe MEUNIER</t>
  </si>
  <si>
    <t>69-14</t>
  </si>
  <si>
    <t>Christophe GIRARD</t>
  </si>
  <si>
    <t>70-1</t>
  </si>
  <si>
    <t>HAUTE-SAONE</t>
  </si>
  <si>
    <t>Alain CHRÉTIEN</t>
  </si>
  <si>
    <t>70-2</t>
  </si>
  <si>
    <t>Michel RAISON</t>
  </si>
  <si>
    <t>71-1</t>
  </si>
  <si>
    <t>SAONE-ET-LOIRE</t>
  </si>
  <si>
    <t>Gérard VOISIN</t>
  </si>
  <si>
    <t>71-2</t>
  </si>
  <si>
    <t>Jean-Marc NESME</t>
  </si>
  <si>
    <t>71-3</t>
  </si>
  <si>
    <t>Jean-Paul ANCIAUX</t>
  </si>
  <si>
    <t>71-4</t>
  </si>
  <si>
    <t>Arnaud DANJEAN</t>
  </si>
  <si>
    <t>71-5</t>
  </si>
  <si>
    <t>Isabelle DECHAUME</t>
  </si>
  <si>
    <t>72-1</t>
  </si>
  <si>
    <t>SARTHE</t>
  </si>
  <si>
    <t>Fabienne LABRETTE-MÉNAGER</t>
  </si>
  <si>
    <t>Fabienne</t>
  </si>
  <si>
    <t>72-2</t>
  </si>
  <si>
    <t>Philippe METIVIER</t>
  </si>
  <si>
    <t>72-3</t>
  </si>
  <si>
    <t>Béatrice PAVY</t>
  </si>
  <si>
    <t>72-4</t>
  </si>
  <si>
    <t>Marc JOULAUD</t>
  </si>
  <si>
    <t>72-5</t>
  </si>
  <si>
    <t>Dominique LE MÈNER</t>
  </si>
  <si>
    <t>73-1</t>
  </si>
  <si>
    <t>SAVOIE</t>
  </si>
  <si>
    <t>Dominique DORD</t>
  </si>
  <si>
    <t>73-2</t>
  </si>
  <si>
    <t>Hervé GAYMARD</t>
  </si>
  <si>
    <t>73-3</t>
  </si>
  <si>
    <t>Pierre-Marie CHARVOZ</t>
  </si>
  <si>
    <t>Pierre-Marie</t>
  </si>
  <si>
    <t>73-4</t>
  </si>
  <si>
    <t>Christiane BRUNET</t>
  </si>
  <si>
    <t>Christiane</t>
  </si>
  <si>
    <t>74-1</t>
  </si>
  <si>
    <t>HAUTE-SAVOIE</t>
  </si>
  <si>
    <t>Bernard ACCOYER</t>
  </si>
  <si>
    <t>74-2</t>
  </si>
  <si>
    <t>Lionel TARDY</t>
  </si>
  <si>
    <t>74-3</t>
  </si>
  <si>
    <t>Martial SADDIER</t>
  </si>
  <si>
    <t>Martial</t>
  </si>
  <si>
    <t>74-4</t>
  </si>
  <si>
    <t>Virginie DUBY-MULLER</t>
  </si>
  <si>
    <t>Virginie</t>
  </si>
  <si>
    <t>74-5</t>
  </si>
  <si>
    <t>Marc FRANCINA</t>
  </si>
  <si>
    <t>74-6</t>
  </si>
  <si>
    <t>Sophie DION</t>
  </si>
  <si>
    <t>75-1</t>
  </si>
  <si>
    <t>PARIS</t>
  </si>
  <si>
    <t>Pierre LELLOUCHE</t>
  </si>
  <si>
    <t>75-2</t>
  </si>
  <si>
    <t>François FILLON</t>
  </si>
  <si>
    <t>75-3</t>
  </si>
  <si>
    <t>Valérie PAPAREMBORDE</t>
  </si>
  <si>
    <t>75-4</t>
  </si>
  <si>
    <t>Bernard DEBRÉ</t>
  </si>
  <si>
    <t>75-5</t>
  </si>
  <si>
    <t>Benjamin LANCAR</t>
  </si>
  <si>
    <t>Benjamin</t>
  </si>
  <si>
    <t>75-6</t>
  </si>
  <si>
    <t>Jack-Yves BOHBOT</t>
  </si>
  <si>
    <t>Jack-Yves</t>
  </si>
  <si>
    <t>75-7</t>
  </si>
  <si>
    <t>Claude-Annick TISSOT</t>
  </si>
  <si>
    <t>Claude-Annick</t>
  </si>
  <si>
    <t>75-8</t>
  </si>
  <si>
    <t>Charles BEIGBEDER</t>
  </si>
  <si>
    <t>75-9</t>
  </si>
  <si>
    <t>Anne-Sophie GROUCHKA-SOUHAITÉ</t>
  </si>
  <si>
    <t>Anne-Sophie</t>
  </si>
  <si>
    <t>75-10</t>
  </si>
  <si>
    <t>Chenva TIEU</t>
  </si>
  <si>
    <t>Chenva</t>
  </si>
  <si>
    <t>75-11</t>
  </si>
  <si>
    <t>Jean-Pierre LECOQ</t>
  </si>
  <si>
    <t>75-12</t>
  </si>
  <si>
    <t>Philippe GOUJON</t>
  </si>
  <si>
    <t>75-13</t>
  </si>
  <si>
    <t>Jean-François LAMOUR</t>
  </si>
  <si>
    <t>75-14</t>
  </si>
  <si>
    <t>Claude GOASGUEN</t>
  </si>
  <si>
    <t>75-15</t>
  </si>
  <si>
    <t>Nathalie FANFANT</t>
  </si>
  <si>
    <t>75-16</t>
  </si>
  <si>
    <t>Jean-Jacques GIANNESINI</t>
  </si>
  <si>
    <t>Jean-Jacques</t>
  </si>
  <si>
    <t>75-17</t>
  </si>
  <si>
    <t>Roxane DECORTE</t>
  </si>
  <si>
    <t>Roxane</t>
  </si>
  <si>
    <t>75-18</t>
  </si>
  <si>
    <t>Pierre-Yves BOURNAZEL</t>
  </si>
  <si>
    <t>Pierre-Yves</t>
  </si>
  <si>
    <t>76-1</t>
  </si>
  <si>
    <t>SEINE-MARITIME</t>
  </si>
  <si>
    <t>Cyrille GRENOT</t>
  </si>
  <si>
    <t>Cyrille</t>
  </si>
  <si>
    <t>76-2</t>
  </si>
  <si>
    <t>Françoise GUÉGOT</t>
  </si>
  <si>
    <t>76-3</t>
  </si>
  <si>
    <t>Christophe CHOMANT</t>
  </si>
  <si>
    <t>76-4</t>
  </si>
  <si>
    <t>Franck MEYER</t>
  </si>
  <si>
    <t>76-5</t>
  </si>
  <si>
    <t>Valérie LOISEL</t>
  </si>
  <si>
    <t>76-6</t>
  </si>
  <si>
    <t>Michel LEJEUNE</t>
  </si>
  <si>
    <t>76-7</t>
  </si>
  <si>
    <t>Edouard PHILIPPE</t>
  </si>
  <si>
    <t>Edouard</t>
  </si>
  <si>
    <t>76-8</t>
  </si>
  <si>
    <t>Agnès CANAYER</t>
  </si>
  <si>
    <t>76-9</t>
  </si>
  <si>
    <t>Daniel FIDELIN</t>
  </si>
  <si>
    <t>76-10</t>
  </si>
  <si>
    <t>Alfred TRASSY-PAILLOGUES</t>
  </si>
  <si>
    <t>Alfred</t>
  </si>
  <si>
    <t>77-1</t>
  </si>
  <si>
    <t>SEINE-ET-MARNE</t>
  </si>
  <si>
    <t>Jean-Claude MIGNON</t>
  </si>
  <si>
    <t>77-2</t>
  </si>
  <si>
    <t>Valérie LACROUTE</t>
  </si>
  <si>
    <t>77-3</t>
  </si>
  <si>
    <t>Yves JEGO</t>
  </si>
  <si>
    <t>77-4</t>
  </si>
  <si>
    <t>Christian JACOB</t>
  </si>
  <si>
    <t>77-5</t>
  </si>
  <si>
    <t>Franck RIESTER</t>
  </si>
  <si>
    <t>77-6</t>
  </si>
  <si>
    <t>Jean-François COPÉ</t>
  </si>
  <si>
    <t>77-7</t>
  </si>
  <si>
    <t>Yves ALBARELLO</t>
  </si>
  <si>
    <t>77-8</t>
  </si>
  <si>
    <t>Chantal BRUNEL</t>
  </si>
  <si>
    <t>77-9</t>
  </si>
  <si>
    <t>Guy GEOFFROY</t>
  </si>
  <si>
    <t>77-10</t>
  </si>
  <si>
    <t>Claudine THOMAS</t>
  </si>
  <si>
    <t>Claudine</t>
  </si>
  <si>
    <t>77-11</t>
  </si>
  <si>
    <t>Cathy BISSONNIER</t>
  </si>
  <si>
    <t>Cathy</t>
  </si>
  <si>
    <t>78-1</t>
  </si>
  <si>
    <t>YVELINES</t>
  </si>
  <si>
    <t>François de MAZIERES</t>
  </si>
  <si>
    <t>78-2</t>
  </si>
  <si>
    <t>Valérie PECRESSE</t>
  </si>
  <si>
    <t>78-3</t>
  </si>
  <si>
    <t>Henri GUAINO</t>
  </si>
  <si>
    <t>Henri</t>
  </si>
  <si>
    <t>78-4</t>
  </si>
  <si>
    <t>Pierre LEQUILLER</t>
  </si>
  <si>
    <t>78-5</t>
  </si>
  <si>
    <t>Jacques MYARD</t>
  </si>
  <si>
    <t>78-6</t>
  </si>
  <si>
    <t>Pierre MORANGE</t>
  </si>
  <si>
    <t>78-7</t>
  </si>
  <si>
    <t>Arnaud RICHARD</t>
  </si>
  <si>
    <t>78-8</t>
  </si>
  <si>
    <t>Cécile DUMOULIN</t>
  </si>
  <si>
    <t>Cécile</t>
  </si>
  <si>
    <t>78-9</t>
  </si>
  <si>
    <t>Jean-Marie TÉTART</t>
  </si>
  <si>
    <t>78-10</t>
  </si>
  <si>
    <t>Jean-Frédéric POISSON</t>
  </si>
  <si>
    <t>Jean-Frédéric</t>
  </si>
  <si>
    <t>78-11</t>
  </si>
  <si>
    <t>Jean-Michel FOURGOUS</t>
  </si>
  <si>
    <t>Jean-Michel</t>
  </si>
  <si>
    <t>78-12</t>
  </si>
  <si>
    <t>David DOUILLET</t>
  </si>
  <si>
    <t>79-1</t>
  </si>
  <si>
    <t>DEUX-SEVRES</t>
  </si>
  <si>
    <t>Jérôme BALOGE</t>
  </si>
  <si>
    <t>79-2</t>
  </si>
  <si>
    <t>Xavier ARGENTON</t>
  </si>
  <si>
    <t>79-3</t>
  </si>
  <si>
    <t>Philippe MOUILLER</t>
  </si>
  <si>
    <t>80-1</t>
  </si>
  <si>
    <t>SOMME</t>
  </si>
  <si>
    <t>Stéphane DECAYEUX</t>
  </si>
  <si>
    <t>80-2</t>
  </si>
  <si>
    <t>Olivier JARDE</t>
  </si>
  <si>
    <t>80-3</t>
  </si>
  <si>
    <t>Jérôme BIGNON</t>
  </si>
  <si>
    <t>80-4</t>
  </si>
  <si>
    <t>Alain GEST</t>
  </si>
  <si>
    <t>80-5</t>
  </si>
  <si>
    <t>Stéphane DEMILLY</t>
  </si>
  <si>
    <t>81-1</t>
  </si>
  <si>
    <t>TARN</t>
  </si>
  <si>
    <t>Richard AMALVY</t>
  </si>
  <si>
    <t>81-2</t>
  </si>
  <si>
    <t>Henri DEL REY</t>
  </si>
  <si>
    <t>81-3</t>
  </si>
  <si>
    <t>Bernard CARAYON</t>
  </si>
  <si>
    <t>82-1</t>
  </si>
  <si>
    <t>TARN-ET-GARONNE</t>
  </si>
  <si>
    <t>Brigitte BARÈGES</t>
  </si>
  <si>
    <t>82-2</t>
  </si>
  <si>
    <t>Philippe de VERGNETTE</t>
  </si>
  <si>
    <t>83-1</t>
  </si>
  <si>
    <t>VAR</t>
  </si>
  <si>
    <t>Geneviève LEVY</t>
  </si>
  <si>
    <t>Geneviève</t>
  </si>
  <si>
    <t>83-2</t>
  </si>
  <si>
    <t>Philippe VITEL</t>
  </si>
  <si>
    <t>83-3</t>
  </si>
  <si>
    <t>Jean-Pierre GIRAN</t>
  </si>
  <si>
    <t>83-4</t>
  </si>
  <si>
    <t>Jean-Michel COUVE</t>
  </si>
  <si>
    <t>83-5</t>
  </si>
  <si>
    <t>Georges GINESTA</t>
  </si>
  <si>
    <t>83-6</t>
  </si>
  <si>
    <t>Josette PONS</t>
  </si>
  <si>
    <t>Josette</t>
  </si>
  <si>
    <t>83-7</t>
  </si>
  <si>
    <t>Jean-Sébastien VIALATTE</t>
  </si>
  <si>
    <t>Jean-Sébastien</t>
  </si>
  <si>
    <t>83-8</t>
  </si>
  <si>
    <t>Olivier AUDIBERT-TROIN</t>
  </si>
  <si>
    <t>84-1</t>
  </si>
  <si>
    <t>VAUCLUSE</t>
  </si>
  <si>
    <t>Valérie WAGNER</t>
  </si>
  <si>
    <t>84-2</t>
  </si>
  <si>
    <t>Jean-Claude BOUCHET</t>
  </si>
  <si>
    <t>84-3</t>
  </si>
  <si>
    <t>Jean-Michel FERRAND</t>
  </si>
  <si>
    <t>84-4</t>
  </si>
  <si>
    <t>Bénédicte MARTIN</t>
  </si>
  <si>
    <t>Bénédicte</t>
  </si>
  <si>
    <t>84-5</t>
  </si>
  <si>
    <t>Julien AUBERT</t>
  </si>
  <si>
    <t>85-1</t>
  </si>
  <si>
    <t>VENDEE</t>
  </si>
  <si>
    <t>Alain LEBOEUF</t>
  </si>
  <si>
    <t>85-2</t>
  </si>
  <si>
    <t>Dominique CAILLAUD</t>
  </si>
  <si>
    <t>85-3</t>
  </si>
  <si>
    <t>Louis GUÉDON</t>
  </si>
  <si>
    <t>85-4</t>
  </si>
  <si>
    <t>Véronique BESSE</t>
  </si>
  <si>
    <t>85-5</t>
  </si>
  <si>
    <t>Joël SARLOT</t>
  </si>
  <si>
    <t>86-1</t>
  </si>
  <si>
    <t>VIENNE</t>
  </si>
  <si>
    <t>Jacqueline DAIGRE</t>
  </si>
  <si>
    <t>86-2</t>
  </si>
  <si>
    <t>Olivier CHARTIER</t>
  </si>
  <si>
    <t>86-3</t>
  </si>
  <si>
    <t>Enguerrand DELANNOY</t>
  </si>
  <si>
    <t>Enguerrand</t>
  </si>
  <si>
    <t>86-4</t>
  </si>
  <si>
    <t>JEan-Pierre ABELIN</t>
  </si>
  <si>
    <t>JEan-Pierre</t>
  </si>
  <si>
    <t>87-1</t>
  </si>
  <si>
    <t>HAUTE-VIENNE</t>
  </si>
  <si>
    <t>Florence PREVOT-SOLA</t>
  </si>
  <si>
    <t>Florence</t>
  </si>
  <si>
    <t>87-2</t>
  </si>
  <si>
    <t>Frédérick PEYRONNET</t>
  </si>
  <si>
    <t>Frédérick</t>
  </si>
  <si>
    <t>87-3</t>
  </si>
  <si>
    <t>Jean-Marc GABOUTY</t>
  </si>
  <si>
    <t>88-1</t>
  </si>
  <si>
    <t>VOSGES</t>
  </si>
  <si>
    <t>Michel HEINRICH</t>
  </si>
  <si>
    <t>88-2</t>
  </si>
  <si>
    <t>Gérard CHERPION</t>
  </si>
  <si>
    <t>88-3</t>
  </si>
  <si>
    <t>François VANNSON</t>
  </si>
  <si>
    <t>88-4</t>
  </si>
  <si>
    <t>Jean-Jacques GAULTIER</t>
  </si>
  <si>
    <t>89-1</t>
  </si>
  <si>
    <t>YONNE</t>
  </si>
  <si>
    <t>Guillaume LARRIVÉ</t>
  </si>
  <si>
    <t>89-2</t>
  </si>
  <si>
    <t>Jean-Marie ROLLAND</t>
  </si>
  <si>
    <t>89-3</t>
  </si>
  <si>
    <t>Marie-Louise FORT</t>
  </si>
  <si>
    <t>Marie-Louise</t>
  </si>
  <si>
    <t>90-1</t>
  </si>
  <si>
    <t>TERRITOIRE-DE-BELFORT</t>
  </si>
  <si>
    <t>Damien MESLOT</t>
  </si>
  <si>
    <t>90-2</t>
  </si>
  <si>
    <t>Michel ZUMKELLER</t>
  </si>
  <si>
    <t>91-1</t>
  </si>
  <si>
    <t>ESSONNE</t>
  </si>
  <si>
    <t>Cristela de OLIVEIRA</t>
  </si>
  <si>
    <t>Cristela</t>
  </si>
  <si>
    <t>91-2</t>
  </si>
  <si>
    <t>Franck MARLIN</t>
  </si>
  <si>
    <t>91-3</t>
  </si>
  <si>
    <t>Geneviève COLOT</t>
  </si>
  <si>
    <t>91-4</t>
  </si>
  <si>
    <t>Nathalie KOSCIUSKO-MORIZET</t>
  </si>
  <si>
    <t>91-5</t>
  </si>
  <si>
    <t>Hervé HOCQUARD</t>
  </si>
  <si>
    <t>91-6</t>
  </si>
  <si>
    <t>Grégoire de LASTEYRIE</t>
  </si>
  <si>
    <t>91-7</t>
  </si>
  <si>
    <t>Françoise BRIAND</t>
  </si>
  <si>
    <t>91-8</t>
  </si>
  <si>
    <t>91-9</t>
  </si>
  <si>
    <t>Georges TRON</t>
  </si>
  <si>
    <t>91-10</t>
  </si>
  <si>
    <t>92-1</t>
  </si>
  <si>
    <t>HAUTS-DE-SEINE</t>
  </si>
  <si>
    <t>Nora DJELLAB</t>
  </si>
  <si>
    <t>92-2</t>
  </si>
  <si>
    <t>Manuel AESCHLIMANN</t>
  </si>
  <si>
    <t>Manuel</t>
  </si>
  <si>
    <t>92-3</t>
  </si>
  <si>
    <t>Jacques KOSSOWSKI</t>
  </si>
  <si>
    <t>92-4</t>
  </si>
  <si>
    <t>Christian DUPUY</t>
  </si>
  <si>
    <t>92-5</t>
  </si>
  <si>
    <t>Patrick BALKANY</t>
  </si>
  <si>
    <t>92-6</t>
  </si>
  <si>
    <t>92-7</t>
  </si>
  <si>
    <t>Patrick OLLIER</t>
  </si>
  <si>
    <t>92-8</t>
  </si>
  <si>
    <t>Jean-Jacques GUILLET</t>
  </si>
  <si>
    <t>92-9</t>
  </si>
  <si>
    <t>Claude GUÉANT</t>
  </si>
  <si>
    <t>92-10</t>
  </si>
  <si>
    <t>André SANTINI</t>
  </si>
  <si>
    <t>92-11</t>
  </si>
  <si>
    <t>Jean-Loup METTON</t>
  </si>
  <si>
    <t>Jean-Loup</t>
  </si>
  <si>
    <t>92-12</t>
  </si>
  <si>
    <t>Philippe PEMEZEC</t>
  </si>
  <si>
    <t>92-13</t>
  </si>
  <si>
    <t>Patrick DEVEDJIAN</t>
  </si>
  <si>
    <t>93-1</t>
  </si>
  <si>
    <t>SEINE-SAINT-DENIS</t>
  </si>
  <si>
    <t>Salah BOURDI</t>
  </si>
  <si>
    <t>Salah</t>
  </si>
  <si>
    <t>93-2</t>
  </si>
  <si>
    <t>Vijay MONANY</t>
  </si>
  <si>
    <t>Vijay</t>
  </si>
  <si>
    <t>93-3</t>
  </si>
  <si>
    <t>Bruno BESCHIZZA</t>
  </si>
  <si>
    <t>93-4</t>
  </si>
  <si>
    <t>Thierry MEIGNEN</t>
  </si>
  <si>
    <t>93-5</t>
  </si>
  <si>
    <t>Jean-Christophe LAGARDE</t>
  </si>
  <si>
    <t>Jean-Christophe</t>
  </si>
  <si>
    <t>93-6</t>
  </si>
  <si>
    <t>Illona ZSFOTER</t>
  </si>
  <si>
    <t>Illona</t>
  </si>
  <si>
    <t>93-7</t>
  </si>
  <si>
    <t>Muriel BESSIS</t>
  </si>
  <si>
    <t>Muriel</t>
  </si>
  <si>
    <t>93-8</t>
  </si>
  <si>
    <t>Patrice CALMÉJANE</t>
  </si>
  <si>
    <t>93-9</t>
  </si>
  <si>
    <t>Dref MENDACI</t>
  </si>
  <si>
    <t>Dref</t>
  </si>
  <si>
    <t>93-10</t>
  </si>
  <si>
    <t>Gérard GAUDRON</t>
  </si>
  <si>
    <t>93-11</t>
  </si>
  <si>
    <t>Martine VALLETON</t>
  </si>
  <si>
    <t>93-12</t>
  </si>
  <si>
    <t>Éric RAOULT</t>
  </si>
  <si>
    <t>94-1</t>
  </si>
  <si>
    <t>VAL-DE-MARNE</t>
  </si>
  <si>
    <t>Henri PLAGNOL</t>
  </si>
  <si>
    <t>94-2</t>
  </si>
  <si>
    <t>Thierry HEBBRECHT</t>
  </si>
  <si>
    <t>94-3</t>
  </si>
  <si>
    <t>Didier GONZALES</t>
  </si>
  <si>
    <t>94-4</t>
  </si>
  <si>
    <t>Jacques Alain BÉNISTI</t>
  </si>
  <si>
    <t>94-5</t>
  </si>
  <si>
    <t>Gilles CARREZ</t>
  </si>
  <si>
    <t>94-6</t>
  </si>
  <si>
    <t>Patrick BEAUDOUIN</t>
  </si>
  <si>
    <t>94-7</t>
  </si>
  <si>
    <t>Richard DELL'AGNOLA</t>
  </si>
  <si>
    <t>94-8</t>
  </si>
  <si>
    <t>Michel HERBILLON</t>
  </si>
  <si>
    <t>94-9</t>
  </si>
  <si>
    <t>Monique TARON</t>
  </si>
  <si>
    <t>94-10</t>
  </si>
  <si>
    <t>Bruno CASTELNAU</t>
  </si>
  <si>
    <t>94-11</t>
  </si>
  <si>
    <t>Christelle PRACHE</t>
  </si>
  <si>
    <t>Christelle</t>
  </si>
  <si>
    <t>95-1</t>
  </si>
  <si>
    <t>VAL-D'OISE</t>
  </si>
  <si>
    <t>Philippe HOUILLON</t>
  </si>
  <si>
    <t>95-2</t>
  </si>
  <si>
    <t>Axel PONIATOWSKI</t>
  </si>
  <si>
    <t>Axel</t>
  </si>
  <si>
    <t>95-3</t>
  </si>
  <si>
    <t>Jean BARDET</t>
  </si>
  <si>
    <t>95-4</t>
  </si>
  <si>
    <t>Claude BODIN</t>
  </si>
  <si>
    <t>95-5</t>
  </si>
  <si>
    <t>Georges MOTHRON</t>
  </si>
  <si>
    <t>95-6</t>
  </si>
  <si>
    <t>François SCELLIER</t>
  </si>
  <si>
    <t>95-7</t>
  </si>
  <si>
    <t>Jérôme CHARTIER</t>
  </si>
  <si>
    <t>95-8</t>
  </si>
  <si>
    <t>Marie-France BLANCHET</t>
  </si>
  <si>
    <t>Marie-France</t>
  </si>
  <si>
    <t>95-9</t>
  </si>
  <si>
    <t>Yanick PATERNOTTE</t>
  </si>
  <si>
    <t>Yanick</t>
  </si>
  <si>
    <t>95-10</t>
  </si>
  <si>
    <t>Audrey TAMBORINI</t>
  </si>
  <si>
    <t>Audrey</t>
  </si>
  <si>
    <t>ZA-1</t>
  </si>
  <si>
    <t>ZA</t>
  </si>
  <si>
    <t>GUADELOUPE</t>
  </si>
  <si>
    <t>ZA-2</t>
  </si>
  <si>
    <t>Laurent BERNIER</t>
  </si>
  <si>
    <t>f</t>
  </si>
  <si>
    <t>ZA-3</t>
  </si>
  <si>
    <t>ZA-4</t>
  </si>
  <si>
    <t>Marie-Luce PENCHARD</t>
  </si>
  <si>
    <t>Marie-Luce</t>
  </si>
  <si>
    <t>ZB-1</t>
  </si>
  <si>
    <t>ZB</t>
  </si>
  <si>
    <t>MARTINIQUE</t>
  </si>
  <si>
    <t>Naëma TILHAC</t>
  </si>
  <si>
    <t>Naëma</t>
  </si>
  <si>
    <t>ZB-2</t>
  </si>
  <si>
    <t>Yan MONPLAISIR</t>
  </si>
  <si>
    <t>Yan</t>
  </si>
  <si>
    <t>ZB-3</t>
  </si>
  <si>
    <t>Georges VIRASSAMY</t>
  </si>
  <si>
    <t>ZB-4</t>
  </si>
  <si>
    <t>Fred TIRAULT</t>
  </si>
  <si>
    <t>Fred</t>
  </si>
  <si>
    <t>ZC-1</t>
  </si>
  <si>
    <t>ZC</t>
  </si>
  <si>
    <t>GUYANE</t>
  </si>
  <si>
    <t>ZC-2</t>
  </si>
  <si>
    <t>Léon BERTRAND</t>
  </si>
  <si>
    <t>Léon</t>
  </si>
  <si>
    <t>ZD-1</t>
  </si>
  <si>
    <t>ZD</t>
  </si>
  <si>
    <t>LA REUNION</t>
  </si>
  <si>
    <t>René-Paul VICTORIA</t>
  </si>
  <si>
    <t>René-Paul</t>
  </si>
  <si>
    <t>ZD-2</t>
  </si>
  <si>
    <t>Sandra SINIMALÉ</t>
  </si>
  <si>
    <t>Sandra</t>
  </si>
  <si>
    <t>ZD-3</t>
  </si>
  <si>
    <t>Nathalie BASSIRE</t>
  </si>
  <si>
    <t>ZD-4</t>
  </si>
  <si>
    <t>Béatrice SIGISMEAU</t>
  </si>
  <si>
    <t>ZD-5</t>
  </si>
  <si>
    <t>Stéphane FOUASSIN</t>
  </si>
  <si>
    <t>ZD-6</t>
  </si>
  <si>
    <t>Jean-Louis LAGOURGUE</t>
  </si>
  <si>
    <t>ZD-7</t>
  </si>
  <si>
    <t>Jean-Claude LACOUTURE</t>
  </si>
  <si>
    <t>ZM-1</t>
  </si>
  <si>
    <t>ZM</t>
  </si>
  <si>
    <t>MAYOTTE</t>
  </si>
  <si>
    <t>Zaïdou TAVANDAY</t>
  </si>
  <si>
    <t>Zaïdou</t>
  </si>
  <si>
    <t>ZM-2</t>
  </si>
  <si>
    <t>Mansour KAMARDINE</t>
  </si>
  <si>
    <t>Mansour</t>
  </si>
  <si>
    <t>2A-1</t>
  </si>
  <si>
    <t>2A</t>
  </si>
  <si>
    <t>CORSE-DU-SUD</t>
  </si>
  <si>
    <t>Laurent MARCANGELI</t>
  </si>
  <si>
    <t>2A-2</t>
  </si>
  <si>
    <t>Camille de ROCCA-SERRA</t>
  </si>
  <si>
    <t>Camille</t>
  </si>
  <si>
    <t>2B-1</t>
  </si>
  <si>
    <t>2B</t>
  </si>
  <si>
    <t>HAUTE-CORSE</t>
  </si>
  <si>
    <t>Sauveur GANDOLFI-SCHEIT</t>
  </si>
  <si>
    <t>Sauveur</t>
  </si>
  <si>
    <t>2B-2</t>
  </si>
  <si>
    <t>Stéphanie GRIMALDI</t>
  </si>
  <si>
    <t>Stéphanie</t>
  </si>
  <si>
    <t>52-1</t>
  </si>
  <si>
    <t>HAUTE-MARNE</t>
  </si>
  <si>
    <t>Luc CHATEL</t>
  </si>
  <si>
    <t>Luc</t>
  </si>
  <si>
    <t>52-2</t>
  </si>
  <si>
    <t>François CORNUT-GENTILLE</t>
  </si>
  <si>
    <t>ZZ-1</t>
  </si>
  <si>
    <t>ZZ</t>
  </si>
  <si>
    <t>Français établis hors de France</t>
  </si>
  <si>
    <t>Frédéric LEFEBVRE</t>
  </si>
  <si>
    <t>ZZ-2</t>
  </si>
  <si>
    <t>Pascal DROUHAUD</t>
  </si>
  <si>
    <t>ZZ-3</t>
  </si>
  <si>
    <t>Emmanuelle SAVARIT</t>
  </si>
  <si>
    <t>ZZ-4</t>
  </si>
  <si>
    <t>Marie-Anne MONTCHAMP</t>
  </si>
  <si>
    <t>Marie-Anne</t>
  </si>
  <si>
    <t>ZZ-5</t>
  </si>
  <si>
    <t>Laurence SAILLIET</t>
  </si>
  <si>
    <t>ZZ-6</t>
  </si>
  <si>
    <t>Claudine SCHMID</t>
  </si>
  <si>
    <t>ZZ-7</t>
  </si>
  <si>
    <t>Ronan LE GLEUT</t>
  </si>
  <si>
    <t>Ronan</t>
  </si>
  <si>
    <t>ZZ-8</t>
  </si>
  <si>
    <t>Valérie HOFFENBERG</t>
  </si>
  <si>
    <t>ZZ-9</t>
  </si>
  <si>
    <t>Khadija DOUKALI</t>
  </si>
  <si>
    <t>Khadija</t>
  </si>
  <si>
    <t>ZZ-10</t>
  </si>
  <si>
    <t>Alain MARSAUD</t>
  </si>
  <si>
    <t>ZZ-11</t>
  </si>
  <si>
    <t>Thierry MARIANI</t>
  </si>
  <si>
    <t>ZN-1</t>
  </si>
  <si>
    <t>ZN</t>
  </si>
  <si>
    <t>NOUVELLE CALEDONIE</t>
  </si>
  <si>
    <t>Gaël YANNO</t>
  </si>
  <si>
    <t>Gaël</t>
  </si>
  <si>
    <t>ZN-2</t>
  </si>
  <si>
    <t>Eric GAY</t>
  </si>
  <si>
    <t>ZP-1</t>
  </si>
  <si>
    <t>ZP</t>
  </si>
  <si>
    <t>POLYNESIE FRANÇAISE</t>
  </si>
  <si>
    <t>ZP-2</t>
  </si>
  <si>
    <t>Bruno SANDRAS</t>
  </si>
  <si>
    <t>ZP-3</t>
  </si>
  <si>
    <t>ZX-1</t>
  </si>
  <si>
    <t>ZX</t>
  </si>
  <si>
    <t>SAINT-BARTHELEMY / SAINT-MARTIN</t>
  </si>
  <si>
    <t>Daniel GIBBS</t>
  </si>
  <si>
    <t>ZS-1</t>
  </si>
  <si>
    <t>ZS</t>
  </si>
  <si>
    <t>SAINT-PIERRE-ET-MIQUELON</t>
  </si>
  <si>
    <t>François ZIMMERMANN</t>
  </si>
  <si>
    <t>ZW-1</t>
  </si>
  <si>
    <t>ZW</t>
  </si>
  <si>
    <t>WALLIS-ET-FUTUNA</t>
  </si>
  <si>
    <t>DEBAT Jean-François</t>
  </si>
  <si>
    <t>VERNAY Paul</t>
  </si>
  <si>
    <t>FOGNINI Jean-Marc</t>
  </si>
  <si>
    <t>Guillaume LACROIX</t>
  </si>
  <si>
    <t>EXPOSITO Josiane</t>
  </si>
  <si>
    <t>Paul VERNAY</t>
  </si>
  <si>
    <t>FERREIRA Anne</t>
  </si>
  <si>
    <t>BRICOUT Jean-Louis</t>
  </si>
  <si>
    <t> Frédéric ALLIOT</t>
  </si>
  <si>
    <t>Jacques KRABAL</t>
  </si>
  <si>
    <t>CHAMBEFORT Guy</t>
  </si>
  <si>
    <t>LESTERLIN Bernard</t>
  </si>
  <si>
    <t>M. Pascal JAVERLIAT</t>
  </si>
  <si>
    <t>SAUVAN Gilbert</t>
  </si>
  <si>
    <t>CASTANER Christophe</t>
  </si>
  <si>
    <t>BERGER Karine</t>
  </si>
  <si>
    <t>Joël GIRAUD</t>
  </si>
  <si>
    <t>ALLEMAND Patrick</t>
  </si>
  <si>
    <t>ASCHIERI André</t>
  </si>
  <si>
    <t>DOREJO Christine</t>
  </si>
  <si>
    <t>GERARD Pascale</t>
  </si>
  <si>
    <t>CUTURELLO Paul</t>
  </si>
  <si>
    <t>GAUTIER Sylvie</t>
  </si>
  <si>
    <t>Eric MARTIN</t>
  </si>
  <si>
    <t>DEBORDE Elisabeth</t>
  </si>
  <si>
    <t>GOURDON Marie-Louise</t>
  </si>
  <si>
    <t>TERRASSE Pascal</t>
  </si>
  <si>
    <t>DUSSOPT Olivier</t>
  </si>
  <si>
    <t>BUIS Sabine</t>
  </si>
  <si>
    <t>LEDOUX Claudine</t>
  </si>
  <si>
    <t>LEONARD Christophe</t>
  </si>
  <si>
    <t>réservation femme - vote en attente</t>
  </si>
  <si>
    <t>MASSAT Frédérique</t>
  </si>
  <si>
    <t>FAURE Alain</t>
  </si>
  <si>
    <t>René GAUDOT</t>
  </si>
  <si>
    <t>FOURNIER Yves</t>
  </si>
  <si>
    <t>JOLY Lorette</t>
  </si>
  <si>
    <t>PEREZ Jean-Claude</t>
  </si>
  <si>
    <t>FABRE Marie-Hélène</t>
  </si>
  <si>
    <t>DUPRE Jean-Paul</t>
  </si>
  <si>
    <t>BULTEL_HERMENT Monique</t>
  </si>
  <si>
    <t>MARCEL Marie-Lou</t>
  </si>
  <si>
    <t>FOULQUIER Marie-Thérèse</t>
  </si>
  <si>
    <t>MASSE Christophe</t>
  </si>
  <si>
    <t>MIGNARD Jean-Pierre</t>
  </si>
  <si>
    <t>ANDRIEUX Sylvie</t>
  </si>
  <si>
    <t>MENNUCCI Patrick</t>
  </si>
  <si>
    <t>CARLOTTI Marie-Arlette</t>
  </si>
  <si>
    <t>SEMERIVA Pierre</t>
  </si>
  <si>
    <t>JIBRAYEL Henri</t>
  </si>
  <si>
    <t>FERRAND Olivier</t>
  </si>
  <si>
    <t>GRANDJEAN Denis</t>
  </si>
  <si>
    <t>LAMBERT François Michel</t>
  </si>
  <si>
    <t>LENFANT Gaëlle</t>
  </si>
  <si>
    <t>BURRONI Vincent</t>
  </si>
  <si>
    <t>RAIMONDI René</t>
  </si>
  <si>
    <t>CIOT Jean-David</t>
  </si>
  <si>
    <t>AUBERT Nicette</t>
  </si>
  <si>
    <t>VAUZELLE Michel</t>
  </si>
  <si>
    <t>DURON Philippe</t>
  </si>
  <si>
    <t>DUMONT Laurence</t>
  </si>
  <si>
    <t>VALTER Clotilde</t>
  </si>
  <si>
    <t>MONNET Anne-Marie</t>
  </si>
  <si>
    <t>ATTARD Isabelle</t>
  </si>
  <si>
    <t>Alain TOURRET</t>
  </si>
  <si>
    <t>CALMETTE Alain</t>
  </si>
  <si>
    <t>PINVILLE Martine</t>
  </si>
  <si>
    <t>REYNAUD Marie-Line</t>
  </si>
  <si>
    <t>LAMBERT Jérôme</t>
  </si>
  <si>
    <t>ROYAL Ségolène</t>
  </si>
  <si>
    <t>TALLARD Suzanne</t>
  </si>
  <si>
    <t>QUERE Catherine</t>
  </si>
  <si>
    <t>DUGAS_RAVENEAU Fabienne</t>
  </si>
  <si>
    <t>Pascal FERCHAUD</t>
  </si>
  <si>
    <t>BEZOUI Céline</t>
  </si>
  <si>
    <t>SINSOULIER_BIGOT Agnès</t>
  </si>
  <si>
    <t>GALUT Yann</t>
  </si>
  <si>
    <t>Sophie Dessus</t>
  </si>
  <si>
    <t>NAUCHE Philippe</t>
  </si>
  <si>
    <t>GRANDGUILLAUME Laurent</t>
  </si>
  <si>
    <t>PRIBETICH Pierre</t>
  </si>
  <si>
    <t>BOUZIANE Kheira</t>
  </si>
  <si>
    <t> Patrick MOLINOZ</t>
  </si>
  <si>
    <t>VERGNIER Michel</t>
  </si>
  <si>
    <t>LE_DISSEZ Viviane</t>
  </si>
  <si>
    <t>CAURET Loïc</t>
  </si>
  <si>
    <t>BALBOT Michel</t>
  </si>
  <si>
    <t>ERHEL Corinne</t>
  </si>
  <si>
    <t>Michel Vergnier</t>
  </si>
  <si>
    <t>DEGUILHEM Pascal</t>
  </si>
  <si>
    <t>ALLAIN Brigitte</t>
  </si>
  <si>
    <t>LANGLADE Colette</t>
  </si>
  <si>
    <t>PEIRO Germinal</t>
  </si>
  <si>
    <t>ROMAGNAN Barbara</t>
  </si>
  <si>
    <t>ALAUZET Eric</t>
  </si>
  <si>
    <t>MARTHEY Arnaud</t>
  </si>
  <si>
    <t>MOSCOVICI Pierre</t>
  </si>
  <si>
    <t>LUCCHESI Liliane</t>
  </si>
  <si>
    <t>MAURICE Alain</t>
  </si>
  <si>
    <t>Catherine COUTARD</t>
  </si>
  <si>
    <t>RASCLARD Hervé</t>
  </si>
  <si>
    <t>NIESON Nathalie</t>
  </si>
  <si>
    <t>Michel CHAMPREDON</t>
  </si>
  <si>
    <t>DESTANS Jean-Louis</t>
  </si>
  <si>
    <t>MAMMERI Mélanie</t>
  </si>
  <si>
    <t>LONCLE François</t>
  </si>
  <si>
    <t>BOURLET_DE_LA_VALLEE Jérôme</t>
  </si>
  <si>
    <t>LEBON David</t>
  </si>
  <si>
    <t>BOULLAIS Gisèle</t>
  </si>
  <si>
    <t>Harold HUWART</t>
  </si>
  <si>
    <t>LAANAYA Karim</t>
  </si>
  <si>
    <t>URVOAS Jean-Jacques</t>
  </si>
  <si>
    <t>ADAM Patricia</t>
  </si>
  <si>
    <t>DEVAL Magali</t>
  </si>
  <si>
    <t>LEBRANCHU Marylise</t>
  </si>
  <si>
    <t>GUITTET Chantal</t>
  </si>
  <si>
    <t>FERRAND Richard</t>
  </si>
  <si>
    <t>LE_LOCH Annick</t>
  </si>
  <si>
    <t>LE_BRIS Gilbert</t>
  </si>
  <si>
    <t>DUMAS Françoise</t>
  </si>
  <si>
    <t>GUYOT Katy</t>
  </si>
  <si>
    <t>PRAT Patrice</t>
  </si>
  <si>
    <t>VERDIER Fabrice</t>
  </si>
  <si>
    <t>DUMAS William</t>
  </si>
  <si>
    <t>CAVARD Christophe</t>
  </si>
  <si>
    <t>LEMORTON Catherine</t>
  </si>
  <si>
    <t>BAPT Gérard</t>
  </si>
  <si>
    <t>SIMON François</t>
  </si>
  <si>
    <t>MARTINEL Martine</t>
  </si>
  <si>
    <t>IMBERT Françoise</t>
  </si>
  <si>
    <t>IBORRA Monique</t>
  </si>
  <si>
    <t>LEMASLE Patrick</t>
  </si>
  <si>
    <t>DELGA Carole</t>
  </si>
  <si>
    <t>BORGEL Christophe</t>
  </si>
  <si>
    <t>ARIF Kader</t>
  </si>
  <si>
    <t>MARTIN Philippe</t>
  </si>
  <si>
    <t>BIEMOURET Gisèle</t>
  </si>
  <si>
    <t>DOUCET Sandrine</t>
  </si>
  <si>
    <t>DELAUNAY Michèle</t>
  </si>
  <si>
    <t>MAMERE Noël</t>
  </si>
  <si>
    <t>LACUEY Conchita</t>
  </si>
  <si>
    <t>GOT Pascale</t>
  </si>
  <si>
    <t>RECALDE Marie</t>
  </si>
  <si>
    <t>ROUSSET Alain</t>
  </si>
  <si>
    <t>LE_YONDRE Nathalie</t>
  </si>
  <si>
    <t>SAVARY Gilles</t>
  </si>
  <si>
    <t>BOUDIE Florent</t>
  </si>
  <si>
    <t>PLISSON Philippe</t>
  </si>
  <si>
    <t>FAURE Martine</t>
  </si>
  <si>
    <t>ROUMEGAS Jean-Louis</t>
  </si>
  <si>
    <t>LE DAIN Anne-Yvonne</t>
  </si>
  <si>
    <t>DOMBRE_COSTE Fanny</t>
  </si>
  <si>
    <t>ROIG Frédéric</t>
  </si>
  <si>
    <t>MESQUIDA Kléber</t>
  </si>
  <si>
    <t>ROQUE Dolorès</t>
  </si>
  <si>
    <t>DENAJA Sébastien</t>
  </si>
  <si>
    <t>ASSAF Christian</t>
  </si>
  <si>
    <t>VIGNAL Patrick</t>
  </si>
  <si>
    <t>CHAPDELAINE Marie-Anne</t>
  </si>
  <si>
    <t>APPERE Nathalie</t>
  </si>
  <si>
    <t>ANDRE François</t>
  </si>
  <si>
    <t>MARSAC Jean-René</t>
  </si>
  <si>
    <t>LORAY Anne-Laure</t>
  </si>
  <si>
    <t>REMOUE Agathe</t>
  </si>
  <si>
    <t>THOMAS Isabelle</t>
  </si>
  <si>
    <t>ROGEMONT Marcel</t>
  </si>
  <si>
    <t>SAPIN Michel</t>
  </si>
  <si>
    <t>BRUNEAU Isabelle</t>
  </si>
  <si>
    <t>GILLE Jean-Patrick</t>
  </si>
  <si>
    <t>ROSSIGNOL Christophe</t>
  </si>
  <si>
    <t>TOURAINE Marisol</t>
  </si>
  <si>
    <t>BAUMEL Laurent</t>
  </si>
  <si>
    <t>ROIRON Claude</t>
  </si>
  <si>
    <t>FIORASO Geneviève</t>
  </si>
  <si>
    <t>ISSINDOU Michel</t>
  </si>
  <si>
    <t>DESTOT Michel</t>
  </si>
  <si>
    <t>BATTISTEL Marie-Noëlle</t>
  </si>
  <si>
    <t>BROTTES François</t>
  </si>
  <si>
    <t>CORBIN Michèle</t>
  </si>
  <si>
    <t>RAMBAUD Didier</t>
  </si>
  <si>
    <t>BINET Erwann</t>
  </si>
  <si>
    <t>BONNETON Michèle</t>
  </si>
  <si>
    <t>HUILLIER Joëlle</t>
  </si>
  <si>
    <t>BRULEBOIS Danielle</t>
  </si>
  <si>
    <t>Raphaël PERRIN</t>
  </si>
  <si>
    <t>LAROCHE Sylvie</t>
  </si>
  <si>
    <t>VIDALIES Alain</t>
  </si>
  <si>
    <t>DUFAU Jean-Pierre</t>
  </si>
  <si>
    <t>EMMANUELLI Henri</t>
  </si>
  <si>
    <t>ROBILIARD Denys</t>
  </si>
  <si>
    <t>ANDRE Tania</t>
  </si>
  <si>
    <t>GLOANEC_MAURIN Karine</t>
  </si>
  <si>
    <t>JUANICO Régis</t>
  </si>
  <si>
    <t>GAGNAIRE Jean-Louis</t>
  </si>
  <si>
    <t>KIZIRIAN Philippe</t>
  </si>
  <si>
    <t>BENCHARIF Leila</t>
  </si>
  <si>
    <t>DEROCHE Laure</t>
  </si>
  <si>
    <t>FAURE Liliane</t>
  </si>
  <si>
    <t>ALIROL Gustave</t>
  </si>
  <si>
    <t>CHAPAVEIRE André</t>
  </si>
  <si>
    <t>DE_RUGY François</t>
  </si>
  <si>
    <t>CLERGEAU Marie-Françoise</t>
  </si>
  <si>
    <t>AYRAULT Jean-Marc</t>
  </si>
  <si>
    <t>RAIMBOURG Dominique</t>
  </si>
  <si>
    <t>MENARD Michel</t>
  </si>
  <si>
    <t>DANIEL Yves</t>
  </si>
  <si>
    <t>CHALLIER Hélène</t>
  </si>
  <si>
    <t>BOUILLE Marie-Odile</t>
  </si>
  <si>
    <t>RABIN Monique</t>
  </si>
  <si>
    <t>ERRANTE Sophie</t>
  </si>
  <si>
    <t>GRAND Jean-Philippe</t>
  </si>
  <si>
    <t>CHAILLOU Christophe</t>
  </si>
  <si>
    <t>FROMENT Philippe</t>
  </si>
  <si>
    <t>GABORET Jalila</t>
  </si>
  <si>
    <t>CANNETTE Carole</t>
  </si>
  <si>
    <t>CORRE Valérie</t>
  </si>
  <si>
    <t>Dominique ORLIAC</t>
  </si>
  <si>
    <t>LAUNAY Jean</t>
  </si>
  <si>
    <t>PANTEL Sophie</t>
  </si>
  <si>
    <t>FEKL Mathias</t>
  </si>
  <si>
    <t>CAHUZAC Jérôme</t>
  </si>
  <si>
    <t>BELOT Luc</t>
  </si>
  <si>
    <t>GOUA Marc</t>
  </si>
  <si>
    <t>Jean-Michel Marchand</t>
  </si>
  <si>
    <t>SARAMITO Sophie</t>
  </si>
  <si>
    <t>ADRIEN_BIGEON Laurence</t>
  </si>
  <si>
    <t>PRODHOMME Marianne</t>
  </si>
  <si>
    <t>CAMARA_TOMBINI Silvia</t>
  </si>
  <si>
    <t>LE_COZ Christine</t>
  </si>
  <si>
    <t>Gérard SAURE</t>
  </si>
  <si>
    <t>TRAVERT Stéphane</t>
  </si>
  <si>
    <t>CAZENEUVE Bernard</t>
  </si>
  <si>
    <t>GHALLAL Sabrina</t>
  </si>
  <si>
    <t>QUENARD Eric</t>
  </si>
  <si>
    <t>LOISELET Eric</t>
  </si>
  <si>
    <t>NAMUR Rudy</t>
  </si>
  <si>
    <t>DOREMUS Mariane</t>
  </si>
  <si>
    <t>GAROT Guillaume</t>
  </si>
  <si>
    <t>QUINTON Christian</t>
  </si>
  <si>
    <t>KHIROUNI Chaynesse</t>
  </si>
  <si>
    <t>FERON Hervé</t>
  </si>
  <si>
    <t>ECKERT Christian</t>
  </si>
  <si>
    <t>HOUCHARD Marie-Neige</t>
  </si>
  <si>
    <t>POTIER Dominique</t>
  </si>
  <si>
    <t>LE_DEAUT Jean-Yves</t>
  </si>
  <si>
    <t>ANDRE Diana</t>
  </si>
  <si>
    <t>DUMONT Jean-Louis</t>
  </si>
  <si>
    <t>JAHIER Claude</t>
  </si>
  <si>
    <t>LE_MAGUERESSE Nathalie</t>
  </si>
  <si>
    <t>LE_ROCH Jean-Pierre</t>
  </si>
  <si>
    <t>MOLAC Paul</t>
  </si>
  <si>
    <t>ROUILLARD Gwendal</t>
  </si>
  <si>
    <t>NOGUES Philippe</t>
  </si>
  <si>
    <t>FILIPETTI Aurélie</t>
  </si>
  <si>
    <t>TOULOUZE Jean-Michel</t>
  </si>
  <si>
    <t>PALLEZ Christiane</t>
  </si>
  <si>
    <t>SCHAFF Jean-Yves</t>
  </si>
  <si>
    <t>DUFFLO Angèle</t>
  </si>
  <si>
    <t>KALINOWSKI Laurent</t>
  </si>
  <si>
    <t>ZANETTI Paola</t>
  </si>
  <si>
    <t>LIEBGOTT Michel</t>
  </si>
  <si>
    <t>MERTZ Bertrand</t>
  </si>
  <si>
    <t>CARILLON_COUVREUR Martine</t>
  </si>
  <si>
    <t>PAUL Christian</t>
  </si>
  <si>
    <t>ROMAN Bernard</t>
  </si>
  <si>
    <t>LINKENHELD Audrey</t>
  </si>
  <si>
    <t>PAUVROS Rémi</t>
  </si>
  <si>
    <t>PARRA Hélène</t>
  </si>
  <si>
    <t>CACHEUX Alain</t>
  </si>
  <si>
    <t>DEFFONTAINE Angélique</t>
  </si>
  <si>
    <t>PIERRAT_FERRAILLE Marjolaine</t>
  </si>
  <si>
    <t>TIR Slimane</t>
  </si>
  <si>
    <t>Eric POURCHEZ</t>
  </si>
  <si>
    <t>DAHMANI_L_KASSIMI Zina</t>
  </si>
  <si>
    <t>DURAND Yves</t>
  </si>
  <si>
    <t>BATAILLE Christian</t>
  </si>
  <si>
    <t>Christian HUTIN</t>
  </si>
  <si>
    <t>SCHEPMAN Jean</t>
  </si>
  <si>
    <t>ALLOSSERY Jean-Pierre</t>
  </si>
  <si>
    <t>ENTEM Christian</t>
  </si>
  <si>
    <t>AMGHAR Monique</t>
  </si>
  <si>
    <t>FILLEUL Martine</t>
  </si>
  <si>
    <t>DUFOUR_TONINI Anne-Lise</t>
  </si>
  <si>
    <t>URGU Sébastien</t>
  </si>
  <si>
    <t>ROUSSEAU Sandrine</t>
  </si>
  <si>
    <t>LEJEUNE Béatrice</t>
  </si>
  <si>
    <t>HOUSSIN Sylvie</t>
  </si>
  <si>
    <t>FRANCAIX Michel</t>
  </si>
  <si>
    <t>CANON Patrick</t>
  </si>
  <si>
    <t>Bertrand BRASSENS</t>
  </si>
  <si>
    <t>Jean-Pierre COSSIN</t>
  </si>
  <si>
    <t>GEWERC Claude</t>
  </si>
  <si>
    <t>PUEYO Joaquim</t>
  </si>
  <si>
    <t>EL_MANAA Souad</t>
  </si>
  <si>
    <t>AYAD Omar</t>
  </si>
  <si>
    <t>COTTEL Jean-Jacques</t>
  </si>
  <si>
    <t>MAQUET Jacqueline</t>
  </si>
  <si>
    <t>DELCOURT Guy</t>
  </si>
  <si>
    <t>LENA Vincent</t>
  </si>
  <si>
    <t>CUVILLIER Frédéric</t>
  </si>
  <si>
    <t>BOURGUIGNON Brigitte</t>
  </si>
  <si>
    <t>CAPET Yann</t>
  </si>
  <si>
    <t>LEFAIT Michel</t>
  </si>
  <si>
    <t>Stéphane SAINT-ANDRE</t>
  </si>
  <si>
    <t>JANQUIN Serge</t>
  </si>
  <si>
    <t>KEMEL Philippe</t>
  </si>
  <si>
    <t>Nicolas Bays</t>
  </si>
  <si>
    <t>SAUGUES Odile</t>
  </si>
  <si>
    <t>PIRES_BEAUNE Christine</t>
  </si>
  <si>
    <t>AUROI Danielle</t>
  </si>
  <si>
    <t>BACQUET Jean-Paul</t>
  </si>
  <si>
    <t>MUNOZ Martine</t>
  </si>
  <si>
    <t>LIGNIERES_CASSOU Martine</t>
  </si>
  <si>
    <t>CHABANNE Nathalie</t>
  </si>
  <si>
    <t>HABIB David</t>
  </si>
  <si>
    <t>MAITIA François</t>
  </si>
  <si>
    <t>CAPDEVIELLE Colette</t>
  </si>
  <si>
    <t>ALAUX Sylviane</t>
  </si>
  <si>
    <t>GLAVANY Jean</t>
  </si>
  <si>
    <t>Jeanine DUBIE</t>
  </si>
  <si>
    <t>Jacques Cresta</t>
  </si>
  <si>
    <t>CALABRESE Toussainte</t>
  </si>
  <si>
    <t>NEUVILLE Ségolène</t>
  </si>
  <si>
    <t>AYLAGAS Pierre</t>
  </si>
  <si>
    <t>JUNG Armand</t>
  </si>
  <si>
    <t>BIES Philippe</t>
  </si>
  <si>
    <t>BUCHMANN Andrée</t>
  </si>
  <si>
    <t>EHRET Daniel</t>
  </si>
  <si>
    <t>SCHARLY Astrid</t>
  </si>
  <si>
    <t>HABERMACHER Nicole</t>
  </si>
  <si>
    <t>CHABOD Clarisse</t>
  </si>
  <si>
    <t>VALENTIN Victorine</t>
  </si>
  <si>
    <t>RUBRECHT Danielle</t>
  </si>
  <si>
    <t>WAECHTER Antoine</t>
  </si>
  <si>
    <t>HOME Antoine</t>
  </si>
  <si>
    <t>FREYBURGER Pierre</t>
  </si>
  <si>
    <t>SCHMIDLIN_BEN_M'BAREK Malika</t>
  </si>
  <si>
    <t>MEIRIEU Philippe</t>
  </si>
  <si>
    <t>MUET Pierre-Alain</t>
  </si>
  <si>
    <t>TOURAINE Jean-Louis</t>
  </si>
  <si>
    <t>BELKACEM Najat</t>
  </si>
  <si>
    <t>DARNE Jacky</t>
  </si>
  <si>
    <t>CROZON Pascale</t>
  </si>
  <si>
    <t>GEOFFROY Hélène</t>
  </si>
  <si>
    <t>MC_CARRON Sheila</t>
  </si>
  <si>
    <t>MEYER Vincent</t>
  </si>
  <si>
    <t>PERRIN Florence</t>
  </si>
  <si>
    <t> France GAMERRE</t>
  </si>
  <si>
    <t>SECHAUD Joëlle</t>
  </si>
  <si>
    <t>BOUDAOUD Farida</t>
  </si>
  <si>
    <t>BLEIN Yves</t>
  </si>
  <si>
    <t>DUBAN Claudy</t>
  </si>
  <si>
    <t>VILLAUME Jean-Michel</t>
  </si>
  <si>
    <t>THEVENOUD Thomas</t>
  </si>
  <si>
    <t>GUILLEMET Nicolas</t>
  </si>
  <si>
    <t>BAUMEL Philippe</t>
  </si>
  <si>
    <t>UNTERMAIER Cécile</t>
  </si>
  <si>
    <t>SIRUGUE Christophe</t>
  </si>
  <si>
    <t>DUBOIS Françoise</t>
  </si>
  <si>
    <t>KARAMANLI Marietta</t>
  </si>
  <si>
    <t>PRADIER Thierry</t>
  </si>
  <si>
    <t>LE_FOLL Stéphane</t>
  </si>
  <si>
    <t>ROUILLON Christophe</t>
  </si>
  <si>
    <t>CARACO Alain</t>
  </si>
  <si>
    <t>SANTAIS Béatrice</t>
  </si>
  <si>
    <t>LACLAIS Bernadette</t>
  </si>
  <si>
    <t>DUPERTHUY Denis</t>
  </si>
  <si>
    <t>SAILLET Gilbert</t>
  </si>
  <si>
    <t>MATHELIER Guillaume</t>
  </si>
  <si>
    <t>ESCOUBES Pascale</t>
  </si>
  <si>
    <t>Marie-France MARCOS</t>
  </si>
  <si>
    <t>MOREL Claire</t>
  </si>
  <si>
    <t>KAHN Axel</t>
  </si>
  <si>
    <t>LEPETIT Annick</t>
  </si>
  <si>
    <t>PANNIER Agnès</t>
  </si>
  <si>
    <t>DAGOMA Seybah</t>
  </si>
  <si>
    <t>DUFLOT Cécile</t>
  </si>
  <si>
    <t>BLOCHE Patrick</t>
  </si>
  <si>
    <t>MAZETIER Sandrine</t>
  </si>
  <si>
    <t>LE_GUEN Jean-Marie</t>
  </si>
  <si>
    <t>BAUPIN Denis</t>
  </si>
  <si>
    <t>CHERKI Pascal</t>
  </si>
  <si>
    <t>EDOU Capucine</t>
  </si>
  <si>
    <t>Gilles ALAYRAC</t>
  </si>
  <si>
    <t>NOVELLI Annie</t>
  </si>
  <si>
    <t>PAU_LANGEVIN Georges</t>
  </si>
  <si>
    <t>CAMBADELIS Jean-Christophe</t>
  </si>
  <si>
    <t>VAILLANT Daniel</t>
  </si>
  <si>
    <t>CARESCHE Christophe</t>
  </si>
  <si>
    <t>FOURNEYRON Valérie</t>
  </si>
  <si>
    <t>MOINET Véronique</t>
  </si>
  <si>
    <t>PANE Luce</t>
  </si>
  <si>
    <t>FABIUS Laurent</t>
  </si>
  <si>
    <t>BOUILLON Christophe</t>
  </si>
  <si>
    <t>HUREL Sandrine</t>
  </si>
  <si>
    <t>LOGIOU Laurent</t>
  </si>
  <si>
    <t>TROALLIC Catherine</t>
  </si>
  <si>
    <t>GRELIER Estelle</t>
  </si>
  <si>
    <t>CHAUVEL Dominique</t>
  </si>
  <si>
    <t>WALKER Lionel</t>
  </si>
  <si>
    <t>SARKISSIAN Roselyne</t>
  </si>
  <si>
    <t>INGHELBRECHT Patricia</t>
  </si>
  <si>
    <t>FIRMIN Célia</t>
  </si>
  <si>
    <t>ESCUYER Elisabeth</t>
  </si>
  <si>
    <t>PINET Caroline</t>
  </si>
  <si>
    <t>CERQUEIRA Sophie</t>
  </si>
  <si>
    <t>RIHAN_CYPEL Eduardo</t>
  </si>
  <si>
    <t>PODEVYN Sébastien</t>
  </si>
  <si>
    <t>BREHIER Emeric</t>
  </si>
  <si>
    <t>FAURE Olivier</t>
  </si>
  <si>
    <t>THIS_SAINT_JEAN Isabelle</t>
  </si>
  <si>
    <t>LOLLIOZ Jacques</t>
  </si>
  <si>
    <t>GELGON_BILBAULT Fabienne</t>
  </si>
  <si>
    <t>DUBOS Sandrine</t>
  </si>
  <si>
    <t>VITRAC_POUZOULET Michèle</t>
  </si>
  <si>
    <t>Eddie AÏT</t>
  </si>
  <si>
    <t>RODES Estelle</t>
  </si>
  <si>
    <t>DESCAMPS_CROSNIER Françoise</t>
  </si>
  <si>
    <t>SATOURI Mounir</t>
  </si>
  <si>
    <t>POURSINOFF Anny</t>
  </si>
  <si>
    <t>HAMON Benoît</t>
  </si>
  <si>
    <t>BERNARD Frédérik</t>
  </si>
  <si>
    <t>GAILLARD Geneviève</t>
  </si>
  <si>
    <t>BATHO Delphine</t>
  </si>
  <si>
    <t>GRELIER Jean</t>
  </si>
  <si>
    <t>Pascale Boistard</t>
  </si>
  <si>
    <t>POMPILI Barbara</t>
  </si>
  <si>
    <t>BUISINE Jean-Claude</t>
  </si>
  <si>
    <t>QUIGNON_LE_TYRANT Catherine</t>
  </si>
  <si>
    <t>KUMM Valérie</t>
  </si>
  <si>
    <t>POUJADE Gérard</t>
  </si>
  <si>
    <t>VALAX Jacques</t>
  </si>
  <si>
    <t>GOURJADE Linda</t>
  </si>
  <si>
    <t>RABAULT Valérie</t>
  </si>
  <si>
    <t>Sylvia PINEL</t>
  </si>
  <si>
    <t>ALFONSI Robert</t>
  </si>
  <si>
    <t>PEIRANO Mireille</t>
  </si>
  <si>
    <t>Joël CANAPA</t>
  </si>
  <si>
    <t>FELIZIA Jean-Laurent</t>
  </si>
  <si>
    <t>BOUVARD Martine</t>
  </si>
  <si>
    <t>PIRE_LECHALARD_VAN_HOOREBE Delphine</t>
  </si>
  <si>
    <t>Ladislas POLSKI</t>
  </si>
  <si>
    <t>CLAP Bernard</t>
  </si>
  <si>
    <t>FOURNIER_ARMAND Michèle</t>
  </si>
  <si>
    <t>OLIVIER Jacques</t>
  </si>
  <si>
    <t>ARKILOVITCH Catherine</t>
  </si>
  <si>
    <t>MEFFRE Pierre</t>
  </si>
  <si>
    <t>LOVISOLO Jean-François</t>
  </si>
  <si>
    <t>CHANTECAILLE Martine</t>
  </si>
  <si>
    <t>BULTEAU Sylviane</t>
  </si>
  <si>
    <t>GOICHON Claudine</t>
  </si>
  <si>
    <t>HAEFFELIN Maï</t>
  </si>
  <si>
    <t>FOURAGE Hugues</t>
  </si>
  <si>
    <t>CLAEYS Alain</t>
  </si>
  <si>
    <t>COUTELLE Catherine</t>
  </si>
  <si>
    <t>CLEMENT Jean-Michel</t>
  </si>
  <si>
    <t>MASSONNEAU Véronique</t>
  </si>
  <si>
    <t>RODET Alain</t>
  </si>
  <si>
    <t>BOISSERIE Daniel</t>
  </si>
  <si>
    <t>BEAUBATIE Catherine</t>
  </si>
  <si>
    <t>BILOT Gilles</t>
  </si>
  <si>
    <t>LANG Jack</t>
  </si>
  <si>
    <t>CALAIS Elise</t>
  </si>
  <si>
    <t>FRANQUEVILLE Christian</t>
  </si>
  <si>
    <t>FEREZ Guy</t>
  </si>
  <si>
    <t>CAULLET Jean-Yves</t>
  </si>
  <si>
    <t>SORET Nicolas</t>
  </si>
  <si>
    <t>FORCINAL Anne-Marie</t>
  </si>
  <si>
    <t> Etienne BUTZBACH</t>
  </si>
  <si>
    <t>VALLS Manuel</t>
  </si>
  <si>
    <t>PERIE Béatrice</t>
  </si>
  <si>
    <t>POUZOL Michel</t>
  </si>
  <si>
    <t>THOMAS Olivier</t>
  </si>
  <si>
    <t>OLIVIER Maud</t>
  </si>
  <si>
    <t>LAMY François</t>
  </si>
  <si>
    <t>SAS Eva</t>
  </si>
  <si>
    <t>BRISTOT Aude</t>
  </si>
  <si>
    <t>MANDON Thierry</t>
  </si>
  <si>
    <t>BOUTIH Malek</t>
  </si>
  <si>
    <t>BACHELAY Alexis</t>
  </si>
  <si>
    <t>PIETRASANTA Sébastien</t>
  </si>
  <si>
    <t>LASSERRE Jean-André</t>
  </si>
  <si>
    <t>DJAZIRI Yacine</t>
  </si>
  <si>
    <t>CATOIRE Gilles</t>
  </si>
  <si>
    <t>BRANNENS Marie</t>
  </si>
  <si>
    <t>ROCHERON Bertrand</t>
  </si>
  <si>
    <t>LIME_BIFFE Catherine</t>
  </si>
  <si>
    <t>EVEN Martine</t>
  </si>
  <si>
    <t>SCHMID Lucile</t>
  </si>
  <si>
    <t>SOMMARUGA Julie</t>
  </si>
  <si>
    <t>Julien LANDFRIED</t>
  </si>
  <si>
    <t>LE_ROUX Bruno</t>
  </si>
  <si>
    <t>HANOTIN Mathieu</t>
  </si>
  <si>
    <t>Michel Pajon</t>
  </si>
  <si>
    <t>AMZAL Najia</t>
  </si>
  <si>
    <t>LATRECHE Milouda</t>
  </si>
  <si>
    <t>GUIGOU Elisabeth</t>
  </si>
  <si>
    <t>HAMMADI Razzy</t>
  </si>
  <si>
    <t>POCHON Elisabeth</t>
  </si>
  <si>
    <t>BARTOLONE Claude</t>
  </si>
  <si>
    <t>GOLDBERG Daniel</t>
  </si>
  <si>
    <t>GATIGNON Stéphane</t>
  </si>
  <si>
    <t>POPELIN Pascal</t>
  </si>
  <si>
    <t>MELLOULI Akli</t>
  </si>
  <si>
    <t>CATHALA Laurent</t>
  </si>
  <si>
    <t>Roger-Gérard SCHWARTZENBERG</t>
  </si>
  <si>
    <t>ABRAHAM_THISSE Simone</t>
  </si>
  <si>
    <t>ADOMO Caroline</t>
  </si>
  <si>
    <t>ABEILLE Laurence</t>
  </si>
  <si>
    <t>BRIDEY Jean-Jacques</t>
  </si>
  <si>
    <t>RICHARD Patricia</t>
  </si>
  <si>
    <t>ROUQUET René</t>
  </si>
  <si>
    <t>Jean-Luc LAURENT</t>
  </si>
  <si>
    <t>LE_BOUILLONNEC Jean-Yves</t>
  </si>
  <si>
    <t>GRÜNDLER Tatiana</t>
  </si>
  <si>
    <t>VUILLETET Guillaume</t>
  </si>
  <si>
    <t>Maurice BOSCAVERT</t>
  </si>
  <si>
    <t>SEBAOUN Gérard</t>
  </si>
  <si>
    <t>DOUCET Philipe</t>
  </si>
  <si>
    <t>NERACOULIS Christine</t>
  </si>
  <si>
    <t>BRUN Charlotte</t>
  </si>
  <si>
    <t>PUPPONI François</t>
  </si>
  <si>
    <t>BLAZY Jean-Pierre</t>
  </si>
  <si>
    <t>LEFEBVRE Dominique</t>
  </si>
  <si>
    <t>BAREIGTS Ericka</t>
  </si>
  <si>
    <t xml:space="preserve">LOUGNON Laurence </t>
  </si>
  <si>
    <t>VLODY Jean-Jacques</t>
  </si>
  <si>
    <t xml:space="preserve">LEBRETON Patrick </t>
  </si>
  <si>
    <t xml:space="preserve">FRUTEAU Jean-Claude </t>
  </si>
  <si>
    <t>ORPHE Monique</t>
  </si>
  <si>
    <t>LASSON Jean-Marie-</t>
  </si>
  <si>
    <t>RENUCCI Simon</t>
  </si>
  <si>
    <t>BARTOLI Paul-Marie</t>
  </si>
  <si>
    <t>Jean ZUCARELLI</t>
  </si>
  <si>
    <t xml:space="preserve">Paul GIACOBBI </t>
  </si>
  <si>
    <t>NARASSIGUIN Corinne</t>
  </si>
  <si>
    <t>CORONADO Sergio</t>
  </si>
  <si>
    <t>LEMAIRE Axelle</t>
  </si>
  <si>
    <t>CORDERY Philip</t>
  </si>
  <si>
    <t>LEROY Arnaud</t>
  </si>
  <si>
    <t>CASTIONI Nicole</t>
  </si>
  <si>
    <t>LE_BORGN' Pierre-Yves</t>
  </si>
  <si>
    <t>POZNANSKI Daphna</t>
  </si>
  <si>
    <t>AMIRSHAHI Pouria</t>
  </si>
  <si>
    <t>CHAOUI Jean-Daniel</t>
  </si>
  <si>
    <t>VILLARD Marc</t>
  </si>
  <si>
    <t>Louis MUSSINGTON</t>
  </si>
  <si>
    <t>Epifano TUI, Simione VANAI</t>
  </si>
  <si>
    <t>Gérard Salat</t>
  </si>
  <si>
    <t>Sophie Pantel</t>
  </si>
  <si>
    <t>Jean-Marc Germain</t>
  </si>
  <si>
    <t>Eric Jalton</t>
  </si>
  <si>
    <t>Gabrielle Louis-Carabin</t>
  </si>
  <si>
    <t>Max Mathiasin</t>
  </si>
  <si>
    <t>Victorin Lurel</t>
  </si>
  <si>
    <t>Frantz LEBON</t>
  </si>
  <si>
    <t>Louis-Joseph MANSCOUR</t>
  </si>
  <si>
    <t>Serge LETCHIMY</t>
  </si>
  <si>
    <t>Raymond OCCOLIER</t>
  </si>
  <si>
    <t>Gabriel SERVILLE</t>
  </si>
  <si>
    <t>Sergine KOKASON</t>
  </si>
  <si>
    <t>Ramlati ALI</t>
  </si>
  <si>
    <t>Ibrahim ABOUBACAR</t>
  </si>
  <si>
    <t>Denis MAILLOT</t>
  </si>
  <si>
    <t>Michel JORDA</t>
  </si>
  <si>
    <t>Jean Pierre DJAIWE</t>
  </si>
  <si>
    <t>Pierre Frebault</t>
  </si>
  <si>
    <t>Philippe Neuffer</t>
  </si>
  <si>
    <t>Tauhiti Nena</t>
  </si>
  <si>
    <t>Annick Girardin</t>
  </si>
  <si>
    <t>--</t>
  </si>
  <si>
    <t>M</t>
  </si>
  <si>
    <t>Philippe VIGIER</t>
  </si>
  <si>
    <t>circonscription</t>
  </si>
  <si>
    <t>département</t>
  </si>
  <si>
    <t>nom département</t>
  </si>
  <si>
    <t>numéro circonscription</t>
  </si>
  <si>
    <t>nom circonscription</t>
  </si>
  <si>
    <t>candidat droite</t>
  </si>
  <si>
    <t>sexe</t>
  </si>
  <si>
    <t>résultat sarkozy 2ème tour</t>
  </si>
  <si>
    <t>candidat gauche</t>
  </si>
  <si>
    <t>résultat hollande 2ème tour</t>
  </si>
  <si>
    <t>chances candidat droite</t>
  </si>
  <si>
    <t>chances candidat gauche</t>
  </si>
  <si>
    <t>espérance:</t>
  </si>
  <si>
    <t>Hervé MORIN</t>
  </si>
  <si>
    <t>Francis SAINT-LEGER</t>
  </si>
  <si>
    <t>Laurent HÉNART</t>
  </si>
  <si>
    <t>Laurent BÉTEILLE</t>
  </si>
  <si>
    <t>Daniel MARSIN</t>
  </si>
  <si>
    <t>Jim LAPIN</t>
  </si>
  <si>
    <t>David VERGÉ</t>
  </si>
  <si>
    <t>Patricia Andriot</t>
  </si>
  <si>
    <t>dept</t>
  </si>
  <si>
    <t>circ</t>
  </si>
  <si>
    <t>cDroite</t>
  </si>
  <si>
    <t>sD</t>
  </si>
  <si>
    <t>ST2</t>
  </si>
  <si>
    <t>cGauche</t>
  </si>
  <si>
    <t>sG</t>
  </si>
  <si>
    <t>HT2</t>
  </si>
  <si>
    <t>cD</t>
  </si>
  <si>
    <t>cG</t>
  </si>
  <si>
    <t>important</t>
  </si>
  <si>
    <t>nom</t>
  </si>
  <si>
    <t>de l'Ain</t>
  </si>
  <si>
    <t>de l'Aisne</t>
  </si>
  <si>
    <t>de l'Allier</t>
  </si>
  <si>
    <t>des Alpes-de-Haute-Provence</t>
  </si>
  <si>
    <t>des Hautes-Alpes</t>
  </si>
  <si>
    <t>des Alpes-Maritimes</t>
  </si>
  <si>
    <t>de l'Ardèche</t>
  </si>
  <si>
    <t>des Ardennes</t>
  </si>
  <si>
    <t>de l'Ariège</t>
  </si>
  <si>
    <t>de l'Aube</t>
  </si>
  <si>
    <t>de l'Aude</t>
  </si>
  <si>
    <t>de l'Aveyron</t>
  </si>
  <si>
    <t>des Bouches-du-Rhône</t>
  </si>
  <si>
    <t>du Calvados</t>
  </si>
  <si>
    <t>du Cantal</t>
  </si>
  <si>
    <t>de la Charente</t>
  </si>
  <si>
    <t>de la Charente-Maritime</t>
  </si>
  <si>
    <t>du Cher</t>
  </si>
  <si>
    <t>de la Corrèze</t>
  </si>
  <si>
    <t>de la Côte-d'Or</t>
  </si>
  <si>
    <t>des Côtes-d'Armor</t>
  </si>
  <si>
    <t>de la Creuse</t>
  </si>
  <si>
    <t>de la Dordogne</t>
  </si>
  <si>
    <t>du Doubs</t>
  </si>
  <si>
    <t>de la Drôme</t>
  </si>
  <si>
    <t>de l'Eure</t>
  </si>
  <si>
    <t>de l'Eure-et-Loir</t>
  </si>
  <si>
    <t>du Finistère</t>
  </si>
  <si>
    <t>du Gard</t>
  </si>
  <si>
    <t>de la Haute-Garonne</t>
  </si>
  <si>
    <t>du Gers</t>
  </si>
  <si>
    <t>de la Gironde</t>
  </si>
  <si>
    <t>de l'Hérault</t>
  </si>
  <si>
    <t>de l'Ille-et-Vilaine</t>
  </si>
  <si>
    <t>de l'Indre</t>
  </si>
  <si>
    <t>de l'Indre-et-Loire</t>
  </si>
  <si>
    <t>de l'Isère</t>
  </si>
  <si>
    <t>du Jura</t>
  </si>
  <si>
    <t>des Landes</t>
  </si>
  <si>
    <t>du Loir-et-Cher</t>
  </si>
  <si>
    <t>de la Loire</t>
  </si>
  <si>
    <t>de la Haute-Loire</t>
  </si>
  <si>
    <t>de la Loire-Atlantique</t>
  </si>
  <si>
    <t>du Loiret</t>
  </si>
  <si>
    <t>du Lot</t>
  </si>
  <si>
    <t>du Lot-et-Garonne</t>
  </si>
  <si>
    <t>de la Lozère</t>
  </si>
  <si>
    <t>du Maine-et-Loire</t>
  </si>
  <si>
    <t>de la Manche</t>
  </si>
  <si>
    <t>de la Marne</t>
  </si>
  <si>
    <t>de la Mayenne</t>
  </si>
  <si>
    <t>de la Meurthe-et-Moselle</t>
  </si>
  <si>
    <t>de la Meuse</t>
  </si>
  <si>
    <t>du Morbihan</t>
  </si>
  <si>
    <t>de la Moselle</t>
  </si>
  <si>
    <t>de la Nièvre</t>
  </si>
  <si>
    <t>du Nord</t>
  </si>
  <si>
    <t>de l'Oise</t>
  </si>
  <si>
    <t>de l'Orne</t>
  </si>
  <si>
    <t>du Pas-de-Calais</t>
  </si>
  <si>
    <t>du Puy-de-Dôme</t>
  </si>
  <si>
    <t>des Pyrénees-Atlantiques</t>
  </si>
  <si>
    <t>des Hautes Pyrénees</t>
  </si>
  <si>
    <t>des Pyrénees-Orientales</t>
  </si>
  <si>
    <t>du Bas-Rhin</t>
  </si>
  <si>
    <t>du Haut-Rhin</t>
  </si>
  <si>
    <t>du Rhône</t>
  </si>
  <si>
    <t>de la Haute-Saone</t>
  </si>
  <si>
    <t>de la Saone-et-Loire</t>
  </si>
  <si>
    <t>de la Sarthe</t>
  </si>
  <si>
    <t>de la Savoie</t>
  </si>
  <si>
    <t>de la Haute-Savoie</t>
  </si>
  <si>
    <t>de Paris</t>
  </si>
  <si>
    <t>de la Seine-Maritime</t>
  </si>
  <si>
    <t>de la Seine-et-Marne</t>
  </si>
  <si>
    <t>des Yvelines</t>
  </si>
  <si>
    <t>des Deux-Sèvres</t>
  </si>
  <si>
    <t>de la Somme</t>
  </si>
  <si>
    <t>du Tarn</t>
  </si>
  <si>
    <t>du Tarn-et-Garonne</t>
  </si>
  <si>
    <t>du Var</t>
  </si>
  <si>
    <t>du Vaucluse</t>
  </si>
  <si>
    <t>de la Vendée</t>
  </si>
  <si>
    <t>de la Vienne</t>
  </si>
  <si>
    <t>de la Haute-Vienne</t>
  </si>
  <si>
    <t>des Vosges</t>
  </si>
  <si>
    <t>de l'Yonne</t>
  </si>
  <si>
    <t>du Territoire de Belfort</t>
  </si>
  <si>
    <t>de l'Essonne</t>
  </si>
  <si>
    <t>des Hauts-de-Seine</t>
  </si>
  <si>
    <t>de la Seine-Saint-denis</t>
  </si>
  <si>
    <t>du Val-de-Marne</t>
  </si>
  <si>
    <t>du Val-d'Oise</t>
  </si>
  <si>
    <t>de la Guadeloupe</t>
  </si>
  <si>
    <t>de la Martinique</t>
  </si>
  <si>
    <t>de la Guyane</t>
  </si>
  <si>
    <t>de La Réunion</t>
  </si>
  <si>
    <t>de Mayotte</t>
  </si>
  <si>
    <t>de la Corse-du-Sud</t>
  </si>
  <si>
    <t>de la Haute-Corse</t>
  </si>
  <si>
    <t>de la Haute-Marne</t>
  </si>
  <si>
    <t>des Français Établis Hors De France</t>
  </si>
  <si>
    <t>de Nouvelle-Calédonie</t>
  </si>
  <si>
    <t>de Polynésie Française</t>
  </si>
  <si>
    <t>de Saint-Barthélémy / Saint-Martin</t>
  </si>
  <si>
    <t>de Saint-Pierre-et-Miquelon</t>
  </si>
  <si>
    <t>de Wallis-et-Futuna</t>
  </si>
  <si>
    <t>Epifano TUI</t>
  </si>
  <si>
    <t>Michel JORDA</t>
  </si>
  <si>
    <t>Nelly Fesseau</t>
  </si>
  <si>
    <t>Paul VERNAY</t>
  </si>
  <si>
    <t>Frédéric ALLIOT</t>
  </si>
  <si>
    <t>Jacques KRABAL</t>
  </si>
  <si>
    <t>Joël GIRAUD</t>
  </si>
  <si>
    <t>Eric MARTIN</t>
  </si>
  <si>
    <t>René GAUDOT</t>
  </si>
  <si>
    <t>Alain TOURRET</t>
  </si>
  <si>
    <t>Pascal FERCHAUD</t>
  </si>
  <si>
    <t>Catherine COUTARD</t>
  </si>
  <si>
    <t>Michel CHAMPREDON</t>
  </si>
  <si>
    <t>Harold HUWART</t>
  </si>
  <si>
    <t>Raphaël PERRIN</t>
  </si>
  <si>
    <t>Dominique ORLIAC</t>
  </si>
  <si>
    <t>Gérard SAURE</t>
  </si>
  <si>
    <t>Eric POURCHEZ</t>
  </si>
  <si>
    <t>Christian HUTIN</t>
  </si>
  <si>
    <t>Bertrand BRASSENS</t>
  </si>
  <si>
    <t>Jean-Pierre COSSIN</t>
  </si>
  <si>
    <t>Stéphane SAINT-ANDRE</t>
  </si>
  <si>
    <t>Jeanine DUBIE</t>
  </si>
  <si>
    <t xml:space="preserve"> France GAMERRE</t>
  </si>
  <si>
    <t>Marie-France MARCOS</t>
  </si>
  <si>
    <t>Gilles ALAYRAC</t>
  </si>
  <si>
    <t>Sylvia PINEL</t>
  </si>
  <si>
    <t>Joël CANAPA</t>
  </si>
  <si>
    <t>Ladislas POLSKI</t>
  </si>
  <si>
    <t>Roger-Gérard SCHWARTZENBERG</t>
  </si>
  <si>
    <t>Jean-Luc LAURENT</t>
  </si>
  <si>
    <t>Pascal JAVERLIAT</t>
  </si>
  <si>
    <t>Patrick MOLINOZ</t>
  </si>
  <si>
    <t>Daniel CADOUX</t>
  </si>
  <si>
    <t>Étienne BUTZBACH</t>
  </si>
  <si>
    <t>Nelly</t>
  </si>
  <si>
    <t>René</t>
  </si>
  <si>
    <t>Harold</t>
  </si>
  <si>
    <t>Raphaël</t>
  </si>
  <si>
    <t>Patricia</t>
  </si>
  <si>
    <t>réservation</t>
  </si>
  <si>
    <t>Jeanine</t>
  </si>
  <si>
    <t>Eddie</t>
  </si>
  <si>
    <t>Sylvia</t>
  </si>
  <si>
    <t>Ladislas</t>
  </si>
  <si>
    <t>Roger-Gérard</t>
  </si>
  <si>
    <t>Gabrielle</t>
  </si>
  <si>
    <t>Victorin</t>
  </si>
  <si>
    <t>Louis-Joseph</t>
  </si>
  <si>
    <t>Frantz</t>
  </si>
  <si>
    <t>Raymond</t>
  </si>
  <si>
    <t>Gabriel</t>
  </si>
  <si>
    <t>Sergine</t>
  </si>
  <si>
    <t>Ramlati</t>
  </si>
  <si>
    <t>Ibrahim</t>
  </si>
  <si>
    <t>Epifano</t>
  </si>
  <si>
    <t>Tauhiti</t>
  </si>
  <si>
    <t>Josiane</t>
  </si>
  <si>
    <t>Gilbert</t>
  </si>
  <si>
    <t>Karine</t>
  </si>
  <si>
    <t>Sabine</t>
  </si>
  <si>
    <t>Frédérique</t>
  </si>
  <si>
    <t>Lorette</t>
  </si>
  <si>
    <t>Marie-Lou</t>
  </si>
  <si>
    <t>Marie-Thérèse</t>
  </si>
  <si>
    <t>Marie-Arlette</t>
  </si>
  <si>
    <t>François Michel</t>
  </si>
  <si>
    <t>Gaëlle</t>
  </si>
  <si>
    <t>Jean-David</t>
  </si>
  <si>
    <t>Nicette</t>
  </si>
  <si>
    <t>Clotilde</t>
  </si>
  <si>
    <t>Anne-Marie</t>
  </si>
  <si>
    <t>Marie-Line</t>
  </si>
  <si>
    <t>Ségolène</t>
  </si>
  <si>
    <t>Suzanne</t>
  </si>
  <si>
    <t>Céline</t>
  </si>
  <si>
    <t>Kheira</t>
  </si>
  <si>
    <t>Viviane</t>
  </si>
  <si>
    <t>Loïc</t>
  </si>
  <si>
    <t>Colette</t>
  </si>
  <si>
    <t>Germinal</t>
  </si>
  <si>
    <t>Barbara</t>
  </si>
  <si>
    <t>Liliane</t>
  </si>
  <si>
    <t>Mélanie</t>
  </si>
  <si>
    <t>Gisèle</t>
  </si>
  <si>
    <t>Karim</t>
  </si>
  <si>
    <t>Magali</t>
  </si>
  <si>
    <t>Marylise</t>
  </si>
  <si>
    <t>Simon</t>
  </si>
  <si>
    <t>Paul-Marie</t>
  </si>
  <si>
    <t>Katy</t>
  </si>
  <si>
    <t>Fabrice</t>
  </si>
  <si>
    <t>William</t>
  </si>
  <si>
    <t>Carole</t>
  </si>
  <si>
    <t>Kader</t>
  </si>
  <si>
    <t>Sandrine</t>
  </si>
  <si>
    <t>Noël</t>
  </si>
  <si>
    <t>Conchita</t>
  </si>
  <si>
    <t>Marie</t>
  </si>
  <si>
    <t>Florent</t>
  </si>
  <si>
    <t>Fanny</t>
  </si>
  <si>
    <t>Kléber</t>
  </si>
  <si>
    <t>Dolorès</t>
  </si>
  <si>
    <t>Jean-René</t>
  </si>
  <si>
    <t>Anne-Laure</t>
  </si>
  <si>
    <t>Agathe</t>
  </si>
  <si>
    <t>Jean-Patrick</t>
  </si>
  <si>
    <t>Marisol</t>
  </si>
  <si>
    <t>Marie-Noëlle</t>
  </si>
  <si>
    <t>Erwann</t>
  </si>
  <si>
    <t>Joëlle</t>
  </si>
  <si>
    <t>Danielle</t>
  </si>
  <si>
    <t>Denys</t>
  </si>
  <si>
    <t>Tania</t>
  </si>
  <si>
    <t>Régis</t>
  </si>
  <si>
    <t>Leila</t>
  </si>
  <si>
    <t>Gustave</t>
  </si>
  <si>
    <t>Marie-Françoise</t>
  </si>
  <si>
    <t>Hélène</t>
  </si>
  <si>
    <t>Marie-Odile</t>
  </si>
  <si>
    <t>Jalila</t>
  </si>
  <si>
    <t>Mathias</t>
  </si>
  <si>
    <t>Silvia</t>
  </si>
  <si>
    <t>Sabrina</t>
  </si>
  <si>
    <t>Mariane</t>
  </si>
  <si>
    <t>Chaynesse</t>
  </si>
  <si>
    <t>Marie-Neige</t>
  </si>
  <si>
    <t>Diana</t>
  </si>
  <si>
    <t>Gwendal</t>
  </si>
  <si>
    <t>Aurélie</t>
  </si>
  <si>
    <t>Angèle</t>
  </si>
  <si>
    <t>Paola</t>
  </si>
  <si>
    <t>Angélique</t>
  </si>
  <si>
    <t>Marjolaine</t>
  </si>
  <si>
    <t>Slimane</t>
  </si>
  <si>
    <t>Zina</t>
  </si>
  <si>
    <t>Joaquim</t>
  </si>
  <si>
    <t>Souad</t>
  </si>
  <si>
    <t>Omar</t>
  </si>
  <si>
    <t>Odile</t>
  </si>
  <si>
    <t>Sylviane</t>
  </si>
  <si>
    <t>Toussainte</t>
  </si>
  <si>
    <t>Armand</t>
  </si>
  <si>
    <t>Andrée</t>
  </si>
  <si>
    <t>Astrid</t>
  </si>
  <si>
    <t>Clarisse</t>
  </si>
  <si>
    <t>Victorine</t>
  </si>
  <si>
    <t>Malika</t>
  </si>
  <si>
    <t>Pierre-Alain</t>
  </si>
  <si>
    <t>Najat</t>
  </si>
  <si>
    <t>Jacky</t>
  </si>
  <si>
    <t>Sheila</t>
  </si>
  <si>
    <t>Farida</t>
  </si>
  <si>
    <t>Claudy</t>
  </si>
  <si>
    <t>Thomas</t>
  </si>
  <si>
    <t>Marietta</t>
  </si>
  <si>
    <t>Bernadette</t>
  </si>
  <si>
    <t>Claire</t>
  </si>
  <si>
    <t>Seybah</t>
  </si>
  <si>
    <t>Capucine</t>
  </si>
  <si>
    <t>Luce</t>
  </si>
  <si>
    <t>Estelle</t>
  </si>
  <si>
    <t>Roselyne</t>
  </si>
  <si>
    <t>Célia</t>
  </si>
  <si>
    <t>Eduardo</t>
  </si>
  <si>
    <t>Emeric</t>
  </si>
  <si>
    <t>Mounir</t>
  </si>
  <si>
    <t>Anny</t>
  </si>
  <si>
    <t>Benoît</t>
  </si>
  <si>
    <t>Frédérik</t>
  </si>
  <si>
    <t>Delphine</t>
  </si>
  <si>
    <t>Linda</t>
  </si>
  <si>
    <t>Jean-Laurent</t>
  </si>
  <si>
    <t>Maï</t>
  </si>
  <si>
    <t>Hugues</t>
  </si>
  <si>
    <t>Jack</t>
  </si>
  <si>
    <t>Maud</t>
  </si>
  <si>
    <t>Eva</t>
  </si>
  <si>
    <t>Malek</t>
  </si>
  <si>
    <t>Alexis</t>
  </si>
  <si>
    <t>Jean-André</t>
  </si>
  <si>
    <t>Yacine</t>
  </si>
  <si>
    <t>Lucile</t>
  </si>
  <si>
    <t>Julie</t>
  </si>
  <si>
    <t>Najia</t>
  </si>
  <si>
    <t>Milouda</t>
  </si>
  <si>
    <t>Razzy</t>
  </si>
  <si>
    <t>Akli</t>
  </si>
  <si>
    <t>Simone</t>
  </si>
  <si>
    <t>Tatiana</t>
  </si>
  <si>
    <t>Philipe</t>
  </si>
  <si>
    <t>Charlotte</t>
  </si>
  <si>
    <t>Ericka</t>
  </si>
  <si>
    <t xml:space="preserve">Laurence </t>
  </si>
  <si>
    <t xml:space="preserve">Patrick </t>
  </si>
  <si>
    <t xml:space="preserve">Jean-Claude </t>
  </si>
  <si>
    <t>Jean-Marie-</t>
  </si>
  <si>
    <t>Sergio</t>
  </si>
  <si>
    <t>Axelle</t>
  </si>
  <si>
    <t>Philip</t>
  </si>
  <si>
    <t>Daphna</t>
  </si>
  <si>
    <t>Pouria</t>
  </si>
  <si>
    <t>Jean-Daniel</t>
  </si>
  <si>
    <t>Debat</t>
  </si>
  <si>
    <t>Vernay</t>
  </si>
  <si>
    <t>Fognini</t>
  </si>
  <si>
    <t>Lacroix</t>
  </si>
  <si>
    <t>Exposito</t>
  </si>
  <si>
    <t>Ferreira</t>
  </si>
  <si>
    <t>Bricout</t>
  </si>
  <si>
    <t>Alliot</t>
  </si>
  <si>
    <t>Krabal</t>
  </si>
  <si>
    <t>Chambefort</t>
  </si>
  <si>
    <t>Lesterlin</t>
  </si>
  <si>
    <t>Javerliat</t>
  </si>
  <si>
    <t>Sauvan</t>
  </si>
  <si>
    <t>Castaner</t>
  </si>
  <si>
    <t>Berger</t>
  </si>
  <si>
    <t>Giraud</t>
  </si>
  <si>
    <t>Allemand</t>
  </si>
  <si>
    <t>Aschieri</t>
  </si>
  <si>
    <t>Dorejo</t>
  </si>
  <si>
    <t>Gerard</t>
  </si>
  <si>
    <t>Cuturello</t>
  </si>
  <si>
    <t>Gautier</t>
  </si>
  <si>
    <t>Martin</t>
  </si>
  <si>
    <t>Deborde</t>
  </si>
  <si>
    <t>Gourdon</t>
  </si>
  <si>
    <t>Terrasse</t>
  </si>
  <si>
    <t>Dussopt</t>
  </si>
  <si>
    <t>Buis</t>
  </si>
  <si>
    <t>Ledoux</t>
  </si>
  <si>
    <t>Leonard</t>
  </si>
  <si>
    <t>Fesseau</t>
  </si>
  <si>
    <t>Massat</t>
  </si>
  <si>
    <t>Faure</t>
  </si>
  <si>
    <t>Gaudot</t>
  </si>
  <si>
    <t>Fournier</t>
  </si>
  <si>
    <t>Joly</t>
  </si>
  <si>
    <t>Perez</t>
  </si>
  <si>
    <t>Fabre</t>
  </si>
  <si>
    <t>Dupre</t>
  </si>
  <si>
    <t>Foulquier</t>
  </si>
  <si>
    <t>Masse</t>
  </si>
  <si>
    <t>Mignard</t>
  </si>
  <si>
    <t>Andrieux</t>
  </si>
  <si>
    <t>Mennucci</t>
  </si>
  <si>
    <t>Carlotti</t>
  </si>
  <si>
    <t>Semeriva</t>
  </si>
  <si>
    <t>Jibrayel</t>
  </si>
  <si>
    <t>Ferrand</t>
  </si>
  <si>
    <t>Grandjean</t>
  </si>
  <si>
    <t>Lambert</t>
  </si>
  <si>
    <t>Lenfant</t>
  </si>
  <si>
    <t>Burroni</t>
  </si>
  <si>
    <t>Raimondi</t>
  </si>
  <si>
    <t>Ciot</t>
  </si>
  <si>
    <t>Aubert</t>
  </si>
  <si>
    <t>Vauzelle</t>
  </si>
  <si>
    <t>Duron</t>
  </si>
  <si>
    <t>Dumont</t>
  </si>
  <si>
    <t>Valter</t>
  </si>
  <si>
    <t>Monnet</t>
  </si>
  <si>
    <t>Attard</t>
  </si>
  <si>
    <t>Tourret</t>
  </si>
  <si>
    <t>Calmette</t>
  </si>
  <si>
    <t>Salat</t>
  </si>
  <si>
    <t>Pinville</t>
  </si>
  <si>
    <t>Reynaud</t>
  </si>
  <si>
    <t>Royal</t>
  </si>
  <si>
    <t>Tallard</t>
  </si>
  <si>
    <t>Quere</t>
  </si>
  <si>
    <t>Ferchaud</t>
  </si>
  <si>
    <t>Bezoui</t>
  </si>
  <si>
    <t>Galut</t>
  </si>
  <si>
    <t>Dessus</t>
  </si>
  <si>
    <t>Nauche</t>
  </si>
  <si>
    <t>Grandguillaume</t>
  </si>
  <si>
    <t>Pribetich</t>
  </si>
  <si>
    <t>Bouziane</t>
  </si>
  <si>
    <t>Molinoz</t>
  </si>
  <si>
    <t>Cadoux</t>
  </si>
  <si>
    <t>Vergnier</t>
  </si>
  <si>
    <t>Cauret</t>
  </si>
  <si>
    <t>Balbot</t>
  </si>
  <si>
    <t>Erhel</t>
  </si>
  <si>
    <t>Deguilhem</t>
  </si>
  <si>
    <t>Allain</t>
  </si>
  <si>
    <t>Langlade</t>
  </si>
  <si>
    <t>Peiro</t>
  </si>
  <si>
    <t>Romagnan</t>
  </si>
  <si>
    <t>Alauzet</t>
  </si>
  <si>
    <t>Marthey</t>
  </si>
  <si>
    <t>Moscovici</t>
  </si>
  <si>
    <t>Lucchesi</t>
  </si>
  <si>
    <t>Coutard</t>
  </si>
  <si>
    <t>Rasclard</t>
  </si>
  <si>
    <t>Nieson</t>
  </si>
  <si>
    <t>Champredon</t>
  </si>
  <si>
    <t>Destans</t>
  </si>
  <si>
    <t>Mammeri</t>
  </si>
  <si>
    <t>Loncle</t>
  </si>
  <si>
    <t>Lebon</t>
  </si>
  <si>
    <t>Boullais</t>
  </si>
  <si>
    <t>Huwart</t>
  </si>
  <si>
    <t>Laanaya</t>
  </si>
  <si>
    <t>Urvoas</t>
  </si>
  <si>
    <t>Adam</t>
  </si>
  <si>
    <t>Deval</t>
  </si>
  <si>
    <t>Lebranchu</t>
  </si>
  <si>
    <t>Guittet</t>
  </si>
  <si>
    <t>Renucci</t>
  </si>
  <si>
    <t>Bartoli</t>
  </si>
  <si>
    <t>Zucarelli</t>
  </si>
  <si>
    <t xml:space="preserve">Giacobbi </t>
  </si>
  <si>
    <t>Dumas</t>
  </si>
  <si>
    <t>Guyot</t>
  </si>
  <si>
    <t>Prat</t>
  </si>
  <si>
    <t>Verdier</t>
  </si>
  <si>
    <t>Cavard</t>
  </si>
  <si>
    <t>Lemorton</t>
  </si>
  <si>
    <t>Bapt</t>
  </si>
  <si>
    <t>Martinel</t>
  </si>
  <si>
    <t>Imbert</t>
  </si>
  <si>
    <t>Iborra</t>
  </si>
  <si>
    <t>Lemasle</t>
  </si>
  <si>
    <t>Delga</t>
  </si>
  <si>
    <t>Borgel</t>
  </si>
  <si>
    <t>Arif</t>
  </si>
  <si>
    <t>Biemouret</t>
  </si>
  <si>
    <t>Doucet</t>
  </si>
  <si>
    <t>Delaunay</t>
  </si>
  <si>
    <t>Mamere</t>
  </si>
  <si>
    <t>Lacuey</t>
  </si>
  <si>
    <t>Got</t>
  </si>
  <si>
    <t>Recalde</t>
  </si>
  <si>
    <t>Rousset</t>
  </si>
  <si>
    <t>Savary</t>
  </si>
  <si>
    <t>Boudie</t>
  </si>
  <si>
    <t>Plisson</t>
  </si>
  <si>
    <t>Roumegas</t>
  </si>
  <si>
    <t>Roig</t>
  </si>
  <si>
    <t>Mesquida</t>
  </si>
  <si>
    <t>Roque</t>
  </si>
  <si>
    <t>Denaja</t>
  </si>
  <si>
    <t>Assaf</t>
  </si>
  <si>
    <t>Vignal</t>
  </si>
  <si>
    <t>Chapdelaine</t>
  </si>
  <si>
    <t>Appere</t>
  </si>
  <si>
    <t>Andre</t>
  </si>
  <si>
    <t>Marsac</t>
  </si>
  <si>
    <t>Loray</t>
  </si>
  <si>
    <t>Remoue</t>
  </si>
  <si>
    <t>Rogemont</t>
  </si>
  <si>
    <t>Sapin</t>
  </si>
  <si>
    <t>Bruneau</t>
  </si>
  <si>
    <t>Gille</t>
  </si>
  <si>
    <t>Rossignol</t>
  </si>
  <si>
    <t>Touraine</t>
  </si>
  <si>
    <t>Baumel</t>
  </si>
  <si>
    <t>Roiron</t>
  </si>
  <si>
    <t>Fioraso</t>
  </si>
  <si>
    <t>Issindou</t>
  </si>
  <si>
    <t>Destot</t>
  </si>
  <si>
    <t>Battistel</t>
  </si>
  <si>
    <t>Brottes</t>
  </si>
  <si>
    <t>Corbin</t>
  </si>
  <si>
    <t>Rambaud</t>
  </si>
  <si>
    <t>Binet</t>
  </si>
  <si>
    <t>Bonneton</t>
  </si>
  <si>
    <t>Huillier</t>
  </si>
  <si>
    <t>Brulebois</t>
  </si>
  <si>
    <t>Perrin</t>
  </si>
  <si>
    <t>Laroche</t>
  </si>
  <si>
    <t>Vidalies</t>
  </si>
  <si>
    <t>Dufau</t>
  </si>
  <si>
    <t>Emmanuelli</t>
  </si>
  <si>
    <t>Robiliard</t>
  </si>
  <si>
    <t>Juanico</t>
  </si>
  <si>
    <t>Gagnaire</t>
  </si>
  <si>
    <t>Kizirian</t>
  </si>
  <si>
    <t>Bencharif</t>
  </si>
  <si>
    <t>Deroche</t>
  </si>
  <si>
    <t>Alirol</t>
  </si>
  <si>
    <t>Chapaveire</t>
  </si>
  <si>
    <t>Clergeau</t>
  </si>
  <si>
    <t>Ayrault</t>
  </si>
  <si>
    <t>Raimbourg</t>
  </si>
  <si>
    <t>Menard</t>
  </si>
  <si>
    <t>Challier</t>
  </si>
  <si>
    <t>Bouille</t>
  </si>
  <si>
    <t>Rabin</t>
  </si>
  <si>
    <t>Errante</t>
  </si>
  <si>
    <t>Grand</t>
  </si>
  <si>
    <t>Chaillou</t>
  </si>
  <si>
    <t>Froment</t>
  </si>
  <si>
    <t>Gaboret</t>
  </si>
  <si>
    <t>Cannette</t>
  </si>
  <si>
    <t>Corre</t>
  </si>
  <si>
    <t>Orliac</t>
  </si>
  <si>
    <t>Launay</t>
  </si>
  <si>
    <t>Pantel</t>
  </si>
  <si>
    <t>Fekl</t>
  </si>
  <si>
    <t>Cahuzac</t>
  </si>
  <si>
    <t>Belot</t>
  </si>
  <si>
    <t>Goua</t>
  </si>
  <si>
    <t>Marchand</t>
  </si>
  <si>
    <t>Saramito</t>
  </si>
  <si>
    <t>Prodhomme</t>
  </si>
  <si>
    <t>Saure</t>
  </si>
  <si>
    <t>Travert</t>
  </si>
  <si>
    <t>Cazeneuve</t>
  </si>
  <si>
    <t>Ghallal</t>
  </si>
  <si>
    <t>Quenard</t>
  </si>
  <si>
    <t>Loiselet</t>
  </si>
  <si>
    <t>Namur</t>
  </si>
  <si>
    <t>Doremus</t>
  </si>
  <si>
    <t>Andriot</t>
  </si>
  <si>
    <t>Maillot</t>
  </si>
  <si>
    <t>Garot</t>
  </si>
  <si>
    <t>Quinton</t>
  </si>
  <si>
    <t>Khirouni</t>
  </si>
  <si>
    <t>Feron</t>
  </si>
  <si>
    <t>Eckert</t>
  </si>
  <si>
    <t>Houchard</t>
  </si>
  <si>
    <t>Potier</t>
  </si>
  <si>
    <t>Jahier</t>
  </si>
  <si>
    <t>Molac</t>
  </si>
  <si>
    <t>Rouillard</t>
  </si>
  <si>
    <t>Nogues</t>
  </si>
  <si>
    <t>Filipetti</t>
  </si>
  <si>
    <t>Toulouze</t>
  </si>
  <si>
    <t>Pallez</t>
  </si>
  <si>
    <t>Schaff</t>
  </si>
  <si>
    <t>Dufflo</t>
  </si>
  <si>
    <t>Kalinowski</t>
  </si>
  <si>
    <t>Zanetti</t>
  </si>
  <si>
    <t>Liebgott</t>
  </si>
  <si>
    <t>Mertz</t>
  </si>
  <si>
    <t>Roman</t>
  </si>
  <si>
    <t>Linkenheld</t>
  </si>
  <si>
    <t>Pauvros</t>
  </si>
  <si>
    <t>Parra</t>
  </si>
  <si>
    <t>Cacheux</t>
  </si>
  <si>
    <t>Deffontaine</t>
  </si>
  <si>
    <t>Tir</t>
  </si>
  <si>
    <t>Pourchez</t>
  </si>
  <si>
    <t>Durand</t>
  </si>
  <si>
    <t>Bataille</t>
  </si>
  <si>
    <t>Hutin</t>
  </si>
  <si>
    <t>Schepman</t>
  </si>
  <si>
    <t>Allossery</t>
  </si>
  <si>
    <t>Entem</t>
  </si>
  <si>
    <t>Amghar</t>
  </si>
  <si>
    <t>Filleul</t>
  </si>
  <si>
    <t>Urgu</t>
  </si>
  <si>
    <t>Rousseau</t>
  </si>
  <si>
    <t>Lejeune</t>
  </si>
  <si>
    <t>Houssin</t>
  </si>
  <si>
    <t>Francaix</t>
  </si>
  <si>
    <t>Canon</t>
  </si>
  <si>
    <t>Brassens</t>
  </si>
  <si>
    <t>Cossin</t>
  </si>
  <si>
    <t>Gewerc</t>
  </si>
  <si>
    <t>Pueyo</t>
  </si>
  <si>
    <t>Ayad</t>
  </si>
  <si>
    <t>Cottel</t>
  </si>
  <si>
    <t>Maquet</t>
  </si>
  <si>
    <t>Delcourt</t>
  </si>
  <si>
    <t>Lena</t>
  </si>
  <si>
    <t>Cuvillier</t>
  </si>
  <si>
    <t>Bourguignon</t>
  </si>
  <si>
    <t>Capet</t>
  </si>
  <si>
    <t>Lefait</t>
  </si>
  <si>
    <t>Saint-Andre</t>
  </si>
  <si>
    <t>Janquin</t>
  </si>
  <si>
    <t>Kemel</t>
  </si>
  <si>
    <t>Bays</t>
  </si>
  <si>
    <t>Saugues</t>
  </si>
  <si>
    <t>Auroi</t>
  </si>
  <si>
    <t>Bacquet</t>
  </si>
  <si>
    <t>Munoz</t>
  </si>
  <si>
    <t>Chabanne</t>
  </si>
  <si>
    <t>Habib</t>
  </si>
  <si>
    <t>Maitia</t>
  </si>
  <si>
    <t>Capdevielle</t>
  </si>
  <si>
    <t>Alaux</t>
  </si>
  <si>
    <t>Glavany</t>
  </si>
  <si>
    <t>Dubie</t>
  </si>
  <si>
    <t>Cresta</t>
  </si>
  <si>
    <t>Calabrese</t>
  </si>
  <si>
    <t>Neuville</t>
  </si>
  <si>
    <t>Aylagas</t>
  </si>
  <si>
    <t>Jung</t>
  </si>
  <si>
    <t>Bies</t>
  </si>
  <si>
    <t>Buchmann</t>
  </si>
  <si>
    <t>Ehret</t>
  </si>
  <si>
    <t>Scharly</t>
  </si>
  <si>
    <t>Habermacher</t>
  </si>
  <si>
    <t>Chabod</t>
  </si>
  <si>
    <t>Valentin</t>
  </si>
  <si>
    <t>Rubrecht</t>
  </si>
  <si>
    <t>Waechter</t>
  </si>
  <si>
    <t>Home</t>
  </si>
  <si>
    <t>Freyburger</t>
  </si>
  <si>
    <t>Meirieu</t>
  </si>
  <si>
    <t>Muet</t>
  </si>
  <si>
    <t>Belkacem</t>
  </si>
  <si>
    <t>Darne</t>
  </si>
  <si>
    <t>Crozon</t>
  </si>
  <si>
    <t>Geoffroy</t>
  </si>
  <si>
    <t>Meyer</t>
  </si>
  <si>
    <t>Sechaud</t>
  </si>
  <si>
    <t>Boudaoud</t>
  </si>
  <si>
    <t>Blein</t>
  </si>
  <si>
    <t>Duban</t>
  </si>
  <si>
    <t>Villaume</t>
  </si>
  <si>
    <t>Thevenoud</t>
  </si>
  <si>
    <t>Guillemet</t>
  </si>
  <si>
    <t>Untermaier</t>
  </si>
  <si>
    <t>Sirugue</t>
  </si>
  <si>
    <t>Dubois</t>
  </si>
  <si>
    <t>Karamanli</t>
  </si>
  <si>
    <t>Pradier</t>
  </si>
  <si>
    <t>Rouillon</t>
  </si>
  <si>
    <t>Caraco</t>
  </si>
  <si>
    <t>Santais</t>
  </si>
  <si>
    <t>Laclais</t>
  </si>
  <si>
    <t>Duperthuy</t>
  </si>
  <si>
    <t>Saillet</t>
  </si>
  <si>
    <t>Mathelier</t>
  </si>
  <si>
    <t>Escoubes</t>
  </si>
  <si>
    <t>Marcos</t>
  </si>
  <si>
    <t>Morel</t>
  </si>
  <si>
    <t>Kahn</t>
  </si>
  <si>
    <t>Lepetit</t>
  </si>
  <si>
    <t>Pannier</t>
  </si>
  <si>
    <t>Dagoma</t>
  </si>
  <si>
    <t>Duflot</t>
  </si>
  <si>
    <t>Bloche</t>
  </si>
  <si>
    <t>Mazetier</t>
  </si>
  <si>
    <t>Baupin</t>
  </si>
  <si>
    <t>Cherki</t>
  </si>
  <si>
    <t>Edou</t>
  </si>
  <si>
    <t>Alayrac</t>
  </si>
  <si>
    <t>Novelli</t>
  </si>
  <si>
    <t>Cambadelis</t>
  </si>
  <si>
    <t>Vaillant</t>
  </si>
  <si>
    <t>Caresche</t>
  </si>
  <si>
    <t>Fourneyron</t>
  </si>
  <si>
    <t>Moinet</t>
  </si>
  <si>
    <t>Pane</t>
  </si>
  <si>
    <t>Fabius</t>
  </si>
  <si>
    <t>Bouillon</t>
  </si>
  <si>
    <t>Hurel</t>
  </si>
  <si>
    <t>Logiou</t>
  </si>
  <si>
    <t>Troallic</t>
  </si>
  <si>
    <t>Grelier</t>
  </si>
  <si>
    <t>Chauvel</t>
  </si>
  <si>
    <t>Walker</t>
  </si>
  <si>
    <t>Sarkissian</t>
  </si>
  <si>
    <t>Inghelbrecht</t>
  </si>
  <si>
    <t>Firmin</t>
  </si>
  <si>
    <t>Escuyer</t>
  </si>
  <si>
    <t>Pinet</t>
  </si>
  <si>
    <t>Cerqueira</t>
  </si>
  <si>
    <t>Podevyn</t>
  </si>
  <si>
    <t>Brehier</t>
  </si>
  <si>
    <t>Lollioz</t>
  </si>
  <si>
    <t>Dubos</t>
  </si>
  <si>
    <t>Aït</t>
  </si>
  <si>
    <t>Rodes</t>
  </si>
  <si>
    <t>Satouri</t>
  </si>
  <si>
    <t>Poursinoff</t>
  </si>
  <si>
    <t>Hamon</t>
  </si>
  <si>
    <t>Gaillard</t>
  </si>
  <si>
    <t>Batho</t>
  </si>
  <si>
    <t>Boistard</t>
  </si>
  <si>
    <t>Pompili</t>
  </si>
  <si>
    <t>Buisine</t>
  </si>
  <si>
    <t>Kumm</t>
  </si>
  <si>
    <t>Poujade</t>
  </si>
  <si>
    <t>Valax</t>
  </si>
  <si>
    <t>Gourjade</t>
  </si>
  <si>
    <t>Rabault</t>
  </si>
  <si>
    <t>Pinel</t>
  </si>
  <si>
    <t>Alfonsi</t>
  </si>
  <si>
    <t>Peirano</t>
  </si>
  <si>
    <t>Canapa</t>
  </si>
  <si>
    <t>Felizia</t>
  </si>
  <si>
    <t>Bouvard</t>
  </si>
  <si>
    <t>Polski</t>
  </si>
  <si>
    <t>Clap</t>
  </si>
  <si>
    <t>Arkilovitch</t>
  </si>
  <si>
    <t>Meffre</t>
  </si>
  <si>
    <t>Lovisolo</t>
  </si>
  <si>
    <t>Chantecaille</t>
  </si>
  <si>
    <t>Bulteau</t>
  </si>
  <si>
    <t>Goichon</t>
  </si>
  <si>
    <t>Haeffelin</t>
  </si>
  <si>
    <t>Fourage</t>
  </si>
  <si>
    <t>Claeys</t>
  </si>
  <si>
    <t>Coutelle</t>
  </si>
  <si>
    <t>Clement</t>
  </si>
  <si>
    <t>Massonneau</t>
  </si>
  <si>
    <t>Rodet</t>
  </si>
  <si>
    <t>Boisserie</t>
  </si>
  <si>
    <t>Beaubatie</t>
  </si>
  <si>
    <t>Bilot</t>
  </si>
  <si>
    <t>Lang</t>
  </si>
  <si>
    <t>Calais</t>
  </si>
  <si>
    <t>Franqueville</t>
  </si>
  <si>
    <t>Ferez</t>
  </si>
  <si>
    <t>Caullet</t>
  </si>
  <si>
    <t>Soret</t>
  </si>
  <si>
    <t>Forcinal</t>
  </si>
  <si>
    <t>Butzbach</t>
  </si>
  <si>
    <t>Valls</t>
  </si>
  <si>
    <t>Perie</t>
  </si>
  <si>
    <t>Pouzol</t>
  </si>
  <si>
    <t>Lamy</t>
  </si>
  <si>
    <t>Sas</t>
  </si>
  <si>
    <t>Bristot</t>
  </si>
  <si>
    <t>Mandon</t>
  </si>
  <si>
    <t>Boutih</t>
  </si>
  <si>
    <t>Bachelay</t>
  </si>
  <si>
    <t>Pietrasanta</t>
  </si>
  <si>
    <t>Lasserre</t>
  </si>
  <si>
    <t>Djaziri</t>
  </si>
  <si>
    <t>Catoire</t>
  </si>
  <si>
    <t>Brannens</t>
  </si>
  <si>
    <t>Rocheron</t>
  </si>
  <si>
    <t>Even</t>
  </si>
  <si>
    <t>Schmid</t>
  </si>
  <si>
    <t>Sommaruga</t>
  </si>
  <si>
    <t>Germain</t>
  </si>
  <si>
    <t>Landfried</t>
  </si>
  <si>
    <t>Le_Roux</t>
  </si>
  <si>
    <t>Hanotin</t>
  </si>
  <si>
    <t>Pajon</t>
  </si>
  <si>
    <t>Amzal</t>
  </si>
  <si>
    <t>Latreche</t>
  </si>
  <si>
    <t>Guigou</t>
  </si>
  <si>
    <t>Hammadi</t>
  </si>
  <si>
    <t>Pochon</t>
  </si>
  <si>
    <t>Bartolone</t>
  </si>
  <si>
    <t>Goldberg</t>
  </si>
  <si>
    <t>Gatignon</t>
  </si>
  <si>
    <t>Popelin</t>
  </si>
  <si>
    <t>Mellouli</t>
  </si>
  <si>
    <t>Cathala</t>
  </si>
  <si>
    <t>Schwartzenberg</t>
  </si>
  <si>
    <t>Adomo</t>
  </si>
  <si>
    <t>Abeille</t>
  </si>
  <si>
    <t>Bridey</t>
  </si>
  <si>
    <t>Rouquet</t>
  </si>
  <si>
    <t>Gründler</t>
  </si>
  <si>
    <t>Vuilletet</t>
  </si>
  <si>
    <t>Boscavert</t>
  </si>
  <si>
    <t>Sebaoun</t>
  </si>
  <si>
    <t>Neracoulis</t>
  </si>
  <si>
    <t>Brun</t>
  </si>
  <si>
    <t>Pupponi</t>
  </si>
  <si>
    <t>Blazy</t>
  </si>
  <si>
    <t>Lefebvre</t>
  </si>
  <si>
    <t>Jalton</t>
  </si>
  <si>
    <t>Louis-Carabin</t>
  </si>
  <si>
    <t>Mathiasin</t>
  </si>
  <si>
    <t>Lurel</t>
  </si>
  <si>
    <t>Manscour</t>
  </si>
  <si>
    <t>Letchimy</t>
  </si>
  <si>
    <t>Occolier</t>
  </si>
  <si>
    <t>Serville</t>
  </si>
  <si>
    <t>Kokason</t>
  </si>
  <si>
    <t>Bareigts</t>
  </si>
  <si>
    <t>Lougnon</t>
  </si>
  <si>
    <t>Vlody</t>
  </si>
  <si>
    <t>Lebreton</t>
  </si>
  <si>
    <t>Fruteau</t>
  </si>
  <si>
    <t>Orphe</t>
  </si>
  <si>
    <t>Lasson</t>
  </si>
  <si>
    <t>Girardin</t>
  </si>
  <si>
    <t>Ali</t>
  </si>
  <si>
    <t>Aboubacar</t>
  </si>
  <si>
    <t>Mussington</t>
  </si>
  <si>
    <t>Tui</t>
  </si>
  <si>
    <t>Frebault</t>
  </si>
  <si>
    <t>Neuffer</t>
  </si>
  <si>
    <t>Nena</t>
  </si>
  <si>
    <t>Jorda</t>
  </si>
  <si>
    <t>Pierre Djaiwe</t>
  </si>
  <si>
    <t>Narassiguin</t>
  </si>
  <si>
    <t>Coronado</t>
  </si>
  <si>
    <t>Lemaire</t>
  </si>
  <si>
    <t>Cordery</t>
  </si>
  <si>
    <t>Leroy</t>
  </si>
  <si>
    <t>Castioni</t>
  </si>
  <si>
    <t>Poznanski</t>
  </si>
  <si>
    <t>Amirshahi</t>
  </si>
  <si>
    <t>Chaoui</t>
  </si>
  <si>
    <t>Villard</t>
  </si>
  <si>
    <t>Bultel-Herment</t>
  </si>
  <si>
    <t>Dugas-Raveneau</t>
  </si>
  <si>
    <t>Sinsoulier-Bigot</t>
  </si>
  <si>
    <t>Le Dissez</t>
  </si>
  <si>
    <t>Bourlet de la Vallée</t>
  </si>
  <si>
    <t>Le Loch</t>
  </si>
  <si>
    <t>Le Bris</t>
  </si>
  <si>
    <t>Le Yondre</t>
  </si>
  <si>
    <t>Le Dain</t>
  </si>
  <si>
    <t>Anne-Yvonne</t>
  </si>
  <si>
    <t>Dombre-Coste</t>
  </si>
  <si>
    <t>Gloanec-Maurin</t>
  </si>
  <si>
    <t>de Rugy</t>
  </si>
  <si>
    <t>Adrien-Bigeon</t>
  </si>
  <si>
    <t>Camara-Tombini</t>
  </si>
  <si>
    <t>Le Coz</t>
  </si>
  <si>
    <t>Tribondeau</t>
  </si>
  <si>
    <t>Le Magueresse</t>
  </si>
  <si>
    <t>Le Deaut</t>
  </si>
  <si>
    <t>Le Roch</t>
  </si>
  <si>
    <t>Carillon-Couvreur</t>
  </si>
  <si>
    <t>Pierrat-Ferraille</t>
  </si>
  <si>
    <t>Dufour-Tonini</t>
  </si>
  <si>
    <t>Dahmani L'Kassimi</t>
  </si>
  <si>
    <t>El Manaa</t>
  </si>
  <si>
    <t>Pires-Beaune</t>
  </si>
  <si>
    <t>Lignieres-Cassou</t>
  </si>
  <si>
    <t>Soccio</t>
  </si>
  <si>
    <t>Michèle Comte</t>
  </si>
  <si>
    <t>Schmidlin Ben M'Barek</t>
  </si>
  <si>
    <t>Mc Carron</t>
  </si>
  <si>
    <t xml:space="preserve">France </t>
  </si>
  <si>
    <t>Gamerre</t>
  </si>
  <si>
    <t>Le Foll</t>
  </si>
  <si>
    <t>Le Guen</t>
  </si>
  <si>
    <t>Pau-Langevin</t>
  </si>
  <si>
    <t>George</t>
  </si>
  <si>
    <t>Rihan-Cypel</t>
  </si>
  <si>
    <t>This Saint-Jean</t>
  </si>
  <si>
    <t>Gelgon-Bilbault</t>
  </si>
  <si>
    <t>Vitrac-Pouzoulet</t>
  </si>
  <si>
    <t>Descamps-Crosnier</t>
  </si>
  <si>
    <t>Quignon-Le Tyrant</t>
  </si>
  <si>
    <t>Van Hoorebeke</t>
  </si>
  <si>
    <t>Fournier-Armand</t>
  </si>
  <si>
    <t>Lime-Biffe</t>
  </si>
  <si>
    <t>Abraham-Thisse</t>
  </si>
  <si>
    <t>Le Bouillonnec</t>
  </si>
  <si>
    <t>Le Borgn'</t>
  </si>
  <si>
    <t>Rieu</t>
  </si>
  <si>
    <t>Jeantet</t>
  </si>
  <si>
    <t>Jean-François Debat</t>
  </si>
  <si>
    <t>Paul Vernay</t>
  </si>
  <si>
    <t>Jean-Marc Fognini</t>
  </si>
  <si>
    <t>Guillaume Lacroix</t>
  </si>
  <si>
    <t>Josiane Exposito</t>
  </si>
  <si>
    <t>Anne Ferreira</t>
  </si>
  <si>
    <t>Jean-Louis Bricout</t>
  </si>
  <si>
    <t>Frédéric Alliot</t>
  </si>
  <si>
    <t>Jacques Krabal</t>
  </si>
  <si>
    <t>Guy Chambefort</t>
  </si>
  <si>
    <t>Bernard Lesterlin</t>
  </si>
  <si>
    <t>Pascal Javerliat</t>
  </si>
  <si>
    <t>Gilbert Sauvan</t>
  </si>
  <si>
    <t>Christophe Castaner</t>
  </si>
  <si>
    <t>Karine Berger</t>
  </si>
  <si>
    <t>Joël Giraud</t>
  </si>
  <si>
    <t>Patrick Allemand</t>
  </si>
  <si>
    <t>André Aschieri</t>
  </si>
  <si>
    <t>Christine Dorejo</t>
  </si>
  <si>
    <t>Pascale Gerard</t>
  </si>
  <si>
    <t>Paul Cuturello</t>
  </si>
  <si>
    <t>Sylvie Gautier</t>
  </si>
  <si>
    <t>Eric Martin</t>
  </si>
  <si>
    <t>Elisabeth Deborde</t>
  </si>
  <si>
    <t>Marie-Louise Gourdon</t>
  </si>
  <si>
    <t>Pascal Terrasse</t>
  </si>
  <si>
    <t>Olivier Dussopt</t>
  </si>
  <si>
    <t>Sabine Buis</t>
  </si>
  <si>
    <t>Claudine Ledoux</t>
  </si>
  <si>
    <t>Christophe Leonard</t>
  </si>
  <si>
    <t>Frédérique Massat</t>
  </si>
  <si>
    <t>Alain Faure</t>
  </si>
  <si>
    <t>René Gaudot</t>
  </si>
  <si>
    <t>Yves Fournier</t>
  </si>
  <si>
    <t>Lorette Joly</t>
  </si>
  <si>
    <t>Jean-Claude Perez</t>
  </si>
  <si>
    <t>Marie-Hélène Fabre</t>
  </si>
  <si>
    <t>Jean-Paul Dupre</t>
  </si>
  <si>
    <t>Monique Bultel-Herment</t>
  </si>
  <si>
    <t>Marie-Lou Marcel</t>
  </si>
  <si>
    <t>Marie-Thérèse Foulquier</t>
  </si>
  <si>
    <t>Christophe Masse</t>
  </si>
  <si>
    <t>Jean-Pierre Mignard</t>
  </si>
  <si>
    <t>Sylvie Andrieux</t>
  </si>
  <si>
    <t>Patrick Mennucci</t>
  </si>
  <si>
    <t>Marie-Arlette Carlotti</t>
  </si>
  <si>
    <t>Pierre Semeriva</t>
  </si>
  <si>
    <t>Henri Jibrayel</t>
  </si>
  <si>
    <t>Olivier Ferrand</t>
  </si>
  <si>
    <t>Denis Grandjean</t>
  </si>
  <si>
    <t>François Michel Lambert</t>
  </si>
  <si>
    <t>Gaëlle Lenfant</t>
  </si>
  <si>
    <t>Vincent Burroni</t>
  </si>
  <si>
    <t>René Raimondi</t>
  </si>
  <si>
    <t>Jean-David Ciot</t>
  </si>
  <si>
    <t>Nicette Aubert</t>
  </si>
  <si>
    <t>Michel Vauzelle</t>
  </si>
  <si>
    <t>Philippe Duron</t>
  </si>
  <si>
    <t>Laurence Dumont</t>
  </si>
  <si>
    <t>Clotilde Valter</t>
  </si>
  <si>
    <t>Anne-Marie Monnet</t>
  </si>
  <si>
    <t>Isabelle Attard</t>
  </si>
  <si>
    <t>Alain Tourret</t>
  </si>
  <si>
    <t>Alain Calmette</t>
  </si>
  <si>
    <t>Martine Pinville</t>
  </si>
  <si>
    <t>Marie-Line Reynaud</t>
  </si>
  <si>
    <t>Jérôme Lambert</t>
  </si>
  <si>
    <t>Ségolène Royal</t>
  </si>
  <si>
    <t>Suzanne Tallard</t>
  </si>
  <si>
    <t>Catherine Quere</t>
  </si>
  <si>
    <t>Fabienne Dugas-Raveneau</t>
  </si>
  <si>
    <t>Pascal Ferchaud</t>
  </si>
  <si>
    <t>Céline Bezoui</t>
  </si>
  <si>
    <t>Agnès Sinsoulier-Bigot</t>
  </si>
  <si>
    <t>Yann Galut</t>
  </si>
  <si>
    <t>Philippe Nauche</t>
  </si>
  <si>
    <t>Laurent Grandguillaume</t>
  </si>
  <si>
    <t>Pierre Pribetich</t>
  </si>
  <si>
    <t>Kheira Bouziane</t>
  </si>
  <si>
    <t>Patrick Molinoz</t>
  </si>
  <si>
    <t>Daniel Cadoux</t>
  </si>
  <si>
    <t>Viviane Le Dissez</t>
  </si>
  <si>
    <t>Loïc Cauret</t>
  </si>
  <si>
    <t>Michel Balbot</t>
  </si>
  <si>
    <t>Corinne Erhel</t>
  </si>
  <si>
    <t>Pascal Deguilhem</t>
  </si>
  <si>
    <t>Brigitte Allain</t>
  </si>
  <si>
    <t>Colette Langlade</t>
  </si>
  <si>
    <t>Germinal Peiro</t>
  </si>
  <si>
    <t>Barbara Romagnan</t>
  </si>
  <si>
    <t>Eric Alauzet</t>
  </si>
  <si>
    <t>Arnaud Marthey</t>
  </si>
  <si>
    <t>Pierre Moscovici</t>
  </si>
  <si>
    <t>Liliane Lucchesi</t>
  </si>
  <si>
    <t>Alain Maurice</t>
  </si>
  <si>
    <t>Catherine Coutard</t>
  </si>
  <si>
    <t>Hervé Rasclard</t>
  </si>
  <si>
    <t>Nathalie Nieson</t>
  </si>
  <si>
    <t>Michel Champredon</t>
  </si>
  <si>
    <t>Jean-Louis Destans</t>
  </si>
  <si>
    <t>Mélanie Mammeri</t>
  </si>
  <si>
    <t>François Loncle</t>
  </si>
  <si>
    <t>Jérôme Bourlet de la Vallée</t>
  </si>
  <si>
    <t>David Lebon</t>
  </si>
  <si>
    <t>Gisèle Boullais</t>
  </si>
  <si>
    <t>Harold Huwart</t>
  </si>
  <si>
    <t>Karim Laanaya</t>
  </si>
  <si>
    <t>Jean-Jacques Urvoas</t>
  </si>
  <si>
    <t>Patricia Adam</t>
  </si>
  <si>
    <t>Magali Deval</t>
  </si>
  <si>
    <t>Marylise Lebranchu</t>
  </si>
  <si>
    <t>Chantal Guittet</t>
  </si>
  <si>
    <t>Richard Ferrand</t>
  </si>
  <si>
    <t>Annick Le Loch</t>
  </si>
  <si>
    <t>Gilbert Le Bris</t>
  </si>
  <si>
    <t>Simon Renucci</t>
  </si>
  <si>
    <t>Paul-Marie Bartoli</t>
  </si>
  <si>
    <t>Jean Zucarelli</t>
  </si>
  <si>
    <t xml:space="preserve">Paul Giacobbi </t>
  </si>
  <si>
    <t>Françoise Dumas</t>
  </si>
  <si>
    <t>Katy Guyot</t>
  </si>
  <si>
    <t>Patrice Prat</t>
  </si>
  <si>
    <t>Fabrice Verdier</t>
  </si>
  <si>
    <t>William Dumas</t>
  </si>
  <si>
    <t>Christophe Cavard</t>
  </si>
  <si>
    <t>Catherine Lemorton</t>
  </si>
  <si>
    <t>Gérard Bapt</t>
  </si>
  <si>
    <t>François Simon</t>
  </si>
  <si>
    <t>Martine Martinel</t>
  </si>
  <si>
    <t>Françoise Imbert</t>
  </si>
  <si>
    <t>Monique Iborra</t>
  </si>
  <si>
    <t>Patrick Lemasle</t>
  </si>
  <si>
    <t>Carole Delga</t>
  </si>
  <si>
    <t>Christophe Borgel</t>
  </si>
  <si>
    <t>Kader Arif</t>
  </si>
  <si>
    <t>Philippe Martin</t>
  </si>
  <si>
    <t>Gisèle Biemouret</t>
  </si>
  <si>
    <t>Sandrine Doucet</t>
  </si>
  <si>
    <t>Michèle Delaunay</t>
  </si>
  <si>
    <t>Noël Mamere</t>
  </si>
  <si>
    <t>Conchita Lacuey</t>
  </si>
  <si>
    <t>Pascale Got</t>
  </si>
  <si>
    <t>Marie Recalde</t>
  </si>
  <si>
    <t>Alain Rousset</t>
  </si>
  <si>
    <t>Nathalie Le Yondre</t>
  </si>
  <si>
    <t>Gilles Savary</t>
  </si>
  <si>
    <t>Florent Boudie</t>
  </si>
  <si>
    <t>Philippe Plisson</t>
  </si>
  <si>
    <t>Martine Faure</t>
  </si>
  <si>
    <t>Jean-Louis Roumegas</t>
  </si>
  <si>
    <t>Anne-Yvonne Le Dain</t>
  </si>
  <si>
    <t>Fanny Dombre-Coste</t>
  </si>
  <si>
    <t>Frédéric Roig</t>
  </si>
  <si>
    <t>Kléber Mesquida</t>
  </si>
  <si>
    <t>Dolorès Roque</t>
  </si>
  <si>
    <t>Sébastien Denaja</t>
  </si>
  <si>
    <t>Christian Assaf</t>
  </si>
  <si>
    <t>Patrick Vignal</t>
  </si>
  <si>
    <t>Marie-Anne Chapdelaine</t>
  </si>
  <si>
    <t>Nathalie Appere</t>
  </si>
  <si>
    <t>François Andre</t>
  </si>
  <si>
    <t>Jean-René Marsac</t>
  </si>
  <si>
    <t>Anne-Laure Loray</t>
  </si>
  <si>
    <t>Agathe Remoue</t>
  </si>
  <si>
    <t>Isabelle Thomas</t>
  </si>
  <si>
    <t>Marcel Rogemont</t>
  </si>
  <si>
    <t>Michel Sapin</t>
  </si>
  <si>
    <t>Isabelle Bruneau</t>
  </si>
  <si>
    <t>Jean-Patrick Gille</t>
  </si>
  <si>
    <t>Christophe Rossignol</t>
  </si>
  <si>
    <t>Marisol Touraine</t>
  </si>
  <si>
    <t>Laurent Baumel</t>
  </si>
  <si>
    <t>Claude Roiron</t>
  </si>
  <si>
    <t>Geneviève Fioraso</t>
  </si>
  <si>
    <t>Michel Issindou</t>
  </si>
  <si>
    <t>Michel Destot</t>
  </si>
  <si>
    <t>Marie-Noëlle Battistel</t>
  </si>
  <si>
    <t>François Brottes</t>
  </si>
  <si>
    <t>Michèle Corbin</t>
  </si>
  <si>
    <t>Didier Rambaud</t>
  </si>
  <si>
    <t>Erwann Binet</t>
  </si>
  <si>
    <t>Michèle Bonneton</t>
  </si>
  <si>
    <t>Joëlle Huillier</t>
  </si>
  <si>
    <t>Danielle Brulebois</t>
  </si>
  <si>
    <t>Raphaël Perrin</t>
  </si>
  <si>
    <t>Sylvie Laroche</t>
  </si>
  <si>
    <t>Alain Vidalies</t>
  </si>
  <si>
    <t>Jean-Pierre Dufau</t>
  </si>
  <si>
    <t>Henri Emmanuelli</t>
  </si>
  <si>
    <t>Denys Robiliard</t>
  </si>
  <si>
    <t>Tania Andre</t>
  </si>
  <si>
    <t>Karine Gloanec-Maurin</t>
  </si>
  <si>
    <t>Régis Juanico</t>
  </si>
  <si>
    <t>Jean-Louis Gagnaire</t>
  </si>
  <si>
    <t>Philippe Kizirian</t>
  </si>
  <si>
    <t>Leila Bencharif</t>
  </si>
  <si>
    <t>Laure Deroche</t>
  </si>
  <si>
    <t>Liliane Faure</t>
  </si>
  <si>
    <t>Gustave Alirol</t>
  </si>
  <si>
    <t>André Chapaveire</t>
  </si>
  <si>
    <t>François de Rugy</t>
  </si>
  <si>
    <t>Marie-Françoise Clergeau</t>
  </si>
  <si>
    <t>Jean-Marc Ayrault</t>
  </si>
  <si>
    <t>Dominique Raimbourg</t>
  </si>
  <si>
    <t>Michel Menard</t>
  </si>
  <si>
    <t>Yves Daniel</t>
  </si>
  <si>
    <t>Hélène Challier</t>
  </si>
  <si>
    <t>Marie-Odile Bouille</t>
  </si>
  <si>
    <t>Monique Rabin</t>
  </si>
  <si>
    <t>Sophie Errante</t>
  </si>
  <si>
    <t>Jean-Philippe Grand</t>
  </si>
  <si>
    <t>Christophe Chaillou</t>
  </si>
  <si>
    <t>Philippe Froment</t>
  </si>
  <si>
    <t>Jalila Gaboret</t>
  </si>
  <si>
    <t>Carole Cannette</t>
  </si>
  <si>
    <t>Valérie Corre</t>
  </si>
  <si>
    <t>Dominique Orliac</t>
  </si>
  <si>
    <t>Jean Launay</t>
  </si>
  <si>
    <t>Mathias Fekl</t>
  </si>
  <si>
    <t>Jérôme Cahuzac</t>
  </si>
  <si>
    <t>Luc Belot</t>
  </si>
  <si>
    <t>Marc Goua</t>
  </si>
  <si>
    <t>Sophie Saramito</t>
  </si>
  <si>
    <t>Laurence Adrien-Bigeon</t>
  </si>
  <si>
    <t>Marianne Prodhomme</t>
  </si>
  <si>
    <t>Silvia Camara-Tombini</t>
  </si>
  <si>
    <t>Christine Le Coz</t>
  </si>
  <si>
    <t>Gérard Saure</t>
  </si>
  <si>
    <t>Stéphane Travert</t>
  </si>
  <si>
    <t>Bernard Cazeneuve</t>
  </si>
  <si>
    <t>Sabrina Ghallal</t>
  </si>
  <si>
    <t>Eric Quenard</t>
  </si>
  <si>
    <t>Eric Loiselet</t>
  </si>
  <si>
    <t>Rudy Namur</t>
  </si>
  <si>
    <t>Mariane Doremus</t>
  </si>
  <si>
    <t>Denis Maillot</t>
  </si>
  <si>
    <t>Guillaume Garot</t>
  </si>
  <si>
    <t>Marie-Noëlle Tribondeau</t>
  </si>
  <si>
    <t>Christian Quinton</t>
  </si>
  <si>
    <t>Chaynesse Khirouni</t>
  </si>
  <si>
    <t>Hervé Feron</t>
  </si>
  <si>
    <t>Christian Eckert</t>
  </si>
  <si>
    <t>Marie-Neige Houchard</t>
  </si>
  <si>
    <t>Dominique Potier</t>
  </si>
  <si>
    <t>Jean-Yves Le Deaut</t>
  </si>
  <si>
    <t>Diana Andre</t>
  </si>
  <si>
    <t>Jean-Louis Dumont</t>
  </si>
  <si>
    <t>Claude Jahier</t>
  </si>
  <si>
    <t>Nathalie Le Magueresse</t>
  </si>
  <si>
    <t>Jean-Pierre Le Roch</t>
  </si>
  <si>
    <t>Paul Molac</t>
  </si>
  <si>
    <t>Gwendal Rouillard</t>
  </si>
  <si>
    <t>Philippe Nogues</t>
  </si>
  <si>
    <t>Aurélie Filipetti</t>
  </si>
  <si>
    <t>Jean-Michel Toulouze</t>
  </si>
  <si>
    <t>Christiane Pallez</t>
  </si>
  <si>
    <t>Jean-Yves Schaff</t>
  </si>
  <si>
    <t>Angèle Dufflo</t>
  </si>
  <si>
    <t>Laurent Kalinowski</t>
  </si>
  <si>
    <t>Paola Zanetti</t>
  </si>
  <si>
    <t>Michel Liebgott</t>
  </si>
  <si>
    <t>Bertrand Mertz</t>
  </si>
  <si>
    <t>Martine Carillon-Couvreur</t>
  </si>
  <si>
    <t>Christian Paul</t>
  </si>
  <si>
    <t>Bernard Roman</t>
  </si>
  <si>
    <t>Audrey Linkenheld</t>
  </si>
  <si>
    <t>Rémi Pauvros</t>
  </si>
  <si>
    <t>Hélène Parra</t>
  </si>
  <si>
    <t>Alain Cacheux</t>
  </si>
  <si>
    <t>Angélique Deffontaine</t>
  </si>
  <si>
    <t>Marjolaine Pierrat-Ferraille</t>
  </si>
  <si>
    <t>Slimane Tir</t>
  </si>
  <si>
    <t>Eric Pourchez</t>
  </si>
  <si>
    <t>Zina Dahmani L'Kassimi</t>
  </si>
  <si>
    <t>Yves Durand</t>
  </si>
  <si>
    <t>Christian Bataille</t>
  </si>
  <si>
    <t>Christian Hutin</t>
  </si>
  <si>
    <t>Jean Schepman</t>
  </si>
  <si>
    <t>Jean-Pierre Allossery</t>
  </si>
  <si>
    <t>Christian Entem</t>
  </si>
  <si>
    <t>Monique Amghar</t>
  </si>
  <si>
    <t>Martine Filleul</t>
  </si>
  <si>
    <t>Anne-Lise Dufour-Tonini</t>
  </si>
  <si>
    <t>Sébastien Urgu</t>
  </si>
  <si>
    <t>Sandrine Rousseau</t>
  </si>
  <si>
    <t>Béatrice Lejeune</t>
  </si>
  <si>
    <t>Sylvie Houssin</t>
  </si>
  <si>
    <t>Michel Francaix</t>
  </si>
  <si>
    <t>Patrick Canon</t>
  </si>
  <si>
    <t>Bertrand Brassens</t>
  </si>
  <si>
    <t>Jean-Pierre Cossin</t>
  </si>
  <si>
    <t>Claude Gewerc</t>
  </si>
  <si>
    <t>Joaquim Pueyo</t>
  </si>
  <si>
    <t>Souad El Manaa</t>
  </si>
  <si>
    <t>Omar Ayad</t>
  </si>
  <si>
    <t>Jean-Jacques Cottel</t>
  </si>
  <si>
    <t>Jacqueline Maquet</t>
  </si>
  <si>
    <t>Guy Delcourt</t>
  </si>
  <si>
    <t>Vincent Lena</t>
  </si>
  <si>
    <t>Frédéric Cuvillier</t>
  </si>
  <si>
    <t>Brigitte Bourguignon</t>
  </si>
  <si>
    <t>Yann Capet</t>
  </si>
  <si>
    <t>Michel Lefait</t>
  </si>
  <si>
    <t>Stéphane Saint-Andre</t>
  </si>
  <si>
    <t>Serge Janquin</t>
  </si>
  <si>
    <t>Philippe Kemel</t>
  </si>
  <si>
    <t>Odile Saugues</t>
  </si>
  <si>
    <t>Christine Pires-Beaune</t>
  </si>
  <si>
    <t>Danielle Auroi</t>
  </si>
  <si>
    <t>Jean-Paul Bacquet</t>
  </si>
  <si>
    <t>Martine Munoz</t>
  </si>
  <si>
    <t>Martine Lignieres-Cassou</t>
  </si>
  <si>
    <t>Nathalie Chabanne</t>
  </si>
  <si>
    <t>David Habib</t>
  </si>
  <si>
    <t>François Maitia</t>
  </si>
  <si>
    <t>Colette Capdevielle</t>
  </si>
  <si>
    <t>Sylviane Alaux</t>
  </si>
  <si>
    <t>Jean Glavany</t>
  </si>
  <si>
    <t>Jeanine Dubie</t>
  </si>
  <si>
    <t>Toussainte Calabrese</t>
  </si>
  <si>
    <t>Ségolène Neuville</t>
  </si>
  <si>
    <t>Pierre Aylagas</t>
  </si>
  <si>
    <t>Armand Jung</t>
  </si>
  <si>
    <t>Philippe Bies</t>
  </si>
  <si>
    <t>Andrée Buchmann</t>
  </si>
  <si>
    <t>Nadine Soccio</t>
  </si>
  <si>
    <t>Daniel Ehret</t>
  </si>
  <si>
    <t>Astrid Scharly</t>
  </si>
  <si>
    <t>réservation Michèle Comte</t>
  </si>
  <si>
    <t>Nicole Habermacher</t>
  </si>
  <si>
    <t>Clarisse Chabod</t>
  </si>
  <si>
    <t>Victorine Valentin</t>
  </si>
  <si>
    <t>Danielle Rubrecht</t>
  </si>
  <si>
    <t>Antoine Waechter</t>
  </si>
  <si>
    <t>Antoine Home</t>
  </si>
  <si>
    <t>Pierre Freyburger</t>
  </si>
  <si>
    <t>Malika Schmidlin Ben M'Barek</t>
  </si>
  <si>
    <t>Philippe Meirieu</t>
  </si>
  <si>
    <t>Pierre-Alain Muet</t>
  </si>
  <si>
    <t>Jean-Louis Touraine</t>
  </si>
  <si>
    <t>Najat Belkacem</t>
  </si>
  <si>
    <t>Jacky Darne</t>
  </si>
  <si>
    <t>Pascale Crozon</t>
  </si>
  <si>
    <t>Hélène Geoffroy</t>
  </si>
  <si>
    <t>Sheila Mc Carron</t>
  </si>
  <si>
    <t>Vincent Meyer</t>
  </si>
  <si>
    <t>Florence Perrin</t>
  </si>
  <si>
    <t>France  Gamerre</t>
  </si>
  <si>
    <t>Joëlle Sechaud</t>
  </si>
  <si>
    <t>Farida Boudaoud</t>
  </si>
  <si>
    <t>Yves Blein</t>
  </si>
  <si>
    <t>Claudy Duban</t>
  </si>
  <si>
    <t>Jean-Michel Villaume</t>
  </si>
  <si>
    <t>Thomas Thevenoud</t>
  </si>
  <si>
    <t>Nicolas Guillemet</t>
  </si>
  <si>
    <t>Philippe Baumel</t>
  </si>
  <si>
    <t>Cécile Untermaier</t>
  </si>
  <si>
    <t>Christophe Sirugue</t>
  </si>
  <si>
    <t>Françoise Dubois</t>
  </si>
  <si>
    <t>Marietta Karamanli</t>
  </si>
  <si>
    <t>Thierry Pradier</t>
  </si>
  <si>
    <t>Stéphane Le Foll</t>
  </si>
  <si>
    <t>Christophe Rouillon</t>
  </si>
  <si>
    <t>Alain Caraco</t>
  </si>
  <si>
    <t>François Rieu</t>
  </si>
  <si>
    <t>Béatrice Santais</t>
  </si>
  <si>
    <t>Bernadette Laclais</t>
  </si>
  <si>
    <t>Christian Jeantet</t>
  </si>
  <si>
    <t>Denis Duperthuy</t>
  </si>
  <si>
    <t>Gilbert Saillet</t>
  </si>
  <si>
    <t>Guillaume Mathelier</t>
  </si>
  <si>
    <t>Pascale Escoubes</t>
  </si>
  <si>
    <t>Marie-France Marcos</t>
  </si>
  <si>
    <t>Claire Morel</t>
  </si>
  <si>
    <t>Axel Kahn</t>
  </si>
  <si>
    <t>Annick Lepetit</t>
  </si>
  <si>
    <t>Agnès Pannier</t>
  </si>
  <si>
    <t>Seybah Dagoma</t>
  </si>
  <si>
    <t>Cécile Duflot</t>
  </si>
  <si>
    <t>Patrick Bloche</t>
  </si>
  <si>
    <t>Sandrine Mazetier</t>
  </si>
  <si>
    <t>Jean-Marie Le Guen</t>
  </si>
  <si>
    <t>Denis Baupin</t>
  </si>
  <si>
    <t>Pascal Cherki</t>
  </si>
  <si>
    <t>Capucine Edou</t>
  </si>
  <si>
    <t>Gilles Alayrac</t>
  </si>
  <si>
    <t>Annie Novelli</t>
  </si>
  <si>
    <t>George Pau-Langevin</t>
  </si>
  <si>
    <t>Jean-Christophe Cambadelis</t>
  </si>
  <si>
    <t>Daniel Vaillant</t>
  </si>
  <si>
    <t>Christophe Caresche</t>
  </si>
  <si>
    <t>Valérie Fourneyron</t>
  </si>
  <si>
    <t>Véronique Moinet</t>
  </si>
  <si>
    <t>Luce Pane</t>
  </si>
  <si>
    <t>Laurent Fabius</t>
  </si>
  <si>
    <t>Christophe Bouillon</t>
  </si>
  <si>
    <t>Sandrine Hurel</t>
  </si>
  <si>
    <t>Laurent Logiou</t>
  </si>
  <si>
    <t>Catherine Troallic</t>
  </si>
  <si>
    <t>Estelle Grelier</t>
  </si>
  <si>
    <t>Dominique Chauvel</t>
  </si>
  <si>
    <t>Lionel Walker</t>
  </si>
  <si>
    <t>Roselyne Sarkissian</t>
  </si>
  <si>
    <t>Patricia Inghelbrecht</t>
  </si>
  <si>
    <t>Célia Firmin</t>
  </si>
  <si>
    <t>Elisabeth Escuyer</t>
  </si>
  <si>
    <t>Caroline Pinet</t>
  </si>
  <si>
    <t>Sophie Cerqueira</t>
  </si>
  <si>
    <t>Eduardo Rihan-Cypel</t>
  </si>
  <si>
    <t>Sébastien Podevyn</t>
  </si>
  <si>
    <t>Emeric Brehier</t>
  </si>
  <si>
    <t>Olivier Faure</t>
  </si>
  <si>
    <t>Isabelle This Saint-Jean</t>
  </si>
  <si>
    <t>Jacques Lollioz</t>
  </si>
  <si>
    <t>Fabienne Gelgon-Bilbault</t>
  </si>
  <si>
    <t>Sandrine Dubos</t>
  </si>
  <si>
    <t>Michèle Vitrac-Pouzoulet</t>
  </si>
  <si>
    <t>Eddie Aït</t>
  </si>
  <si>
    <t>Estelle Rodes</t>
  </si>
  <si>
    <t>Françoise Descamps-Crosnier</t>
  </si>
  <si>
    <t>Mounir Satouri</t>
  </si>
  <si>
    <t>Anny Poursinoff</t>
  </si>
  <si>
    <t>Benoît Hamon</t>
  </si>
  <si>
    <t>Frédérik Bernard</t>
  </si>
  <si>
    <t>Geneviève Gaillard</t>
  </si>
  <si>
    <t>Delphine Batho</t>
  </si>
  <si>
    <t>Jean Grelier</t>
  </si>
  <si>
    <t>Barbara Pompili</t>
  </si>
  <si>
    <t>Jean-Claude Buisine</t>
  </si>
  <si>
    <t>Catherine Quignon-Le Tyrant</t>
  </si>
  <si>
    <t>Valérie Kumm</t>
  </si>
  <si>
    <t>Gérard Poujade</t>
  </si>
  <si>
    <t>Jacques Valax</t>
  </si>
  <si>
    <t>Linda Gourjade</t>
  </si>
  <si>
    <t>Valérie Rabault</t>
  </si>
  <si>
    <t>Sylvia Pinel</t>
  </si>
  <si>
    <t>Robert Alfonsi</t>
  </si>
  <si>
    <t>Mireille Peirano</t>
  </si>
  <si>
    <t>Joël Canapa</t>
  </si>
  <si>
    <t>Jean-Laurent Felizia</t>
  </si>
  <si>
    <t>Martine Bouvard</t>
  </si>
  <si>
    <t>Delphine Van Hoorebeke</t>
  </si>
  <si>
    <t>Ladislas Polski</t>
  </si>
  <si>
    <t>Bernard Clap</t>
  </si>
  <si>
    <t>Michèle Fournier-Armand</t>
  </si>
  <si>
    <t>Jacques Olivier</t>
  </si>
  <si>
    <t>Catherine Arkilovitch</t>
  </si>
  <si>
    <t>Pierre Meffre</t>
  </si>
  <si>
    <t>Jean-François Lovisolo</t>
  </si>
  <si>
    <t>Martine Chantecaille</t>
  </si>
  <si>
    <t>Sylviane Bulteau</t>
  </si>
  <si>
    <t>Claudine Goichon</t>
  </si>
  <si>
    <t>Maï Haeffelin</t>
  </si>
  <si>
    <t>Hugues Fourage</t>
  </si>
  <si>
    <t>Alain Claeys</t>
  </si>
  <si>
    <t>Catherine Coutelle</t>
  </si>
  <si>
    <t>Jean-Michel Clement</t>
  </si>
  <si>
    <t>Véronique Massonneau</t>
  </si>
  <si>
    <t>Alain Rodet</t>
  </si>
  <si>
    <t>Daniel Boisserie</t>
  </si>
  <si>
    <t>Catherine Beaubatie</t>
  </si>
  <si>
    <t>Gilles Bilot</t>
  </si>
  <si>
    <t>Jack Lang</t>
  </si>
  <si>
    <t>Elise Calais</t>
  </si>
  <si>
    <t>Christian Franqueville</t>
  </si>
  <si>
    <t>Guy Ferez</t>
  </si>
  <si>
    <t>Jean-Yves Caullet</t>
  </si>
  <si>
    <t>Nicolas Soret</t>
  </si>
  <si>
    <t>Anne-Marie Forcinal</t>
  </si>
  <si>
    <t>Étienne Butzbach</t>
  </si>
  <si>
    <t>Manuel Valls</t>
  </si>
  <si>
    <t>Béatrice Perie</t>
  </si>
  <si>
    <t>Michel Pouzol</t>
  </si>
  <si>
    <t>Olivier Thomas</t>
  </si>
  <si>
    <t>Maud Olivier</t>
  </si>
  <si>
    <t>François Lamy</t>
  </si>
  <si>
    <t>Eva Sas</t>
  </si>
  <si>
    <t>Aude Bristot</t>
  </si>
  <si>
    <t>Thierry Mandon</t>
  </si>
  <si>
    <t>Malek Boutih</t>
  </si>
  <si>
    <t>Alexis Bachelay</t>
  </si>
  <si>
    <t>Sébastien Pietrasanta</t>
  </si>
  <si>
    <t>Jean-André Lasserre</t>
  </si>
  <si>
    <t>Yacine Djaziri</t>
  </si>
  <si>
    <t>Gilles Catoire</t>
  </si>
  <si>
    <t>Marie Brannens</t>
  </si>
  <si>
    <t>Bertrand Rocheron</t>
  </si>
  <si>
    <t>Catherine Lime-Biffe</t>
  </si>
  <si>
    <t>Martine Even</t>
  </si>
  <si>
    <t>Lucile Schmid</t>
  </si>
  <si>
    <t>Julie Sommaruga</t>
  </si>
  <si>
    <t>Julien Landfried</t>
  </si>
  <si>
    <t>Bruno Le_Roux</t>
  </si>
  <si>
    <t>Mathieu Hanotin</t>
  </si>
  <si>
    <t>Najia Amzal</t>
  </si>
  <si>
    <t>Milouda Latreche</t>
  </si>
  <si>
    <t>Elisabeth Guigou</t>
  </si>
  <si>
    <t>Razzy Hammadi</t>
  </si>
  <si>
    <t>Elisabeth Pochon</t>
  </si>
  <si>
    <t>Claude Bartolone</t>
  </si>
  <si>
    <t>Daniel Goldberg</t>
  </si>
  <si>
    <t>Stéphane Gatignon</t>
  </si>
  <si>
    <t>Pascal Popelin</t>
  </si>
  <si>
    <t>Akli Mellouli</t>
  </si>
  <si>
    <t>Laurent Cathala</t>
  </si>
  <si>
    <t>Roger-Gérard Schwartzenberg</t>
  </si>
  <si>
    <t>Simone Abraham-Thisse</t>
  </si>
  <si>
    <t>Caroline Adomo</t>
  </si>
  <si>
    <t>Laurence Abeille</t>
  </si>
  <si>
    <t>Jean-Jacques Bridey</t>
  </si>
  <si>
    <t>Patricia Richard</t>
  </si>
  <si>
    <t>René Rouquet</t>
  </si>
  <si>
    <t>Jean-Luc Laurent</t>
  </si>
  <si>
    <t>Jean-Yves Le Bouillonnec</t>
  </si>
  <si>
    <t>Tatiana Gründler</t>
  </si>
  <si>
    <t>Guillaume Vuilletet</t>
  </si>
  <si>
    <t>Maurice Boscavert</t>
  </si>
  <si>
    <t>Gérard Sebaoun</t>
  </si>
  <si>
    <t>Philipe Doucet</t>
  </si>
  <si>
    <t>Christine Neracoulis</t>
  </si>
  <si>
    <t>Charlotte Brun</t>
  </si>
  <si>
    <t>François Pupponi</t>
  </si>
  <si>
    <t>Jean-Pierre Blazy</t>
  </si>
  <si>
    <t>Dominique Lefebvre</t>
  </si>
  <si>
    <t>Louis-Joseph Manscour</t>
  </si>
  <si>
    <t>Frantz Lebon</t>
  </si>
  <si>
    <t>Serge Letchimy</t>
  </si>
  <si>
    <t>Raymond Occolier</t>
  </si>
  <si>
    <t>Gabriel Serville</t>
  </si>
  <si>
    <t>Sergine Kokason</t>
  </si>
  <si>
    <t>Ericka Bareigts</t>
  </si>
  <si>
    <t>Laurence  Lougnon</t>
  </si>
  <si>
    <t>Jean-Jacques Vlody</t>
  </si>
  <si>
    <t>Patrick  Lebreton</t>
  </si>
  <si>
    <t>Jean-Claude  Fruteau</t>
  </si>
  <si>
    <t>Monique Orphe</t>
  </si>
  <si>
    <t>Jean-Marie- Lasson</t>
  </si>
  <si>
    <t>Ramlati Ali</t>
  </si>
  <si>
    <t>Ibrahim Aboubacar</t>
  </si>
  <si>
    <t>Louis Mussington</t>
  </si>
  <si>
    <t>Epifano Tui</t>
  </si>
  <si>
    <t>Michel Jorda</t>
  </si>
  <si>
    <t>Jean Pierre Djaiwe</t>
  </si>
  <si>
    <t>Corinne Narassiguin</t>
  </si>
  <si>
    <t>Sergio Coronado</t>
  </si>
  <si>
    <t>Axelle Lemaire</t>
  </si>
  <si>
    <t>Philip Cordery</t>
  </si>
  <si>
    <t>Arnaud Leroy</t>
  </si>
  <si>
    <t>Nicole Castioni</t>
  </si>
  <si>
    <t>Pierre-Yves Le Borgn'</t>
  </si>
  <si>
    <t>Daphna Poznanski</t>
  </si>
  <si>
    <t>Pouria Amirshahi</t>
  </si>
  <si>
    <t>Jean-Daniel Chaoui</t>
  </si>
  <si>
    <t>Marc Villard</t>
  </si>
  <si>
    <t>iD</t>
  </si>
  <si>
    <t>iG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</si>
</sst>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DD204D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0" fillId="0" borderId="0" xfId="0" applyFont="1"/>
    <xf numFmtId="9" fontId="1" fillId="0" borderId="0" xfId="1" applyFont="1"/>
    <xf numFmtId="1" fontId="2" fillId="0" borderId="0" xfId="1" applyNumberFormat="1" applyFont="1"/>
    <xf numFmtId="0" fontId="0" fillId="0" borderId="0" xfId="0" quotePrefix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ite%20(full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4"/>
      <sheetName val="parite"/>
      <sheetName val="Sheet1"/>
      <sheetName val="Sheet5"/>
      <sheetName val="Sheet6"/>
      <sheetName val="Sheet7"/>
    </sheetNames>
    <sheetDataSet>
      <sheetData sheetId="0">
        <row r="2">
          <cell r="L2">
            <v>0.24998553993868933</v>
          </cell>
        </row>
        <row r="3">
          <cell r="L3">
            <v>0.25783041147368602</v>
          </cell>
        </row>
        <row r="4">
          <cell r="L4">
            <v>0.27523285029058703</v>
          </cell>
        </row>
        <row r="5">
          <cell r="L5">
            <v>0.27888789936546809</v>
          </cell>
        </row>
        <row r="6">
          <cell r="L6">
            <v>0.27917310205536416</v>
          </cell>
        </row>
        <row r="7">
          <cell r="L7">
            <v>0.28856546394042137</v>
          </cell>
        </row>
        <row r="8">
          <cell r="L8">
            <v>0.29488520430033777</v>
          </cell>
        </row>
        <row r="9">
          <cell r="L9">
            <v>0.30038005610352003</v>
          </cell>
        </row>
        <row r="10">
          <cell r="L10">
            <v>0.30260327947831173</v>
          </cell>
        </row>
        <row r="11">
          <cell r="L11">
            <v>0.30611006047022016</v>
          </cell>
        </row>
        <row r="12">
          <cell r="L12">
            <v>0.31885062250248308</v>
          </cell>
        </row>
        <row r="13">
          <cell r="L13">
            <v>0.32139887626294439</v>
          </cell>
        </row>
        <row r="14">
          <cell r="L14">
            <v>0.32170237640234717</v>
          </cell>
        </row>
        <row r="15">
          <cell r="L15">
            <v>0.32668434776794669</v>
          </cell>
        </row>
        <row r="16">
          <cell r="L16">
            <v>0.32846359873386899</v>
          </cell>
        </row>
        <row r="17">
          <cell r="L17">
            <v>0.32912846619962605</v>
          </cell>
        </row>
        <row r="18">
          <cell r="L18">
            <v>0.34059990659415157</v>
          </cell>
        </row>
        <row r="19">
          <cell r="L19">
            <v>0.34130275287887973</v>
          </cell>
        </row>
        <row r="20">
          <cell r="L20">
            <v>0.34297005951191006</v>
          </cell>
        </row>
        <row r="21">
          <cell r="L21">
            <v>0.34327092584741037</v>
          </cell>
        </row>
        <row r="22">
          <cell r="L22">
            <v>0.34615603051700966</v>
          </cell>
        </row>
        <row r="23">
          <cell r="L23">
            <v>0.34734625884965992</v>
          </cell>
        </row>
        <row r="24">
          <cell r="L24">
            <v>0.3477552577894536</v>
          </cell>
        </row>
        <row r="25">
          <cell r="L25">
            <v>0.3481448391843599</v>
          </cell>
        </row>
        <row r="26">
          <cell r="L26">
            <v>0.34967871369173958</v>
          </cell>
        </row>
        <row r="27">
          <cell r="L27">
            <v>0.35165609584214236</v>
          </cell>
        </row>
        <row r="28">
          <cell r="L28">
            <v>0.35455535060929516</v>
          </cell>
        </row>
        <row r="29">
          <cell r="L29">
            <v>0.35788688935368301</v>
          </cell>
        </row>
        <row r="30">
          <cell r="L30">
            <v>0.35870874027637084</v>
          </cell>
        </row>
        <row r="31">
          <cell r="L31">
            <v>0.35963492566699479</v>
          </cell>
        </row>
        <row r="32">
          <cell r="L32">
            <v>0.35977100077067048</v>
          </cell>
        </row>
        <row r="33">
          <cell r="L33">
            <v>0.36301489242210044</v>
          </cell>
        </row>
        <row r="34">
          <cell r="L34">
            <v>0.36354019144470795</v>
          </cell>
        </row>
        <row r="35">
          <cell r="L35">
            <v>0.36369463162818094</v>
          </cell>
        </row>
        <row r="36">
          <cell r="L36">
            <v>0.3641672196416722</v>
          </cell>
        </row>
        <row r="37">
          <cell r="L37">
            <v>0.36451912393650215</v>
          </cell>
        </row>
        <row r="38">
          <cell r="L38">
            <v>0.37344325835557252</v>
          </cell>
        </row>
        <row r="39">
          <cell r="L39">
            <v>0.37520040741648902</v>
          </cell>
        </row>
        <row r="40">
          <cell r="L40">
            <v>0.3831732330966634</v>
          </cell>
        </row>
        <row r="41">
          <cell r="L41">
            <v>0.3832496443934123</v>
          </cell>
        </row>
        <row r="42">
          <cell r="L42">
            <v>0.38630538264372027</v>
          </cell>
        </row>
        <row r="43">
          <cell r="L43">
            <v>0.38809748562601903</v>
          </cell>
        </row>
        <row r="44">
          <cell r="L44">
            <v>0.3896065073396372</v>
          </cell>
        </row>
        <row r="45">
          <cell r="L45">
            <v>0.39170492520066208</v>
          </cell>
        </row>
        <row r="46">
          <cell r="L46">
            <v>0.39248925526668077</v>
          </cell>
        </row>
        <row r="47">
          <cell r="L47">
            <v>0.39258747697974217</v>
          </cell>
        </row>
        <row r="48">
          <cell r="L48">
            <v>0.39285980806256621</v>
          </cell>
        </row>
        <row r="49">
          <cell r="L49">
            <v>0.39304274937133277</v>
          </cell>
        </row>
        <row r="50">
          <cell r="L50">
            <v>0.39566710349518108</v>
          </cell>
        </row>
        <row r="51">
          <cell r="L51">
            <v>0.40001254449375129</v>
          </cell>
        </row>
        <row r="52">
          <cell r="L52">
            <v>0.40055534030737439</v>
          </cell>
        </row>
        <row r="53">
          <cell r="L53">
            <v>0.40166461159062883</v>
          </cell>
        </row>
        <row r="54">
          <cell r="L54">
            <v>0.40190696706384305</v>
          </cell>
        </row>
        <row r="55">
          <cell r="L55">
            <v>0.40194590328162472</v>
          </cell>
        </row>
        <row r="56">
          <cell r="L56">
            <v>0.40558272895935232</v>
          </cell>
        </row>
        <row r="57">
          <cell r="L57">
            <v>0.40711886212565218</v>
          </cell>
        </row>
        <row r="58">
          <cell r="L58">
            <v>0.40739793121093609</v>
          </cell>
        </row>
        <row r="59">
          <cell r="L59">
            <v>0.41362037581945338</v>
          </cell>
        </row>
        <row r="60">
          <cell r="L60">
            <v>0.4162003610108303</v>
          </cell>
        </row>
        <row r="61">
          <cell r="L61">
            <v>0.41743854301012234</v>
          </cell>
        </row>
        <row r="62">
          <cell r="L62">
            <v>0.41840624999999998</v>
          </cell>
        </row>
        <row r="63">
          <cell r="L63">
            <v>0.41867920495832445</v>
          </cell>
        </row>
        <row r="64">
          <cell r="L64">
            <v>0.41987455833375598</v>
          </cell>
        </row>
        <row r="65">
          <cell r="L65">
            <v>0.42091207538825293</v>
          </cell>
        </row>
        <row r="66">
          <cell r="L66">
            <v>0.42352787910369982</v>
          </cell>
        </row>
        <row r="67">
          <cell r="L67">
            <v>0.42540115264127032</v>
          </cell>
        </row>
        <row r="68">
          <cell r="L68">
            <v>0.42629273533706163</v>
          </cell>
        </row>
        <row r="69">
          <cell r="L69">
            <v>0.4343791890080429</v>
          </cell>
        </row>
        <row r="70">
          <cell r="L70">
            <v>0.43450780172825687</v>
          </cell>
        </row>
        <row r="71">
          <cell r="L71">
            <v>0.43507859198583132</v>
          </cell>
        </row>
        <row r="72">
          <cell r="L72">
            <v>0.43818888721123356</v>
          </cell>
        </row>
        <row r="73">
          <cell r="L73">
            <v>0.44068074208629882</v>
          </cell>
        </row>
        <row r="74">
          <cell r="L74">
            <v>0.44123554560844741</v>
          </cell>
        </row>
        <row r="75">
          <cell r="L75">
            <v>0.44160374995527246</v>
          </cell>
        </row>
        <row r="76">
          <cell r="L76">
            <v>0.44409511980541322</v>
          </cell>
        </row>
        <row r="77">
          <cell r="L77">
            <v>0.44442771934445968</v>
          </cell>
        </row>
        <row r="78">
          <cell r="L78">
            <v>0.44880754782912552</v>
          </cell>
        </row>
        <row r="79">
          <cell r="L79">
            <v>0.44953880316574618</v>
          </cell>
        </row>
        <row r="80">
          <cell r="L80">
            <v>0.45128486511202559</v>
          </cell>
        </row>
        <row r="81">
          <cell r="L81">
            <v>0.4581251029710583</v>
          </cell>
        </row>
        <row r="82">
          <cell r="L82">
            <v>0.46355371171330212</v>
          </cell>
        </row>
        <row r="83">
          <cell r="L83">
            <v>0.46418512465662926</v>
          </cell>
        </row>
        <row r="84">
          <cell r="L84">
            <v>0.46506078007308527</v>
          </cell>
        </row>
        <row r="85">
          <cell r="L85">
            <v>0.46744564585513315</v>
          </cell>
        </row>
        <row r="86">
          <cell r="L86">
            <v>0.46902318510072216</v>
          </cell>
        </row>
        <row r="87">
          <cell r="L87">
            <v>0.46936868959074413</v>
          </cell>
        </row>
        <row r="88">
          <cell r="L88">
            <v>0.46989233266779867</v>
          </cell>
        </row>
        <row r="89">
          <cell r="L89">
            <v>0.47086513756306148</v>
          </cell>
        </row>
        <row r="90">
          <cell r="L90">
            <v>0.47609126405967711</v>
          </cell>
        </row>
        <row r="91">
          <cell r="L91">
            <v>0.47779983092586464</v>
          </cell>
        </row>
        <row r="92">
          <cell r="L92">
            <v>0.48127645261653168</v>
          </cell>
        </row>
        <row r="93">
          <cell r="L93">
            <v>0.48131284386264467</v>
          </cell>
        </row>
        <row r="94">
          <cell r="L94">
            <v>0.48341044863535199</v>
          </cell>
        </row>
        <row r="95">
          <cell r="L95">
            <v>0.48409326142615894</v>
          </cell>
        </row>
        <row r="96">
          <cell r="L96">
            <v>0.48514880864069315</v>
          </cell>
        </row>
        <row r="97">
          <cell r="L97">
            <v>0.48635559996925204</v>
          </cell>
        </row>
        <row r="98">
          <cell r="L98">
            <v>0.48699146865966297</v>
          </cell>
        </row>
        <row r="99">
          <cell r="L99">
            <v>0.48816846598041674</v>
          </cell>
        </row>
        <row r="100">
          <cell r="L100">
            <v>0.49323963028034529</v>
          </cell>
        </row>
        <row r="101">
          <cell r="L101">
            <v>0.49631763752588459</v>
          </cell>
        </row>
        <row r="102">
          <cell r="L102">
            <v>0.49773201614025325</v>
          </cell>
        </row>
        <row r="103">
          <cell r="L103">
            <v>0.4977872768418406</v>
          </cell>
        </row>
        <row r="104">
          <cell r="L104">
            <v>0.50598303430673375</v>
          </cell>
        </row>
        <row r="105">
          <cell r="L105">
            <v>0.50730608657437926</v>
          </cell>
        </row>
        <row r="106">
          <cell r="L106">
            <v>0.50950758408441421</v>
          </cell>
        </row>
        <row r="107">
          <cell r="L107">
            <v>0.50996632630892891</v>
          </cell>
        </row>
        <row r="108">
          <cell r="L108">
            <v>0.5169300225733634</v>
          </cell>
        </row>
        <row r="109">
          <cell r="L109">
            <v>0.52396727545082677</v>
          </cell>
        </row>
        <row r="110">
          <cell r="L110">
            <v>0.52451978237536545</v>
          </cell>
        </row>
        <row r="111">
          <cell r="L111">
            <v>0.52471489894802781</v>
          </cell>
        </row>
        <row r="112">
          <cell r="L112">
            <v>0.5283790693710585</v>
          </cell>
        </row>
        <row r="113">
          <cell r="L113">
            <v>0.5300504124033536</v>
          </cell>
        </row>
        <row r="114">
          <cell r="L114">
            <v>0.53123048723991384</v>
          </cell>
        </row>
        <row r="115">
          <cell r="L115">
            <v>0.53372917065696224</v>
          </cell>
        </row>
        <row r="116">
          <cell r="L116">
            <v>0.53400161681487468</v>
          </cell>
        </row>
        <row r="117">
          <cell r="L117">
            <v>0.53594406634683323</v>
          </cell>
        </row>
        <row r="118">
          <cell r="L118">
            <v>0.53602365483924708</v>
          </cell>
        </row>
        <row r="119">
          <cell r="L119">
            <v>0.53683001863165647</v>
          </cell>
        </row>
        <row r="120">
          <cell r="L120">
            <v>0.53880171651325059</v>
          </cell>
        </row>
        <row r="121">
          <cell r="L121">
            <v>0.54598064712635597</v>
          </cell>
        </row>
        <row r="122">
          <cell r="L122">
            <v>0.54635409377186839</v>
          </cell>
        </row>
        <row r="123">
          <cell r="L123">
            <v>0.54696516261305206</v>
          </cell>
        </row>
        <row r="124">
          <cell r="L124">
            <v>0.54780553066022419</v>
          </cell>
        </row>
        <row r="125">
          <cell r="L125">
            <v>0.55460797299994558</v>
          </cell>
        </row>
        <row r="126">
          <cell r="L126">
            <v>0.55590095076349189</v>
          </cell>
        </row>
        <row r="127">
          <cell r="L127">
            <v>0.55777335002556738</v>
          </cell>
        </row>
        <row r="128">
          <cell r="L128">
            <v>0.56884014602908617</v>
          </cell>
        </row>
        <row r="129">
          <cell r="L129">
            <v>0.57706133664577575</v>
          </cell>
        </row>
        <row r="130">
          <cell r="L130">
            <v>0.58317890982832765</v>
          </cell>
        </row>
        <row r="131">
          <cell r="L131">
            <v>0.59307743510095412</v>
          </cell>
        </row>
        <row r="132">
          <cell r="L132">
            <v>0.59406637613141133</v>
          </cell>
        </row>
        <row r="133">
          <cell r="L133">
            <v>0.59649920436462833</v>
          </cell>
        </row>
        <row r="134">
          <cell r="L134">
            <v>0.59889909594634005</v>
          </cell>
        </row>
        <row r="135">
          <cell r="L135">
            <v>0.60019554753309268</v>
          </cell>
        </row>
        <row r="136">
          <cell r="L136">
            <v>0.60548295714155165</v>
          </cell>
        </row>
        <row r="137">
          <cell r="L137">
            <v>0.62286447813036827</v>
          </cell>
        </row>
        <row r="138">
          <cell r="L138">
            <v>0.62907058899094359</v>
          </cell>
        </row>
        <row r="139">
          <cell r="L139">
            <v>0.63235836796252021</v>
          </cell>
        </row>
        <row r="140">
          <cell r="L140">
            <v>0.6410341168078777</v>
          </cell>
        </row>
        <row r="141">
          <cell r="L141">
            <v>0.66158592939102245</v>
          </cell>
        </row>
        <row r="142">
          <cell r="L142">
            <v>0.66452427021115501</v>
          </cell>
        </row>
        <row r="143">
          <cell r="L143">
            <v>0.69822476416846169</v>
          </cell>
        </row>
        <row r="144">
          <cell r="L144">
            <v>0.23163279413797871</v>
          </cell>
        </row>
        <row r="145">
          <cell r="L145">
            <v>0.24932270758765251</v>
          </cell>
        </row>
        <row r="146">
          <cell r="L146">
            <v>0.2747107108248304</v>
          </cell>
        </row>
        <row r="147">
          <cell r="L147">
            <v>0.2775922652174862</v>
          </cell>
        </row>
        <row r="148">
          <cell r="L148">
            <v>0.28726181596256867</v>
          </cell>
        </row>
        <row r="149">
          <cell r="L149">
            <v>0.28814923862538527</v>
          </cell>
        </row>
        <row r="150">
          <cell r="L150">
            <v>0.29339662746209438</v>
          </cell>
        </row>
        <row r="151">
          <cell r="L151">
            <v>0.29426213613152052</v>
          </cell>
        </row>
        <row r="152">
          <cell r="L152">
            <v>0.29868018160701088</v>
          </cell>
        </row>
        <row r="153">
          <cell r="L153">
            <v>0.31240351502196889</v>
          </cell>
        </row>
        <row r="154">
          <cell r="L154">
            <v>0.32132330127210673</v>
          </cell>
        </row>
        <row r="155">
          <cell r="L155">
            <v>0.32336193297679966</v>
          </cell>
        </row>
        <row r="156">
          <cell r="L156">
            <v>0.32364806209467395</v>
          </cell>
        </row>
        <row r="157">
          <cell r="L157">
            <v>0.33006244424620873</v>
          </cell>
        </row>
        <row r="158">
          <cell r="L158">
            <v>0.33172920221638513</v>
          </cell>
        </row>
        <row r="159">
          <cell r="L159">
            <v>0.33540222472996939</v>
          </cell>
        </row>
        <row r="160">
          <cell r="L160">
            <v>0.33600367267301734</v>
          </cell>
        </row>
        <row r="161">
          <cell r="L161">
            <v>0.34058202750239847</v>
          </cell>
        </row>
        <row r="162">
          <cell r="L162">
            <v>0.34424570981350333</v>
          </cell>
        </row>
        <row r="163">
          <cell r="L163">
            <v>0.34442988204456093</v>
          </cell>
        </row>
        <row r="164">
          <cell r="L164">
            <v>0.34693877551020408</v>
          </cell>
        </row>
        <row r="165">
          <cell r="L165">
            <v>0.34965398615944637</v>
          </cell>
        </row>
        <row r="166">
          <cell r="L166">
            <v>0.35038333406072242</v>
          </cell>
        </row>
        <row r="167">
          <cell r="L167">
            <v>0.35214761040532366</v>
          </cell>
        </row>
        <row r="168">
          <cell r="L168">
            <v>0.35488254707823724</v>
          </cell>
        </row>
        <row r="169">
          <cell r="L169">
            <v>0.35661538461538461</v>
          </cell>
        </row>
        <row r="170">
          <cell r="L170">
            <v>0.36097928436911486</v>
          </cell>
        </row>
        <row r="171">
          <cell r="L171">
            <v>0.36520765742690725</v>
          </cell>
        </row>
        <row r="172">
          <cell r="L172">
            <v>0.36624259462206765</v>
          </cell>
        </row>
        <row r="173">
          <cell r="L173">
            <v>0.36863217538657062</v>
          </cell>
        </row>
        <row r="174">
          <cell r="L174">
            <v>0.36866119827888777</v>
          </cell>
        </row>
        <row r="175">
          <cell r="L175">
            <v>0.36971712280486685</v>
          </cell>
        </row>
        <row r="176">
          <cell r="L176">
            <v>0.37382059576762366</v>
          </cell>
        </row>
        <row r="177">
          <cell r="L177">
            <v>0.37406190662768618</v>
          </cell>
        </row>
        <row r="178">
          <cell r="L178">
            <v>0.3782014495525941</v>
          </cell>
        </row>
        <row r="179">
          <cell r="L179">
            <v>0.37928370786516852</v>
          </cell>
        </row>
        <row r="180">
          <cell r="L180">
            <v>0.38074498877377122</v>
          </cell>
        </row>
        <row r="181">
          <cell r="L181">
            <v>0.38263762349755093</v>
          </cell>
        </row>
        <row r="182">
          <cell r="L182">
            <v>0.38327850536900254</v>
          </cell>
        </row>
        <row r="183">
          <cell r="L183">
            <v>0.38333218564935961</v>
          </cell>
        </row>
        <row r="184">
          <cell r="L184">
            <v>0.38659341943778858</v>
          </cell>
        </row>
        <row r="185">
          <cell r="L185">
            <v>0.38661880125294762</v>
          </cell>
        </row>
        <row r="186">
          <cell r="L186">
            <v>0.38734546043180024</v>
          </cell>
        </row>
        <row r="187">
          <cell r="L187">
            <v>0.38983186123230817</v>
          </cell>
        </row>
        <row r="188">
          <cell r="L188">
            <v>0.39055009285786269</v>
          </cell>
        </row>
        <row r="189">
          <cell r="L189">
            <v>0.39058213959158794</v>
          </cell>
        </row>
        <row r="190">
          <cell r="L190">
            <v>0.39140941575186033</v>
          </cell>
        </row>
        <row r="191">
          <cell r="L191">
            <v>0.39204252520044802</v>
          </cell>
        </row>
        <row r="192">
          <cell r="L192">
            <v>0.39292661361626879</v>
          </cell>
        </row>
        <row r="193">
          <cell r="L193">
            <v>0.39308410874592564</v>
          </cell>
        </row>
        <row r="194">
          <cell r="L194">
            <v>0.39497197402741552</v>
          </cell>
        </row>
        <row r="195">
          <cell r="L195">
            <v>0.39562593570094612</v>
          </cell>
        </row>
        <row r="196">
          <cell r="L196">
            <v>0.39977503132475223</v>
          </cell>
        </row>
        <row r="197">
          <cell r="L197">
            <v>0.40075663286054047</v>
          </cell>
        </row>
        <row r="198">
          <cell r="L198">
            <v>0.40214859890316279</v>
          </cell>
        </row>
        <row r="199">
          <cell r="L199">
            <v>0.40262615701589838</v>
          </cell>
        </row>
        <row r="200">
          <cell r="L200">
            <v>0.40275809823094511</v>
          </cell>
        </row>
        <row r="201">
          <cell r="L201">
            <v>0.40307576659253924</v>
          </cell>
        </row>
        <row r="202">
          <cell r="L202">
            <v>0.40364675237375008</v>
          </cell>
        </row>
        <row r="203">
          <cell r="L203">
            <v>0.4047920291001107</v>
          </cell>
        </row>
        <row r="204">
          <cell r="L204">
            <v>0.40669197513861777</v>
          </cell>
        </row>
        <row r="205">
          <cell r="L205">
            <v>0.40671497459965444</v>
          </cell>
        </row>
        <row r="206">
          <cell r="L206">
            <v>0.40695622376424229</v>
          </cell>
        </row>
        <row r="207">
          <cell r="L207">
            <v>0.40744075238583322</v>
          </cell>
        </row>
        <row r="208">
          <cell r="L208">
            <v>0.40779985492611187</v>
          </cell>
        </row>
        <row r="209">
          <cell r="L209">
            <v>0.40990821860659155</v>
          </cell>
        </row>
        <row r="210">
          <cell r="L210">
            <v>0.41008212970829794</v>
          </cell>
        </row>
        <row r="211">
          <cell r="L211">
            <v>0.4104531475553882</v>
          </cell>
        </row>
        <row r="212">
          <cell r="L212">
            <v>0.41088108645246768</v>
          </cell>
        </row>
        <row r="213">
          <cell r="L213">
            <v>0.41231576317761681</v>
          </cell>
        </row>
        <row r="214">
          <cell r="L214">
            <v>0.41239090821904673</v>
          </cell>
        </row>
        <row r="215">
          <cell r="L215">
            <v>0.41392371995820271</v>
          </cell>
        </row>
        <row r="216">
          <cell r="L216">
            <v>0.41555872624683832</v>
          </cell>
        </row>
        <row r="217">
          <cell r="L217">
            <v>0.4161071895800687</v>
          </cell>
        </row>
        <row r="218">
          <cell r="L218">
            <v>0.41857050566746934</v>
          </cell>
        </row>
        <row r="219">
          <cell r="L219">
            <v>0.41863302768755944</v>
          </cell>
        </row>
        <row r="220">
          <cell r="L220">
            <v>0.41968118596531395</v>
          </cell>
        </row>
        <row r="221">
          <cell r="L221">
            <v>0.41985740691840506</v>
          </cell>
        </row>
        <row r="222">
          <cell r="L222">
            <v>0.41993646251919797</v>
          </cell>
        </row>
        <row r="223">
          <cell r="L223">
            <v>0.41996739412353179</v>
          </cell>
        </row>
        <row r="224">
          <cell r="L224">
            <v>0.42052082941331426</v>
          </cell>
        </row>
        <row r="225">
          <cell r="L225">
            <v>0.42221409253041015</v>
          </cell>
        </row>
        <row r="226">
          <cell r="L226">
            <v>0.42285077047850772</v>
          </cell>
        </row>
        <row r="227">
          <cell r="L227">
            <v>0.42527052071501165</v>
          </cell>
        </row>
        <row r="228">
          <cell r="L228">
            <v>0.42672289994406903</v>
          </cell>
        </row>
        <row r="229">
          <cell r="L229">
            <v>0.42920626103517368</v>
          </cell>
        </row>
        <row r="230">
          <cell r="L230">
            <v>0.43025403352266789</v>
          </cell>
        </row>
        <row r="231">
          <cell r="L231">
            <v>0.4308604535373195</v>
          </cell>
        </row>
        <row r="232">
          <cell r="L232">
            <v>0.43113333550509819</v>
          </cell>
        </row>
        <row r="233">
          <cell r="L233">
            <v>0.43181283008712618</v>
          </cell>
        </row>
        <row r="234">
          <cell r="L234">
            <v>0.4323035850495805</v>
          </cell>
        </row>
        <row r="235">
          <cell r="L235">
            <v>0.43237989028874557</v>
          </cell>
        </row>
        <row r="236">
          <cell r="L236">
            <v>0.43269799766049682</v>
          </cell>
        </row>
        <row r="237">
          <cell r="L237">
            <v>0.43311367092590325</v>
          </cell>
        </row>
        <row r="238">
          <cell r="L238">
            <v>0.43352875641517358</v>
          </cell>
        </row>
        <row r="239">
          <cell r="L239">
            <v>0.43390898008939455</v>
          </cell>
        </row>
        <row r="240">
          <cell r="L240">
            <v>0.43558594714744381</v>
          </cell>
        </row>
        <row r="241">
          <cell r="L241">
            <v>0.43605192606180332</v>
          </cell>
        </row>
        <row r="242">
          <cell r="L242">
            <v>0.43686717167929195</v>
          </cell>
        </row>
        <row r="243">
          <cell r="L243">
            <v>0.43745900871357629</v>
          </cell>
        </row>
        <row r="244">
          <cell r="L244">
            <v>0.43756439524030788</v>
          </cell>
        </row>
        <row r="245">
          <cell r="L245">
            <v>0.43769968051118213</v>
          </cell>
        </row>
        <row r="246">
          <cell r="L246">
            <v>0.43856920684292378</v>
          </cell>
        </row>
        <row r="247">
          <cell r="L247">
            <v>0.44041082712998181</v>
          </cell>
        </row>
        <row r="248">
          <cell r="L248">
            <v>0.44052206547599104</v>
          </cell>
        </row>
        <row r="249">
          <cell r="L249">
            <v>0.44120919215723803</v>
          </cell>
        </row>
        <row r="250">
          <cell r="L250">
            <v>0.44161723932193875</v>
          </cell>
        </row>
        <row r="251">
          <cell r="L251">
            <v>0.44210835413302013</v>
          </cell>
        </row>
        <row r="252">
          <cell r="L252">
            <v>0.44291303430250489</v>
          </cell>
        </row>
        <row r="253">
          <cell r="L253">
            <v>0.44292186049129123</v>
          </cell>
        </row>
        <row r="254">
          <cell r="L254">
            <v>0.4438154542881404</v>
          </cell>
        </row>
        <row r="255">
          <cell r="L255">
            <v>0.4461792725367158</v>
          </cell>
        </row>
        <row r="256">
          <cell r="L256">
            <v>0.44639412034910425</v>
          </cell>
        </row>
        <row r="257">
          <cell r="L257">
            <v>0.44670480316826322</v>
          </cell>
        </row>
        <row r="258">
          <cell r="L258">
            <v>0.44707056825400943</v>
          </cell>
        </row>
        <row r="259">
          <cell r="L259">
            <v>0.44772654091887404</v>
          </cell>
        </row>
        <row r="260">
          <cell r="L260">
            <v>0.44797886393659181</v>
          </cell>
        </row>
        <row r="261">
          <cell r="L261">
            <v>0.44827285034280973</v>
          </cell>
        </row>
        <row r="262">
          <cell r="L262">
            <v>0.44913731128684398</v>
          </cell>
        </row>
        <row r="263">
          <cell r="L263">
            <v>0.44915696806923305</v>
          </cell>
        </row>
        <row r="264">
          <cell r="L264">
            <v>0.45010342270616244</v>
          </cell>
        </row>
        <row r="265">
          <cell r="L265">
            <v>0.4504157776138154</v>
          </cell>
        </row>
        <row r="266">
          <cell r="L266">
            <v>0.45178382197103495</v>
          </cell>
        </row>
        <row r="267">
          <cell r="L267">
            <v>0.45251247186944277</v>
          </cell>
        </row>
        <row r="268">
          <cell r="L268">
            <v>0.45252716720979447</v>
          </cell>
        </row>
        <row r="269">
          <cell r="L269">
            <v>0.45307598745278793</v>
          </cell>
        </row>
        <row r="270">
          <cell r="L270">
            <v>0.45338902082821497</v>
          </cell>
        </row>
        <row r="271">
          <cell r="L271">
            <v>0.45365724848164773</v>
          </cell>
        </row>
        <row r="272">
          <cell r="L272">
            <v>0.45453202334342913</v>
          </cell>
        </row>
        <row r="273">
          <cell r="L273">
            <v>0.45519649726126954</v>
          </cell>
        </row>
        <row r="274">
          <cell r="L274">
            <v>0.45979572350337083</v>
          </cell>
        </row>
        <row r="275">
          <cell r="L275">
            <v>0.45995429641254371</v>
          </cell>
        </row>
        <row r="276">
          <cell r="L276">
            <v>0.46019890718974804</v>
          </cell>
        </row>
        <row r="277">
          <cell r="L277">
            <v>0.46034078000757289</v>
          </cell>
        </row>
        <row r="278">
          <cell r="L278">
            <v>0.46049237983587338</v>
          </cell>
        </row>
        <row r="279">
          <cell r="L279">
            <v>0.46156201206257846</v>
          </cell>
        </row>
        <row r="280">
          <cell r="L280">
            <v>0.46160832708609656</v>
          </cell>
        </row>
        <row r="281">
          <cell r="L281">
            <v>0.46165153347930604</v>
          </cell>
        </row>
        <row r="282">
          <cell r="L282">
            <v>0.46296296296296297</v>
          </cell>
        </row>
        <row r="283">
          <cell r="L283">
            <v>0.46300253670535785</v>
          </cell>
        </row>
        <row r="284">
          <cell r="L284">
            <v>0.46415148655780702</v>
          </cell>
        </row>
        <row r="285">
          <cell r="L285">
            <v>0.46484795150092889</v>
          </cell>
        </row>
        <row r="286">
          <cell r="L286">
            <v>0.46541963192361618</v>
          </cell>
        </row>
        <row r="287">
          <cell r="L287">
            <v>0.46619951184946068</v>
          </cell>
        </row>
        <row r="288">
          <cell r="L288">
            <v>0.46677223449979988</v>
          </cell>
        </row>
        <row r="289">
          <cell r="L289">
            <v>0.46758415651673541</v>
          </cell>
        </row>
        <row r="290">
          <cell r="L290">
            <v>0.46909341689030148</v>
          </cell>
        </row>
        <row r="291">
          <cell r="L291">
            <v>0.46911706104480161</v>
          </cell>
        </row>
        <row r="292">
          <cell r="L292">
            <v>0.46981022565383329</v>
          </cell>
        </row>
        <row r="293">
          <cell r="L293">
            <v>0.47029840729403677</v>
          </cell>
        </row>
        <row r="294">
          <cell r="L294">
            <v>0.47048381188537292</v>
          </cell>
        </row>
        <row r="295">
          <cell r="L295">
            <v>0.47068750210941984</v>
          </cell>
        </row>
        <row r="296">
          <cell r="L296">
            <v>0.47225506941707179</v>
          </cell>
        </row>
        <row r="297">
          <cell r="L297">
            <v>0.47242509819196937</v>
          </cell>
        </row>
        <row r="298">
          <cell r="L298">
            <v>0.47337667967056785</v>
          </cell>
        </row>
        <row r="299">
          <cell r="L299">
            <v>0.47354626882866274</v>
          </cell>
        </row>
        <row r="300">
          <cell r="L300">
            <v>0.47370254844704007</v>
          </cell>
        </row>
        <row r="301">
          <cell r="L301">
            <v>0.47426808810000542</v>
          </cell>
        </row>
        <row r="302">
          <cell r="L302">
            <v>0.47565574884479478</v>
          </cell>
        </row>
        <row r="303">
          <cell r="L303">
            <v>0.47605303731113169</v>
          </cell>
        </row>
        <row r="304">
          <cell r="L304">
            <v>0.47616353757852187</v>
          </cell>
        </row>
        <row r="305">
          <cell r="L305">
            <v>0.47635599217416641</v>
          </cell>
        </row>
        <row r="306">
          <cell r="L306">
            <v>0.4764442167285769</v>
          </cell>
        </row>
        <row r="307">
          <cell r="L307">
            <v>0.47729862929308486</v>
          </cell>
        </row>
        <row r="308">
          <cell r="L308">
            <v>0.47777016612433637</v>
          </cell>
        </row>
        <row r="309">
          <cell r="L309">
            <v>0.47830643819663948</v>
          </cell>
        </row>
        <row r="310">
          <cell r="L310">
            <v>0.4793766589047565</v>
          </cell>
        </row>
        <row r="311">
          <cell r="L311">
            <v>0.47995983234369544</v>
          </cell>
        </row>
        <row r="312">
          <cell r="L312">
            <v>0.48006777427401515</v>
          </cell>
        </row>
        <row r="313">
          <cell r="L313">
            <v>0.48083737279247102</v>
          </cell>
        </row>
        <row r="314">
          <cell r="L314">
            <v>0.48106924142863527</v>
          </cell>
        </row>
        <row r="315">
          <cell r="L315">
            <v>0.481793975703112</v>
          </cell>
        </row>
        <row r="316">
          <cell r="L316">
            <v>0.48211462715361325</v>
          </cell>
        </row>
        <row r="317">
          <cell r="L317">
            <v>0.48257272284826475</v>
          </cell>
        </row>
        <row r="318">
          <cell r="L318">
            <v>0.48265770473878017</v>
          </cell>
        </row>
        <row r="319">
          <cell r="L319">
            <v>0.48286448880822747</v>
          </cell>
        </row>
        <row r="320">
          <cell r="L320">
            <v>0.48311630659958565</v>
          </cell>
        </row>
        <row r="321">
          <cell r="L321">
            <v>0.48409744394856147</v>
          </cell>
        </row>
        <row r="322">
          <cell r="L322">
            <v>0.48420820606480464</v>
          </cell>
        </row>
        <row r="323">
          <cell r="L323">
            <v>0.48444238169828469</v>
          </cell>
        </row>
        <row r="324">
          <cell r="L324">
            <v>0.4848183175709308</v>
          </cell>
        </row>
        <row r="325">
          <cell r="L325">
            <v>0.48493464801650998</v>
          </cell>
        </row>
        <row r="326">
          <cell r="L326">
            <v>0.48501982897508983</v>
          </cell>
        </row>
        <row r="327">
          <cell r="L327">
            <v>0.48601178651834193</v>
          </cell>
        </row>
        <row r="328">
          <cell r="L328">
            <v>0.48639072130886057</v>
          </cell>
        </row>
        <row r="329">
          <cell r="L329">
            <v>0.48640138215460066</v>
          </cell>
        </row>
        <row r="330">
          <cell r="L330">
            <v>0.48660891315620902</v>
          </cell>
        </row>
        <row r="331">
          <cell r="L331">
            <v>0.48670872911322194</v>
          </cell>
        </row>
        <row r="332">
          <cell r="L332">
            <v>0.48728654253319348</v>
          </cell>
        </row>
        <row r="333">
          <cell r="L333">
            <v>0.48764914916360907</v>
          </cell>
        </row>
        <row r="334">
          <cell r="L334">
            <v>0.48770893328979009</v>
          </cell>
        </row>
        <row r="335">
          <cell r="L335">
            <v>0.48817211386399578</v>
          </cell>
        </row>
        <row r="336">
          <cell r="L336">
            <v>0.48844351058671409</v>
          </cell>
        </row>
        <row r="337">
          <cell r="L337">
            <v>0.48854280086617158</v>
          </cell>
        </row>
        <row r="338">
          <cell r="L338">
            <v>0.48855550284629978</v>
          </cell>
        </row>
        <row r="339">
          <cell r="L339">
            <v>0.48886898244915561</v>
          </cell>
        </row>
        <row r="340">
          <cell r="L340">
            <v>0.4897533503676279</v>
          </cell>
        </row>
        <row r="341">
          <cell r="L341">
            <v>0.48998766714267167</v>
          </cell>
        </row>
        <row r="342">
          <cell r="L342">
            <v>0.49065414379257888</v>
          </cell>
        </row>
        <row r="343">
          <cell r="L343">
            <v>0.49066448191108619</v>
          </cell>
        </row>
        <row r="344">
          <cell r="L344">
            <v>0.49115342859657873</v>
          </cell>
        </row>
        <row r="345">
          <cell r="L345">
            <v>0.49120803101722998</v>
          </cell>
        </row>
        <row r="346">
          <cell r="L346">
            <v>0.49140898338456307</v>
          </cell>
        </row>
        <row r="347">
          <cell r="L347">
            <v>0.49143533589819471</v>
          </cell>
        </row>
        <row r="348">
          <cell r="L348">
            <v>0.49280950056938344</v>
          </cell>
        </row>
        <row r="349">
          <cell r="L349">
            <v>0.49284447708262435</v>
          </cell>
        </row>
        <row r="350">
          <cell r="L350">
            <v>0.49337516371721846</v>
          </cell>
        </row>
        <row r="351">
          <cell r="L351">
            <v>0.49438722889045006</v>
          </cell>
        </row>
        <row r="352">
          <cell r="L352">
            <v>0.49531294553749644</v>
          </cell>
        </row>
        <row r="353">
          <cell r="L353">
            <v>0.49541084313262207</v>
          </cell>
        </row>
        <row r="354">
          <cell r="L354">
            <v>0.49545417713313344</v>
          </cell>
        </row>
        <row r="355">
          <cell r="L355">
            <v>0.49560416373610916</v>
          </cell>
        </row>
        <row r="356">
          <cell r="L356">
            <v>0.49612760327630034</v>
          </cell>
        </row>
        <row r="357">
          <cell r="L357">
            <v>0.49621679741945762</v>
          </cell>
        </row>
        <row r="358">
          <cell r="L358">
            <v>0.49636545624600037</v>
          </cell>
        </row>
        <row r="359">
          <cell r="L359">
            <v>0.49716178817445406</v>
          </cell>
        </row>
        <row r="360">
          <cell r="L360">
            <v>0.49729796625551753</v>
          </cell>
        </row>
        <row r="361">
          <cell r="L361">
            <v>0.49781133518111442</v>
          </cell>
        </row>
        <row r="362">
          <cell r="L362">
            <v>0.49810895211658568</v>
          </cell>
        </row>
        <row r="363">
          <cell r="L363">
            <v>0.49821465123154951</v>
          </cell>
        </row>
        <row r="364">
          <cell r="L364">
            <v>0.49836686472775288</v>
          </cell>
        </row>
        <row r="365">
          <cell r="L365">
            <v>0.49874523351693117</v>
          </cell>
        </row>
        <row r="366">
          <cell r="L366">
            <v>0.49889650917202594</v>
          </cell>
        </row>
        <row r="367">
          <cell r="L367">
            <v>0.4989906911224386</v>
          </cell>
        </row>
        <row r="368">
          <cell r="L368">
            <v>0.50120681429092639</v>
          </cell>
        </row>
        <row r="369">
          <cell r="L369">
            <v>0.50174617627735962</v>
          </cell>
        </row>
        <row r="370">
          <cell r="L370">
            <v>0.50181564807246515</v>
          </cell>
        </row>
        <row r="371">
          <cell r="L371">
            <v>0.50262189872427021</v>
          </cell>
        </row>
        <row r="372">
          <cell r="L372">
            <v>0.50263710192535815</v>
          </cell>
        </row>
        <row r="373">
          <cell r="L373">
            <v>0.50278666714609332</v>
          </cell>
        </row>
        <row r="374">
          <cell r="L374">
            <v>0.5035438935358727</v>
          </cell>
        </row>
        <row r="375">
          <cell r="L375">
            <v>0.50370118680678588</v>
          </cell>
        </row>
        <row r="376">
          <cell r="L376">
            <v>0.50392511262780215</v>
          </cell>
        </row>
        <row r="377">
          <cell r="L377">
            <v>0.50396593628125175</v>
          </cell>
        </row>
        <row r="378">
          <cell r="L378">
            <v>0.50538660306102168</v>
          </cell>
        </row>
        <row r="379">
          <cell r="L379">
            <v>0.50548665760235123</v>
          </cell>
        </row>
        <row r="380">
          <cell r="L380">
            <v>0.5059270998415214</v>
          </cell>
        </row>
        <row r="381">
          <cell r="L381">
            <v>0.5067607482769938</v>
          </cell>
        </row>
        <row r="382">
          <cell r="L382">
            <v>0.50844652436936422</v>
          </cell>
        </row>
        <row r="383">
          <cell r="L383">
            <v>0.50873892016639966</v>
          </cell>
        </row>
        <row r="384">
          <cell r="L384">
            <v>0.50889466320207877</v>
          </cell>
        </row>
        <row r="385">
          <cell r="L385">
            <v>0.50960264900662255</v>
          </cell>
        </row>
        <row r="386">
          <cell r="L386">
            <v>0.50974598047133102</v>
          </cell>
        </row>
        <row r="387">
          <cell r="L387">
            <v>0.50979980227385069</v>
          </cell>
        </row>
        <row r="388">
          <cell r="L388">
            <v>0.51043546488819147</v>
          </cell>
        </row>
        <row r="389">
          <cell r="L389">
            <v>0.51153355743595685</v>
          </cell>
        </row>
        <row r="390">
          <cell r="L390">
            <v>0.51200549649237004</v>
          </cell>
        </row>
        <row r="391">
          <cell r="L391">
            <v>0.51217697199296441</v>
          </cell>
        </row>
        <row r="392">
          <cell r="L392">
            <v>0.51248434373830865</v>
          </cell>
        </row>
        <row r="393">
          <cell r="L393">
            <v>0.51370938950374867</v>
          </cell>
        </row>
        <row r="394">
          <cell r="L394">
            <v>0.51382714623866987</v>
          </cell>
        </row>
        <row r="395">
          <cell r="L395">
            <v>0.51390117743142993</v>
          </cell>
        </row>
        <row r="396">
          <cell r="L396">
            <v>0.51443146289287478</v>
          </cell>
        </row>
        <row r="397">
          <cell r="L397">
            <v>0.51475409836065578</v>
          </cell>
        </row>
        <row r="398">
          <cell r="L398">
            <v>0.51495442404206648</v>
          </cell>
        </row>
        <row r="399">
          <cell r="L399">
            <v>0.51538828946884985</v>
          </cell>
        </row>
        <row r="400">
          <cell r="L400">
            <v>0.5154096526471037</v>
          </cell>
        </row>
        <row r="401">
          <cell r="L401">
            <v>0.51553118384062746</v>
          </cell>
        </row>
        <row r="402">
          <cell r="L402">
            <v>0.51560440973226629</v>
          </cell>
        </row>
        <row r="403">
          <cell r="L403">
            <v>0.51628923941902238</v>
          </cell>
        </row>
        <row r="404">
          <cell r="L404">
            <v>0.51662789106336393</v>
          </cell>
        </row>
        <row r="405">
          <cell r="L405">
            <v>0.51771809947560787</v>
          </cell>
        </row>
        <row r="406">
          <cell r="L406">
            <v>0.51774918848089579</v>
          </cell>
        </row>
        <row r="407">
          <cell r="L407">
            <v>0.51784174280393458</v>
          </cell>
        </row>
        <row r="408">
          <cell r="L408">
            <v>0.51788586501962297</v>
          </cell>
        </row>
        <row r="409">
          <cell r="L409">
            <v>0.51838849882982285</v>
          </cell>
        </row>
        <row r="410">
          <cell r="L410">
            <v>0.51876781274634653</v>
          </cell>
        </row>
        <row r="411">
          <cell r="L411">
            <v>0.51878632247601031</v>
          </cell>
        </row>
        <row r="412">
          <cell r="L412">
            <v>0.51904225352112676</v>
          </cell>
        </row>
        <row r="413">
          <cell r="L413">
            <v>0.51909753064487474</v>
          </cell>
        </row>
        <row r="414">
          <cell r="L414">
            <v>0.51915453114727972</v>
          </cell>
        </row>
        <row r="415">
          <cell r="L415">
            <v>0.51963409515262926</v>
          </cell>
        </row>
        <row r="416">
          <cell r="L416">
            <v>0.51990107289646459</v>
          </cell>
        </row>
        <row r="417">
          <cell r="L417">
            <v>0.52032902169359851</v>
          </cell>
        </row>
        <row r="418">
          <cell r="L418">
            <v>0.52087047806308628</v>
          </cell>
        </row>
        <row r="419">
          <cell r="L419">
            <v>0.52128042428260257</v>
          </cell>
        </row>
        <row r="420">
          <cell r="L420">
            <v>0.52156909624974379</v>
          </cell>
        </row>
        <row r="421">
          <cell r="L421">
            <v>0.52198107957707285</v>
          </cell>
        </row>
        <row r="422">
          <cell r="L422">
            <v>0.52216582064297801</v>
          </cell>
        </row>
        <row r="423">
          <cell r="L423">
            <v>0.52221134720424334</v>
          </cell>
        </row>
        <row r="424">
          <cell r="L424">
            <v>0.52237416351469301</v>
          </cell>
        </row>
        <row r="425">
          <cell r="L425">
            <v>0.52296400637580165</v>
          </cell>
        </row>
        <row r="426">
          <cell r="L426">
            <v>0.52323453423281185</v>
          </cell>
        </row>
        <row r="427">
          <cell r="L427">
            <v>0.52335442685619904</v>
          </cell>
        </row>
        <row r="428">
          <cell r="L428">
            <v>0.52379930469118852</v>
          </cell>
        </row>
        <row r="429">
          <cell r="L429">
            <v>0.52384923944556971</v>
          </cell>
        </row>
        <row r="430">
          <cell r="L430">
            <v>0.52386172006745357</v>
          </cell>
        </row>
        <row r="431">
          <cell r="L431">
            <v>0.52418781124021818</v>
          </cell>
        </row>
        <row r="432">
          <cell r="L432">
            <v>0.52470724390503887</v>
          </cell>
        </row>
        <row r="433">
          <cell r="L433">
            <v>0.52506103976020801</v>
          </cell>
        </row>
        <row r="434">
          <cell r="L434">
            <v>0.52523911153268521</v>
          </cell>
        </row>
        <row r="435">
          <cell r="L435">
            <v>0.52531186995967738</v>
          </cell>
        </row>
        <row r="436">
          <cell r="L436">
            <v>0.52643184933547882</v>
          </cell>
        </row>
        <row r="437">
          <cell r="L437">
            <v>0.52782237875727289</v>
          </cell>
        </row>
        <row r="438">
          <cell r="L438">
            <v>0.52844442465529784</v>
          </cell>
        </row>
        <row r="439">
          <cell r="L439">
            <v>0.52846254831886808</v>
          </cell>
        </row>
        <row r="440">
          <cell r="L440">
            <v>0.52864371126987431</v>
          </cell>
        </row>
        <row r="441">
          <cell r="L441">
            <v>0.52947796610169495</v>
          </cell>
        </row>
        <row r="442">
          <cell r="L442">
            <v>0.53011645290738851</v>
          </cell>
        </row>
        <row r="443">
          <cell r="L443">
            <v>0.53012777811421308</v>
          </cell>
        </row>
        <row r="444">
          <cell r="L444">
            <v>0.53079193725225604</v>
          </cell>
        </row>
        <row r="445">
          <cell r="L445">
            <v>0.53137210777193589</v>
          </cell>
        </row>
        <row r="446">
          <cell r="L446">
            <v>0.53165412597612827</v>
          </cell>
        </row>
        <row r="447">
          <cell r="L447">
            <v>0.53175913419047138</v>
          </cell>
        </row>
        <row r="448">
          <cell r="L448">
            <v>0.53193762016663104</v>
          </cell>
        </row>
        <row r="449">
          <cell r="L449">
            <v>0.53299687717376831</v>
          </cell>
        </row>
        <row r="450">
          <cell r="L450">
            <v>0.53407486132747095</v>
          </cell>
        </row>
        <row r="451">
          <cell r="L451">
            <v>0.53439919781627765</v>
          </cell>
        </row>
        <row r="452">
          <cell r="L452">
            <v>0.53448993567966052</v>
          </cell>
        </row>
        <row r="453">
          <cell r="L453">
            <v>0.53525680426818778</v>
          </cell>
        </row>
        <row r="454">
          <cell r="L454">
            <v>0.5363027979553403</v>
          </cell>
        </row>
        <row r="455">
          <cell r="L455">
            <v>0.53784384076541947</v>
          </cell>
        </row>
        <row r="456">
          <cell r="L456">
            <v>0.53844750978181577</v>
          </cell>
        </row>
        <row r="457">
          <cell r="L457">
            <v>0.53876876463297063</v>
          </cell>
        </row>
        <row r="458">
          <cell r="L458">
            <v>0.53934760749985211</v>
          </cell>
        </row>
        <row r="459">
          <cell r="L459">
            <v>0.5409573547232962</v>
          </cell>
        </row>
        <row r="460">
          <cell r="L460">
            <v>0.54142588143627035</v>
          </cell>
        </row>
        <row r="461">
          <cell r="L461">
            <v>0.54154140286224905</v>
          </cell>
        </row>
        <row r="462">
          <cell r="L462">
            <v>0.54372308991135498</v>
          </cell>
        </row>
        <row r="463">
          <cell r="L463">
            <v>0.5445637370217733</v>
          </cell>
        </row>
        <row r="464">
          <cell r="L464">
            <v>0.54497760488231406</v>
          </cell>
        </row>
        <row r="465">
          <cell r="L465">
            <v>0.54617719639230411</v>
          </cell>
        </row>
        <row r="466">
          <cell r="L466">
            <v>0.54659169498150761</v>
          </cell>
        </row>
        <row r="467">
          <cell r="L467">
            <v>0.54695478808926623</v>
          </cell>
        </row>
        <row r="468">
          <cell r="L468">
            <v>0.54856618831635562</v>
          </cell>
        </row>
        <row r="469">
          <cell r="L469">
            <v>0.54976285825013382</v>
          </cell>
        </row>
        <row r="470">
          <cell r="L470">
            <v>0.54989227256648554</v>
          </cell>
        </row>
        <row r="471">
          <cell r="L471">
            <v>0.55010737294201861</v>
          </cell>
        </row>
        <row r="472">
          <cell r="L472">
            <v>0.55077939907905771</v>
          </cell>
        </row>
        <row r="473">
          <cell r="L473">
            <v>0.55105942608573633</v>
          </cell>
        </row>
        <row r="474">
          <cell r="L474">
            <v>0.55204723398793476</v>
          </cell>
        </row>
        <row r="475">
          <cell r="L475">
            <v>0.55238522059555817</v>
          </cell>
        </row>
        <row r="476">
          <cell r="L476">
            <v>0.55243732018084668</v>
          </cell>
        </row>
        <row r="477">
          <cell r="L477">
            <v>0.55287994912815019</v>
          </cell>
        </row>
        <row r="478">
          <cell r="L478">
            <v>0.55301596474752579</v>
          </cell>
        </row>
        <row r="479">
          <cell r="L479">
            <v>0.55320928287685556</v>
          </cell>
        </row>
        <row r="480">
          <cell r="L480">
            <v>0.5532925186400437</v>
          </cell>
        </row>
        <row r="481">
          <cell r="L481">
            <v>0.55395041911895848</v>
          </cell>
        </row>
        <row r="482">
          <cell r="L482">
            <v>0.55408131468026833</v>
          </cell>
        </row>
        <row r="483">
          <cell r="L483">
            <v>0.55428789300797743</v>
          </cell>
        </row>
        <row r="484">
          <cell r="L484">
            <v>0.55535795713634295</v>
          </cell>
        </row>
        <row r="485">
          <cell r="L485">
            <v>0.55752460883265997</v>
          </cell>
        </row>
        <row r="486">
          <cell r="L486">
            <v>0.55767903431139465</v>
          </cell>
        </row>
        <row r="487">
          <cell r="L487">
            <v>0.55904233107010837</v>
          </cell>
        </row>
        <row r="488">
          <cell r="L488">
            <v>0.55905224787363306</v>
          </cell>
        </row>
        <row r="489">
          <cell r="L489">
            <v>0.55937052932761089</v>
          </cell>
        </row>
        <row r="490">
          <cell r="L490">
            <v>0.55964762644329302</v>
          </cell>
        </row>
        <row r="491">
          <cell r="L491">
            <v>0.5596934174932372</v>
          </cell>
        </row>
        <row r="492">
          <cell r="L492">
            <v>0.5600505893989266</v>
          </cell>
        </row>
        <row r="493">
          <cell r="L493">
            <v>0.56031122361820751</v>
          </cell>
        </row>
        <row r="494">
          <cell r="L494">
            <v>0.56078935935567953</v>
          </cell>
        </row>
        <row r="495">
          <cell r="L495">
            <v>0.56124199626236937</v>
          </cell>
        </row>
        <row r="496">
          <cell r="L496">
            <v>0.56138029467299033</v>
          </cell>
        </row>
        <row r="497">
          <cell r="L497">
            <v>0.56151436403118438</v>
          </cell>
        </row>
        <row r="498">
          <cell r="L498">
            <v>0.56244553501811678</v>
          </cell>
        </row>
        <row r="499">
          <cell r="L499">
            <v>0.56305728237862707</v>
          </cell>
        </row>
        <row r="500">
          <cell r="L500">
            <v>0.56353813017924292</v>
          </cell>
        </row>
        <row r="501">
          <cell r="L501">
            <v>0.56355069968381177</v>
          </cell>
        </row>
        <row r="502">
          <cell r="L502">
            <v>0.56361334996184131</v>
          </cell>
        </row>
        <row r="503">
          <cell r="L503">
            <v>0.56363604339861917</v>
          </cell>
        </row>
        <row r="504">
          <cell r="L504">
            <v>0.56519559374434247</v>
          </cell>
        </row>
        <row r="505">
          <cell r="L505">
            <v>0.56537259290703512</v>
          </cell>
        </row>
        <row r="506">
          <cell r="L506">
            <v>0.56693476927271491</v>
          </cell>
        </row>
        <row r="507">
          <cell r="L507">
            <v>0.56917063751596131</v>
          </cell>
        </row>
        <row r="508">
          <cell r="L508">
            <v>0.57010400313971743</v>
          </cell>
        </row>
        <row r="509">
          <cell r="L509">
            <v>0.57278250643969086</v>
          </cell>
        </row>
        <row r="510">
          <cell r="L510">
            <v>0.5729688211197087</v>
          </cell>
        </row>
        <row r="511">
          <cell r="L511">
            <v>0.57545492105121343</v>
          </cell>
        </row>
        <row r="512">
          <cell r="L512">
            <v>0.57547634478289045</v>
          </cell>
        </row>
        <row r="513">
          <cell r="L513">
            <v>0.57625312634118186</v>
          </cell>
        </row>
        <row r="514">
          <cell r="L514">
            <v>0.57821402920756526</v>
          </cell>
        </row>
        <row r="515">
          <cell r="L515">
            <v>0.58056589201713127</v>
          </cell>
        </row>
        <row r="516">
          <cell r="L516">
            <v>0.58115800526868444</v>
          </cell>
        </row>
        <row r="517">
          <cell r="L517">
            <v>0.58272624744719115</v>
          </cell>
        </row>
        <row r="518">
          <cell r="L518">
            <v>0.58274077125611223</v>
          </cell>
        </row>
        <row r="519">
          <cell r="L519">
            <v>0.58523081382708897</v>
          </cell>
        </row>
        <row r="520">
          <cell r="L520">
            <v>0.58704883227176219</v>
          </cell>
        </row>
        <row r="521">
          <cell r="L521">
            <v>0.58907998907998904</v>
          </cell>
        </row>
        <row r="522">
          <cell r="L522">
            <v>0.58922324362799294</v>
          </cell>
        </row>
        <row r="523">
          <cell r="L523">
            <v>0.59428992836072481</v>
          </cell>
        </row>
        <row r="524">
          <cell r="L524">
            <v>0.59500269638684167</v>
          </cell>
        </row>
        <row r="525">
          <cell r="L525">
            <v>0.59527640799377113</v>
          </cell>
        </row>
        <row r="526">
          <cell r="L526">
            <v>0.59876899696048635</v>
          </cell>
        </row>
        <row r="527">
          <cell r="L527">
            <v>0.6020726139575332</v>
          </cell>
        </row>
        <row r="528">
          <cell r="L528">
            <v>0.60238284879861936</v>
          </cell>
        </row>
        <row r="529">
          <cell r="L529">
            <v>0.60249096612065967</v>
          </cell>
        </row>
        <row r="530">
          <cell r="L530">
            <v>0.60252780241522819</v>
          </cell>
        </row>
        <row r="531">
          <cell r="L531">
            <v>0.60254528373895433</v>
          </cell>
        </row>
        <row r="532">
          <cell r="L532">
            <v>0.60308647129219894</v>
          </cell>
        </row>
        <row r="533">
          <cell r="L533">
            <v>0.60336350866240052</v>
          </cell>
        </row>
        <row r="534">
          <cell r="L534">
            <v>0.6040738714802949</v>
          </cell>
        </row>
        <row r="535">
          <cell r="L535">
            <v>0.60558613659531091</v>
          </cell>
        </row>
        <row r="536">
          <cell r="L536">
            <v>0.60591236494597844</v>
          </cell>
        </row>
        <row r="537">
          <cell r="L537">
            <v>0.60670236088947216</v>
          </cell>
        </row>
        <row r="538">
          <cell r="L538">
            <v>0.60711277334141989</v>
          </cell>
        </row>
        <row r="539">
          <cell r="L539">
            <v>0.60798026176042874</v>
          </cell>
        </row>
        <row r="540">
          <cell r="L540">
            <v>0.608450992428893</v>
          </cell>
        </row>
        <row r="541">
          <cell r="L541">
            <v>0.6109247430418332</v>
          </cell>
        </row>
        <row r="542">
          <cell r="L542">
            <v>0.61124166495314747</v>
          </cell>
        </row>
        <row r="543">
          <cell r="L543">
            <v>0.61386124100323958</v>
          </cell>
        </row>
        <row r="544">
          <cell r="L544">
            <v>0.61542345071311377</v>
          </cell>
        </row>
        <row r="545">
          <cell r="L545">
            <v>0.61756683033278781</v>
          </cell>
        </row>
        <row r="546">
          <cell r="L546">
            <v>0.61852882392130737</v>
          </cell>
        </row>
        <row r="547">
          <cell r="L547">
            <v>0.62927311435523114</v>
          </cell>
        </row>
        <row r="548">
          <cell r="L548">
            <v>0.62928303679847952</v>
          </cell>
        </row>
        <row r="549">
          <cell r="L549">
            <v>0.63038234470994314</v>
          </cell>
        </row>
        <row r="550">
          <cell r="L550">
            <v>0.63300645077213791</v>
          </cell>
        </row>
        <row r="551">
          <cell r="L551">
            <v>0.63859419473660173</v>
          </cell>
        </row>
        <row r="552">
          <cell r="L552">
            <v>0.64800011564203008</v>
          </cell>
        </row>
        <row r="553">
          <cell r="L553">
            <v>0.6531381007351601</v>
          </cell>
        </row>
        <row r="554">
          <cell r="L554">
            <v>0.65697213015265399</v>
          </cell>
        </row>
        <row r="555">
          <cell r="L555">
            <v>0.66246364144373915</v>
          </cell>
        </row>
        <row r="556">
          <cell r="L556">
            <v>0.67059796675294181</v>
          </cell>
        </row>
        <row r="557">
          <cell r="L557">
            <v>0.67506874427131069</v>
          </cell>
        </row>
        <row r="558">
          <cell r="L558">
            <v>0.67621071612570838</v>
          </cell>
        </row>
        <row r="559">
          <cell r="L559">
            <v>0.68130456695985819</v>
          </cell>
        </row>
        <row r="560">
          <cell r="L560">
            <v>0.68924343975602609</v>
          </cell>
        </row>
        <row r="561">
          <cell r="L561">
            <v>0.69120472008781564</v>
          </cell>
        </row>
        <row r="562">
          <cell r="L562">
            <v>0.69278140351373929</v>
          </cell>
        </row>
        <row r="563">
          <cell r="L563">
            <v>0.70331550136849963</v>
          </cell>
        </row>
        <row r="564">
          <cell r="L564">
            <v>0.71127076091154884</v>
          </cell>
        </row>
        <row r="565">
          <cell r="L565">
            <v>0.73072764233502974</v>
          </cell>
        </row>
        <row r="566">
          <cell r="L566">
            <v>0.75169786912932557</v>
          </cell>
        </row>
        <row r="567">
          <cell r="L567">
            <v>0.76602602775144357</v>
          </cell>
        </row>
      </sheetData>
      <sheetData sheetId="1">
        <row r="2">
          <cell r="N2">
            <v>0.46862789222806406</v>
          </cell>
        </row>
        <row r="3">
          <cell r="N3">
            <v>0.46920806274774396</v>
          </cell>
        </row>
        <row r="4">
          <cell r="N4">
            <v>0.5980930329361569</v>
          </cell>
        </row>
        <row r="5">
          <cell r="N5">
            <v>0.58142949433253066</v>
          </cell>
        </row>
        <row r="6">
          <cell r="N6">
            <v>0.51518168242906914</v>
          </cell>
        </row>
        <row r="7">
          <cell r="N7">
            <v>0.51235085083639098</v>
          </cell>
        </row>
        <row r="8">
          <cell r="N8">
            <v>0.53584851344219298</v>
          </cell>
        </row>
        <row r="9">
          <cell r="N9">
            <v>0.52951618811462708</v>
          </cell>
        </row>
        <row r="10">
          <cell r="N10">
            <v>0.57370726466293842</v>
          </cell>
        </row>
        <row r="11">
          <cell r="N11">
            <v>0.4964561064641273</v>
          </cell>
        </row>
        <row r="12">
          <cell r="N12">
            <v>0.44222664997443267</v>
          </cell>
        </row>
        <row r="13">
          <cell r="N13">
            <v>0.58136697231244061</v>
          </cell>
        </row>
        <row r="14">
          <cell r="N14">
            <v>0.54989657729383756</v>
          </cell>
        </row>
        <row r="15">
          <cell r="N15">
            <v>0.6103934926603628</v>
          </cell>
        </row>
        <row r="16">
          <cell r="N16">
            <v>0.55590488019458673</v>
          </cell>
        </row>
        <row r="17">
          <cell r="N17">
            <v>0.50458915686737793</v>
          </cell>
        </row>
        <row r="18">
          <cell r="N18">
            <v>0.61925501122622884</v>
          </cell>
        </row>
        <row r="19">
          <cell r="N19">
            <v>0.61369461735627973</v>
          </cell>
        </row>
        <row r="20">
          <cell r="N20">
            <v>0.61369461735627973</v>
          </cell>
        </row>
        <row r="21">
          <cell r="N21">
            <v>0.61736237650244907</v>
          </cell>
        </row>
        <row r="22">
          <cell r="N22">
            <v>0.53644628828669783</v>
          </cell>
        </row>
        <row r="23">
          <cell r="N23">
            <v>0.50468705446250361</v>
          </cell>
        </row>
        <row r="24">
          <cell r="N24">
            <v>0.47155557534470222</v>
          </cell>
        </row>
        <row r="25">
          <cell r="N25">
            <v>0.59220014507388807</v>
          </cell>
        </row>
        <row r="26">
          <cell r="N26">
            <v>0.47778865279575666</v>
          </cell>
        </row>
        <row r="27">
          <cell r="N27">
            <v>0.61666781435064044</v>
          </cell>
        </row>
        <row r="28">
          <cell r="N28">
            <v>0.57714922952149228</v>
          </cell>
        </row>
        <row r="29">
          <cell r="N29">
            <v>0.61925501122622884</v>
          </cell>
        </row>
        <row r="30">
          <cell r="N30">
            <v>0.58637962418054668</v>
          </cell>
        </row>
        <row r="31">
          <cell r="N31">
            <v>0.46215615923458053</v>
          </cell>
        </row>
        <row r="32">
          <cell r="N32">
            <v>0.51590255605143853</v>
          </cell>
        </row>
        <row r="33">
          <cell r="N33">
            <v>0.55931925791370118</v>
          </cell>
        </row>
        <row r="34">
          <cell r="N34">
            <v>0.52355578327142305</v>
          </cell>
        </row>
        <row r="35">
          <cell r="N35">
            <v>0.58718140599550994</v>
          </cell>
        </row>
        <row r="36">
          <cell r="N36">
            <v>0.41725922874388782</v>
          </cell>
        </row>
        <row r="37">
          <cell r="N37">
            <v>0.53380048815053938</v>
          </cell>
        </row>
        <row r="38">
          <cell r="N38">
            <v>0.60707338638373121</v>
          </cell>
        </row>
        <row r="39">
          <cell r="N39">
            <v>0.48225081151910421</v>
          </cell>
        </row>
        <row r="40">
          <cell r="N40">
            <v>0.6412912597236291</v>
          </cell>
        </row>
        <row r="41">
          <cell r="N41">
            <v>0.54821617802896505</v>
          </cell>
        </row>
        <row r="42">
          <cell r="N42">
            <v>0.55202113606340819</v>
          </cell>
        </row>
        <row r="43">
          <cell r="N43">
            <v>0.58132079504167555</v>
          </cell>
        </row>
        <row r="44">
          <cell r="N44">
            <v>0.61925501122622884</v>
          </cell>
        </row>
        <row r="45">
          <cell r="N45">
            <v>0.61925501122622884</v>
          </cell>
        </row>
        <row r="46">
          <cell r="N46">
            <v>0.54747283279020553</v>
          </cell>
        </row>
        <row r="47">
          <cell r="N47">
            <v>0.54748752813055723</v>
          </cell>
        </row>
        <row r="48">
          <cell r="N48">
            <v>0.52169356180336046</v>
          </cell>
        </row>
        <row r="49">
          <cell r="N49">
            <v>0.47613827993254637</v>
          </cell>
        </row>
        <row r="50">
          <cell r="N50">
            <v>0.4766455731438009</v>
          </cell>
        </row>
        <row r="51">
          <cell r="N51">
            <v>0.62617940423237628</v>
          </cell>
        </row>
        <row r="52">
          <cell r="N52">
            <v>0.53322776550020012</v>
          </cell>
        </row>
        <row r="53">
          <cell r="N53">
            <v>0.59330802486138223</v>
          </cell>
        </row>
        <row r="54">
          <cell r="N54">
            <v>0.62593809337231376</v>
          </cell>
        </row>
        <row r="55">
          <cell r="N55">
            <v>0.50561277110954994</v>
          </cell>
        </row>
        <row r="56">
          <cell r="N56">
            <v>0.50859101661543693</v>
          </cell>
        </row>
        <row r="57">
          <cell r="N57">
            <v>0.46862789222806406</v>
          </cell>
        </row>
        <row r="58">
          <cell r="N58">
            <v>0.57714922952149228</v>
          </cell>
        </row>
        <row r="59">
          <cell r="N59">
            <v>0.53322776550020012</v>
          </cell>
        </row>
        <row r="60">
          <cell r="N60">
            <v>0.48225081151910421</v>
          </cell>
        </row>
        <row r="61">
          <cell r="N61">
            <v>0.51398821348165802</v>
          </cell>
        </row>
        <row r="62">
          <cell r="N62">
            <v>0.60502802597258454</v>
          </cell>
        </row>
        <row r="63">
          <cell r="N63">
            <v>0.54692401254721212</v>
          </cell>
        </row>
        <row r="64">
          <cell r="N64">
            <v>0.53843798793742159</v>
          </cell>
        </row>
        <row r="65">
          <cell r="N65">
            <v>0.61925501122622884</v>
          </cell>
        </row>
        <row r="66">
          <cell r="N66">
            <v>0.55707813950870877</v>
          </cell>
        </row>
        <row r="67">
          <cell r="N67">
            <v>0.59288113787434782</v>
          </cell>
        </row>
        <row r="68">
          <cell r="N68">
            <v>0.47783417935702199</v>
          </cell>
        </row>
        <row r="69">
          <cell r="N69">
            <v>0.51145719913382837</v>
          </cell>
        </row>
        <row r="70">
          <cell r="N70">
            <v>0.47476088846731485</v>
          </cell>
        </row>
        <row r="71">
          <cell r="N71">
            <v>0.55876445439155265</v>
          </cell>
        </row>
        <row r="72">
          <cell r="N72">
            <v>0.44698403525247415</v>
          </cell>
        </row>
        <row r="73">
          <cell r="N73">
            <v>0.52662332032943215</v>
          </cell>
        </row>
        <row r="74">
          <cell r="N74">
            <v>0.58991787029170206</v>
          </cell>
        </row>
        <row r="75">
          <cell r="N75">
            <v>0.48225081151910421</v>
          </cell>
        </row>
        <row r="76">
          <cell r="N76">
            <v>0.45219446933977581</v>
          </cell>
        </row>
        <row r="77">
          <cell r="N77">
            <v>0.48090246935512526</v>
          </cell>
        </row>
        <row r="78">
          <cell r="N78">
            <v>0.65702994048808994</v>
          </cell>
        </row>
        <row r="79">
          <cell r="N79">
            <v>0.60751074473331923</v>
          </cell>
        </row>
        <row r="80">
          <cell r="N80">
            <v>0.51271345746680652</v>
          </cell>
        </row>
        <row r="81">
          <cell r="N81">
            <v>0.47603272454917323</v>
          </cell>
        </row>
        <row r="82">
          <cell r="N82">
            <v>0.51339108684379098</v>
          </cell>
        </row>
        <row r="83">
          <cell r="N83">
            <v>0.43462740709296493</v>
          </cell>
        </row>
        <row r="84">
          <cell r="N84">
            <v>0.60714019193743374</v>
          </cell>
        </row>
        <row r="85">
          <cell r="N85">
            <v>0.51688369340041429</v>
          </cell>
        </row>
        <row r="86">
          <cell r="N86">
            <v>0.54004570358745629</v>
          </cell>
        </row>
        <row r="87">
          <cell r="N87">
            <v>0.51590673857384106</v>
          </cell>
        </row>
        <row r="88">
          <cell r="N88">
            <v>0.48225081151910421</v>
          </cell>
        </row>
        <row r="89">
          <cell r="N89">
            <v>0.50100930887756134</v>
          </cell>
        </row>
        <row r="90">
          <cell r="N90">
            <v>0.61925501122622884</v>
          </cell>
        </row>
        <row r="91">
          <cell r="N91">
            <v>0.59330802486138223</v>
          </cell>
        </row>
        <row r="92">
          <cell r="N92">
            <v>0.36764163203747974</v>
          </cell>
        </row>
        <row r="93">
          <cell r="N93">
            <v>0.46987222188578698</v>
          </cell>
        </row>
        <row r="94">
          <cell r="N94">
            <v>0.55382072746328415</v>
          </cell>
        </row>
        <row r="95">
          <cell r="N95">
            <v>0.56730200233950323</v>
          </cell>
        </row>
        <row r="96">
          <cell r="N96">
            <v>0.54634275151835221</v>
          </cell>
        </row>
        <row r="97">
          <cell r="N97">
            <v>0.60022496867524777</v>
          </cell>
        </row>
        <row r="98">
          <cell r="N98">
            <v>0.48225081151910421</v>
          </cell>
        </row>
        <row r="99">
          <cell r="N99">
            <v>0.59255924761416678</v>
          </cell>
        </row>
        <row r="100">
          <cell r="N100">
            <v>0.46920806274774396</v>
          </cell>
        </row>
        <row r="101">
          <cell r="N101">
            <v>0.48225081151910421</v>
          </cell>
        </row>
        <row r="102">
          <cell r="N102">
            <v>0.5895468524446118</v>
          </cell>
        </row>
        <row r="103">
          <cell r="N103">
            <v>0.56549219827174313</v>
          </cell>
        </row>
        <row r="104">
          <cell r="N104">
            <v>0.30177523583153831</v>
          </cell>
        </row>
        <row r="105">
          <cell r="N105">
            <v>0.48225081151910421</v>
          </cell>
        </row>
        <row r="106">
          <cell r="N106">
            <v>0.59785140109683721</v>
          </cell>
        </row>
        <row r="107">
          <cell r="N107">
            <v>0.59805409671837528</v>
          </cell>
        </row>
        <row r="108">
          <cell r="N108">
            <v>0.39745471626104573</v>
          </cell>
        </row>
        <row r="109">
          <cell r="N109">
            <v>0.48225081151910421</v>
          </cell>
        </row>
        <row r="110">
          <cell r="N110">
            <v>0.44222664997443267</v>
          </cell>
        </row>
        <row r="111">
          <cell r="N111">
            <v>0.61666781435064044</v>
          </cell>
        </row>
        <row r="112">
          <cell r="N112">
            <v>0.43755446498188322</v>
          </cell>
        </row>
        <row r="113">
          <cell r="N113">
            <v>0.42374687365881814</v>
          </cell>
        </row>
        <row r="114">
          <cell r="N114">
            <v>0.55119245217087443</v>
          </cell>
        </row>
        <row r="115">
          <cell r="N115">
            <v>0.4699495875966464</v>
          </cell>
        </row>
        <row r="116">
          <cell r="N116">
            <v>0.39663649133759948</v>
          </cell>
        </row>
        <row r="117">
          <cell r="N117">
            <v>0.48225081151910421</v>
          </cell>
        </row>
        <row r="118">
          <cell r="N118">
            <v>0.59785140109683721</v>
          </cell>
        </row>
        <row r="119">
          <cell r="N119">
            <v>0.59785140109683721</v>
          </cell>
        </row>
        <row r="120">
          <cell r="N120">
            <v>0.43968877638179249</v>
          </cell>
        </row>
        <row r="121">
          <cell r="N121">
            <v>0.58760909178095333</v>
          </cell>
        </row>
        <row r="122">
          <cell r="N122">
            <v>0.64338461538461533</v>
          </cell>
        </row>
        <row r="123">
          <cell r="N123">
            <v>0.59260206878906396</v>
          </cell>
        </row>
        <row r="124">
          <cell r="N124">
            <v>0.58637962418054668</v>
          </cell>
        </row>
        <row r="125">
          <cell r="N125">
            <v>0.59441727104064768</v>
          </cell>
        </row>
        <row r="126">
          <cell r="N126">
            <v>0.53703703703703709</v>
          </cell>
        </row>
        <row r="127">
          <cell r="N127">
            <v>0.51485119135930679</v>
          </cell>
        </row>
        <row r="128">
          <cell r="N128">
            <v>0.52062334109524355</v>
          </cell>
        </row>
        <row r="129">
          <cell r="N129">
            <v>0.55958917287001819</v>
          </cell>
        </row>
        <row r="130">
          <cell r="N130">
            <v>0.56143079315707622</v>
          </cell>
        </row>
        <row r="131">
          <cell r="N131">
            <v>0.56143079315707622</v>
          </cell>
        </row>
        <row r="132">
          <cell r="N132">
            <v>0.56143079315707622</v>
          </cell>
        </row>
        <row r="133">
          <cell r="N133">
            <v>0.56143079315707622</v>
          </cell>
        </row>
        <row r="134">
          <cell r="N134">
            <v>0.56143079315707622</v>
          </cell>
        </row>
        <row r="135">
          <cell r="N135">
            <v>0.56143079315707622</v>
          </cell>
        </row>
        <row r="136">
          <cell r="N136">
            <v>0.56143079315707622</v>
          </cell>
        </row>
        <row r="137">
          <cell r="N137">
            <v>0.56143079315707622</v>
          </cell>
        </row>
        <row r="138">
          <cell r="N138">
            <v>0.56143079315707622</v>
          </cell>
        </row>
        <row r="139">
          <cell r="N139">
            <v>0.50363454375399963</v>
          </cell>
        </row>
        <row r="140">
          <cell r="N140">
            <v>0.65265374115034014</v>
          </cell>
        </row>
        <row r="141">
          <cell r="N141">
            <v>0.50454582286686656</v>
          </cell>
        </row>
        <row r="142">
          <cell r="N142">
            <v>0.52394696268886831</v>
          </cell>
        </row>
        <row r="143">
          <cell r="N143">
            <v>0.55046119683425387</v>
          </cell>
        </row>
        <row r="144">
          <cell r="N144">
            <v>0.46123123536702931</v>
          </cell>
        </row>
        <row r="145">
          <cell r="N145">
            <v>0.46551006432033948</v>
          </cell>
        </row>
        <row r="146">
          <cell r="N146">
            <v>0.51734229526121978</v>
          </cell>
        </row>
        <row r="147">
          <cell r="N147">
            <v>0.48337210893663612</v>
          </cell>
        </row>
        <row r="148">
          <cell r="N148">
            <v>0.65032128630826036</v>
          </cell>
        </row>
        <row r="149">
          <cell r="N149">
            <v>0.59724190176905489</v>
          </cell>
        </row>
        <row r="150">
          <cell r="N150">
            <v>0.5691395464626805</v>
          </cell>
        </row>
        <row r="151">
          <cell r="N151">
            <v>0.55789164586697992</v>
          </cell>
        </row>
        <row r="152">
          <cell r="N152">
            <v>0.46627082934303771</v>
          </cell>
        </row>
        <row r="153">
          <cell r="N153">
            <v>0.50884657140342127</v>
          </cell>
        </row>
        <row r="154">
          <cell r="N154">
            <v>0.49607488737219779</v>
          </cell>
        </row>
        <row r="155">
          <cell r="N155">
            <v>0.63375740537793235</v>
          </cell>
        </row>
        <row r="156">
          <cell r="N156">
            <v>0.55708696569749505</v>
          </cell>
        </row>
        <row r="157">
          <cell r="N157">
            <v>0.5561845457118596</v>
          </cell>
        </row>
        <row r="158">
          <cell r="N158">
            <v>0.5660910199106054</v>
          </cell>
        </row>
        <row r="159">
          <cell r="N159">
            <v>0.49401696569326625</v>
          </cell>
        </row>
        <row r="160">
          <cell r="N160">
            <v>0.5178853728463868</v>
          </cell>
        </row>
        <row r="161">
          <cell r="N161">
            <v>0.52004016765630456</v>
          </cell>
        </row>
        <row r="162">
          <cell r="N162">
            <v>0.47468813004032256</v>
          </cell>
        </row>
        <row r="163">
          <cell r="N163">
            <v>0.53950762016412657</v>
          </cell>
        </row>
        <row r="164">
          <cell r="N164">
            <v>0.48123218725365352</v>
          </cell>
        </row>
        <row r="165">
          <cell r="N165">
            <v>0.48123218725365352</v>
          </cell>
        </row>
        <row r="166">
          <cell r="N166">
            <v>0.48123218725365352</v>
          </cell>
        </row>
        <row r="167">
          <cell r="N167">
            <v>0.48123218725365352</v>
          </cell>
        </row>
        <row r="168">
          <cell r="N168">
            <v>0.48123218725365352</v>
          </cell>
        </row>
        <row r="169">
          <cell r="N169">
            <v>0.48123218725365352</v>
          </cell>
        </row>
        <row r="170">
          <cell r="N170">
            <v>0.48123218725365352</v>
          </cell>
        </row>
        <row r="171">
          <cell r="N171">
            <v>0.48123218725365352</v>
          </cell>
        </row>
        <row r="172">
          <cell r="N172">
            <v>0.48123218725365352</v>
          </cell>
        </row>
        <row r="173">
          <cell r="N173">
            <v>0.50378320258054243</v>
          </cell>
        </row>
        <row r="174">
          <cell r="N174">
            <v>0.5174272771517352</v>
          </cell>
        </row>
        <row r="175">
          <cell r="N175">
            <v>0.55360587965089569</v>
          </cell>
        </row>
        <row r="176">
          <cell r="N176">
            <v>0.55879080784276192</v>
          </cell>
        </row>
        <row r="177">
          <cell r="N177">
            <v>0.5980930329361569</v>
          </cell>
        </row>
        <row r="178">
          <cell r="N178">
            <v>0.50719049943061656</v>
          </cell>
        </row>
        <row r="179">
          <cell r="N179">
            <v>0.45857411856372965</v>
          </cell>
        </row>
        <row r="180">
          <cell r="N180">
            <v>0.46215615923458053</v>
          </cell>
        </row>
        <row r="181">
          <cell r="N181">
            <v>0.56230031948881787</v>
          </cell>
        </row>
        <row r="182">
          <cell r="N182">
            <v>0.57459884735872968</v>
          </cell>
        </row>
        <row r="183">
          <cell r="N183">
            <v>0.50125476648306877</v>
          </cell>
        </row>
        <row r="184">
          <cell r="N184">
            <v>0.50934585620742112</v>
          </cell>
        </row>
        <row r="185">
          <cell r="N185">
            <v>0.4845903473528963</v>
          </cell>
        </row>
        <row r="186">
          <cell r="N186">
            <v>0.45143381168364438</v>
          </cell>
        </row>
        <row r="187">
          <cell r="N187">
            <v>0.49818435192753485</v>
          </cell>
        </row>
        <row r="188">
          <cell r="N188">
            <v>0.53241584348326465</v>
          </cell>
        </row>
        <row r="189">
          <cell r="N189">
            <v>0.56688632907409675</v>
          </cell>
        </row>
        <row r="190">
          <cell r="N190">
            <v>0.51360927869113948</v>
          </cell>
        </row>
        <row r="191">
          <cell r="N191">
            <v>0.51360927869113948</v>
          </cell>
        </row>
        <row r="192">
          <cell r="N192">
            <v>0.51360927869113948</v>
          </cell>
        </row>
        <row r="193">
          <cell r="N193">
            <v>0.51360927869113948</v>
          </cell>
        </row>
        <row r="194">
          <cell r="N194">
            <v>0.51360927869113948</v>
          </cell>
        </row>
        <row r="195">
          <cell r="N195">
            <v>0.51360927869113948</v>
          </cell>
        </row>
        <row r="196">
          <cell r="N196">
            <v>0.51360927869113948</v>
          </cell>
        </row>
        <row r="197">
          <cell r="N197">
            <v>0.51360927869113948</v>
          </cell>
        </row>
        <row r="198">
          <cell r="N198">
            <v>0.51360927869113948</v>
          </cell>
        </row>
        <row r="199">
          <cell r="N199">
            <v>0.48446881615937248</v>
          </cell>
        </row>
        <row r="200">
          <cell r="N200">
            <v>0.48228190052439218</v>
          </cell>
        </row>
        <row r="201">
          <cell r="N201">
            <v>0.43646186982075713</v>
          </cell>
        </row>
        <row r="202">
          <cell r="N202">
            <v>0.42454507894878657</v>
          </cell>
        </row>
        <row r="203">
          <cell r="N203">
            <v>0.44539202700005442</v>
          </cell>
        </row>
        <row r="204">
          <cell r="N204">
            <v>0.4816115011701772</v>
          </cell>
        </row>
        <row r="205">
          <cell r="N205">
            <v>0.62479959258351092</v>
          </cell>
        </row>
        <row r="206">
          <cell r="N206">
            <v>0.51155648941328591</v>
          </cell>
        </row>
        <row r="207">
          <cell r="N207">
            <v>0.51155648941328591</v>
          </cell>
        </row>
        <row r="208">
          <cell r="N208">
            <v>0.51113101755084434</v>
          </cell>
        </row>
        <row r="209">
          <cell r="N209">
            <v>0.518206024296888</v>
          </cell>
        </row>
        <row r="210">
          <cell r="N210">
            <v>0.51579179393519536</v>
          </cell>
        </row>
        <row r="211">
          <cell r="N211">
            <v>0.53839167291390344</v>
          </cell>
        </row>
        <row r="212">
          <cell r="N212">
            <v>0.44094775212636694</v>
          </cell>
        </row>
        <row r="213">
          <cell r="N213">
            <v>0.48782302800703559</v>
          </cell>
        </row>
        <row r="214">
          <cell r="N214">
            <v>0.4705220338983051</v>
          </cell>
        </row>
        <row r="215">
          <cell r="N215">
            <v>0.49110533679792123</v>
          </cell>
        </row>
        <row r="216">
          <cell r="N216">
            <v>0.4912610798336004</v>
          </cell>
        </row>
        <row r="217">
          <cell r="N217">
            <v>0.48504557595793357</v>
          </cell>
        </row>
        <row r="218">
          <cell r="N218">
            <v>0.58142949433253066</v>
          </cell>
        </row>
        <row r="219">
          <cell r="N219">
            <v>0.48084546885272028</v>
          </cell>
        </row>
        <row r="220">
          <cell r="N220">
            <v>0.46405593365316672</v>
          </cell>
        </row>
        <row r="221">
          <cell r="N221">
            <v>0.44712005087184981</v>
          </cell>
        </row>
        <row r="222">
          <cell r="N222">
            <v>0.45627691008864502</v>
          </cell>
        </row>
        <row r="223">
          <cell r="N223">
            <v>0.39288722665858011</v>
          </cell>
        </row>
        <row r="224">
          <cell r="N224">
            <v>0.46834587402387179</v>
          </cell>
        </row>
        <row r="225">
          <cell r="N225">
            <v>0.51300853134033697</v>
          </cell>
        </row>
        <row r="226">
          <cell r="N226">
            <v>0.44756267981915332</v>
          </cell>
        </row>
        <row r="227">
          <cell r="N227">
            <v>0.44894057391426367</v>
          </cell>
        </row>
        <row r="228">
          <cell r="N228">
            <v>0.53724365456987022</v>
          </cell>
        </row>
        <row r="229">
          <cell r="N229">
            <v>0.53010766733220127</v>
          </cell>
        </row>
        <row r="230">
          <cell r="N230">
            <v>0.58911891354753232</v>
          </cell>
        </row>
        <row r="231">
          <cell r="N231">
            <v>0.49451334239764877</v>
          </cell>
        </row>
        <row r="232">
          <cell r="N232">
            <v>0.47162093062894156</v>
          </cell>
        </row>
        <row r="233">
          <cell r="N233">
            <v>0.56441405285255619</v>
          </cell>
        </row>
        <row r="234">
          <cell r="N234">
            <v>0.46824086580952856</v>
          </cell>
        </row>
        <row r="235">
          <cell r="N235">
            <v>0.45382280360769583</v>
          </cell>
        </row>
        <row r="236">
          <cell r="N236">
            <v>0.48215825719606542</v>
          </cell>
        </row>
        <row r="237">
          <cell r="N237">
            <v>0.4940729001584786</v>
          </cell>
        </row>
        <row r="238">
          <cell r="N238">
            <v>0.50933551808891375</v>
          </cell>
        </row>
        <row r="239">
          <cell r="N239">
            <v>0.49629881319321406</v>
          </cell>
        </row>
        <row r="240">
          <cell r="N240">
            <v>0.57647212089630018</v>
          </cell>
        </row>
        <row r="241">
          <cell r="N241">
            <v>0.56394807393819668</v>
          </cell>
        </row>
        <row r="242">
          <cell r="N242">
            <v>0.52270137070691514</v>
          </cell>
        </row>
        <row r="243">
          <cell r="N243">
            <v>0.45543626297822665</v>
          </cell>
        </row>
        <row r="244">
          <cell r="N244">
            <v>0.47528510105197219</v>
          </cell>
        </row>
        <row r="245">
          <cell r="N245">
            <v>0.36699354922786215</v>
          </cell>
        </row>
        <row r="246">
          <cell r="N246">
            <v>0.3945170428584483</v>
          </cell>
        </row>
        <row r="247">
          <cell r="N247">
            <v>0.46988354709261154</v>
          </cell>
        </row>
        <row r="248">
          <cell r="N248">
            <v>0.45340830501849233</v>
          </cell>
        </row>
        <row r="249">
          <cell r="N249">
            <v>0.58159375000000002</v>
          </cell>
        </row>
        <row r="250">
          <cell r="N250">
            <v>0.45364590622813156</v>
          </cell>
        </row>
        <row r="251">
          <cell r="N251">
            <v>0.59304377623575777</v>
          </cell>
        </row>
        <row r="252">
          <cell r="N252">
            <v>0.58379963898916964</v>
          </cell>
        </row>
        <row r="253">
          <cell r="N253">
            <v>0.62071629213483148</v>
          </cell>
        </row>
        <row r="254">
          <cell r="N254">
            <v>0.62071629213483148</v>
          </cell>
        </row>
        <row r="255">
          <cell r="N255">
            <v>0.62071629213483148</v>
          </cell>
        </row>
        <row r="256">
          <cell r="N256">
            <v>0.62071629213483148</v>
          </cell>
        </row>
        <row r="257">
          <cell r="N257">
            <v>0.62071629213483148</v>
          </cell>
        </row>
        <row r="258">
          <cell r="N258">
            <v>0.49269391342562074</v>
          </cell>
        </row>
        <row r="259">
          <cell r="N259">
            <v>0.6358327803583278</v>
          </cell>
        </row>
        <row r="260">
          <cell r="N260">
            <v>0.56647124358482637</v>
          </cell>
        </row>
        <row r="261">
          <cell r="N261">
            <v>0.51893075857136473</v>
          </cell>
        </row>
        <row r="262">
          <cell r="N262">
            <v>0.60795747479955198</v>
          </cell>
        </row>
        <row r="263">
          <cell r="N263">
            <v>0.60795747479955198</v>
          </cell>
        </row>
        <row r="264">
          <cell r="N264">
            <v>0.55839625004472748</v>
          </cell>
        </row>
        <row r="265">
          <cell r="N265">
            <v>0.52222983387566368</v>
          </cell>
        </row>
        <row r="266">
          <cell r="N266">
            <v>0.52222983387566368</v>
          </cell>
        </row>
        <row r="267">
          <cell r="N267">
            <v>0.52222983387566368</v>
          </cell>
        </row>
        <row r="268">
          <cell r="N268">
            <v>0.52222983387566368</v>
          </cell>
        </row>
        <row r="269">
          <cell r="N269">
            <v>0.52222983387566368</v>
          </cell>
        </row>
        <row r="270">
          <cell r="N270">
            <v>0.52222983387566368</v>
          </cell>
        </row>
        <row r="271">
          <cell r="N271">
            <v>0.52222983387566368</v>
          </cell>
        </row>
        <row r="272">
          <cell r="N272">
            <v>0.48556853710712522</v>
          </cell>
        </row>
        <row r="273">
          <cell r="N273">
            <v>0.43875800373763058</v>
          </cell>
        </row>
        <row r="274">
          <cell r="N274">
            <v>0.52913486243693852</v>
          </cell>
        </row>
        <row r="275">
          <cell r="N275">
            <v>0.39792738604246686</v>
          </cell>
        </row>
        <row r="276">
          <cell r="N276">
            <v>0.51518168242906914</v>
          </cell>
        </row>
        <row r="277">
          <cell r="N277">
            <v>0.47153745168113192</v>
          </cell>
        </row>
        <row r="278">
          <cell r="N278">
            <v>0.42293866335422431</v>
          </cell>
        </row>
        <row r="279">
          <cell r="N279">
            <v>0.51590255605143853</v>
          </cell>
        </row>
        <row r="280">
          <cell r="N280">
            <v>0.49020019772614926</v>
          </cell>
        </row>
        <row r="281">
          <cell r="N281">
            <v>0.49020019772614926</v>
          </cell>
        </row>
        <row r="282">
          <cell r="N282">
            <v>0.49020019772614926</v>
          </cell>
        </row>
        <row r="283">
          <cell r="N283">
            <v>0.53699746329464215</v>
          </cell>
        </row>
        <row r="284">
          <cell r="N284">
            <v>0.62593809337231376</v>
          </cell>
        </row>
        <row r="285">
          <cell r="N285">
            <v>0.62593809337231376</v>
          </cell>
        </row>
        <row r="286">
          <cell r="N286">
            <v>0.62593809337231376</v>
          </cell>
        </row>
        <row r="287">
          <cell r="N287">
            <v>0.62593809337231376</v>
          </cell>
        </row>
        <row r="288">
          <cell r="N288">
            <v>0.62593809337231376</v>
          </cell>
        </row>
        <row r="289">
          <cell r="N289">
            <v>0.62593809337231376</v>
          </cell>
        </row>
        <row r="290">
          <cell r="N290">
            <v>0.64511745292176281</v>
          </cell>
        </row>
        <row r="291">
          <cell r="N291">
            <v>0.60859058424813972</v>
          </cell>
        </row>
        <row r="292">
          <cell r="N292">
            <v>0.55172714965719027</v>
          </cell>
        </row>
        <row r="293">
          <cell r="N293">
            <v>0.63136782461342933</v>
          </cell>
        </row>
        <row r="294">
          <cell r="N294">
            <v>0.58991787029170206</v>
          </cell>
        </row>
        <row r="295">
          <cell r="N295">
            <v>0.57947917058668574</v>
          </cell>
        </row>
        <row r="296">
          <cell r="N296">
            <v>0.56886666449490175</v>
          </cell>
        </row>
        <row r="297">
          <cell r="N297">
            <v>0.60741252302025783</v>
          </cell>
        </row>
        <row r="298">
          <cell r="N298">
            <v>0.59692423340746081</v>
          </cell>
        </row>
        <row r="299">
          <cell r="N299">
            <v>0.56762010971125443</v>
          </cell>
        </row>
        <row r="300">
          <cell r="N300">
            <v>0.51590673857384106</v>
          </cell>
        </row>
        <row r="301">
          <cell r="N301">
            <v>0.64961666593927758</v>
          </cell>
        </row>
        <row r="302">
          <cell r="N302">
            <v>0.47762583648530693</v>
          </cell>
        </row>
        <row r="303">
          <cell r="N303">
            <v>0.52970159270596329</v>
          </cell>
        </row>
        <row r="304">
          <cell r="N304">
            <v>0.51872354738346838</v>
          </cell>
        </row>
        <row r="305">
          <cell r="N305">
            <v>0.56562081099195716</v>
          </cell>
        </row>
        <row r="306">
          <cell r="N306">
            <v>0.51555761830171531</v>
          </cell>
        </row>
        <row r="307">
          <cell r="N307">
            <v>0.47615076055443029</v>
          </cell>
        </row>
        <row r="308">
          <cell r="N308">
            <v>0.33841407060897755</v>
          </cell>
        </row>
        <row r="309">
          <cell r="N309">
            <v>0.32940203324705819</v>
          </cell>
        </row>
        <row r="310">
          <cell r="N310">
            <v>0.32493125572868925</v>
          </cell>
        </row>
        <row r="311">
          <cell r="N311">
            <v>0.29668449863150037</v>
          </cell>
        </row>
        <row r="312">
          <cell r="N312">
            <v>0.26927235766497021</v>
          </cell>
        </row>
        <row r="313">
          <cell r="N313">
            <v>0.30177523583153831</v>
          </cell>
        </row>
        <row r="314">
          <cell r="N314">
            <v>0.38243316966721225</v>
          </cell>
        </row>
        <row r="315">
          <cell r="N315">
            <v>0.35199988435796992</v>
          </cell>
        </row>
        <row r="316">
          <cell r="N316">
            <v>0.28872923908845116</v>
          </cell>
        </row>
        <row r="317">
          <cell r="N317">
            <v>0.36961765529005691</v>
          </cell>
        </row>
        <row r="318">
          <cell r="N318">
            <v>0.41682109017167229</v>
          </cell>
        </row>
        <row r="319">
          <cell r="N319">
            <v>0.39745471626104573</v>
          </cell>
        </row>
        <row r="320">
          <cell r="N320">
            <v>0.53980109281025201</v>
          </cell>
        </row>
        <row r="321">
          <cell r="N321">
            <v>0.53980109281025201</v>
          </cell>
        </row>
        <row r="322">
          <cell r="N322">
            <v>0.46155249021818423</v>
          </cell>
        </row>
        <row r="323">
          <cell r="N323">
            <v>0.4399494106010734</v>
          </cell>
        </row>
        <row r="324">
          <cell r="N324">
            <v>0.61340658056221142</v>
          </cell>
        </row>
        <row r="325">
          <cell r="N325">
            <v>0.61340658056221142</v>
          </cell>
        </row>
        <row r="326">
          <cell r="N326">
            <v>0.61340658056221142</v>
          </cell>
        </row>
        <row r="327">
          <cell r="N327">
            <v>0.61340658056221142</v>
          </cell>
        </row>
        <row r="328">
          <cell r="N328">
            <v>0.61340658056221142</v>
          </cell>
        </row>
        <row r="329">
          <cell r="N329">
            <v>0.61340658056221142</v>
          </cell>
        </row>
        <row r="330">
          <cell r="N330">
            <v>0.61340658056221142</v>
          </cell>
        </row>
        <row r="331">
          <cell r="N331">
            <v>0.61340658056221142</v>
          </cell>
        </row>
        <row r="332">
          <cell r="N332">
            <v>0.61340658056221142</v>
          </cell>
        </row>
        <row r="333">
          <cell r="N333">
            <v>0.48036590484737079</v>
          </cell>
        </row>
        <row r="334">
          <cell r="N334">
            <v>0.51235085083639098</v>
          </cell>
        </row>
        <row r="335">
          <cell r="N335">
            <v>0.48799450350763002</v>
          </cell>
        </row>
        <row r="336">
          <cell r="N336">
            <v>0.50879196898277002</v>
          </cell>
        </row>
        <row r="337">
          <cell r="N337">
            <v>0.51993222572598485</v>
          </cell>
        </row>
        <row r="338">
          <cell r="N338">
            <v>0.51001233285732828</v>
          </cell>
        </row>
        <row r="339">
          <cell r="N339">
            <v>0.55931925791370118</v>
          </cell>
        </row>
        <row r="340">
          <cell r="N340">
            <v>0.50368236247411546</v>
          </cell>
        </row>
        <row r="341">
          <cell r="N341">
            <v>0.58444127375316168</v>
          </cell>
        </row>
        <row r="342">
          <cell r="N342">
            <v>0.51364440003074796</v>
          </cell>
        </row>
        <row r="343">
          <cell r="N343">
            <v>0.52629745155295993</v>
          </cell>
        </row>
        <row r="344">
          <cell r="N344">
            <v>0.50561277110954994</v>
          </cell>
        </row>
        <row r="345">
          <cell r="N345">
            <v>0.43644930031618823</v>
          </cell>
        </row>
        <row r="346">
          <cell r="N346">
            <v>0.43636395660138089</v>
          </cell>
        </row>
        <row r="347">
          <cell r="N347">
            <v>0.48524590163934428</v>
          </cell>
        </row>
        <row r="348">
          <cell r="N348">
            <v>0.53063131040925582</v>
          </cell>
        </row>
        <row r="349">
          <cell r="N349">
            <v>0.4109200109200109</v>
          </cell>
        </row>
        <row r="350">
          <cell r="N350">
            <v>0.4270311788802913</v>
          </cell>
        </row>
        <row r="351">
          <cell r="N351">
            <v>0.39747219758477176</v>
          </cell>
        </row>
        <row r="352">
          <cell r="N352">
            <v>0.40593362386858867</v>
          </cell>
        </row>
        <row r="353">
          <cell r="N353">
            <v>0.38613875899676042</v>
          </cell>
        </row>
        <row r="354">
          <cell r="N354">
            <v>0.45010772743351446</v>
          </cell>
        </row>
        <row r="355">
          <cell r="N355">
            <v>0.45010772743351446</v>
          </cell>
        </row>
        <row r="356">
          <cell r="N356">
            <v>0.45010772743351446</v>
          </cell>
        </row>
        <row r="357">
          <cell r="N357">
            <v>0.41295116772823781</v>
          </cell>
        </row>
        <row r="358">
          <cell r="N358">
            <v>0.2339739722485564</v>
          </cell>
        </row>
        <row r="359">
          <cell r="N359">
            <v>0.70511479569966218</v>
          </cell>
        </row>
        <row r="360">
          <cell r="N360">
            <v>0.67663806702320028</v>
          </cell>
        </row>
        <row r="361">
          <cell r="N361">
            <v>0.72082689794463584</v>
          </cell>
        </row>
        <row r="362">
          <cell r="N362">
            <v>0.67867669872789327</v>
          </cell>
        </row>
        <row r="363">
          <cell r="N363">
            <v>0.67867669872789327</v>
          </cell>
        </row>
        <row r="364">
          <cell r="N364">
            <v>0.67867669872789327</v>
          </cell>
        </row>
        <row r="365">
          <cell r="N365">
            <v>0.67867669872789327</v>
          </cell>
        </row>
        <row r="366">
          <cell r="N366">
            <v>0.67867669872789327</v>
          </cell>
        </row>
        <row r="367">
          <cell r="N367">
            <v>0.67867669872789327</v>
          </cell>
        </row>
        <row r="368">
          <cell r="N368">
            <v>0.67867669872789327</v>
          </cell>
        </row>
        <row r="369">
          <cell r="N369">
            <v>0.67867669872789327</v>
          </cell>
        </row>
        <row r="370">
          <cell r="N370">
            <v>0.67867669872789327</v>
          </cell>
        </row>
        <row r="371">
          <cell r="N371">
            <v>0.56243560475969212</v>
          </cell>
        </row>
        <row r="372">
          <cell r="N372">
            <v>0.56243560475969212</v>
          </cell>
        </row>
        <row r="373">
          <cell r="N373">
            <v>0.46397634516075298</v>
          </cell>
        </row>
        <row r="374">
          <cell r="N374">
            <v>0.66827079778361487</v>
          </cell>
        </row>
        <row r="375">
          <cell r="N375">
            <v>0.63902071563088514</v>
          </cell>
        </row>
        <row r="376">
          <cell r="N376">
            <v>0.56492140801416868</v>
          </cell>
        </row>
        <row r="377">
          <cell r="N377">
            <v>0.50856466410180523</v>
          </cell>
        </row>
        <row r="378">
          <cell r="N378">
            <v>0.51713551119177259</v>
          </cell>
        </row>
        <row r="379">
          <cell r="N379">
            <v>0.64211311064631693</v>
          </cell>
        </row>
        <row r="380">
          <cell r="N380">
            <v>0.51359861784539929</v>
          </cell>
        </row>
        <row r="381">
          <cell r="N381">
            <v>0.48956453511180853</v>
          </cell>
        </row>
        <row r="382">
          <cell r="N382">
            <v>0.48956453511180853</v>
          </cell>
        </row>
        <row r="383">
          <cell r="N383">
            <v>0.48956453511180853</v>
          </cell>
        </row>
        <row r="384">
          <cell r="N384">
            <v>0.45303483738694794</v>
          </cell>
        </row>
        <row r="385">
          <cell r="N385">
            <v>0.59944465969262561</v>
          </cell>
        </row>
        <row r="386">
          <cell r="N386">
            <v>0.59944465969262561</v>
          </cell>
        </row>
        <row r="387">
          <cell r="N387">
            <v>0.59944465969262561</v>
          </cell>
        </row>
        <row r="388">
          <cell r="N388">
            <v>0.59944465969262561</v>
          </cell>
        </row>
        <row r="389">
          <cell r="N389">
            <v>0.59944465969262561</v>
          </cell>
        </row>
        <row r="390">
          <cell r="N390">
            <v>0.59944465969262561</v>
          </cell>
        </row>
        <row r="391">
          <cell r="N391">
            <v>0.59944465969262561</v>
          </cell>
        </row>
        <row r="392">
          <cell r="N392">
            <v>0.44232096568860529</v>
          </cell>
        </row>
        <row r="393">
          <cell r="N393">
            <v>0.44232096568860529</v>
          </cell>
        </row>
        <row r="394">
          <cell r="N394">
            <v>0.44232096568860529</v>
          </cell>
        </row>
        <row r="395">
          <cell r="N395">
            <v>0.44232096568860529</v>
          </cell>
        </row>
        <row r="396">
          <cell r="N396">
            <v>0.43115985397091389</v>
          </cell>
        </row>
        <row r="397">
          <cell r="N397">
            <v>0.36140580526339822</v>
          </cell>
        </row>
        <row r="398">
          <cell r="N398">
            <v>0.42989599686028257</v>
          </cell>
        </row>
        <row r="399">
          <cell r="N399">
            <v>0.43848563596881562</v>
          </cell>
        </row>
        <row r="400">
          <cell r="N400">
            <v>0.49323925172300626</v>
          </cell>
        </row>
        <row r="401">
          <cell r="N401">
            <v>0.55557228065554032</v>
          </cell>
        </row>
        <row r="402">
          <cell r="N402">
            <v>0.4590426452767038</v>
          </cell>
        </row>
        <row r="403">
          <cell r="N403">
            <v>0.60944990714213731</v>
          </cell>
        </row>
        <row r="404">
          <cell r="N404">
            <v>0.59328502540034556</v>
          </cell>
        </row>
        <row r="405">
          <cell r="N405">
            <v>0.51229106671020985</v>
          </cell>
        </row>
        <row r="406">
          <cell r="N406">
            <v>0.54480350273873046</v>
          </cell>
        </row>
        <row r="407">
          <cell r="N407">
            <v>0.53090658310969852</v>
          </cell>
        </row>
        <row r="408">
          <cell r="N408">
            <v>0.51498017102491012</v>
          </cell>
        </row>
        <row r="409">
          <cell r="N409">
            <v>0.53584851344219298</v>
          </cell>
        </row>
        <row r="410">
          <cell r="N410">
            <v>0.53965921999242716</v>
          </cell>
        </row>
        <row r="411">
          <cell r="N411">
            <v>0.59924336713945947</v>
          </cell>
        </row>
        <row r="412">
          <cell r="N412">
            <v>0.52355578327142305</v>
          </cell>
        </row>
        <row r="413">
          <cell r="N413">
            <v>0.51658955136464801</v>
          </cell>
        </row>
        <row r="414">
          <cell r="N414">
            <v>0.40110090405365995</v>
          </cell>
        </row>
        <row r="415">
          <cell r="N415">
            <v>0.41077675637200711</v>
          </cell>
        </row>
        <row r="416">
          <cell r="N416">
            <v>0.32378928387429162</v>
          </cell>
        </row>
        <row r="417">
          <cell r="N417">
            <v>0.30721859648626076</v>
          </cell>
        </row>
        <row r="418">
          <cell r="N418">
            <v>0.40350079563537167</v>
          </cell>
        </row>
        <row r="419">
          <cell r="N419">
            <v>0.39592612851970516</v>
          </cell>
        </row>
        <row r="420">
          <cell r="N420">
            <v>0.52220016907413536</v>
          </cell>
        </row>
        <row r="421">
          <cell r="N421">
            <v>0.42178597079243474</v>
          </cell>
        </row>
        <row r="422">
          <cell r="N422">
            <v>0.39750903387934039</v>
          </cell>
        </row>
        <row r="423">
          <cell r="N423">
            <v>0.39980445246690732</v>
          </cell>
        </row>
        <row r="424">
          <cell r="N424">
            <v>0.44591868531973167</v>
          </cell>
        </row>
        <row r="425">
          <cell r="N425">
            <v>0.46474319573181228</v>
          </cell>
        </row>
        <row r="426">
          <cell r="N426">
            <v>0.47967097830640143</v>
          </cell>
        </row>
        <row r="427">
          <cell r="N427">
            <v>0.39761715120138058</v>
          </cell>
        </row>
        <row r="428">
          <cell r="N428">
            <v>0.40692256489904594</v>
          </cell>
        </row>
        <row r="429">
          <cell r="N429">
            <v>0.48371076058097767</v>
          </cell>
        </row>
        <row r="430">
          <cell r="N430">
            <v>0.60433289650481892</v>
          </cell>
        </row>
        <row r="431">
          <cell r="N431">
            <v>0.59635324762624986</v>
          </cell>
        </row>
        <row r="432">
          <cell r="N432">
            <v>0.55329519683173678</v>
          </cell>
        </row>
        <row r="433">
          <cell r="N433">
            <v>0.53018977434616665</v>
          </cell>
        </row>
        <row r="434">
          <cell r="N434">
            <v>0.65940009340584838</v>
          </cell>
        </row>
        <row r="435">
          <cell r="N435">
            <v>0.63133880172111223</v>
          </cell>
        </row>
        <row r="436">
          <cell r="N436">
            <v>0.63028287719513321</v>
          </cell>
        </row>
        <row r="437">
          <cell r="N437">
            <v>0.50189104788341432</v>
          </cell>
        </row>
        <row r="438">
          <cell r="N438">
            <v>0.49736289807464185</v>
          </cell>
        </row>
        <row r="439">
          <cell r="N439">
            <v>0.47493896023979199</v>
          </cell>
        </row>
        <row r="440">
          <cell r="N440">
            <v>0.48617285376133018</v>
          </cell>
        </row>
        <row r="441">
          <cell r="N441">
            <v>0.47912952193691366</v>
          </cell>
        </row>
        <row r="442">
          <cell r="N442">
            <v>0.48609882256857007</v>
          </cell>
        </row>
        <row r="443">
          <cell r="N443">
            <v>0.44409904923650811</v>
          </cell>
        </row>
        <row r="444">
          <cell r="N444">
            <v>0.48095774647887324</v>
          </cell>
        </row>
        <row r="445">
          <cell r="N445">
            <v>0.63698510757789961</v>
          </cell>
        </row>
        <row r="446">
          <cell r="N446">
            <v>0.63698510757789961</v>
          </cell>
        </row>
        <row r="447">
          <cell r="N447">
            <v>0.46065239250014789</v>
          </cell>
        </row>
        <row r="448">
          <cell r="N448">
            <v>0.5022679838597468</v>
          </cell>
        </row>
        <row r="449">
          <cell r="N449">
            <v>0.49003367369107104</v>
          </cell>
        </row>
        <row r="450">
          <cell r="N450">
            <v>0.54546797665657087</v>
          </cell>
        </row>
        <row r="451">
          <cell r="N451">
            <v>0.56818716991287377</v>
          </cell>
        </row>
        <row r="452">
          <cell r="N452">
            <v>0.54187489702894176</v>
          </cell>
        </row>
        <row r="453">
          <cell r="N453">
            <v>0.54130252394602529</v>
          </cell>
        </row>
        <row r="454">
          <cell r="N454">
            <v>0.58718140599550994</v>
          </cell>
        </row>
        <row r="455">
          <cell r="N455">
            <v>0.69961994389647997</v>
          </cell>
        </row>
        <row r="456">
          <cell r="N456">
            <v>0.69961994389647997</v>
          </cell>
        </row>
        <row r="457">
          <cell r="N457">
            <v>0.69961994389647997</v>
          </cell>
        </row>
        <row r="458">
          <cell r="N458">
            <v>0.5264537311713372</v>
          </cell>
        </row>
        <row r="459">
          <cell r="N459">
            <v>0.5264537311713372</v>
          </cell>
        </row>
        <row r="460">
          <cell r="N460">
            <v>0.5264537311713372</v>
          </cell>
        </row>
        <row r="461">
          <cell r="N461">
            <v>0.5264537311713372</v>
          </cell>
        </row>
        <row r="462">
          <cell r="N462">
            <v>0.5264537311713372</v>
          </cell>
        </row>
        <row r="463">
          <cell r="N463">
            <v>0.5264537311713372</v>
          </cell>
        </row>
        <row r="464">
          <cell r="N464">
            <v>0.5264537311713372</v>
          </cell>
        </row>
        <row r="465">
          <cell r="N465">
            <v>0.5264537311713372</v>
          </cell>
        </row>
        <row r="466">
          <cell r="N466">
            <v>0.72476714970941303</v>
          </cell>
        </row>
        <row r="467">
          <cell r="N467">
            <v>0.72476714970941303</v>
          </cell>
        </row>
        <row r="468">
          <cell r="N468">
            <v>0.72476714970941303</v>
          </cell>
        </row>
        <row r="469">
          <cell r="N469">
            <v>0.72476714970941303</v>
          </cell>
        </row>
        <row r="470">
          <cell r="N470">
            <v>0.76836720586202134</v>
          </cell>
        </row>
        <row r="471">
          <cell r="N471">
            <v>0.70660337253790562</v>
          </cell>
        </row>
        <row r="472">
          <cell r="N472">
            <v>0.66399632732698266</v>
          </cell>
        </row>
        <row r="473">
          <cell r="N473">
            <v>0.72111210063453191</v>
          </cell>
        </row>
        <row r="474">
          <cell r="N474">
            <v>0.75001446006131067</v>
          </cell>
        </row>
        <row r="475">
          <cell r="N475">
            <v>0.52774493058292826</v>
          </cell>
        </row>
        <row r="476">
          <cell r="N476">
            <v>0.52364400782583354</v>
          </cell>
        </row>
        <row r="477">
          <cell r="N477">
            <v>0.47529275609496108</v>
          </cell>
        </row>
        <row r="478">
          <cell r="N478">
            <v>0.47529275609496108</v>
          </cell>
        </row>
        <row r="479">
          <cell r="N479">
            <v>0.65557011795543907</v>
          </cell>
        </row>
        <row r="480">
          <cell r="N480">
            <v>0.48629061049625133</v>
          </cell>
        </row>
        <row r="481">
          <cell r="N481">
            <v>0.50662483628278154</v>
          </cell>
        </row>
        <row r="482">
          <cell r="N482">
            <v>0.52757490180803068</v>
          </cell>
        </row>
        <row r="483">
          <cell r="N483">
            <v>0.58014259308159488</v>
          </cell>
        </row>
        <row r="484">
          <cell r="N484">
            <v>0.50163313527224718</v>
          </cell>
        </row>
        <row r="485">
          <cell r="N485">
            <v>0.6483439041578577</v>
          </cell>
        </row>
        <row r="486">
          <cell r="N486">
            <v>0.48751565626169135</v>
          </cell>
        </row>
        <row r="487">
          <cell r="N487">
            <v>0.48751565626169135</v>
          </cell>
        </row>
        <row r="488">
          <cell r="N488">
            <v>0.5102466496323721</v>
          </cell>
        </row>
        <row r="489">
          <cell r="N489">
            <v>0.50715552291737565</v>
          </cell>
        </row>
        <row r="490">
          <cell r="N490">
            <v>0.64785238959467639</v>
          </cell>
        </row>
        <row r="491">
          <cell r="N491">
            <v>0.50439583626389084</v>
          </cell>
        </row>
        <row r="492">
          <cell r="N492">
            <v>0.49155347563063578</v>
          </cell>
        </row>
        <row r="493">
          <cell r="N493">
            <v>0.6518551608156401</v>
          </cell>
        </row>
        <row r="494">
          <cell r="N494">
            <v>0.54958422238618465</v>
          </cell>
        </row>
        <row r="495">
          <cell r="N495">
            <v>0.65034601384055357</v>
          </cell>
        </row>
        <row r="496">
          <cell r="N496">
            <v>0.74216958852631398</v>
          </cell>
        </row>
        <row r="497">
          <cell r="N497">
            <v>0.69739672052168822</v>
          </cell>
        </row>
        <row r="498">
          <cell r="N498">
            <v>0.71143453605957863</v>
          </cell>
        </row>
        <row r="499">
          <cell r="N499">
            <v>0.75067729241234749</v>
          </cell>
        </row>
        <row r="500">
          <cell r="N500">
            <v>0.72240773478251386</v>
          </cell>
        </row>
        <row r="501">
          <cell r="N501">
            <v>0.72528928917516955</v>
          </cell>
        </row>
        <row r="502">
          <cell r="N502">
            <v>0.4636972020446597</v>
          </cell>
        </row>
        <row r="503">
          <cell r="N503">
            <v>0.4636972020446597</v>
          </cell>
        </row>
        <row r="504">
          <cell r="N504">
            <v>0.4636972020446597</v>
          </cell>
        </row>
        <row r="505">
          <cell r="N505">
            <v>0.47620069530881154</v>
          </cell>
        </row>
        <row r="506">
          <cell r="N506">
            <v>0.53097681489927784</v>
          </cell>
        </row>
        <row r="507">
          <cell r="N507">
            <v>0.46876951276008622</v>
          </cell>
        </row>
        <row r="508">
          <cell r="N508">
            <v>0.46599838318512532</v>
          </cell>
        </row>
        <row r="509">
          <cell r="N509">
            <v>0.37713552186963167</v>
          </cell>
        </row>
        <row r="510">
          <cell r="N510">
            <v>0.54661097917178503</v>
          </cell>
        </row>
        <row r="511">
          <cell r="N511">
            <v>0.37092941100905646</v>
          </cell>
        </row>
        <row r="512">
          <cell r="N512">
            <v>0.6168267669033366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0"/>
  <sheetViews>
    <sheetView topLeftCell="A535" workbookViewId="0">
      <selection activeCell="C2" sqref="C2:C578"/>
    </sheetView>
  </sheetViews>
  <sheetFormatPr defaultRowHeight="12.75"/>
  <cols>
    <col min="1" max="1" width="5.5703125" bestFit="1" customWidth="1"/>
    <col min="2" max="2" width="3.85546875" bestFit="1" customWidth="1"/>
    <col min="7" max="7" width="32.7109375" customWidth="1"/>
    <col min="8" max="8" width="3.7109375" hidden="1" customWidth="1"/>
    <col min="9" max="9" width="0" hidden="1" customWidth="1"/>
    <col min="11" max="11" width="9.140625" style="1"/>
    <col min="12" max="12" width="41.140625" bestFit="1" customWidth="1"/>
    <col min="14" max="14" width="9.140625" style="1"/>
    <col min="15" max="15" width="0" hidden="1" customWidth="1"/>
    <col min="17" max="18" width="9.140625" style="1" customWidth="1"/>
    <col min="19" max="19" width="9.140625" style="2"/>
  </cols>
  <sheetData>
    <row r="1" spans="1:19">
      <c r="A1" t="s">
        <v>2098</v>
      </c>
      <c r="B1" t="s">
        <v>2099</v>
      </c>
      <c r="C1" t="s">
        <v>2100</v>
      </c>
      <c r="D1" t="s">
        <v>2101</v>
      </c>
      <c r="E1" t="s">
        <v>2102</v>
      </c>
      <c r="G1" t="s">
        <v>2103</v>
      </c>
      <c r="J1" t="s">
        <v>2104</v>
      </c>
      <c r="K1" s="1" t="s">
        <v>2105</v>
      </c>
      <c r="L1" t="s">
        <v>2106</v>
      </c>
      <c r="M1" t="s">
        <v>2104</v>
      </c>
      <c r="N1" s="1" t="s">
        <v>2107</v>
      </c>
      <c r="Q1" s="1" t="s">
        <v>2108</v>
      </c>
      <c r="R1" s="1" t="s">
        <v>2109</v>
      </c>
    </row>
    <row r="2" spans="1:19">
      <c r="A2" t="s">
        <v>0</v>
      </c>
      <c r="B2">
        <v>1</v>
      </c>
      <c r="C2" t="s">
        <v>1</v>
      </c>
      <c r="D2">
        <v>1</v>
      </c>
      <c r="E2" t="s">
        <v>2</v>
      </c>
      <c r="G2" t="s">
        <v>3</v>
      </c>
      <c r="H2">
        <v>7</v>
      </c>
      <c r="I2" t="s">
        <v>4</v>
      </c>
      <c r="J2" t="s">
        <v>217</v>
      </c>
      <c r="K2" s="1">
        <v>0.55395041911895848</v>
      </c>
      <c r="L2" t="s">
        <v>1525</v>
      </c>
      <c r="M2" t="s">
        <v>217</v>
      </c>
      <c r="N2" s="1">
        <v>0.44604958088104157</v>
      </c>
      <c r="O2">
        <v>0</v>
      </c>
      <c r="Q2" s="1">
        <f>1/(1+EXP(-39.109*K2+19.55))</f>
        <v>0.89229943555882729</v>
      </c>
      <c r="R2" s="1">
        <f>1/(1+EXP(-39.109*N2+19.55))</f>
        <v>0.10856853349205051</v>
      </c>
      <c r="S2" s="4">
        <v>0</v>
      </c>
    </row>
    <row r="3" spans="1:19">
      <c r="A3" t="s">
        <v>5</v>
      </c>
      <c r="B3">
        <v>1</v>
      </c>
      <c r="C3" t="s">
        <v>1</v>
      </c>
      <c r="D3">
        <v>2</v>
      </c>
      <c r="E3" t="s">
        <v>6</v>
      </c>
      <c r="G3" t="s">
        <v>7</v>
      </c>
      <c r="H3">
        <v>8</v>
      </c>
      <c r="I3" t="s">
        <v>8</v>
      </c>
      <c r="J3" t="s">
        <v>217</v>
      </c>
      <c r="K3" s="1">
        <v>0.58523081382708897</v>
      </c>
      <c r="L3" t="s">
        <v>1526</v>
      </c>
      <c r="M3" t="s">
        <v>217</v>
      </c>
      <c r="N3" s="1">
        <v>0.41476918617291109</v>
      </c>
      <c r="O3">
        <v>0</v>
      </c>
      <c r="Q3" s="1">
        <f t="shared" ref="Q3:Q66" si="0">1/(1+EXP(-39.109*K3+19.55))</f>
        <v>0.96570278309940938</v>
      </c>
      <c r="R3" s="1">
        <f t="shared" ref="R3:R66" si="1">1/(1+EXP(-39.109*N3+19.55))</f>
        <v>3.4596557775269675E-2</v>
      </c>
      <c r="S3" s="4">
        <v>0</v>
      </c>
    </row>
    <row r="4" spans="1:19">
      <c r="A4" t="s">
        <v>9</v>
      </c>
      <c r="B4">
        <v>1</v>
      </c>
      <c r="C4" t="s">
        <v>1</v>
      </c>
      <c r="D4">
        <v>3</v>
      </c>
      <c r="E4" t="s">
        <v>10</v>
      </c>
      <c r="G4" t="s">
        <v>11</v>
      </c>
      <c r="H4">
        <v>8</v>
      </c>
      <c r="I4" t="s">
        <v>12</v>
      </c>
      <c r="J4" t="s">
        <v>217</v>
      </c>
      <c r="K4" s="1">
        <v>0.56361334996184131</v>
      </c>
      <c r="L4" t="s">
        <v>1527</v>
      </c>
      <c r="M4" t="s">
        <v>217</v>
      </c>
      <c r="N4" s="1">
        <v>0.43638665003815869</v>
      </c>
      <c r="O4">
        <v>0</v>
      </c>
      <c r="Q4" s="1">
        <f t="shared" si="0"/>
        <v>0.92360410118871794</v>
      </c>
      <c r="R4" s="1">
        <f t="shared" si="1"/>
        <v>7.7033360881449381E-2</v>
      </c>
      <c r="S4" s="4">
        <v>0</v>
      </c>
    </row>
    <row r="5" spans="1:19">
      <c r="A5" t="s">
        <v>13</v>
      </c>
      <c r="B5">
        <v>1</v>
      </c>
      <c r="C5" t="s">
        <v>1</v>
      </c>
      <c r="D5">
        <v>4</v>
      </c>
      <c r="E5" t="s">
        <v>14</v>
      </c>
      <c r="G5" t="s">
        <v>15</v>
      </c>
      <c r="H5">
        <v>7</v>
      </c>
      <c r="I5" t="s">
        <v>16</v>
      </c>
      <c r="J5" t="s">
        <v>217</v>
      </c>
      <c r="K5" s="1">
        <v>0.60591236494597844</v>
      </c>
      <c r="L5" t="s">
        <v>1528</v>
      </c>
      <c r="M5" t="s">
        <v>217</v>
      </c>
      <c r="N5" s="1">
        <v>0.39408763505402161</v>
      </c>
      <c r="O5">
        <v>0</v>
      </c>
      <c r="Q5" s="1">
        <f t="shared" si="0"/>
        <v>0.98442861851207708</v>
      </c>
      <c r="R5" s="1">
        <f t="shared" si="1"/>
        <v>1.5709944891422717E-2</v>
      </c>
      <c r="S5" s="4">
        <v>0</v>
      </c>
    </row>
    <row r="6" spans="1:19">
      <c r="A6" t="s">
        <v>17</v>
      </c>
      <c r="B6">
        <v>1</v>
      </c>
      <c r="C6" t="s">
        <v>1</v>
      </c>
      <c r="D6">
        <v>5</v>
      </c>
      <c r="E6" t="s">
        <v>18</v>
      </c>
      <c r="G6" t="s">
        <v>19</v>
      </c>
      <c r="H6">
        <v>7</v>
      </c>
      <c r="I6" t="s">
        <v>20</v>
      </c>
      <c r="J6" t="s">
        <v>217</v>
      </c>
      <c r="K6" s="1">
        <v>0.54497760488231406</v>
      </c>
      <c r="L6" t="s">
        <v>1529</v>
      </c>
      <c r="M6" t="s">
        <v>1403</v>
      </c>
      <c r="N6" s="1">
        <v>0.45502239511768588</v>
      </c>
      <c r="O6" t="s">
        <v>2095</v>
      </c>
      <c r="Q6" s="1">
        <f t="shared" si="0"/>
        <v>0.85365111048459086</v>
      </c>
      <c r="R6" s="1">
        <f t="shared" si="1"/>
        <v>0.14747685007068947</v>
      </c>
      <c r="S6" s="4">
        <v>0</v>
      </c>
    </row>
    <row r="7" spans="1:19">
      <c r="A7" t="s">
        <v>21</v>
      </c>
      <c r="B7">
        <v>2</v>
      </c>
      <c r="C7" t="s">
        <v>22</v>
      </c>
      <c r="D7">
        <v>1</v>
      </c>
      <c r="E7" t="s">
        <v>2</v>
      </c>
      <c r="G7" t="s">
        <v>23</v>
      </c>
      <c r="H7">
        <v>5</v>
      </c>
      <c r="I7" t="s">
        <v>24</v>
      </c>
      <c r="J7" t="s">
        <v>1403</v>
      </c>
      <c r="K7" s="1">
        <v>0.45128486511202559</v>
      </c>
      <c r="L7" t="s">
        <v>1530</v>
      </c>
      <c r="M7" t="s">
        <v>217</v>
      </c>
      <c r="N7" s="1">
        <v>0.54871513488797441</v>
      </c>
      <c r="O7" t="s">
        <v>2095</v>
      </c>
      <c r="Q7" s="1">
        <f t="shared" si="0"/>
        <v>0.13002924489969761</v>
      </c>
      <c r="R7" s="1">
        <f t="shared" si="1"/>
        <v>0.8709854642998005</v>
      </c>
      <c r="S7" s="4">
        <v>0</v>
      </c>
    </row>
    <row r="8" spans="1:19">
      <c r="A8" t="s">
        <v>25</v>
      </c>
      <c r="B8">
        <v>2</v>
      </c>
      <c r="C8" t="s">
        <v>22</v>
      </c>
      <c r="D8">
        <v>2</v>
      </c>
      <c r="E8" t="s">
        <v>6</v>
      </c>
      <c r="G8" t="s">
        <v>26</v>
      </c>
      <c r="H8">
        <v>7</v>
      </c>
      <c r="I8" t="s">
        <v>4</v>
      </c>
      <c r="J8" t="s">
        <v>217</v>
      </c>
      <c r="K8" s="1">
        <v>0.47426808810000542</v>
      </c>
      <c r="L8" t="s">
        <v>1531</v>
      </c>
      <c r="M8" t="s">
        <v>1403</v>
      </c>
      <c r="N8" s="1">
        <v>0.52573191189999458</v>
      </c>
      <c r="O8" t="s">
        <v>2095</v>
      </c>
      <c r="Q8" s="1">
        <f t="shared" si="0"/>
        <v>0.26857797397345762</v>
      </c>
      <c r="R8" s="1">
        <f t="shared" si="1"/>
        <v>0.7331863340327075</v>
      </c>
      <c r="S8" s="4">
        <v>0</v>
      </c>
    </row>
    <row r="9" spans="1:19">
      <c r="A9" t="s">
        <v>27</v>
      </c>
      <c r="B9">
        <v>2</v>
      </c>
      <c r="C9" t="s">
        <v>22</v>
      </c>
      <c r="D9">
        <v>3</v>
      </c>
      <c r="E9" t="s">
        <v>10</v>
      </c>
      <c r="G9" t="s">
        <v>28</v>
      </c>
      <c r="H9">
        <v>9</v>
      </c>
      <c r="I9" t="s">
        <v>29</v>
      </c>
      <c r="J9" t="s">
        <v>217</v>
      </c>
      <c r="K9" s="1">
        <v>0.46911706104480161</v>
      </c>
      <c r="L9" t="s">
        <v>1532</v>
      </c>
      <c r="M9" t="s">
        <v>217</v>
      </c>
      <c r="N9" s="1">
        <v>0.53088293895519834</v>
      </c>
      <c r="O9">
        <v>0</v>
      </c>
      <c r="Q9" s="1">
        <f t="shared" si="0"/>
        <v>0.23088853247646624</v>
      </c>
      <c r="R9" s="1">
        <f t="shared" si="1"/>
        <v>0.77070580643023978</v>
      </c>
      <c r="S9" s="4">
        <v>0</v>
      </c>
    </row>
    <row r="10" spans="1:19">
      <c r="A10" t="s">
        <v>30</v>
      </c>
      <c r="B10">
        <v>2</v>
      </c>
      <c r="C10" t="s">
        <v>22</v>
      </c>
      <c r="D10">
        <v>4</v>
      </c>
      <c r="E10" t="s">
        <v>14</v>
      </c>
      <c r="G10" t="s">
        <v>31</v>
      </c>
      <c r="H10">
        <v>9</v>
      </c>
      <c r="I10" t="s">
        <v>32</v>
      </c>
      <c r="J10" t="s">
        <v>1403</v>
      </c>
      <c r="K10" s="1">
        <v>0.46418512465662926</v>
      </c>
      <c r="L10" t="s">
        <v>1533</v>
      </c>
      <c r="M10" t="s">
        <v>217</v>
      </c>
      <c r="N10" s="1">
        <v>0.5358148753433708</v>
      </c>
      <c r="O10" t="s">
        <v>2095</v>
      </c>
      <c r="Q10" s="1">
        <f t="shared" si="0"/>
        <v>0.19842235774350661</v>
      </c>
      <c r="R10" s="1">
        <f t="shared" si="1"/>
        <v>0.80300521623205856</v>
      </c>
      <c r="S10" s="4">
        <v>0</v>
      </c>
    </row>
    <row r="11" spans="1:19">
      <c r="A11" t="s">
        <v>33</v>
      </c>
      <c r="B11">
        <v>2</v>
      </c>
      <c r="C11" t="s">
        <v>22</v>
      </c>
      <c r="D11">
        <v>5</v>
      </c>
      <c r="E11" t="s">
        <v>18</v>
      </c>
      <c r="G11" t="s">
        <v>34</v>
      </c>
      <c r="H11">
        <v>9</v>
      </c>
      <c r="I11" t="s">
        <v>32</v>
      </c>
      <c r="J11" t="s">
        <v>1403</v>
      </c>
      <c r="K11" s="1">
        <v>0.5169300225733634</v>
      </c>
      <c r="L11" t="s">
        <v>1534</v>
      </c>
      <c r="M11" t="s">
        <v>217</v>
      </c>
      <c r="N11" s="1">
        <v>0.48306997742663654</v>
      </c>
      <c r="O11" t="s">
        <v>2095</v>
      </c>
      <c r="Q11" s="1">
        <f t="shared" si="0"/>
        <v>0.66074506803832489</v>
      </c>
      <c r="R11" s="1">
        <f t="shared" si="1"/>
        <v>0.34127529039607146</v>
      </c>
      <c r="S11" s="4">
        <v>0</v>
      </c>
    </row>
    <row r="12" spans="1:19">
      <c r="A12" t="s">
        <v>35</v>
      </c>
      <c r="B12">
        <v>3</v>
      </c>
      <c r="C12" t="s">
        <v>36</v>
      </c>
      <c r="D12">
        <v>1</v>
      </c>
      <c r="E12" t="s">
        <v>2</v>
      </c>
      <c r="G12" t="s">
        <v>37</v>
      </c>
      <c r="H12">
        <v>13</v>
      </c>
      <c r="I12" t="s">
        <v>38</v>
      </c>
      <c r="J12" t="s">
        <v>217</v>
      </c>
      <c r="K12" s="1">
        <v>0.41968118596531395</v>
      </c>
      <c r="L12" t="s">
        <v>1535</v>
      </c>
      <c r="M12" t="s">
        <v>217</v>
      </c>
      <c r="N12" s="1">
        <v>0.5803188140346861</v>
      </c>
      <c r="O12">
        <v>0</v>
      </c>
      <c r="Q12" s="1">
        <f t="shared" si="0"/>
        <v>4.1619004411789548E-2</v>
      </c>
      <c r="R12" s="1">
        <f t="shared" si="1"/>
        <v>0.95873850008161998</v>
      </c>
      <c r="S12" s="4">
        <v>0</v>
      </c>
    </row>
    <row r="13" spans="1:19">
      <c r="A13" t="s">
        <v>39</v>
      </c>
      <c r="B13">
        <v>3</v>
      </c>
      <c r="C13" t="s">
        <v>36</v>
      </c>
      <c r="D13">
        <v>2</v>
      </c>
      <c r="E13" t="s">
        <v>6</v>
      </c>
      <c r="G13" t="s">
        <v>40</v>
      </c>
      <c r="H13">
        <v>7</v>
      </c>
      <c r="I13" t="s">
        <v>41</v>
      </c>
      <c r="J13" t="s">
        <v>217</v>
      </c>
      <c r="K13" s="1">
        <v>0.39058213959158794</v>
      </c>
      <c r="L13" t="s">
        <v>1536</v>
      </c>
      <c r="M13" t="s">
        <v>217</v>
      </c>
      <c r="N13" s="1">
        <v>0.60941786040841206</v>
      </c>
      <c r="O13">
        <v>0</v>
      </c>
      <c r="Q13" s="1">
        <f t="shared" si="0"/>
        <v>1.3724907007397948E-2</v>
      </c>
      <c r="R13" s="1">
        <f t="shared" si="1"/>
        <v>0.98639639012529257</v>
      </c>
      <c r="S13" s="4">
        <v>0</v>
      </c>
    </row>
    <row r="14" spans="1:19">
      <c r="A14" t="s">
        <v>42</v>
      </c>
      <c r="B14">
        <v>3</v>
      </c>
      <c r="C14" t="s">
        <v>36</v>
      </c>
      <c r="D14">
        <v>3</v>
      </c>
      <c r="E14" t="s">
        <v>10</v>
      </c>
      <c r="G14" t="s">
        <v>43</v>
      </c>
      <c r="H14">
        <v>7</v>
      </c>
      <c r="I14" t="s">
        <v>44</v>
      </c>
      <c r="J14" t="s">
        <v>217</v>
      </c>
      <c r="K14" s="1">
        <v>0.48817211386399578</v>
      </c>
      <c r="L14" t="s">
        <v>1537</v>
      </c>
      <c r="M14" t="s">
        <v>217</v>
      </c>
      <c r="N14" s="1">
        <v>0.51182788613600416</v>
      </c>
      <c r="O14">
        <v>0</v>
      </c>
      <c r="Q14" s="1">
        <f t="shared" si="0"/>
        <v>0.38744215966400036</v>
      </c>
      <c r="R14" s="1">
        <f t="shared" si="1"/>
        <v>0.61469164094218287</v>
      </c>
      <c r="S14" s="4">
        <v>0</v>
      </c>
    </row>
    <row r="15" spans="1:19">
      <c r="A15" t="s">
        <v>45</v>
      </c>
      <c r="B15">
        <v>4</v>
      </c>
      <c r="C15" t="s">
        <v>46</v>
      </c>
      <c r="D15">
        <v>1</v>
      </c>
      <c r="E15" t="s">
        <v>2</v>
      </c>
      <c r="G15" t="s">
        <v>47</v>
      </c>
      <c r="H15">
        <v>7</v>
      </c>
      <c r="I15" t="s">
        <v>48</v>
      </c>
      <c r="J15" t="s">
        <v>1403</v>
      </c>
      <c r="K15" s="1">
        <v>0.48131284386264467</v>
      </c>
      <c r="L15" t="s">
        <v>1538</v>
      </c>
      <c r="M15" t="s">
        <v>217</v>
      </c>
      <c r="N15" s="1">
        <v>0.51868715613735539</v>
      </c>
      <c r="O15" t="s">
        <v>2095</v>
      </c>
      <c r="Q15" s="1">
        <f t="shared" si="0"/>
        <v>0.32599928373746873</v>
      </c>
      <c r="R15" s="1">
        <f t="shared" si="1"/>
        <v>0.67597512475552612</v>
      </c>
      <c r="S15" s="4">
        <v>0</v>
      </c>
    </row>
    <row r="16" spans="1:19">
      <c r="A16" t="s">
        <v>49</v>
      </c>
      <c r="B16">
        <v>4</v>
      </c>
      <c r="C16" t="s">
        <v>46</v>
      </c>
      <c r="D16">
        <v>2</v>
      </c>
      <c r="E16" t="s">
        <v>6</v>
      </c>
      <c r="G16" t="s">
        <v>50</v>
      </c>
      <c r="H16">
        <v>12</v>
      </c>
      <c r="I16" t="s">
        <v>51</v>
      </c>
      <c r="J16" t="s">
        <v>217</v>
      </c>
      <c r="K16" s="1">
        <v>0.49716178817445406</v>
      </c>
      <c r="L16" t="s">
        <v>1539</v>
      </c>
      <c r="M16" t="s">
        <v>217</v>
      </c>
      <c r="N16" s="1">
        <v>0.50283821182554589</v>
      </c>
      <c r="O16">
        <v>0</v>
      </c>
      <c r="Q16" s="1">
        <f t="shared" si="0"/>
        <v>0.47340023027069661</v>
      </c>
      <c r="R16" s="1">
        <f t="shared" si="1"/>
        <v>0.52884284967009731</v>
      </c>
      <c r="S16" s="4">
        <v>0</v>
      </c>
    </row>
    <row r="17" spans="1:19">
      <c r="A17" t="s">
        <v>52</v>
      </c>
      <c r="B17">
        <v>5</v>
      </c>
      <c r="C17" t="s">
        <v>53</v>
      </c>
      <c r="D17">
        <v>1</v>
      </c>
      <c r="E17" t="s">
        <v>2</v>
      </c>
      <c r="G17" t="s">
        <v>54</v>
      </c>
      <c r="H17">
        <v>5</v>
      </c>
      <c r="I17" t="s">
        <v>55</v>
      </c>
      <c r="J17" t="s">
        <v>217</v>
      </c>
      <c r="K17" s="1">
        <v>0.48493464801650998</v>
      </c>
      <c r="L17" t="s">
        <v>1540</v>
      </c>
      <c r="M17" t="s">
        <v>1403</v>
      </c>
      <c r="N17" s="1">
        <v>0.51506535198349002</v>
      </c>
      <c r="O17" t="s">
        <v>2095</v>
      </c>
      <c r="Q17" s="1">
        <f t="shared" si="0"/>
        <v>0.35785394472366516</v>
      </c>
      <c r="R17" s="1">
        <f t="shared" si="1"/>
        <v>0.64421154940840508</v>
      </c>
      <c r="S17" s="4">
        <v>0</v>
      </c>
    </row>
    <row r="18" spans="1:19">
      <c r="A18" t="s">
        <v>56</v>
      </c>
      <c r="B18">
        <v>5</v>
      </c>
      <c r="C18" t="s">
        <v>53</v>
      </c>
      <c r="D18">
        <v>2</v>
      </c>
      <c r="E18" t="s">
        <v>6</v>
      </c>
      <c r="G18" t="s">
        <v>57</v>
      </c>
      <c r="H18">
        <v>8</v>
      </c>
      <c r="I18" t="s">
        <v>58</v>
      </c>
      <c r="J18" t="s">
        <v>1403</v>
      </c>
      <c r="K18" s="1">
        <v>0.4977872768418406</v>
      </c>
      <c r="L18" t="s">
        <v>1541</v>
      </c>
      <c r="M18" t="s">
        <v>2096</v>
      </c>
      <c r="N18" s="1">
        <v>0.50221272315815946</v>
      </c>
      <c r="O18" t="s">
        <v>2095</v>
      </c>
      <c r="Q18" s="1">
        <f t="shared" si="0"/>
        <v>0.47950214731942559</v>
      </c>
      <c r="R18" s="1">
        <f t="shared" si="1"/>
        <v>0.52274364175915489</v>
      </c>
      <c r="S18" s="4">
        <v>0</v>
      </c>
    </row>
    <row r="19" spans="1:19">
      <c r="A19" t="s">
        <v>59</v>
      </c>
      <c r="B19">
        <v>6</v>
      </c>
      <c r="C19" t="s">
        <v>60</v>
      </c>
      <c r="D19">
        <v>1</v>
      </c>
      <c r="E19" t="s">
        <v>2</v>
      </c>
      <c r="G19" t="s">
        <v>61</v>
      </c>
      <c r="H19">
        <v>5</v>
      </c>
      <c r="I19" t="s">
        <v>62</v>
      </c>
      <c r="J19" t="s">
        <v>217</v>
      </c>
      <c r="K19" s="1">
        <v>0.59500269638684167</v>
      </c>
      <c r="L19" t="s">
        <v>1542</v>
      </c>
      <c r="M19" t="s">
        <v>217</v>
      </c>
      <c r="N19" s="1">
        <v>0.40499730361315839</v>
      </c>
      <c r="O19">
        <v>0</v>
      </c>
      <c r="Q19" s="1">
        <f t="shared" si="0"/>
        <v>0.9763385082616014</v>
      </c>
      <c r="R19" s="1">
        <f t="shared" si="1"/>
        <v>2.3870300130168613E-2</v>
      </c>
      <c r="S19" s="4">
        <v>0</v>
      </c>
    </row>
    <row r="20" spans="1:19">
      <c r="A20" t="s">
        <v>63</v>
      </c>
      <c r="B20">
        <v>6</v>
      </c>
      <c r="C20" t="s">
        <v>60</v>
      </c>
      <c r="D20">
        <v>2</v>
      </c>
      <c r="E20" t="s">
        <v>6</v>
      </c>
      <c r="G20" t="s">
        <v>64</v>
      </c>
      <c r="H20">
        <v>13</v>
      </c>
      <c r="I20" t="s">
        <v>65</v>
      </c>
      <c r="J20" t="s">
        <v>217</v>
      </c>
      <c r="K20" s="1">
        <v>0.61542345071311377</v>
      </c>
      <c r="L20" t="s">
        <v>1543</v>
      </c>
      <c r="M20" t="s">
        <v>217</v>
      </c>
      <c r="N20" s="1">
        <v>0.38457654928688628</v>
      </c>
      <c r="O20">
        <v>0</v>
      </c>
      <c r="Q20" s="1">
        <f t="shared" si="0"/>
        <v>0.98921329623258059</v>
      </c>
      <c r="R20" s="1">
        <f t="shared" si="1"/>
        <v>1.088316096673741E-2</v>
      </c>
      <c r="S20" s="4">
        <v>0</v>
      </c>
    </row>
    <row r="21" spans="1:19">
      <c r="A21" t="s">
        <v>66</v>
      </c>
      <c r="B21">
        <v>6</v>
      </c>
      <c r="C21" t="s">
        <v>60</v>
      </c>
      <c r="D21">
        <v>3</v>
      </c>
      <c r="E21" t="s">
        <v>10</v>
      </c>
      <c r="G21" t="s">
        <v>67</v>
      </c>
      <c r="H21">
        <v>5</v>
      </c>
      <c r="I21" t="s">
        <v>68</v>
      </c>
      <c r="J21" t="s">
        <v>217</v>
      </c>
      <c r="K21" s="1">
        <v>0.59876899696048635</v>
      </c>
      <c r="L21" t="s">
        <v>1544</v>
      </c>
      <c r="M21" t="s">
        <v>1403</v>
      </c>
      <c r="N21" s="1">
        <v>0.4012310030395137</v>
      </c>
      <c r="O21" t="s">
        <v>2095</v>
      </c>
      <c r="Q21" s="1">
        <f t="shared" si="0"/>
        <v>0.97951283407101952</v>
      </c>
      <c r="R21" s="1">
        <f t="shared" si="1"/>
        <v>2.0668554485527388E-2</v>
      </c>
      <c r="S21" s="4">
        <v>0</v>
      </c>
    </row>
    <row r="22" spans="1:19">
      <c r="A22" t="s">
        <v>69</v>
      </c>
      <c r="B22">
        <v>6</v>
      </c>
      <c r="C22" t="s">
        <v>60</v>
      </c>
      <c r="D22">
        <v>4</v>
      </c>
      <c r="E22" t="s">
        <v>14</v>
      </c>
      <c r="G22" t="s">
        <v>70</v>
      </c>
      <c r="H22">
        <v>12</v>
      </c>
      <c r="I22" t="s">
        <v>51</v>
      </c>
      <c r="J22" t="s">
        <v>217</v>
      </c>
      <c r="K22" s="1">
        <v>0.65697213015265399</v>
      </c>
      <c r="L22" t="s">
        <v>1545</v>
      </c>
      <c r="M22" t="s">
        <v>1403</v>
      </c>
      <c r="N22" s="1">
        <v>0.34302786984734607</v>
      </c>
      <c r="O22" t="s">
        <v>2095</v>
      </c>
      <c r="Q22" s="1">
        <f t="shared" si="0"/>
        <v>0.9978572561128336</v>
      </c>
      <c r="R22" s="1">
        <f t="shared" si="1"/>
        <v>2.1620737410846386E-3</v>
      </c>
      <c r="S22" s="4">
        <v>0</v>
      </c>
    </row>
    <row r="23" spans="1:19" s="2" customFormat="1">
      <c r="A23" s="2" t="s">
        <v>71</v>
      </c>
      <c r="B23" s="2">
        <v>6</v>
      </c>
      <c r="C23" s="2" t="s">
        <v>60</v>
      </c>
      <c r="D23" s="2">
        <v>5</v>
      </c>
      <c r="E23" s="2" t="s">
        <v>18</v>
      </c>
      <c r="G23" s="2" t="s">
        <v>72</v>
      </c>
      <c r="H23" s="2">
        <v>10</v>
      </c>
      <c r="I23" s="2" t="s">
        <v>73</v>
      </c>
      <c r="J23" s="2" t="s">
        <v>217</v>
      </c>
      <c r="K23" s="3">
        <v>0.62927311435523114</v>
      </c>
      <c r="L23" s="2" t="s">
        <v>1546</v>
      </c>
      <c r="M23" s="2" t="s">
        <v>217</v>
      </c>
      <c r="N23" s="3">
        <v>0.37072688564476886</v>
      </c>
      <c r="O23" s="2">
        <v>0</v>
      </c>
      <c r="Q23" s="3">
        <f t="shared" si="0"/>
        <v>0.9936959702885777</v>
      </c>
      <c r="R23" s="3">
        <f t="shared" si="1"/>
        <v>6.3606595507701485E-3</v>
      </c>
      <c r="S23" s="4">
        <v>1</v>
      </c>
    </row>
    <row r="24" spans="1:19">
      <c r="A24" t="s">
        <v>74</v>
      </c>
      <c r="B24">
        <v>6</v>
      </c>
      <c r="C24" t="s">
        <v>60</v>
      </c>
      <c r="D24">
        <v>6</v>
      </c>
      <c r="E24" t="s">
        <v>75</v>
      </c>
      <c r="G24" t="s">
        <v>76</v>
      </c>
      <c r="H24">
        <v>8</v>
      </c>
      <c r="I24" t="s">
        <v>77</v>
      </c>
      <c r="J24" t="s">
        <v>217</v>
      </c>
      <c r="K24" s="1">
        <v>0.68924343975602609</v>
      </c>
      <c r="L24" t="s">
        <v>1547</v>
      </c>
      <c r="M24" t="s">
        <v>1403</v>
      </c>
      <c r="N24" s="1">
        <v>0.31075656024397386</v>
      </c>
      <c r="O24" t="s">
        <v>2095</v>
      </c>
      <c r="Q24" s="1">
        <f t="shared" si="0"/>
        <v>0.9993925430970414</v>
      </c>
      <c r="R24" s="1">
        <f t="shared" si="1"/>
        <v>6.1294532489626847E-4</v>
      </c>
      <c r="S24" s="4">
        <v>0</v>
      </c>
    </row>
    <row r="25" spans="1:19">
      <c r="A25" t="s">
        <v>78</v>
      </c>
      <c r="B25">
        <v>6</v>
      </c>
      <c r="C25" t="s">
        <v>60</v>
      </c>
      <c r="D25">
        <v>7</v>
      </c>
      <c r="E25" t="s">
        <v>79</v>
      </c>
      <c r="G25" t="s">
        <v>80</v>
      </c>
      <c r="H25">
        <v>5</v>
      </c>
      <c r="I25" t="s">
        <v>55</v>
      </c>
      <c r="J25" t="s">
        <v>217</v>
      </c>
      <c r="K25" s="1">
        <v>0.66246364144373915</v>
      </c>
      <c r="L25" t="s">
        <v>1548</v>
      </c>
      <c r="M25" t="s">
        <v>2096</v>
      </c>
      <c r="N25" s="1">
        <v>0.33753635855626085</v>
      </c>
      <c r="O25">
        <v>0</v>
      </c>
      <c r="Q25" s="1">
        <f t="shared" si="0"/>
        <v>0.99827067026157057</v>
      </c>
      <c r="R25" s="1">
        <f t="shared" si="1"/>
        <v>1.7449366737998205E-3</v>
      </c>
      <c r="S25" s="4">
        <v>0</v>
      </c>
    </row>
    <row r="26" spans="1:19">
      <c r="A26" t="s">
        <v>81</v>
      </c>
      <c r="B26">
        <v>6</v>
      </c>
      <c r="C26" t="s">
        <v>60</v>
      </c>
      <c r="D26">
        <v>8</v>
      </c>
      <c r="E26" t="s">
        <v>82</v>
      </c>
      <c r="G26" t="s">
        <v>83</v>
      </c>
      <c r="H26">
        <v>8</v>
      </c>
      <c r="I26" t="s">
        <v>84</v>
      </c>
      <c r="J26" t="s">
        <v>217</v>
      </c>
      <c r="K26" s="1">
        <v>0.68130456695985819</v>
      </c>
      <c r="L26" t="s">
        <v>1549</v>
      </c>
      <c r="M26" t="s">
        <v>1403</v>
      </c>
      <c r="N26" s="1">
        <v>0.31869543304014175</v>
      </c>
      <c r="O26" t="s">
        <v>2095</v>
      </c>
      <c r="Q26" s="1">
        <f t="shared" si="0"/>
        <v>0.99917156244089533</v>
      </c>
      <c r="R26" s="1">
        <f t="shared" si="1"/>
        <v>8.3592088903449151E-4</v>
      </c>
      <c r="S26" s="4">
        <v>0</v>
      </c>
    </row>
    <row r="27" spans="1:19">
      <c r="A27" t="s">
        <v>85</v>
      </c>
      <c r="B27">
        <v>6</v>
      </c>
      <c r="C27" t="s">
        <v>60</v>
      </c>
      <c r="D27">
        <v>9</v>
      </c>
      <c r="E27" t="s">
        <v>86</v>
      </c>
      <c r="G27" t="s">
        <v>87</v>
      </c>
      <c r="H27">
        <v>8</v>
      </c>
      <c r="I27" t="s">
        <v>88</v>
      </c>
      <c r="J27" t="s">
        <v>1403</v>
      </c>
      <c r="K27" s="1">
        <v>0.66452427021115501</v>
      </c>
      <c r="L27" t="s">
        <v>1550</v>
      </c>
      <c r="M27" t="s">
        <v>1403</v>
      </c>
      <c r="N27" s="1">
        <v>0.33547572978884493</v>
      </c>
      <c r="O27">
        <v>1</v>
      </c>
      <c r="Q27" s="1">
        <f t="shared" si="0"/>
        <v>0.99840435399206462</v>
      </c>
      <c r="R27" s="1">
        <f t="shared" si="1"/>
        <v>1.6100484140120824E-3</v>
      </c>
      <c r="S27" s="4">
        <v>0</v>
      </c>
    </row>
    <row r="28" spans="1:19">
      <c r="A28" t="s">
        <v>89</v>
      </c>
      <c r="B28">
        <v>7</v>
      </c>
      <c r="C28" t="s">
        <v>90</v>
      </c>
      <c r="D28">
        <v>1</v>
      </c>
      <c r="E28" t="s">
        <v>2</v>
      </c>
      <c r="G28" t="s">
        <v>91</v>
      </c>
      <c r="H28">
        <v>7</v>
      </c>
      <c r="I28" t="s">
        <v>92</v>
      </c>
      <c r="J28" t="s">
        <v>217</v>
      </c>
      <c r="K28" s="1">
        <v>0.44772654091887404</v>
      </c>
      <c r="L28" t="s">
        <v>1551</v>
      </c>
      <c r="M28" t="s">
        <v>217</v>
      </c>
      <c r="N28" s="1">
        <v>0.55227345908112602</v>
      </c>
      <c r="O28">
        <v>0</v>
      </c>
      <c r="Q28" s="1">
        <f t="shared" si="0"/>
        <v>0.11508071240537747</v>
      </c>
      <c r="R28" s="1">
        <f t="shared" si="1"/>
        <v>0.88583265156508351</v>
      </c>
      <c r="S28" s="4">
        <v>0</v>
      </c>
    </row>
    <row r="29" spans="1:19">
      <c r="A29" t="s">
        <v>93</v>
      </c>
      <c r="B29">
        <v>7</v>
      </c>
      <c r="C29" t="s">
        <v>90</v>
      </c>
      <c r="D29">
        <v>2</v>
      </c>
      <c r="E29" t="s">
        <v>6</v>
      </c>
      <c r="G29" t="s">
        <v>94</v>
      </c>
      <c r="H29">
        <v>8</v>
      </c>
      <c r="I29" t="s">
        <v>95</v>
      </c>
      <c r="J29" t="s">
        <v>217</v>
      </c>
      <c r="K29" s="1">
        <v>0.50120681429092639</v>
      </c>
      <c r="L29" t="s">
        <v>1552</v>
      </c>
      <c r="M29" t="s">
        <v>217</v>
      </c>
      <c r="N29" s="1">
        <v>0.49879318570907355</v>
      </c>
      <c r="O29">
        <v>0</v>
      </c>
      <c r="Q29" s="1">
        <f t="shared" si="0"/>
        <v>0.51292144732079448</v>
      </c>
      <c r="R29" s="1">
        <f t="shared" si="1"/>
        <v>0.48932729633920236</v>
      </c>
      <c r="S29" s="4">
        <v>0</v>
      </c>
    </row>
    <row r="30" spans="1:19">
      <c r="A30" t="s">
        <v>96</v>
      </c>
      <c r="B30">
        <v>7</v>
      </c>
      <c r="C30" t="s">
        <v>90</v>
      </c>
      <c r="D30">
        <v>3</v>
      </c>
      <c r="E30" t="s">
        <v>10</v>
      </c>
      <c r="G30" t="s">
        <v>97</v>
      </c>
      <c r="H30">
        <v>12</v>
      </c>
      <c r="I30" t="s">
        <v>51</v>
      </c>
      <c r="J30" t="s">
        <v>217</v>
      </c>
      <c r="K30" s="1">
        <v>0.44052206547599104</v>
      </c>
      <c r="L30" t="s">
        <v>1553</v>
      </c>
      <c r="M30" t="s">
        <v>1403</v>
      </c>
      <c r="N30" s="1">
        <v>0.55947793452400896</v>
      </c>
      <c r="O30" t="s">
        <v>2095</v>
      </c>
      <c r="Q30" s="1">
        <f t="shared" si="0"/>
        <v>8.9347953435251287E-2</v>
      </c>
      <c r="R30" s="1">
        <f t="shared" si="1"/>
        <v>0.91138162926826871</v>
      </c>
      <c r="S30" s="4">
        <v>0</v>
      </c>
    </row>
    <row r="31" spans="1:19">
      <c r="A31" t="s">
        <v>98</v>
      </c>
      <c r="B31">
        <v>8</v>
      </c>
      <c r="C31" t="s">
        <v>99</v>
      </c>
      <c r="D31">
        <v>1</v>
      </c>
      <c r="E31" t="s">
        <v>2</v>
      </c>
      <c r="G31" t="s">
        <v>100</v>
      </c>
      <c r="H31">
        <v>10</v>
      </c>
      <c r="I31" t="s">
        <v>101</v>
      </c>
      <c r="J31" t="s">
        <v>1403</v>
      </c>
      <c r="K31" s="1">
        <v>0.50950758408441421</v>
      </c>
      <c r="L31" t="s">
        <v>1554</v>
      </c>
      <c r="M31" t="s">
        <v>1403</v>
      </c>
      <c r="N31" s="1">
        <v>0.49049241591558584</v>
      </c>
      <c r="O31">
        <v>1</v>
      </c>
      <c r="Q31" s="1">
        <f t="shared" si="0"/>
        <v>0.59298814777804276</v>
      </c>
      <c r="R31" s="1">
        <f t="shared" si="1"/>
        <v>0.40918583577928286</v>
      </c>
      <c r="S31" s="4">
        <v>0</v>
      </c>
    </row>
    <row r="32" spans="1:19">
      <c r="A32" t="s">
        <v>102</v>
      </c>
      <c r="B32">
        <v>8</v>
      </c>
      <c r="C32" t="s">
        <v>99</v>
      </c>
      <c r="D32">
        <v>2</v>
      </c>
      <c r="E32" t="s">
        <v>6</v>
      </c>
      <c r="G32" t="s">
        <v>103</v>
      </c>
      <c r="H32">
        <v>6</v>
      </c>
      <c r="I32" t="s">
        <v>104</v>
      </c>
      <c r="J32" t="s">
        <v>217</v>
      </c>
      <c r="K32" s="1">
        <v>0.4323035850495805</v>
      </c>
      <c r="L32" t="s">
        <v>1555</v>
      </c>
      <c r="M32" t="s">
        <v>217</v>
      </c>
      <c r="N32" s="1">
        <v>0.56769641495041956</v>
      </c>
      <c r="O32">
        <v>0</v>
      </c>
      <c r="Q32" s="1">
        <f t="shared" si="0"/>
        <v>6.6419339616715409E-2</v>
      </c>
      <c r="R32" s="1">
        <f t="shared" si="1"/>
        <v>0.9341365576925551</v>
      </c>
      <c r="S32" s="4">
        <v>0</v>
      </c>
    </row>
    <row r="33" spans="1:19">
      <c r="A33" t="s">
        <v>105</v>
      </c>
      <c r="B33">
        <v>8</v>
      </c>
      <c r="C33" t="s">
        <v>99</v>
      </c>
      <c r="D33">
        <v>3</v>
      </c>
      <c r="E33" t="s">
        <v>10</v>
      </c>
      <c r="G33" t="s">
        <v>106</v>
      </c>
      <c r="H33">
        <v>9</v>
      </c>
      <c r="I33" t="s">
        <v>107</v>
      </c>
      <c r="J33" t="s">
        <v>217</v>
      </c>
      <c r="K33" s="1">
        <v>0.49821465123154951</v>
      </c>
      <c r="L33" t="s">
        <v>1556</v>
      </c>
      <c r="M33" t="s">
        <v>1403</v>
      </c>
      <c r="N33" s="1">
        <v>0.50178534876845049</v>
      </c>
      <c r="O33" t="s">
        <v>2095</v>
      </c>
      <c r="Q33" s="1">
        <f t="shared" si="0"/>
        <v>0.48367500340232755</v>
      </c>
      <c r="R33" s="1">
        <f t="shared" si="1"/>
        <v>0.518572252701055</v>
      </c>
      <c r="S33" s="4">
        <v>0</v>
      </c>
    </row>
    <row r="34" spans="1:19">
      <c r="A34" t="s">
        <v>108</v>
      </c>
      <c r="B34">
        <v>9</v>
      </c>
      <c r="C34" t="s">
        <v>109</v>
      </c>
      <c r="D34">
        <v>1</v>
      </c>
      <c r="E34" t="s">
        <v>2</v>
      </c>
      <c r="G34" t="s">
        <v>110</v>
      </c>
      <c r="H34">
        <v>7</v>
      </c>
      <c r="I34" t="s">
        <v>111</v>
      </c>
      <c r="J34" t="s">
        <v>1403</v>
      </c>
      <c r="K34" s="1">
        <v>0.32668434776794669</v>
      </c>
      <c r="L34" t="s">
        <v>1557</v>
      </c>
      <c r="M34" t="s">
        <v>1403</v>
      </c>
      <c r="N34" s="1">
        <v>0.67331565223205336</v>
      </c>
      <c r="O34">
        <v>1</v>
      </c>
      <c r="Q34" s="1">
        <f t="shared" si="0"/>
        <v>1.1421479259089951E-3</v>
      </c>
      <c r="R34" s="1">
        <f t="shared" si="1"/>
        <v>0.99886807370364994</v>
      </c>
      <c r="S34" s="4">
        <v>0</v>
      </c>
    </row>
    <row r="35" spans="1:19">
      <c r="A35" t="s">
        <v>112</v>
      </c>
      <c r="B35">
        <v>9</v>
      </c>
      <c r="C35" t="s">
        <v>109</v>
      </c>
      <c r="D35">
        <v>2</v>
      </c>
      <c r="E35" t="s">
        <v>6</v>
      </c>
      <c r="G35" t="s">
        <v>113</v>
      </c>
      <c r="H35">
        <v>9</v>
      </c>
      <c r="I35" t="s">
        <v>114</v>
      </c>
      <c r="J35" t="s">
        <v>217</v>
      </c>
      <c r="K35" s="1">
        <v>0.3782014495525941</v>
      </c>
      <c r="L35" t="s">
        <v>1558</v>
      </c>
      <c r="M35" t="s">
        <v>217</v>
      </c>
      <c r="N35" s="1">
        <v>0.62179855044740595</v>
      </c>
      <c r="O35">
        <v>0</v>
      </c>
      <c r="Q35" s="1">
        <f t="shared" si="0"/>
        <v>8.5019662089420682E-3</v>
      </c>
      <c r="R35" s="1">
        <f t="shared" si="1"/>
        <v>0.99157356630947124</v>
      </c>
      <c r="S35" s="4">
        <v>0</v>
      </c>
    </row>
    <row r="36" spans="1:19">
      <c r="A36" t="s">
        <v>115</v>
      </c>
      <c r="B36">
        <v>10</v>
      </c>
      <c r="C36" t="s">
        <v>116</v>
      </c>
      <c r="D36">
        <v>1</v>
      </c>
      <c r="E36" t="s">
        <v>2</v>
      </c>
      <c r="G36" t="s">
        <v>117</v>
      </c>
      <c r="H36">
        <v>8</v>
      </c>
      <c r="I36" t="s">
        <v>118</v>
      </c>
      <c r="J36" t="s">
        <v>217</v>
      </c>
      <c r="K36" s="1">
        <v>0.60558613659531091</v>
      </c>
      <c r="L36" t="s">
        <v>1559</v>
      </c>
      <c r="M36" t="s">
        <v>217</v>
      </c>
      <c r="N36" s="1">
        <v>0.39441386340468909</v>
      </c>
      <c r="O36">
        <v>0</v>
      </c>
      <c r="Q36" s="1">
        <f t="shared" si="0"/>
        <v>0.98423183152605243</v>
      </c>
      <c r="R36" s="1">
        <f t="shared" si="1"/>
        <v>1.5908454706583506E-2</v>
      </c>
      <c r="S36" s="4">
        <v>0</v>
      </c>
    </row>
    <row r="37" spans="1:19">
      <c r="A37" t="s">
        <v>119</v>
      </c>
      <c r="B37">
        <v>10</v>
      </c>
      <c r="C37" t="s">
        <v>116</v>
      </c>
      <c r="D37">
        <v>2</v>
      </c>
      <c r="E37" t="s">
        <v>6</v>
      </c>
      <c r="G37" t="s">
        <v>120</v>
      </c>
      <c r="H37">
        <v>12</v>
      </c>
      <c r="I37" t="s">
        <v>51</v>
      </c>
      <c r="J37" t="s">
        <v>217</v>
      </c>
      <c r="K37" s="1">
        <v>0.58274077125611223</v>
      </c>
      <c r="L37" t="s">
        <v>1560</v>
      </c>
      <c r="M37" t="s">
        <v>217</v>
      </c>
      <c r="N37" s="1">
        <v>0.41725922874388782</v>
      </c>
      <c r="O37">
        <v>0</v>
      </c>
      <c r="Q37" s="1">
        <f t="shared" si="0"/>
        <v>0.96232693368500122</v>
      </c>
      <c r="R37" s="1">
        <f t="shared" si="1"/>
        <v>3.8000711674369525E-2</v>
      </c>
      <c r="S37" s="4">
        <v>0</v>
      </c>
    </row>
    <row r="38" spans="1:19" s="2" customFormat="1">
      <c r="A38" s="2" t="s">
        <v>121</v>
      </c>
      <c r="B38" s="2">
        <v>10</v>
      </c>
      <c r="C38" s="2" t="s">
        <v>116</v>
      </c>
      <c r="D38" s="2">
        <v>3</v>
      </c>
      <c r="E38" s="2" t="s">
        <v>10</v>
      </c>
      <c r="G38" s="2" t="s">
        <v>122</v>
      </c>
      <c r="H38" s="2">
        <v>9</v>
      </c>
      <c r="I38" s="2" t="s">
        <v>123</v>
      </c>
      <c r="J38" s="2" t="s">
        <v>217</v>
      </c>
      <c r="K38" s="3">
        <v>0.53137210777193589</v>
      </c>
      <c r="L38" s="2" t="s">
        <v>1561</v>
      </c>
      <c r="M38" s="2" t="s">
        <v>1403</v>
      </c>
      <c r="N38" s="3">
        <v>0.46862789222806406</v>
      </c>
      <c r="O38" s="2" t="s">
        <v>2095</v>
      </c>
      <c r="Q38" s="3">
        <f t="shared" si="0"/>
        <v>0.77406906800811259</v>
      </c>
      <c r="R38" s="3">
        <f t="shared" si="1"/>
        <v>0.22750878863030449</v>
      </c>
      <c r="S38" s="4">
        <v>1</v>
      </c>
    </row>
    <row r="39" spans="1:19">
      <c r="A39" t="s">
        <v>124</v>
      </c>
      <c r="B39">
        <v>11</v>
      </c>
      <c r="C39" t="s">
        <v>125</v>
      </c>
      <c r="D39">
        <v>1</v>
      </c>
      <c r="E39" t="s">
        <v>2</v>
      </c>
      <c r="G39" t="s">
        <v>126</v>
      </c>
      <c r="H39">
        <v>8</v>
      </c>
      <c r="I39" t="s">
        <v>127</v>
      </c>
      <c r="J39" t="s">
        <v>1403</v>
      </c>
      <c r="K39" s="1">
        <v>0.42629273533706163</v>
      </c>
      <c r="L39" t="s">
        <v>1562</v>
      </c>
      <c r="M39" t="s">
        <v>217</v>
      </c>
      <c r="N39" s="1">
        <v>0.57370726466293842</v>
      </c>
      <c r="O39" t="s">
        <v>2095</v>
      </c>
      <c r="Q39" s="1">
        <f t="shared" si="0"/>
        <v>5.3245959351372482E-2</v>
      </c>
      <c r="R39" s="1">
        <f t="shared" si="1"/>
        <v>0.94720591814007926</v>
      </c>
      <c r="S39" s="4">
        <v>0</v>
      </c>
    </row>
    <row r="40" spans="1:19">
      <c r="A40" t="s">
        <v>128</v>
      </c>
      <c r="B40">
        <v>11</v>
      </c>
      <c r="C40" t="s">
        <v>125</v>
      </c>
      <c r="D40">
        <v>2</v>
      </c>
      <c r="E40" t="s">
        <v>6</v>
      </c>
      <c r="G40" t="s">
        <v>129</v>
      </c>
      <c r="H40">
        <v>7</v>
      </c>
      <c r="I40" t="s">
        <v>16</v>
      </c>
      <c r="J40" t="s">
        <v>217</v>
      </c>
      <c r="K40" s="1">
        <v>0.46619951184946068</v>
      </c>
      <c r="L40" t="s">
        <v>1563</v>
      </c>
      <c r="M40" t="s">
        <v>1403</v>
      </c>
      <c r="N40" s="1">
        <v>0.53380048815053938</v>
      </c>
      <c r="O40" t="s">
        <v>2095</v>
      </c>
      <c r="Q40" s="1">
        <f t="shared" si="0"/>
        <v>0.21125064259044993</v>
      </c>
      <c r="R40" s="1">
        <f t="shared" si="1"/>
        <v>0.79024507460442284</v>
      </c>
      <c r="S40" s="4">
        <v>0</v>
      </c>
    </row>
    <row r="41" spans="1:19">
      <c r="A41" t="s">
        <v>130</v>
      </c>
      <c r="B41">
        <v>11</v>
      </c>
      <c r="C41" t="s">
        <v>125</v>
      </c>
      <c r="D41">
        <v>3</v>
      </c>
      <c r="E41" t="s">
        <v>10</v>
      </c>
      <c r="G41" t="s">
        <v>131</v>
      </c>
      <c r="H41">
        <v>9</v>
      </c>
      <c r="I41" t="s">
        <v>132</v>
      </c>
      <c r="J41" t="s">
        <v>217</v>
      </c>
      <c r="K41" s="1">
        <v>0.42285077047850772</v>
      </c>
      <c r="L41" t="s">
        <v>1564</v>
      </c>
      <c r="M41" t="s">
        <v>217</v>
      </c>
      <c r="N41" s="1">
        <v>0.57714922952149228</v>
      </c>
      <c r="O41">
        <v>0</v>
      </c>
      <c r="Q41" s="1">
        <f t="shared" si="0"/>
        <v>4.6854111248317107E-2</v>
      </c>
      <c r="R41" s="1">
        <f t="shared" si="1"/>
        <v>0.95354618275702374</v>
      </c>
      <c r="S41" s="4">
        <v>0</v>
      </c>
    </row>
    <row r="42" spans="1:19">
      <c r="A42" t="s">
        <v>133</v>
      </c>
      <c r="B42">
        <v>12</v>
      </c>
      <c r="C42" t="s">
        <v>134</v>
      </c>
      <c r="D42">
        <v>1</v>
      </c>
      <c r="E42" t="s">
        <v>2</v>
      </c>
      <c r="G42" t="s">
        <v>135</v>
      </c>
      <c r="H42">
        <v>5</v>
      </c>
      <c r="I42" t="s">
        <v>136</v>
      </c>
      <c r="J42" t="s">
        <v>217</v>
      </c>
      <c r="K42" s="1">
        <v>0.5035438935358727</v>
      </c>
      <c r="L42" t="s">
        <v>1565</v>
      </c>
      <c r="M42" t="s">
        <v>1403</v>
      </c>
      <c r="N42" s="1">
        <v>0.4964561064641273</v>
      </c>
      <c r="O42" t="s">
        <v>2095</v>
      </c>
      <c r="Q42" s="1">
        <f t="shared" si="0"/>
        <v>0.53571361133601281</v>
      </c>
      <c r="R42" s="1">
        <f t="shared" si="1"/>
        <v>0.46652561412837512</v>
      </c>
      <c r="S42" s="4">
        <v>0</v>
      </c>
    </row>
    <row r="43" spans="1:19">
      <c r="A43" t="s">
        <v>137</v>
      </c>
      <c r="B43">
        <v>12</v>
      </c>
      <c r="C43" t="s">
        <v>134</v>
      </c>
      <c r="D43">
        <v>2</v>
      </c>
      <c r="E43" t="s">
        <v>6</v>
      </c>
      <c r="G43" t="s">
        <v>138</v>
      </c>
      <c r="H43">
        <v>8</v>
      </c>
      <c r="I43" t="s">
        <v>139</v>
      </c>
      <c r="J43" t="s">
        <v>217</v>
      </c>
      <c r="K43" s="1">
        <v>0.39292661361626879</v>
      </c>
      <c r="L43" t="s">
        <v>1566</v>
      </c>
      <c r="M43" t="s">
        <v>1403</v>
      </c>
      <c r="N43" s="1">
        <v>0.60707338638373121</v>
      </c>
      <c r="O43" t="s">
        <v>2095</v>
      </c>
      <c r="Q43" s="1">
        <f t="shared" si="0"/>
        <v>1.5023042357120856E-2</v>
      </c>
      <c r="R43" s="1">
        <f t="shared" si="1"/>
        <v>0.98510955414661228</v>
      </c>
      <c r="S43" s="4">
        <v>0</v>
      </c>
    </row>
    <row r="44" spans="1:19">
      <c r="A44" t="s">
        <v>140</v>
      </c>
      <c r="B44">
        <v>12</v>
      </c>
      <c r="C44" t="s">
        <v>134</v>
      </c>
      <c r="D44">
        <v>3</v>
      </c>
      <c r="E44" t="s">
        <v>10</v>
      </c>
      <c r="G44" t="s">
        <v>141</v>
      </c>
      <c r="H44">
        <v>6</v>
      </c>
      <c r="I44" t="s">
        <v>142</v>
      </c>
      <c r="J44" t="s">
        <v>217</v>
      </c>
      <c r="K44" s="1">
        <v>0.46677223449979988</v>
      </c>
      <c r="L44" t="s">
        <v>1567</v>
      </c>
      <c r="M44" t="s">
        <v>1403</v>
      </c>
      <c r="N44" s="1">
        <v>0.53322776550020012</v>
      </c>
      <c r="O44" t="s">
        <v>2095</v>
      </c>
      <c r="Q44" s="1">
        <f t="shared" si="0"/>
        <v>0.21500692132548666</v>
      </c>
      <c r="R44" s="1">
        <f t="shared" si="1"/>
        <v>0.78650819278017392</v>
      </c>
      <c r="S44" s="4">
        <v>0</v>
      </c>
    </row>
    <row r="45" spans="1:19">
      <c r="A45" t="s">
        <v>143</v>
      </c>
      <c r="B45">
        <v>13</v>
      </c>
      <c r="C45" t="s">
        <v>144</v>
      </c>
      <c r="D45">
        <v>1</v>
      </c>
      <c r="E45" t="s">
        <v>2</v>
      </c>
      <c r="G45" t="s">
        <v>145</v>
      </c>
      <c r="H45">
        <v>8</v>
      </c>
      <c r="I45" t="s">
        <v>146</v>
      </c>
      <c r="J45" t="s">
        <v>1403</v>
      </c>
      <c r="K45" s="1">
        <v>0.55777335002556738</v>
      </c>
      <c r="L45" t="s">
        <v>1568</v>
      </c>
      <c r="M45" t="s">
        <v>217</v>
      </c>
      <c r="N45" s="1">
        <v>0.44222664997443267</v>
      </c>
      <c r="O45" t="s">
        <v>2095</v>
      </c>
      <c r="Q45" s="1">
        <f t="shared" si="0"/>
        <v>0.90584773750012715</v>
      </c>
      <c r="R45" s="1">
        <f t="shared" si="1"/>
        <v>9.4922659801409015E-2</v>
      </c>
      <c r="S45" s="4">
        <v>0</v>
      </c>
    </row>
    <row r="46" spans="1:19">
      <c r="A46" t="s">
        <v>147</v>
      </c>
      <c r="B46">
        <v>13</v>
      </c>
      <c r="C46" t="s">
        <v>144</v>
      </c>
      <c r="D46">
        <v>2</v>
      </c>
      <c r="E46" t="s">
        <v>6</v>
      </c>
      <c r="G46" t="s">
        <v>148</v>
      </c>
      <c r="H46">
        <v>10</v>
      </c>
      <c r="I46" t="s">
        <v>149</v>
      </c>
      <c r="J46" t="s">
        <v>217</v>
      </c>
      <c r="K46" s="1">
        <v>0.60798026176042874</v>
      </c>
      <c r="L46" t="s">
        <v>1569</v>
      </c>
      <c r="M46" t="s">
        <v>217</v>
      </c>
      <c r="N46" s="1">
        <v>0.39201973823957126</v>
      </c>
      <c r="O46">
        <v>0</v>
      </c>
      <c r="Q46" s="1">
        <f t="shared" si="0"/>
        <v>0.98562095701075414</v>
      </c>
      <c r="R46" s="1">
        <f t="shared" si="1"/>
        <v>1.4507152613981644E-2</v>
      </c>
      <c r="S46" s="4">
        <v>0</v>
      </c>
    </row>
    <row r="47" spans="1:19">
      <c r="A47" t="s">
        <v>150</v>
      </c>
      <c r="B47">
        <v>13</v>
      </c>
      <c r="C47" t="s">
        <v>144</v>
      </c>
      <c r="D47">
        <v>3</v>
      </c>
      <c r="E47" t="s">
        <v>10</v>
      </c>
      <c r="G47" t="s">
        <v>151</v>
      </c>
      <c r="H47">
        <v>5</v>
      </c>
      <c r="I47" t="s">
        <v>152</v>
      </c>
      <c r="J47" t="s">
        <v>1403</v>
      </c>
      <c r="K47" s="1">
        <v>0.49323963028034529</v>
      </c>
      <c r="L47" t="s">
        <v>1570</v>
      </c>
      <c r="M47" t="s">
        <v>1403</v>
      </c>
      <c r="N47" s="1">
        <v>0.50676036971965477</v>
      </c>
      <c r="O47">
        <v>1</v>
      </c>
      <c r="Q47" s="1">
        <f t="shared" si="0"/>
        <v>0.43539042940822653</v>
      </c>
      <c r="R47" s="1">
        <f t="shared" si="1"/>
        <v>0.56682070035585896</v>
      </c>
      <c r="S47" s="4">
        <v>0</v>
      </c>
    </row>
    <row r="48" spans="1:19">
      <c r="A48" t="s">
        <v>153</v>
      </c>
      <c r="B48">
        <v>13</v>
      </c>
      <c r="C48" t="s">
        <v>144</v>
      </c>
      <c r="D48">
        <v>4</v>
      </c>
      <c r="E48" t="s">
        <v>14</v>
      </c>
      <c r="G48" t="s">
        <v>154</v>
      </c>
      <c r="H48">
        <v>8</v>
      </c>
      <c r="I48" t="s">
        <v>155</v>
      </c>
      <c r="J48" t="s">
        <v>1403</v>
      </c>
      <c r="K48" s="1">
        <v>0.30611006047022016</v>
      </c>
      <c r="L48" t="s">
        <v>1571</v>
      </c>
      <c r="M48" t="s">
        <v>217</v>
      </c>
      <c r="N48" s="1">
        <v>0.69388993952977984</v>
      </c>
      <c r="O48" t="s">
        <v>2095</v>
      </c>
      <c r="Q48" s="1">
        <f t="shared" si="0"/>
        <v>5.1114721209262286E-4</v>
      </c>
      <c r="R48" s="1">
        <f t="shared" si="1"/>
        <v>0.99949343015338854</v>
      </c>
      <c r="S48" s="4">
        <v>0</v>
      </c>
    </row>
    <row r="49" spans="1:19" s="2" customFormat="1">
      <c r="A49" s="2" t="s">
        <v>156</v>
      </c>
      <c r="B49" s="2">
        <v>13</v>
      </c>
      <c r="C49" s="2" t="s">
        <v>144</v>
      </c>
      <c r="D49" s="2">
        <v>5</v>
      </c>
      <c r="E49" s="2" t="s">
        <v>18</v>
      </c>
      <c r="G49" s="2" t="s">
        <v>157</v>
      </c>
      <c r="H49" s="2">
        <v>7</v>
      </c>
      <c r="I49" s="2" t="s">
        <v>158</v>
      </c>
      <c r="J49" s="2" t="s">
        <v>217</v>
      </c>
      <c r="K49" s="3">
        <v>0.49781133518111442</v>
      </c>
      <c r="L49" s="2" t="s">
        <v>1572</v>
      </c>
      <c r="M49" s="2" t="s">
        <v>1403</v>
      </c>
      <c r="N49" s="3">
        <v>0.50218866481888558</v>
      </c>
      <c r="O49" s="2" t="s">
        <v>2095</v>
      </c>
      <c r="Q49" s="3">
        <f t="shared" si="0"/>
        <v>0.47973698089947636</v>
      </c>
      <c r="R49" s="3">
        <f t="shared" si="1"/>
        <v>0.52250889905659081</v>
      </c>
      <c r="S49" s="4">
        <v>1</v>
      </c>
    </row>
    <row r="50" spans="1:19">
      <c r="A50" t="s">
        <v>159</v>
      </c>
      <c r="B50">
        <v>13</v>
      </c>
      <c r="C50" t="s">
        <v>144</v>
      </c>
      <c r="D50">
        <v>6</v>
      </c>
      <c r="E50" t="s">
        <v>75</v>
      </c>
      <c r="G50" t="s">
        <v>160</v>
      </c>
      <c r="H50">
        <v>4</v>
      </c>
      <c r="I50" t="s">
        <v>161</v>
      </c>
      <c r="J50" t="s">
        <v>217</v>
      </c>
      <c r="K50" s="1">
        <v>0.5596934174932372</v>
      </c>
      <c r="L50" t="s">
        <v>1573</v>
      </c>
      <c r="M50" t="s">
        <v>217</v>
      </c>
      <c r="N50" s="1">
        <v>0.44030658250676286</v>
      </c>
      <c r="O50">
        <v>0</v>
      </c>
      <c r="Q50" s="1">
        <f t="shared" si="0"/>
        <v>0.91205990785158186</v>
      </c>
      <c r="R50" s="1">
        <f t="shared" si="1"/>
        <v>8.8664633940456733E-2</v>
      </c>
      <c r="S50" s="4">
        <v>0</v>
      </c>
    </row>
    <row r="51" spans="1:19">
      <c r="A51" t="s">
        <v>162</v>
      </c>
      <c r="B51">
        <v>13</v>
      </c>
      <c r="C51" t="s">
        <v>144</v>
      </c>
      <c r="D51">
        <v>7</v>
      </c>
      <c r="E51" t="s">
        <v>79</v>
      </c>
      <c r="G51" t="s">
        <v>163</v>
      </c>
      <c r="H51">
        <v>6</v>
      </c>
      <c r="I51" t="s">
        <v>164</v>
      </c>
      <c r="J51" t="s">
        <v>1403</v>
      </c>
      <c r="K51" s="1">
        <v>0.32912846619962605</v>
      </c>
      <c r="L51" t="s">
        <v>1574</v>
      </c>
      <c r="M51" t="s">
        <v>217</v>
      </c>
      <c r="N51" s="1">
        <v>0.6708715338003739</v>
      </c>
      <c r="O51" t="s">
        <v>2095</v>
      </c>
      <c r="Q51" s="1">
        <f t="shared" si="0"/>
        <v>1.2565666324633386E-3</v>
      </c>
      <c r="R51" s="1">
        <f t="shared" si="1"/>
        <v>0.99875467770832227</v>
      </c>
      <c r="S51" s="4">
        <v>0</v>
      </c>
    </row>
    <row r="52" spans="1:19">
      <c r="A52" t="s">
        <v>165</v>
      </c>
      <c r="B52">
        <v>13</v>
      </c>
      <c r="C52" t="s">
        <v>144</v>
      </c>
      <c r="D52">
        <v>8</v>
      </c>
      <c r="E52" t="s">
        <v>82</v>
      </c>
      <c r="G52" t="s">
        <v>166</v>
      </c>
      <c r="H52">
        <v>8</v>
      </c>
      <c r="I52" t="s">
        <v>118</v>
      </c>
      <c r="J52" t="s">
        <v>217</v>
      </c>
      <c r="K52" s="1">
        <v>0.57278250643969086</v>
      </c>
      <c r="L52" t="s">
        <v>1575</v>
      </c>
      <c r="M52" t="s">
        <v>217</v>
      </c>
      <c r="N52" s="1">
        <v>0.42721749356030908</v>
      </c>
      <c r="O52">
        <v>0</v>
      </c>
      <c r="Q52" s="1">
        <f t="shared" si="0"/>
        <v>0.94536782265973962</v>
      </c>
      <c r="R52" s="1">
        <f t="shared" si="1"/>
        <v>5.5098872371475927E-2</v>
      </c>
      <c r="S52" s="4">
        <v>0</v>
      </c>
    </row>
    <row r="53" spans="1:19">
      <c r="A53" t="s">
        <v>167</v>
      </c>
      <c r="B53">
        <v>13</v>
      </c>
      <c r="C53" t="s">
        <v>144</v>
      </c>
      <c r="D53">
        <v>9</v>
      </c>
      <c r="E53" t="s">
        <v>86</v>
      </c>
      <c r="G53" t="s">
        <v>168</v>
      </c>
      <c r="H53">
        <v>8</v>
      </c>
      <c r="I53" t="s">
        <v>84</v>
      </c>
      <c r="J53" t="s">
        <v>217</v>
      </c>
      <c r="K53" s="1">
        <v>0.56519559374434247</v>
      </c>
      <c r="L53" t="s">
        <v>1576</v>
      </c>
      <c r="M53" t="s">
        <v>217</v>
      </c>
      <c r="N53" s="1">
        <v>0.43480440625565753</v>
      </c>
      <c r="O53">
        <v>0</v>
      </c>
      <c r="Q53" s="1">
        <f t="shared" si="0"/>
        <v>0.92785747593576284</v>
      </c>
      <c r="R53" s="1">
        <f t="shared" si="1"/>
        <v>7.2747290589552954E-2</v>
      </c>
      <c r="S53" s="4">
        <v>0</v>
      </c>
    </row>
    <row r="54" spans="1:19">
      <c r="A54" t="s">
        <v>169</v>
      </c>
      <c r="B54">
        <v>13</v>
      </c>
      <c r="C54" t="s">
        <v>144</v>
      </c>
      <c r="D54">
        <v>10</v>
      </c>
      <c r="E54" t="s">
        <v>170</v>
      </c>
      <c r="G54" t="s">
        <v>171</v>
      </c>
      <c r="H54">
        <v>8</v>
      </c>
      <c r="I54" t="s">
        <v>172</v>
      </c>
      <c r="J54" t="s">
        <v>217</v>
      </c>
      <c r="K54" s="1">
        <v>0.55964762644329302</v>
      </c>
      <c r="L54" t="s">
        <v>1577</v>
      </c>
      <c r="M54" t="s">
        <v>217</v>
      </c>
      <c r="N54" s="1">
        <v>0.44035237355670692</v>
      </c>
      <c r="O54">
        <v>0</v>
      </c>
      <c r="Q54" s="1">
        <f t="shared" si="0"/>
        <v>0.91191616439708656</v>
      </c>
      <c r="R54" s="1">
        <f t="shared" si="1"/>
        <v>8.8809446383910695E-2</v>
      </c>
      <c r="S54" s="4">
        <v>0</v>
      </c>
    </row>
    <row r="55" spans="1:19">
      <c r="A55" t="s">
        <v>173</v>
      </c>
      <c r="B55">
        <v>13</v>
      </c>
      <c r="C55" t="s">
        <v>144</v>
      </c>
      <c r="D55">
        <v>11</v>
      </c>
      <c r="E55" t="s">
        <v>174</v>
      </c>
      <c r="G55" t="s">
        <v>175</v>
      </c>
      <c r="H55">
        <v>10</v>
      </c>
      <c r="I55" t="s">
        <v>73</v>
      </c>
      <c r="J55" t="s">
        <v>217</v>
      </c>
      <c r="K55" s="1">
        <v>0.56244553501811678</v>
      </c>
      <c r="L55" t="s">
        <v>1578</v>
      </c>
      <c r="M55" t="s">
        <v>1403</v>
      </c>
      <c r="N55" s="1">
        <v>0.43755446498188322</v>
      </c>
      <c r="O55" t="s">
        <v>2095</v>
      </c>
      <c r="Q55" s="1">
        <f t="shared" si="0"/>
        <v>0.92031850452024377</v>
      </c>
      <c r="R55" s="1">
        <f t="shared" si="1"/>
        <v>8.0343988322765528E-2</v>
      </c>
      <c r="S55" s="4">
        <v>0</v>
      </c>
    </row>
    <row r="56" spans="1:19">
      <c r="A56" t="s">
        <v>176</v>
      </c>
      <c r="B56">
        <v>13</v>
      </c>
      <c r="C56" t="s">
        <v>144</v>
      </c>
      <c r="D56">
        <v>12</v>
      </c>
      <c r="E56" t="s">
        <v>177</v>
      </c>
      <c r="G56" t="s">
        <v>178</v>
      </c>
      <c r="H56">
        <v>5</v>
      </c>
      <c r="I56" t="s">
        <v>179</v>
      </c>
      <c r="J56" t="s">
        <v>217</v>
      </c>
      <c r="K56" s="1">
        <v>0.57625312634118186</v>
      </c>
      <c r="L56" t="s">
        <v>1579</v>
      </c>
      <c r="M56" t="s">
        <v>217</v>
      </c>
      <c r="N56" s="1">
        <v>0.42374687365881814</v>
      </c>
      <c r="O56">
        <v>0</v>
      </c>
      <c r="Q56" s="1">
        <f t="shared" si="0"/>
        <v>0.95196889404004126</v>
      </c>
      <c r="R56" s="1">
        <f t="shared" si="1"/>
        <v>4.8444301002033764E-2</v>
      </c>
      <c r="S56" s="4">
        <v>0</v>
      </c>
    </row>
    <row r="57" spans="1:19">
      <c r="A57" t="s">
        <v>180</v>
      </c>
      <c r="B57">
        <v>13</v>
      </c>
      <c r="C57" t="s">
        <v>144</v>
      </c>
      <c r="D57">
        <v>13</v>
      </c>
      <c r="E57" t="s">
        <v>181</v>
      </c>
      <c r="G57" t="s">
        <v>182</v>
      </c>
      <c r="H57">
        <v>8</v>
      </c>
      <c r="I57" t="s">
        <v>88</v>
      </c>
      <c r="J57" t="s">
        <v>1403</v>
      </c>
      <c r="K57" s="1">
        <v>0.44880754782912552</v>
      </c>
      <c r="L57" t="s">
        <v>1580</v>
      </c>
      <c r="M57" t="s">
        <v>217</v>
      </c>
      <c r="N57" s="1">
        <v>0.55119245217087443</v>
      </c>
      <c r="O57" t="s">
        <v>2095</v>
      </c>
      <c r="Q57" s="1">
        <f t="shared" si="0"/>
        <v>0.1194566504325606</v>
      </c>
      <c r="R57" s="1">
        <f t="shared" si="1"/>
        <v>0.88148679284153297</v>
      </c>
      <c r="S57" s="4">
        <v>0</v>
      </c>
    </row>
    <row r="58" spans="1:19">
      <c r="A58" t="s">
        <v>183</v>
      </c>
      <c r="B58">
        <v>13</v>
      </c>
      <c r="C58" t="s">
        <v>144</v>
      </c>
      <c r="D58">
        <v>14</v>
      </c>
      <c r="E58" t="s">
        <v>184</v>
      </c>
      <c r="G58" t="s">
        <v>185</v>
      </c>
      <c r="H58">
        <v>7</v>
      </c>
      <c r="I58" t="s">
        <v>186</v>
      </c>
      <c r="J58" t="s">
        <v>1403</v>
      </c>
      <c r="K58" s="1">
        <v>0.5300504124033536</v>
      </c>
      <c r="L58" t="s">
        <v>1581</v>
      </c>
      <c r="M58" t="s">
        <v>217</v>
      </c>
      <c r="N58" s="1">
        <v>0.4699495875966464</v>
      </c>
      <c r="O58" t="s">
        <v>2095</v>
      </c>
      <c r="Q58" s="1">
        <f t="shared" si="0"/>
        <v>0.76490133574187091</v>
      </c>
      <c r="R58" s="1">
        <f t="shared" si="1"/>
        <v>0.23672096659901631</v>
      </c>
      <c r="S58" s="4">
        <v>0</v>
      </c>
    </row>
    <row r="59" spans="1:19">
      <c r="A59" t="s">
        <v>187</v>
      </c>
      <c r="B59">
        <v>13</v>
      </c>
      <c r="C59" t="s">
        <v>144</v>
      </c>
      <c r="D59">
        <v>15</v>
      </c>
      <c r="E59" t="s">
        <v>188</v>
      </c>
      <c r="G59" t="s">
        <v>189</v>
      </c>
      <c r="H59">
        <v>8</v>
      </c>
      <c r="I59" t="s">
        <v>84</v>
      </c>
      <c r="J59" t="s">
        <v>217</v>
      </c>
      <c r="K59" s="1">
        <v>0.60336350866240052</v>
      </c>
      <c r="L59" t="s">
        <v>1582</v>
      </c>
      <c r="M59" t="s">
        <v>1403</v>
      </c>
      <c r="N59" s="1">
        <v>0.39663649133759948</v>
      </c>
      <c r="O59" t="s">
        <v>2095</v>
      </c>
      <c r="Q59" s="1">
        <f t="shared" si="0"/>
        <v>0.98282444667327729</v>
      </c>
      <c r="R59" s="1">
        <f t="shared" si="1"/>
        <v>1.7328140334652707E-2</v>
      </c>
      <c r="S59" s="4">
        <v>0</v>
      </c>
    </row>
    <row r="60" spans="1:19">
      <c r="A60" t="s">
        <v>190</v>
      </c>
      <c r="B60">
        <v>13</v>
      </c>
      <c r="C60" t="s">
        <v>144</v>
      </c>
      <c r="D60">
        <v>16</v>
      </c>
      <c r="E60" t="s">
        <v>191</v>
      </c>
      <c r="G60" t="s">
        <v>192</v>
      </c>
      <c r="H60">
        <v>7</v>
      </c>
      <c r="I60" t="s">
        <v>193</v>
      </c>
      <c r="J60" t="s">
        <v>217</v>
      </c>
      <c r="K60" s="1">
        <v>0.51774918848089579</v>
      </c>
      <c r="L60" t="s">
        <v>1583</v>
      </c>
      <c r="M60" t="s">
        <v>217</v>
      </c>
      <c r="N60" s="1">
        <v>0.48225081151910421</v>
      </c>
      <c r="O60">
        <v>0</v>
      </c>
      <c r="Q60" s="1">
        <f t="shared" si="0"/>
        <v>0.66788906002763226</v>
      </c>
      <c r="R60" s="1">
        <f t="shared" si="1"/>
        <v>0.33411026683460543</v>
      </c>
      <c r="S60" s="4">
        <v>0</v>
      </c>
    </row>
    <row r="61" spans="1:19">
      <c r="A61" t="s">
        <v>194</v>
      </c>
      <c r="B61">
        <v>14</v>
      </c>
      <c r="C61" t="s">
        <v>195</v>
      </c>
      <c r="D61">
        <v>1</v>
      </c>
      <c r="E61" t="s">
        <v>2</v>
      </c>
      <c r="G61" t="s">
        <v>196</v>
      </c>
      <c r="H61">
        <v>5</v>
      </c>
      <c r="I61" t="s">
        <v>197</v>
      </c>
      <c r="J61" t="s">
        <v>217</v>
      </c>
      <c r="K61" s="1">
        <v>0.41863302768755944</v>
      </c>
      <c r="L61" t="s">
        <v>1584</v>
      </c>
      <c r="M61" t="s">
        <v>217</v>
      </c>
      <c r="N61" s="1">
        <v>0.58136697231244061</v>
      </c>
      <c r="O61">
        <v>0</v>
      </c>
      <c r="Q61" s="1">
        <f t="shared" si="0"/>
        <v>4.0014322207585863E-2</v>
      </c>
      <c r="R61" s="1">
        <f t="shared" si="1"/>
        <v>0.96032996873436571</v>
      </c>
      <c r="S61" s="4">
        <v>0</v>
      </c>
    </row>
    <row r="62" spans="1:19">
      <c r="A62" t="s">
        <v>198</v>
      </c>
      <c r="B62">
        <v>14</v>
      </c>
      <c r="C62" t="s">
        <v>195</v>
      </c>
      <c r="D62">
        <v>2</v>
      </c>
      <c r="E62" t="s">
        <v>6</v>
      </c>
      <c r="G62" t="s">
        <v>199</v>
      </c>
      <c r="H62">
        <v>9</v>
      </c>
      <c r="I62" t="s">
        <v>200</v>
      </c>
      <c r="J62" t="s">
        <v>1403</v>
      </c>
      <c r="K62" s="1">
        <v>0.35870874027637084</v>
      </c>
      <c r="L62" t="s">
        <v>1585</v>
      </c>
      <c r="M62" t="s">
        <v>1403</v>
      </c>
      <c r="N62" s="1">
        <v>0.6412912597236291</v>
      </c>
      <c r="O62">
        <v>1</v>
      </c>
      <c r="Q62" s="1">
        <f t="shared" si="0"/>
        <v>3.9848615949744336E-3</v>
      </c>
      <c r="R62" s="1">
        <f t="shared" si="1"/>
        <v>0.99605070025430043</v>
      </c>
      <c r="S62" s="4">
        <v>0</v>
      </c>
    </row>
    <row r="63" spans="1:19">
      <c r="A63" t="s">
        <v>201</v>
      </c>
      <c r="B63">
        <v>14</v>
      </c>
      <c r="C63" t="s">
        <v>195</v>
      </c>
      <c r="D63">
        <v>3</v>
      </c>
      <c r="E63" t="s">
        <v>10</v>
      </c>
      <c r="G63" t="s">
        <v>202</v>
      </c>
      <c r="H63">
        <v>7</v>
      </c>
      <c r="I63" t="s">
        <v>44</v>
      </c>
      <c r="J63" t="s">
        <v>217</v>
      </c>
      <c r="K63" s="1">
        <v>0.48601178651834193</v>
      </c>
      <c r="L63" t="s">
        <v>1586</v>
      </c>
      <c r="M63" t="s">
        <v>1403</v>
      </c>
      <c r="N63" s="1">
        <v>0.51398821348165802</v>
      </c>
      <c r="O63" t="s">
        <v>2095</v>
      </c>
      <c r="Q63" s="1">
        <f t="shared" si="0"/>
        <v>0.36759109034421167</v>
      </c>
      <c r="R63" s="1">
        <f t="shared" si="1"/>
        <v>0.63449861621418002</v>
      </c>
      <c r="S63" s="4">
        <v>0</v>
      </c>
    </row>
    <row r="64" spans="1:19">
      <c r="A64" t="s">
        <v>203</v>
      </c>
      <c r="B64">
        <v>14</v>
      </c>
      <c r="C64" t="s">
        <v>195</v>
      </c>
      <c r="D64">
        <v>4</v>
      </c>
      <c r="E64" t="s">
        <v>14</v>
      </c>
      <c r="G64" t="s">
        <v>204</v>
      </c>
      <c r="H64">
        <v>7</v>
      </c>
      <c r="I64" t="s">
        <v>111</v>
      </c>
      <c r="J64" t="s">
        <v>1403</v>
      </c>
      <c r="K64" s="1">
        <v>0.54780553066022419</v>
      </c>
      <c r="L64" t="s">
        <v>1587</v>
      </c>
      <c r="M64" t="s">
        <v>1403</v>
      </c>
      <c r="N64" s="1">
        <v>0.45219446933977581</v>
      </c>
      <c r="O64">
        <v>1</v>
      </c>
      <c r="Q64" s="1">
        <f t="shared" si="0"/>
        <v>0.86693502612023599</v>
      </c>
      <c r="R64" s="1">
        <f t="shared" si="1"/>
        <v>0.13410663502565404</v>
      </c>
      <c r="S64" s="4">
        <v>0</v>
      </c>
    </row>
    <row r="65" spans="1:19">
      <c r="A65" t="s">
        <v>205</v>
      </c>
      <c r="B65">
        <v>14</v>
      </c>
      <c r="C65" t="s">
        <v>195</v>
      </c>
      <c r="D65">
        <v>5</v>
      </c>
      <c r="E65" t="s">
        <v>18</v>
      </c>
      <c r="G65" t="s">
        <v>206</v>
      </c>
      <c r="H65">
        <v>7</v>
      </c>
      <c r="I65" t="s">
        <v>207</v>
      </c>
      <c r="J65" t="s">
        <v>217</v>
      </c>
      <c r="K65" s="1">
        <v>0.4989906911224386</v>
      </c>
      <c r="L65" t="s">
        <v>1588</v>
      </c>
      <c r="M65" t="s">
        <v>1403</v>
      </c>
      <c r="N65" s="1">
        <v>0.50100930887756134</v>
      </c>
      <c r="O65" t="s">
        <v>2095</v>
      </c>
      <c r="Q65" s="1">
        <f t="shared" si="0"/>
        <v>0.49125762583610499</v>
      </c>
      <c r="R65" s="1">
        <f t="shared" si="1"/>
        <v>0.51099149415656486</v>
      </c>
      <c r="S65" s="4">
        <v>0</v>
      </c>
    </row>
    <row r="66" spans="1:19">
      <c r="A66" t="s">
        <v>208</v>
      </c>
      <c r="B66">
        <v>14</v>
      </c>
      <c r="C66" t="s">
        <v>195</v>
      </c>
      <c r="D66">
        <v>6</v>
      </c>
      <c r="E66" t="s">
        <v>75</v>
      </c>
      <c r="G66" t="s">
        <v>209</v>
      </c>
      <c r="H66">
        <v>10</v>
      </c>
      <c r="I66" t="s">
        <v>210</v>
      </c>
      <c r="J66" t="s">
        <v>217</v>
      </c>
      <c r="K66" s="1">
        <v>0.45995429641254371</v>
      </c>
      <c r="L66" t="s">
        <v>1589</v>
      </c>
      <c r="M66" t="s">
        <v>217</v>
      </c>
      <c r="N66" s="1">
        <v>0.54004570358745629</v>
      </c>
      <c r="O66">
        <v>0</v>
      </c>
      <c r="Q66" s="1">
        <f t="shared" si="0"/>
        <v>0.17341037982600649</v>
      </c>
      <c r="R66" s="1">
        <f t="shared" si="1"/>
        <v>0.82787588374868692</v>
      </c>
      <c r="S66" s="4">
        <v>0</v>
      </c>
    </row>
    <row r="67" spans="1:19">
      <c r="A67" t="s">
        <v>211</v>
      </c>
      <c r="B67">
        <v>15</v>
      </c>
      <c r="C67" t="s">
        <v>212</v>
      </c>
      <c r="D67">
        <v>1</v>
      </c>
      <c r="E67" t="s">
        <v>2</v>
      </c>
      <c r="G67" t="s">
        <v>213</v>
      </c>
      <c r="H67">
        <v>8</v>
      </c>
      <c r="I67" t="s">
        <v>214</v>
      </c>
      <c r="J67" t="s">
        <v>217</v>
      </c>
      <c r="K67" s="1">
        <v>0.45010342270616244</v>
      </c>
      <c r="L67" t="s">
        <v>1590</v>
      </c>
      <c r="M67" t="s">
        <v>217</v>
      </c>
      <c r="N67" s="1">
        <v>0.54989657729383756</v>
      </c>
      <c r="O67">
        <v>0</v>
      </c>
      <c r="Q67" s="1">
        <f t="shared" ref="Q67:Q130" si="2">1/(1+EXP(-39.109*K67+19.55))</f>
        <v>0.12489120238432891</v>
      </c>
      <c r="R67" s="1">
        <f t="shared" ref="R67:R130" si="3">1/(1+EXP(-39.109*N67+19.55))</f>
        <v>0.87608912195350008</v>
      </c>
      <c r="S67" s="4">
        <v>0</v>
      </c>
    </row>
    <row r="68" spans="1:19">
      <c r="A68" t="s">
        <v>215</v>
      </c>
      <c r="B68">
        <v>15</v>
      </c>
      <c r="C68" t="s">
        <v>212</v>
      </c>
      <c r="D68">
        <v>2</v>
      </c>
      <c r="E68" t="s">
        <v>6</v>
      </c>
      <c r="G68" t="s">
        <v>216</v>
      </c>
      <c r="H68">
        <v>6</v>
      </c>
      <c r="I68" t="s">
        <v>142</v>
      </c>
      <c r="J68" t="s">
        <v>217</v>
      </c>
      <c r="K68" s="1">
        <v>0.51878632247601031</v>
      </c>
      <c r="L68" t="s">
        <v>2073</v>
      </c>
      <c r="M68" t="s">
        <v>217</v>
      </c>
      <c r="N68" s="1">
        <v>0.48121367752398975</v>
      </c>
      <c r="O68">
        <v>0</v>
      </c>
      <c r="Q68" s="1">
        <f t="shared" si="2"/>
        <v>0.67682401826905547</v>
      </c>
      <c r="R68" s="1">
        <f t="shared" si="3"/>
        <v>0.32514770565421808</v>
      </c>
      <c r="S68" s="4">
        <v>0</v>
      </c>
    </row>
    <row r="69" spans="1:19">
      <c r="A69" t="s">
        <v>218</v>
      </c>
      <c r="B69">
        <v>16</v>
      </c>
      <c r="C69" t="s">
        <v>219</v>
      </c>
      <c r="D69">
        <v>1</v>
      </c>
      <c r="E69" t="s">
        <v>2</v>
      </c>
      <c r="G69" t="s">
        <v>220</v>
      </c>
      <c r="H69">
        <v>6</v>
      </c>
      <c r="I69" t="s">
        <v>221</v>
      </c>
      <c r="J69" t="s">
        <v>1403</v>
      </c>
      <c r="K69" s="1">
        <v>0.3896065073396372</v>
      </c>
      <c r="L69" t="s">
        <v>1591</v>
      </c>
      <c r="M69" t="s">
        <v>1403</v>
      </c>
      <c r="N69" s="1">
        <v>0.6103934926603628</v>
      </c>
      <c r="O69">
        <v>1</v>
      </c>
      <c r="Q69" s="1">
        <f t="shared" si="2"/>
        <v>1.3217876118172055E-2</v>
      </c>
      <c r="R69" s="1">
        <f t="shared" si="3"/>
        <v>0.98689899953094984</v>
      </c>
      <c r="S69" s="4">
        <v>0</v>
      </c>
    </row>
    <row r="70" spans="1:19">
      <c r="A70" t="s">
        <v>222</v>
      </c>
      <c r="B70">
        <v>16</v>
      </c>
      <c r="C70" t="s">
        <v>219</v>
      </c>
      <c r="D70">
        <v>2</v>
      </c>
      <c r="E70" t="s">
        <v>6</v>
      </c>
      <c r="G70" t="s">
        <v>223</v>
      </c>
      <c r="H70">
        <v>7</v>
      </c>
      <c r="I70" t="s">
        <v>41</v>
      </c>
      <c r="J70" t="s">
        <v>217</v>
      </c>
      <c r="K70" s="1">
        <v>0.45178382197103495</v>
      </c>
      <c r="L70" t="s">
        <v>1592</v>
      </c>
      <c r="M70" t="s">
        <v>1403</v>
      </c>
      <c r="N70" s="1">
        <v>0.54821617802896505</v>
      </c>
      <c r="O70" t="s">
        <v>2095</v>
      </c>
      <c r="Q70" s="1">
        <f t="shared" si="2"/>
        <v>0.13225264839134113</v>
      </c>
      <c r="R70" s="1">
        <f t="shared" si="3"/>
        <v>0.86877679445447087</v>
      </c>
      <c r="S70" s="4">
        <v>0</v>
      </c>
    </row>
    <row r="71" spans="1:19">
      <c r="A71" t="s">
        <v>224</v>
      </c>
      <c r="B71">
        <v>16</v>
      </c>
      <c r="C71" t="s">
        <v>219</v>
      </c>
      <c r="D71">
        <v>3</v>
      </c>
      <c r="E71" t="s">
        <v>10</v>
      </c>
      <c r="G71" t="s">
        <v>225</v>
      </c>
      <c r="H71">
        <v>10</v>
      </c>
      <c r="I71" t="s">
        <v>226</v>
      </c>
      <c r="J71" t="s">
        <v>217</v>
      </c>
      <c r="K71" s="1">
        <v>0.39497197402741552</v>
      </c>
      <c r="L71" t="s">
        <v>1593</v>
      </c>
      <c r="M71" t="s">
        <v>217</v>
      </c>
      <c r="N71" s="1">
        <v>0.60502802597258454</v>
      </c>
      <c r="O71">
        <v>0</v>
      </c>
      <c r="Q71" s="1">
        <f t="shared" si="2"/>
        <v>1.6253802264137345E-2</v>
      </c>
      <c r="R71" s="1">
        <f t="shared" si="3"/>
        <v>0.98388947950619243</v>
      </c>
      <c r="S71" s="4">
        <v>0</v>
      </c>
    </row>
    <row r="72" spans="1:19">
      <c r="A72" t="s">
        <v>227</v>
      </c>
      <c r="B72">
        <v>17</v>
      </c>
      <c r="C72" t="s">
        <v>228</v>
      </c>
      <c r="D72">
        <v>1</v>
      </c>
      <c r="E72" t="s">
        <v>2</v>
      </c>
      <c r="G72" t="s">
        <v>229</v>
      </c>
      <c r="H72">
        <v>6</v>
      </c>
      <c r="I72" t="s">
        <v>230</v>
      </c>
      <c r="J72" t="s">
        <v>1403</v>
      </c>
      <c r="K72" s="1">
        <v>0.44409511980541322</v>
      </c>
      <c r="L72" t="s">
        <v>1594</v>
      </c>
      <c r="M72" t="s">
        <v>1403</v>
      </c>
      <c r="N72" s="1">
        <v>0.55590488019458673</v>
      </c>
      <c r="O72">
        <v>1</v>
      </c>
      <c r="Q72" s="1">
        <f t="shared" si="2"/>
        <v>0.10138915254298646</v>
      </c>
      <c r="R72" s="1">
        <f t="shared" si="3"/>
        <v>0.89942789531530154</v>
      </c>
      <c r="S72" s="4">
        <v>0</v>
      </c>
    </row>
    <row r="73" spans="1:19">
      <c r="A73" t="s">
        <v>231</v>
      </c>
      <c r="B73">
        <v>17</v>
      </c>
      <c r="C73" t="s">
        <v>228</v>
      </c>
      <c r="D73">
        <v>2</v>
      </c>
      <c r="E73" t="s">
        <v>6</v>
      </c>
      <c r="G73" t="s">
        <v>232</v>
      </c>
      <c r="H73">
        <v>11</v>
      </c>
      <c r="I73" t="s">
        <v>233</v>
      </c>
      <c r="J73" t="s">
        <v>217</v>
      </c>
      <c r="K73" s="1">
        <v>0.44797886393659181</v>
      </c>
      <c r="L73" t="s">
        <v>1595</v>
      </c>
      <c r="M73" t="s">
        <v>1403</v>
      </c>
      <c r="N73" s="1">
        <v>0.55202113606340819</v>
      </c>
      <c r="O73" t="s">
        <v>2095</v>
      </c>
      <c r="Q73" s="1">
        <f t="shared" si="2"/>
        <v>0.11608947511917447</v>
      </c>
      <c r="R73" s="1">
        <f t="shared" si="3"/>
        <v>0.88483085313526078</v>
      </c>
      <c r="S73" s="4">
        <v>0</v>
      </c>
    </row>
    <row r="74" spans="1:19">
      <c r="A74" t="s">
        <v>234</v>
      </c>
      <c r="B74">
        <v>17</v>
      </c>
      <c r="C74" t="s">
        <v>228</v>
      </c>
      <c r="D74">
        <v>3</v>
      </c>
      <c r="E74" t="s">
        <v>10</v>
      </c>
      <c r="G74" t="s">
        <v>235</v>
      </c>
      <c r="H74">
        <v>9</v>
      </c>
      <c r="I74" t="s">
        <v>236</v>
      </c>
      <c r="J74" t="s">
        <v>217</v>
      </c>
      <c r="K74" s="1">
        <v>0.45307598745278793</v>
      </c>
      <c r="L74" t="s">
        <v>1596</v>
      </c>
      <c r="M74" t="s">
        <v>1403</v>
      </c>
      <c r="N74" s="1">
        <v>0.54692401254721212</v>
      </c>
      <c r="O74" t="s">
        <v>2095</v>
      </c>
      <c r="Q74" s="1">
        <f t="shared" si="2"/>
        <v>0.13816071419888851</v>
      </c>
      <c r="R74" s="1">
        <f t="shared" si="3"/>
        <v>0.86290745103495636</v>
      </c>
      <c r="S74" s="4">
        <v>0</v>
      </c>
    </row>
    <row r="75" spans="1:19">
      <c r="A75" t="s">
        <v>237</v>
      </c>
      <c r="B75">
        <v>17</v>
      </c>
      <c r="C75" t="s">
        <v>228</v>
      </c>
      <c r="D75">
        <v>4</v>
      </c>
      <c r="E75" t="s">
        <v>14</v>
      </c>
      <c r="G75" t="s">
        <v>238</v>
      </c>
      <c r="H75">
        <v>10</v>
      </c>
      <c r="I75" t="s">
        <v>149</v>
      </c>
      <c r="J75" t="s">
        <v>217</v>
      </c>
      <c r="K75" s="1">
        <v>0.51909753064487474</v>
      </c>
      <c r="L75" t="s">
        <v>1597</v>
      </c>
      <c r="M75" t="s">
        <v>1403</v>
      </c>
      <c r="N75" s="1">
        <v>0.48090246935512526</v>
      </c>
      <c r="O75" t="s">
        <v>2095</v>
      </c>
      <c r="Q75" s="1">
        <f t="shared" si="2"/>
        <v>0.67948047981690241</v>
      </c>
      <c r="R75" s="1">
        <f t="shared" si="3"/>
        <v>0.32248275901496365</v>
      </c>
      <c r="S75" s="4">
        <v>0</v>
      </c>
    </row>
    <row r="76" spans="1:19">
      <c r="A76" t="s">
        <v>239</v>
      </c>
      <c r="B76">
        <v>17</v>
      </c>
      <c r="C76" t="s">
        <v>228</v>
      </c>
      <c r="D76">
        <v>5</v>
      </c>
      <c r="E76" t="s">
        <v>18</v>
      </c>
      <c r="G76" t="s">
        <v>240</v>
      </c>
      <c r="H76">
        <v>7</v>
      </c>
      <c r="I76" t="s">
        <v>241</v>
      </c>
      <c r="J76" t="s">
        <v>217</v>
      </c>
      <c r="K76" s="1">
        <v>0.55077939907905771</v>
      </c>
      <c r="L76" t="s">
        <v>1598</v>
      </c>
      <c r="M76" t="s">
        <v>217</v>
      </c>
      <c r="N76" s="1">
        <v>0.44922060092094235</v>
      </c>
      <c r="O76">
        <v>0</v>
      </c>
      <c r="Q76" s="1">
        <f t="shared" si="2"/>
        <v>0.87978878262483717</v>
      </c>
      <c r="R76" s="1">
        <f t="shared" si="3"/>
        <v>0.12116631988854817</v>
      </c>
      <c r="S76" s="4">
        <v>0</v>
      </c>
    </row>
    <row r="77" spans="1:19">
      <c r="A77" t="s">
        <v>242</v>
      </c>
      <c r="B77">
        <v>18</v>
      </c>
      <c r="C77" t="s">
        <v>243</v>
      </c>
      <c r="D77">
        <v>1</v>
      </c>
      <c r="E77" t="s">
        <v>2</v>
      </c>
      <c r="G77" t="s">
        <v>244</v>
      </c>
      <c r="H77">
        <v>5</v>
      </c>
      <c r="I77" t="s">
        <v>136</v>
      </c>
      <c r="J77" t="s">
        <v>217</v>
      </c>
      <c r="K77" s="1">
        <v>0.49541084313262207</v>
      </c>
      <c r="L77" t="s">
        <v>1599</v>
      </c>
      <c r="M77" t="s">
        <v>1403</v>
      </c>
      <c r="N77" s="1">
        <v>0.50458915686737793</v>
      </c>
      <c r="O77" t="s">
        <v>2095</v>
      </c>
      <c r="Q77" s="1">
        <f t="shared" si="2"/>
        <v>0.4563669356269221</v>
      </c>
      <c r="R77" s="1">
        <f t="shared" si="3"/>
        <v>0.54586503821778964</v>
      </c>
      <c r="S77" s="4">
        <v>0</v>
      </c>
    </row>
    <row r="78" spans="1:19">
      <c r="A78" t="s">
        <v>245</v>
      </c>
      <c r="B78">
        <v>18</v>
      </c>
      <c r="C78" t="s">
        <v>243</v>
      </c>
      <c r="D78">
        <v>2</v>
      </c>
      <c r="E78" t="s">
        <v>6</v>
      </c>
      <c r="G78" t="s">
        <v>246</v>
      </c>
      <c r="H78">
        <v>6</v>
      </c>
      <c r="I78" t="s">
        <v>247</v>
      </c>
      <c r="J78" t="s">
        <v>1403</v>
      </c>
      <c r="K78" s="1">
        <v>0.41867920495832445</v>
      </c>
      <c r="L78" t="s">
        <v>1600</v>
      </c>
      <c r="M78" t="s">
        <v>1403</v>
      </c>
      <c r="N78" s="1">
        <v>0.58132079504167555</v>
      </c>
      <c r="O78">
        <v>1</v>
      </c>
      <c r="Q78" s="1">
        <f t="shared" si="2"/>
        <v>4.0083752020581134E-2</v>
      </c>
      <c r="R78" s="1">
        <f t="shared" si="3"/>
        <v>0.96026111157983507</v>
      </c>
      <c r="S78" s="4">
        <v>0</v>
      </c>
    </row>
    <row r="79" spans="1:19">
      <c r="A79" t="s">
        <v>248</v>
      </c>
      <c r="B79">
        <v>18</v>
      </c>
      <c r="C79" t="s">
        <v>243</v>
      </c>
      <c r="D79">
        <v>3</v>
      </c>
      <c r="E79" t="s">
        <v>10</v>
      </c>
      <c r="G79" t="s">
        <v>249</v>
      </c>
      <c r="H79">
        <v>6</v>
      </c>
      <c r="I79" t="s">
        <v>250</v>
      </c>
      <c r="J79" t="s">
        <v>217</v>
      </c>
      <c r="K79" s="1">
        <v>0.46156201206257846</v>
      </c>
      <c r="L79" t="s">
        <v>1601</v>
      </c>
      <c r="M79" t="s">
        <v>217</v>
      </c>
      <c r="N79" s="1">
        <v>0.53843798793742159</v>
      </c>
      <c r="O79">
        <v>0</v>
      </c>
      <c r="Q79" s="1">
        <f t="shared" si="2"/>
        <v>0.18260885600550467</v>
      </c>
      <c r="R79" s="1">
        <f t="shared" si="3"/>
        <v>0.81873067431256263</v>
      </c>
      <c r="S79" s="4">
        <v>0</v>
      </c>
    </row>
    <row r="80" spans="1:19">
      <c r="A80" t="s">
        <v>251</v>
      </c>
      <c r="B80">
        <v>19</v>
      </c>
      <c r="C80" t="s">
        <v>252</v>
      </c>
      <c r="D80">
        <v>1</v>
      </c>
      <c r="E80" t="s">
        <v>2</v>
      </c>
      <c r="G80" t="s">
        <v>253</v>
      </c>
      <c r="H80">
        <v>7</v>
      </c>
      <c r="I80" t="s">
        <v>16</v>
      </c>
      <c r="J80" t="s">
        <v>217</v>
      </c>
      <c r="K80" s="1">
        <v>0.32364806209467395</v>
      </c>
      <c r="L80" t="s">
        <v>1602</v>
      </c>
      <c r="M80" t="s">
        <v>1403</v>
      </c>
      <c r="N80" s="1">
        <v>0.676351937905326</v>
      </c>
      <c r="O80" t="s">
        <v>2095</v>
      </c>
      <c r="Q80" s="1">
        <f t="shared" si="2"/>
        <v>1.0143950546501576E-3</v>
      </c>
      <c r="R80" s="1">
        <f t="shared" si="3"/>
        <v>0.99899468440390748</v>
      </c>
      <c r="S80" s="4">
        <v>0</v>
      </c>
    </row>
    <row r="81" spans="1:19">
      <c r="A81" t="s">
        <v>254</v>
      </c>
      <c r="B81">
        <v>19</v>
      </c>
      <c r="C81" t="s">
        <v>252</v>
      </c>
      <c r="D81">
        <v>2</v>
      </c>
      <c r="E81" t="s">
        <v>6</v>
      </c>
      <c r="G81" t="s">
        <v>255</v>
      </c>
      <c r="H81">
        <v>7</v>
      </c>
      <c r="I81" t="s">
        <v>256</v>
      </c>
      <c r="J81" t="s">
        <v>217</v>
      </c>
      <c r="K81" s="1">
        <v>0.38074498877377122</v>
      </c>
      <c r="L81" t="s">
        <v>1603</v>
      </c>
      <c r="M81" t="s">
        <v>217</v>
      </c>
      <c r="N81" s="1">
        <v>0.61925501122622884</v>
      </c>
      <c r="O81">
        <v>0</v>
      </c>
      <c r="Q81" s="1">
        <f t="shared" si="2"/>
        <v>9.3828531962598556E-3</v>
      </c>
      <c r="R81" s="1">
        <f t="shared" si="3"/>
        <v>0.99070043182937151</v>
      </c>
      <c r="S81" s="4">
        <v>0</v>
      </c>
    </row>
    <row r="82" spans="1:19">
      <c r="A82" t="s">
        <v>257</v>
      </c>
      <c r="B82">
        <v>21</v>
      </c>
      <c r="C82" t="s">
        <v>258</v>
      </c>
      <c r="D82">
        <v>1</v>
      </c>
      <c r="E82" t="s">
        <v>2</v>
      </c>
      <c r="G82" t="s">
        <v>259</v>
      </c>
      <c r="H82">
        <v>8</v>
      </c>
      <c r="I82" t="s">
        <v>84</v>
      </c>
      <c r="J82" t="s">
        <v>217</v>
      </c>
      <c r="K82" s="1">
        <v>0.50974598047133102</v>
      </c>
      <c r="L82" t="s">
        <v>1604</v>
      </c>
      <c r="M82" t="s">
        <v>217</v>
      </c>
      <c r="N82" s="1">
        <v>0.49025401952866898</v>
      </c>
      <c r="O82">
        <v>0</v>
      </c>
      <c r="Q82" s="1">
        <f t="shared" si="2"/>
        <v>0.59523642545952904</v>
      </c>
      <c r="R82" s="1">
        <f t="shared" si="3"/>
        <v>0.40693379025320864</v>
      </c>
      <c r="S82" s="4">
        <v>0</v>
      </c>
    </row>
    <row r="83" spans="1:19">
      <c r="A83" t="s">
        <v>260</v>
      </c>
      <c r="B83">
        <v>21</v>
      </c>
      <c r="C83" t="s">
        <v>258</v>
      </c>
      <c r="D83">
        <v>2</v>
      </c>
      <c r="E83" t="s">
        <v>6</v>
      </c>
      <c r="G83" t="s">
        <v>261</v>
      </c>
      <c r="H83">
        <v>5</v>
      </c>
      <c r="I83" t="s">
        <v>262</v>
      </c>
      <c r="J83" t="s">
        <v>217</v>
      </c>
      <c r="K83" s="1">
        <v>0.51153355743595685</v>
      </c>
      <c r="L83" t="s">
        <v>1605</v>
      </c>
      <c r="M83" t="s">
        <v>217</v>
      </c>
      <c r="N83" s="1">
        <v>0.48846644256404315</v>
      </c>
      <c r="O83">
        <v>0</v>
      </c>
      <c r="Q83" s="1">
        <f t="shared" si="2"/>
        <v>0.61196175817882248</v>
      </c>
      <c r="R83" s="1">
        <f t="shared" si="3"/>
        <v>0.39017756416373789</v>
      </c>
      <c r="S83" s="4">
        <v>0</v>
      </c>
    </row>
    <row r="84" spans="1:19">
      <c r="A84" t="s">
        <v>263</v>
      </c>
      <c r="B84">
        <v>21</v>
      </c>
      <c r="C84" t="s">
        <v>258</v>
      </c>
      <c r="D84">
        <v>3</v>
      </c>
      <c r="E84" t="s">
        <v>10</v>
      </c>
      <c r="G84" t="s">
        <v>264</v>
      </c>
      <c r="H84">
        <v>8</v>
      </c>
      <c r="I84" t="s">
        <v>265</v>
      </c>
      <c r="J84" t="s">
        <v>1403</v>
      </c>
      <c r="K84" s="1">
        <v>0.46506078007308527</v>
      </c>
      <c r="L84" t="s">
        <v>1606</v>
      </c>
      <c r="M84" t="s">
        <v>1403</v>
      </c>
      <c r="N84" s="1">
        <v>0.53493921992691473</v>
      </c>
      <c r="O84">
        <v>1</v>
      </c>
      <c r="Q84" s="1">
        <f t="shared" si="2"/>
        <v>0.20392551481229693</v>
      </c>
      <c r="R84" s="1">
        <f t="shared" si="3"/>
        <v>0.79753165157673456</v>
      </c>
      <c r="S84" s="4">
        <v>0</v>
      </c>
    </row>
    <row r="85" spans="1:19">
      <c r="A85" t="s">
        <v>266</v>
      </c>
      <c r="B85">
        <v>21</v>
      </c>
      <c r="C85" t="s">
        <v>258</v>
      </c>
      <c r="D85">
        <v>4</v>
      </c>
      <c r="E85" t="s">
        <v>14</v>
      </c>
      <c r="G85" t="s">
        <v>267</v>
      </c>
      <c r="H85">
        <v>9</v>
      </c>
      <c r="I85" t="s">
        <v>123</v>
      </c>
      <c r="J85" t="s">
        <v>217</v>
      </c>
      <c r="K85" s="1">
        <v>0.52296400637580165</v>
      </c>
      <c r="L85" t="s">
        <v>1607</v>
      </c>
      <c r="M85" t="s">
        <v>217</v>
      </c>
      <c r="N85" s="1">
        <v>0.47703599362419841</v>
      </c>
      <c r="O85">
        <v>0</v>
      </c>
      <c r="Q85" s="1">
        <f t="shared" si="2"/>
        <v>0.71148337174844389</v>
      </c>
      <c r="R85" s="1">
        <f t="shared" si="3"/>
        <v>0.29036761187902599</v>
      </c>
      <c r="S85" s="4">
        <v>0</v>
      </c>
    </row>
    <row r="86" spans="1:19">
      <c r="A86" t="s">
        <v>268</v>
      </c>
      <c r="B86">
        <v>21</v>
      </c>
      <c r="C86" t="s">
        <v>258</v>
      </c>
      <c r="D86">
        <v>5</v>
      </c>
      <c r="E86" t="s">
        <v>18</v>
      </c>
      <c r="G86" t="s">
        <v>269</v>
      </c>
      <c r="H86">
        <v>6</v>
      </c>
      <c r="I86" t="s">
        <v>142</v>
      </c>
      <c r="J86" t="s">
        <v>217</v>
      </c>
      <c r="K86" s="1">
        <v>0.55904233107010837</v>
      </c>
      <c r="L86" t="s">
        <v>1556</v>
      </c>
      <c r="M86" t="s">
        <v>1403</v>
      </c>
      <c r="N86" s="1">
        <v>0.44095766892989158</v>
      </c>
      <c r="O86" t="s">
        <v>2095</v>
      </c>
      <c r="Q86" s="1">
        <f t="shared" si="2"/>
        <v>0.90999603568616294</v>
      </c>
      <c r="R86" s="1">
        <f t="shared" si="3"/>
        <v>9.0743818612285976E-2</v>
      </c>
      <c r="S86" s="4">
        <v>0</v>
      </c>
    </row>
    <row r="87" spans="1:19">
      <c r="A87" t="s">
        <v>270</v>
      </c>
      <c r="B87">
        <v>22</v>
      </c>
      <c r="C87" t="s">
        <v>271</v>
      </c>
      <c r="D87">
        <v>1</v>
      </c>
      <c r="E87" t="s">
        <v>2</v>
      </c>
      <c r="G87" t="s">
        <v>272</v>
      </c>
      <c r="H87">
        <v>7</v>
      </c>
      <c r="I87" t="s">
        <v>273</v>
      </c>
      <c r="J87" t="s">
        <v>1403</v>
      </c>
      <c r="K87" s="1">
        <v>0.38630538264372027</v>
      </c>
      <c r="L87" t="s">
        <v>1608</v>
      </c>
      <c r="M87" t="s">
        <v>217</v>
      </c>
      <c r="N87" s="1">
        <v>0.61369461735627973</v>
      </c>
      <c r="O87" t="s">
        <v>2095</v>
      </c>
      <c r="Q87" s="1">
        <f t="shared" si="2"/>
        <v>1.1635591967157752E-2</v>
      </c>
      <c r="R87" s="1">
        <f t="shared" si="3"/>
        <v>0.98846745625620691</v>
      </c>
      <c r="S87" s="4">
        <v>0</v>
      </c>
    </row>
    <row r="88" spans="1:19">
      <c r="A88" t="s">
        <v>274</v>
      </c>
      <c r="B88">
        <v>22</v>
      </c>
      <c r="C88" t="s">
        <v>271</v>
      </c>
      <c r="D88">
        <v>2</v>
      </c>
      <c r="E88" t="s">
        <v>6</v>
      </c>
      <c r="G88" t="s">
        <v>275</v>
      </c>
      <c r="H88">
        <v>7</v>
      </c>
      <c r="I88" t="s">
        <v>16</v>
      </c>
      <c r="J88" t="s">
        <v>217</v>
      </c>
      <c r="K88" s="1">
        <v>0.45252716720979447</v>
      </c>
      <c r="L88" t="s">
        <v>1609</v>
      </c>
      <c r="M88" t="s">
        <v>1403</v>
      </c>
      <c r="N88" s="1">
        <v>0.54747283279020553</v>
      </c>
      <c r="O88" t="s">
        <v>2095</v>
      </c>
      <c r="Q88" s="1">
        <f t="shared" si="2"/>
        <v>0.13562476091160905</v>
      </c>
      <c r="R88" s="1">
        <f t="shared" si="3"/>
        <v>0.86542685949627829</v>
      </c>
      <c r="S88" s="4">
        <v>0</v>
      </c>
    </row>
    <row r="89" spans="1:19">
      <c r="A89" t="s">
        <v>276</v>
      </c>
      <c r="B89">
        <v>22</v>
      </c>
      <c r="C89" t="s">
        <v>271</v>
      </c>
      <c r="D89">
        <v>3</v>
      </c>
      <c r="E89" t="s">
        <v>10</v>
      </c>
      <c r="G89" t="s">
        <v>277</v>
      </c>
      <c r="H89">
        <v>5</v>
      </c>
      <c r="I89" t="s">
        <v>278</v>
      </c>
      <c r="J89" t="s">
        <v>217</v>
      </c>
      <c r="K89" s="1">
        <v>0.44292186049129123</v>
      </c>
      <c r="L89" t="s">
        <v>1610</v>
      </c>
      <c r="M89" t="s">
        <v>217</v>
      </c>
      <c r="N89" s="1">
        <v>0.55707813950870877</v>
      </c>
      <c r="O89">
        <v>0</v>
      </c>
      <c r="Q89" s="1">
        <f t="shared" si="2"/>
        <v>9.7284395445595001E-2</v>
      </c>
      <c r="R89" s="1">
        <f t="shared" si="3"/>
        <v>0.90350312619001227</v>
      </c>
      <c r="S89" s="4">
        <v>0</v>
      </c>
    </row>
    <row r="90" spans="1:19">
      <c r="A90" t="s">
        <v>279</v>
      </c>
      <c r="B90">
        <v>22</v>
      </c>
      <c r="C90" t="s">
        <v>271</v>
      </c>
      <c r="D90">
        <v>4</v>
      </c>
      <c r="E90" t="s">
        <v>14</v>
      </c>
      <c r="G90" t="s">
        <v>280</v>
      </c>
      <c r="H90">
        <v>8</v>
      </c>
      <c r="I90" t="s">
        <v>146</v>
      </c>
      <c r="J90" t="s">
        <v>1403</v>
      </c>
      <c r="K90" s="1">
        <v>0.34297005951191006</v>
      </c>
      <c r="L90" t="s">
        <v>1611</v>
      </c>
      <c r="M90" t="s">
        <v>217</v>
      </c>
      <c r="N90" s="1">
        <v>0.65702994048808994</v>
      </c>
      <c r="O90" t="s">
        <v>2095</v>
      </c>
      <c r="Q90" s="1">
        <f t="shared" si="2"/>
        <v>2.1572015538054027E-3</v>
      </c>
      <c r="R90" s="1">
        <f t="shared" si="3"/>
        <v>0.9978620848340255</v>
      </c>
      <c r="S90" s="4">
        <v>0</v>
      </c>
    </row>
    <row r="91" spans="1:19">
      <c r="A91" t="s">
        <v>281</v>
      </c>
      <c r="B91">
        <v>22</v>
      </c>
      <c r="C91" t="s">
        <v>271</v>
      </c>
      <c r="D91">
        <v>5</v>
      </c>
      <c r="E91" t="s">
        <v>18</v>
      </c>
      <c r="G91" t="s">
        <v>282</v>
      </c>
      <c r="H91">
        <v>7</v>
      </c>
      <c r="I91" t="s">
        <v>4</v>
      </c>
      <c r="J91" t="s">
        <v>217</v>
      </c>
      <c r="K91" s="1">
        <v>0.40669197513861777</v>
      </c>
      <c r="L91" t="s">
        <v>1612</v>
      </c>
      <c r="M91" t="s">
        <v>1403</v>
      </c>
      <c r="N91" s="1">
        <v>0.59330802486138223</v>
      </c>
      <c r="O91" t="s">
        <v>2095</v>
      </c>
      <c r="Q91" s="1">
        <f t="shared" si="2"/>
        <v>2.5464303397179113E-2</v>
      </c>
      <c r="R91" s="1">
        <f t="shared" si="3"/>
        <v>0.97475808816093046</v>
      </c>
      <c r="S91" s="4">
        <v>0</v>
      </c>
    </row>
    <row r="92" spans="1:19">
      <c r="A92" t="s">
        <v>283</v>
      </c>
      <c r="B92">
        <v>23</v>
      </c>
      <c r="C92" t="s">
        <v>284</v>
      </c>
      <c r="D92">
        <v>1</v>
      </c>
      <c r="E92" t="s">
        <v>2</v>
      </c>
      <c r="G92" t="s">
        <v>285</v>
      </c>
      <c r="H92">
        <v>5</v>
      </c>
      <c r="I92" t="s">
        <v>55</v>
      </c>
      <c r="J92" t="s">
        <v>217</v>
      </c>
      <c r="K92" s="1">
        <v>0.38983186123230817</v>
      </c>
      <c r="L92" t="s">
        <v>1613</v>
      </c>
      <c r="M92" t="s">
        <v>217</v>
      </c>
      <c r="N92" s="1">
        <v>0.61016813876769183</v>
      </c>
      <c r="O92">
        <v>0</v>
      </c>
      <c r="Q92" s="1">
        <f t="shared" si="2"/>
        <v>1.333332483666929E-2</v>
      </c>
      <c r="R92" s="1">
        <f t="shared" si="3"/>
        <v>0.9867845579665051</v>
      </c>
      <c r="S92" s="4">
        <v>0</v>
      </c>
    </row>
    <row r="93" spans="1:19">
      <c r="A93" t="s">
        <v>286</v>
      </c>
      <c r="B93">
        <v>24</v>
      </c>
      <c r="C93" t="s">
        <v>287</v>
      </c>
      <c r="D93">
        <v>1</v>
      </c>
      <c r="E93" t="s">
        <v>2</v>
      </c>
      <c r="G93" t="s">
        <v>288</v>
      </c>
      <c r="H93">
        <v>9</v>
      </c>
      <c r="I93" t="s">
        <v>114</v>
      </c>
      <c r="J93" t="s">
        <v>217</v>
      </c>
      <c r="K93" s="1">
        <v>0.38263762349755093</v>
      </c>
      <c r="L93" t="s">
        <v>1614</v>
      </c>
      <c r="M93" t="s">
        <v>217</v>
      </c>
      <c r="N93" s="1">
        <v>0.61736237650244907</v>
      </c>
      <c r="O93">
        <v>0</v>
      </c>
      <c r="Q93" s="1">
        <f t="shared" si="2"/>
        <v>1.0096434554419014E-2</v>
      </c>
      <c r="R93" s="1">
        <f t="shared" si="3"/>
        <v>0.98999312045031385</v>
      </c>
      <c r="S93" s="4">
        <v>0</v>
      </c>
    </row>
    <row r="94" spans="1:19">
      <c r="A94" t="s">
        <v>289</v>
      </c>
      <c r="B94">
        <v>24</v>
      </c>
      <c r="C94" t="s">
        <v>287</v>
      </c>
      <c r="D94">
        <v>2</v>
      </c>
      <c r="E94" t="s">
        <v>6</v>
      </c>
      <c r="G94" t="s">
        <v>290</v>
      </c>
      <c r="H94">
        <v>10</v>
      </c>
      <c r="I94" t="s">
        <v>149</v>
      </c>
      <c r="J94" t="s">
        <v>217</v>
      </c>
      <c r="K94" s="1">
        <v>0.45251247186944277</v>
      </c>
      <c r="L94" t="s">
        <v>1615</v>
      </c>
      <c r="M94" t="s">
        <v>1403</v>
      </c>
      <c r="N94" s="1">
        <v>0.54748752813055723</v>
      </c>
      <c r="O94" t="s">
        <v>2095</v>
      </c>
      <c r="Q94" s="1">
        <f t="shared" si="2"/>
        <v>0.13555740019264612</v>
      </c>
      <c r="R94" s="1">
        <f t="shared" si="3"/>
        <v>0.8654937791840096</v>
      </c>
      <c r="S94" s="4">
        <v>0</v>
      </c>
    </row>
    <row r="95" spans="1:19">
      <c r="A95" t="s">
        <v>291</v>
      </c>
      <c r="B95">
        <v>24</v>
      </c>
      <c r="C95" t="s">
        <v>287</v>
      </c>
      <c r="D95">
        <v>3</v>
      </c>
      <c r="E95" t="s">
        <v>10</v>
      </c>
      <c r="G95" t="s">
        <v>292</v>
      </c>
      <c r="H95">
        <v>14</v>
      </c>
      <c r="I95" t="s">
        <v>293</v>
      </c>
      <c r="J95" t="s">
        <v>1403</v>
      </c>
      <c r="K95" s="1">
        <v>0.40711886212565218</v>
      </c>
      <c r="L95" t="s">
        <v>1616</v>
      </c>
      <c r="M95" t="s">
        <v>1403</v>
      </c>
      <c r="N95" s="1">
        <v>0.59288113787434782</v>
      </c>
      <c r="O95">
        <v>1</v>
      </c>
      <c r="Q95" s="1">
        <f t="shared" si="2"/>
        <v>2.5881906177651796E-2</v>
      </c>
      <c r="R95" s="1">
        <f t="shared" si="3"/>
        <v>0.97434403648369439</v>
      </c>
      <c r="S95" s="4">
        <v>0</v>
      </c>
    </row>
    <row r="96" spans="1:19">
      <c r="A96" t="s">
        <v>294</v>
      </c>
      <c r="B96">
        <v>24</v>
      </c>
      <c r="C96" t="s">
        <v>287</v>
      </c>
      <c r="D96">
        <v>4</v>
      </c>
      <c r="E96" t="s">
        <v>14</v>
      </c>
      <c r="G96" t="s">
        <v>295</v>
      </c>
      <c r="H96">
        <v>9</v>
      </c>
      <c r="I96" t="s">
        <v>296</v>
      </c>
      <c r="J96" t="s">
        <v>1403</v>
      </c>
      <c r="K96" s="1">
        <v>0.39248925526668077</v>
      </c>
      <c r="L96" t="s">
        <v>1617</v>
      </c>
      <c r="M96" t="s">
        <v>217</v>
      </c>
      <c r="N96" s="1">
        <v>0.60751074473331923</v>
      </c>
      <c r="O96" t="s">
        <v>2095</v>
      </c>
      <c r="Q96" s="1">
        <f t="shared" si="2"/>
        <v>1.4772027269487665E-2</v>
      </c>
      <c r="R96" s="1">
        <f t="shared" si="3"/>
        <v>0.98535838665617526</v>
      </c>
      <c r="S96" s="4">
        <v>0</v>
      </c>
    </row>
    <row r="97" spans="1:19">
      <c r="A97" t="s">
        <v>297</v>
      </c>
      <c r="B97">
        <v>25</v>
      </c>
      <c r="C97" t="s">
        <v>298</v>
      </c>
      <c r="D97">
        <v>1</v>
      </c>
      <c r="E97" t="s">
        <v>2</v>
      </c>
      <c r="G97" t="s">
        <v>299</v>
      </c>
      <c r="H97">
        <v>10</v>
      </c>
      <c r="I97" t="s">
        <v>300</v>
      </c>
      <c r="J97" t="s">
        <v>1403</v>
      </c>
      <c r="K97" s="1">
        <v>0.46355371171330212</v>
      </c>
      <c r="L97" t="s">
        <v>1618</v>
      </c>
      <c r="M97" t="s">
        <v>1403</v>
      </c>
      <c r="N97" s="1">
        <v>0.53644628828669783</v>
      </c>
      <c r="O97">
        <v>1</v>
      </c>
      <c r="Q97" s="1">
        <f t="shared" si="2"/>
        <v>0.1945239952443181</v>
      </c>
      <c r="R97" s="1">
        <f t="shared" si="3"/>
        <v>0.8068822886839806</v>
      </c>
      <c r="S97" s="4">
        <v>0</v>
      </c>
    </row>
    <row r="98" spans="1:19">
      <c r="A98" t="s">
        <v>301</v>
      </c>
      <c r="B98">
        <v>25</v>
      </c>
      <c r="C98" t="s">
        <v>298</v>
      </c>
      <c r="D98">
        <v>2</v>
      </c>
      <c r="E98" t="s">
        <v>6</v>
      </c>
      <c r="G98" t="s">
        <v>302</v>
      </c>
      <c r="H98">
        <v>8</v>
      </c>
      <c r="I98" t="s">
        <v>303</v>
      </c>
      <c r="J98" t="s">
        <v>217</v>
      </c>
      <c r="K98" s="1">
        <v>0.47830643819663948</v>
      </c>
      <c r="L98" t="s">
        <v>1619</v>
      </c>
      <c r="M98" t="s">
        <v>217</v>
      </c>
      <c r="N98" s="1">
        <v>0.52169356180336046</v>
      </c>
      <c r="O98">
        <v>0</v>
      </c>
      <c r="Q98" s="1">
        <f t="shared" si="2"/>
        <v>0.30071119458982631</v>
      </c>
      <c r="R98" s="1">
        <f t="shared" si="3"/>
        <v>0.70117796002045052</v>
      </c>
      <c r="S98" s="4">
        <v>0</v>
      </c>
    </row>
    <row r="99" spans="1:19">
      <c r="A99" t="s">
        <v>304</v>
      </c>
      <c r="B99">
        <v>25</v>
      </c>
      <c r="C99" t="s">
        <v>298</v>
      </c>
      <c r="D99">
        <v>3</v>
      </c>
      <c r="E99" t="s">
        <v>10</v>
      </c>
      <c r="G99" t="s">
        <v>305</v>
      </c>
      <c r="H99">
        <v>7</v>
      </c>
      <c r="I99" t="s">
        <v>306</v>
      </c>
      <c r="J99" t="s">
        <v>217</v>
      </c>
      <c r="K99" s="1">
        <v>0.52216582064297801</v>
      </c>
      <c r="L99" t="s">
        <v>1620</v>
      </c>
      <c r="M99" t="s">
        <v>217</v>
      </c>
      <c r="N99" s="1">
        <v>0.47783417935702199</v>
      </c>
      <c r="O99">
        <v>0</v>
      </c>
      <c r="Q99" s="1">
        <f t="shared" si="2"/>
        <v>0.70503340655921687</v>
      </c>
      <c r="R99" s="1">
        <f t="shared" si="3"/>
        <v>0.29684169262539445</v>
      </c>
      <c r="S99" s="4">
        <v>0</v>
      </c>
    </row>
    <row r="100" spans="1:19">
      <c r="A100" t="s">
        <v>307</v>
      </c>
      <c r="B100">
        <v>25</v>
      </c>
      <c r="C100" t="s">
        <v>298</v>
      </c>
      <c r="D100">
        <v>4</v>
      </c>
      <c r="E100" t="s">
        <v>14</v>
      </c>
      <c r="G100" t="s">
        <v>308</v>
      </c>
      <c r="H100">
        <v>8</v>
      </c>
      <c r="I100" t="s">
        <v>8</v>
      </c>
      <c r="J100" t="s">
        <v>217</v>
      </c>
      <c r="K100" s="1">
        <v>0.48728654253319348</v>
      </c>
      <c r="L100" t="s">
        <v>1621</v>
      </c>
      <c r="M100" t="s">
        <v>217</v>
      </c>
      <c r="N100" s="1">
        <v>0.51271345746680652</v>
      </c>
      <c r="O100">
        <v>0</v>
      </c>
      <c r="Q100" s="1">
        <f t="shared" si="2"/>
        <v>0.37925522587593852</v>
      </c>
      <c r="R100" s="1">
        <f t="shared" si="3"/>
        <v>0.62286124615715199</v>
      </c>
      <c r="S100" s="4">
        <v>0</v>
      </c>
    </row>
    <row r="101" spans="1:19">
      <c r="A101" t="s">
        <v>309</v>
      </c>
      <c r="B101">
        <v>25</v>
      </c>
      <c r="C101" t="s">
        <v>298</v>
      </c>
      <c r="D101">
        <v>5</v>
      </c>
      <c r="E101" t="s">
        <v>18</v>
      </c>
      <c r="G101" t="s">
        <v>310</v>
      </c>
      <c r="H101">
        <v>6</v>
      </c>
      <c r="I101" t="s">
        <v>311</v>
      </c>
      <c r="J101" t="s">
        <v>1403</v>
      </c>
      <c r="K101" s="1">
        <v>0.63235836796252021</v>
      </c>
      <c r="L101" t="s">
        <v>1622</v>
      </c>
      <c r="M101" t="s">
        <v>1403</v>
      </c>
      <c r="N101" s="1">
        <v>0.36764163203747974</v>
      </c>
      <c r="O101">
        <v>1</v>
      </c>
      <c r="Q101" s="1">
        <f t="shared" si="2"/>
        <v>0.99440851619196124</v>
      </c>
      <c r="R101" s="1">
        <f t="shared" si="3"/>
        <v>5.6417491051187684E-3</v>
      </c>
      <c r="S101" s="4">
        <v>0</v>
      </c>
    </row>
    <row r="102" spans="1:19">
      <c r="A102" t="s">
        <v>312</v>
      </c>
      <c r="B102">
        <v>26</v>
      </c>
      <c r="C102" t="s">
        <v>313</v>
      </c>
      <c r="D102">
        <v>1</v>
      </c>
      <c r="E102" t="s">
        <v>2</v>
      </c>
      <c r="G102" t="s">
        <v>314</v>
      </c>
      <c r="H102">
        <v>8</v>
      </c>
      <c r="I102" t="s">
        <v>315</v>
      </c>
      <c r="J102" t="s">
        <v>217</v>
      </c>
      <c r="K102" s="1">
        <v>0.49531294553749644</v>
      </c>
      <c r="L102" t="s">
        <v>1623</v>
      </c>
      <c r="M102" t="s">
        <v>217</v>
      </c>
      <c r="N102" s="1">
        <v>0.50468705446250361</v>
      </c>
      <c r="O102">
        <v>0</v>
      </c>
      <c r="Q102" s="1">
        <f t="shared" si="2"/>
        <v>0.45541721538745372</v>
      </c>
      <c r="R102" s="1">
        <f t="shared" si="3"/>
        <v>0.54681398567140005</v>
      </c>
      <c r="S102" s="4">
        <v>0</v>
      </c>
    </row>
    <row r="103" spans="1:19">
      <c r="A103" t="s">
        <v>316</v>
      </c>
      <c r="B103">
        <v>26</v>
      </c>
      <c r="C103" t="s">
        <v>313</v>
      </c>
      <c r="D103">
        <v>2</v>
      </c>
      <c r="E103" t="s">
        <v>6</v>
      </c>
      <c r="G103" t="s">
        <v>317</v>
      </c>
      <c r="H103">
        <v>7</v>
      </c>
      <c r="I103" t="s">
        <v>318</v>
      </c>
      <c r="J103" t="s">
        <v>217</v>
      </c>
      <c r="K103" s="1">
        <v>0.52643184933547882</v>
      </c>
      <c r="L103" t="s">
        <v>1624</v>
      </c>
      <c r="M103" t="s">
        <v>1403</v>
      </c>
      <c r="N103" s="1">
        <v>0.47356815066452113</v>
      </c>
      <c r="O103" t="s">
        <v>2095</v>
      </c>
      <c r="Q103" s="1">
        <f t="shared" si="2"/>
        <v>0.73850702502105869</v>
      </c>
      <c r="R103" s="1">
        <f t="shared" si="3"/>
        <v>0.26323473160395899</v>
      </c>
      <c r="S103" s="4">
        <v>0</v>
      </c>
    </row>
    <row r="104" spans="1:19">
      <c r="A104" t="s">
        <v>319</v>
      </c>
      <c r="B104">
        <v>26</v>
      </c>
      <c r="C104" t="s">
        <v>313</v>
      </c>
      <c r="D104">
        <v>3</v>
      </c>
      <c r="E104" t="s">
        <v>10</v>
      </c>
      <c r="G104" t="s">
        <v>320</v>
      </c>
      <c r="H104">
        <v>6</v>
      </c>
      <c r="I104" t="s">
        <v>321</v>
      </c>
      <c r="J104" t="s">
        <v>217</v>
      </c>
      <c r="K104" s="1">
        <v>0.48854280086617158</v>
      </c>
      <c r="L104" t="s">
        <v>1625</v>
      </c>
      <c r="M104" t="s">
        <v>217</v>
      </c>
      <c r="N104" s="1">
        <v>0.51145719913382837</v>
      </c>
      <c r="O104">
        <v>0</v>
      </c>
      <c r="Q104" s="1">
        <f t="shared" si="2"/>
        <v>0.39088835332825783</v>
      </c>
      <c r="R104" s="1">
        <f t="shared" si="3"/>
        <v>0.61125238184658359</v>
      </c>
      <c r="S104" s="4">
        <v>0</v>
      </c>
    </row>
    <row r="105" spans="1:19">
      <c r="A105" t="s">
        <v>322</v>
      </c>
      <c r="B105">
        <v>26</v>
      </c>
      <c r="C105" t="s">
        <v>313</v>
      </c>
      <c r="D105">
        <v>4</v>
      </c>
      <c r="E105" t="s">
        <v>14</v>
      </c>
      <c r="G105" t="s">
        <v>323</v>
      </c>
      <c r="H105">
        <v>13</v>
      </c>
      <c r="I105" t="s">
        <v>324</v>
      </c>
      <c r="J105" t="s">
        <v>1403</v>
      </c>
      <c r="K105" s="1">
        <v>0.52396727545082677</v>
      </c>
      <c r="L105" t="s">
        <v>1626</v>
      </c>
      <c r="M105" t="s">
        <v>1403</v>
      </c>
      <c r="N105" s="1">
        <v>0.47603272454917323</v>
      </c>
      <c r="O105">
        <v>1</v>
      </c>
      <c r="Q105" s="1">
        <f t="shared" si="2"/>
        <v>0.71947040707374244</v>
      </c>
      <c r="R105" s="1">
        <f t="shared" si="3"/>
        <v>0.28234967038278391</v>
      </c>
      <c r="S105" s="4">
        <v>0</v>
      </c>
    </row>
    <row r="106" spans="1:19" s="2" customFormat="1">
      <c r="A106" s="2" t="s">
        <v>325</v>
      </c>
      <c r="B106" s="2">
        <v>27</v>
      </c>
      <c r="C106" s="2" t="s">
        <v>326</v>
      </c>
      <c r="D106" s="2">
        <v>1</v>
      </c>
      <c r="E106" s="2" t="s">
        <v>2</v>
      </c>
      <c r="G106" s="2" t="s">
        <v>327</v>
      </c>
      <c r="H106" s="2">
        <v>6</v>
      </c>
      <c r="I106" s="2" t="s">
        <v>328</v>
      </c>
      <c r="J106" s="2" t="s">
        <v>217</v>
      </c>
      <c r="K106" s="3">
        <v>0.55752460883265997</v>
      </c>
      <c r="L106" s="2" t="s">
        <v>1627</v>
      </c>
      <c r="M106" s="2" t="s">
        <v>217</v>
      </c>
      <c r="N106" s="3">
        <v>0.44247539116734008</v>
      </c>
      <c r="O106" s="2">
        <v>0</v>
      </c>
      <c r="Q106" s="3">
        <f t="shared" si="2"/>
        <v>0.90501477590194712</v>
      </c>
      <c r="R106" s="3">
        <f t="shared" si="3"/>
        <v>9.5761716556717946E-2</v>
      </c>
      <c r="S106" s="4">
        <v>1</v>
      </c>
    </row>
    <row r="107" spans="1:19">
      <c r="A107" t="s">
        <v>329</v>
      </c>
      <c r="B107">
        <v>27</v>
      </c>
      <c r="C107" t="s">
        <v>326</v>
      </c>
      <c r="D107">
        <v>2</v>
      </c>
      <c r="E107" t="s">
        <v>6</v>
      </c>
      <c r="G107" t="s">
        <v>330</v>
      </c>
      <c r="H107">
        <v>12</v>
      </c>
      <c r="I107" t="s">
        <v>331</v>
      </c>
      <c r="J107" t="s">
        <v>217</v>
      </c>
      <c r="K107" s="1">
        <v>0.52386172006745357</v>
      </c>
      <c r="L107" t="s">
        <v>1628</v>
      </c>
      <c r="M107" t="s">
        <v>217</v>
      </c>
      <c r="N107" s="1">
        <v>0.47613827993254637</v>
      </c>
      <c r="O107">
        <v>0</v>
      </c>
      <c r="Q107" s="1">
        <f t="shared" si="2"/>
        <v>0.71863645373446416</v>
      </c>
      <c r="R107" s="1">
        <f t="shared" si="3"/>
        <v>0.28318690474144742</v>
      </c>
      <c r="S107" s="4">
        <v>0</v>
      </c>
    </row>
    <row r="108" spans="1:19">
      <c r="A108" t="s">
        <v>332</v>
      </c>
      <c r="B108">
        <v>27</v>
      </c>
      <c r="C108" t="s">
        <v>326</v>
      </c>
      <c r="D108">
        <v>3</v>
      </c>
      <c r="E108" t="s">
        <v>10</v>
      </c>
      <c r="G108" t="s">
        <v>333</v>
      </c>
      <c r="H108">
        <v>7</v>
      </c>
      <c r="I108" t="s">
        <v>334</v>
      </c>
      <c r="J108" t="s">
        <v>217</v>
      </c>
      <c r="K108" s="1">
        <v>0.52523911153268521</v>
      </c>
      <c r="L108" t="s">
        <v>1629</v>
      </c>
      <c r="M108" t="s">
        <v>1403</v>
      </c>
      <c r="N108" s="1">
        <v>0.47476088846731485</v>
      </c>
      <c r="O108" t="s">
        <v>2095</v>
      </c>
      <c r="Q108" s="1">
        <f t="shared" si="2"/>
        <v>0.72939918094832168</v>
      </c>
      <c r="R108" s="1">
        <f t="shared" si="3"/>
        <v>0.27238086625072383</v>
      </c>
      <c r="S108" s="4">
        <v>0</v>
      </c>
    </row>
    <row r="109" spans="1:19">
      <c r="A109" t="s">
        <v>335</v>
      </c>
      <c r="B109">
        <v>27</v>
      </c>
      <c r="C109" t="s">
        <v>326</v>
      </c>
      <c r="D109">
        <v>4</v>
      </c>
      <c r="E109" t="s">
        <v>14</v>
      </c>
      <c r="G109" t="s">
        <v>336</v>
      </c>
      <c r="H109">
        <v>16</v>
      </c>
      <c r="I109" t="s">
        <v>337</v>
      </c>
      <c r="J109" t="s">
        <v>217</v>
      </c>
      <c r="K109" s="1">
        <v>0.48660891315620902</v>
      </c>
      <c r="L109" t="s">
        <v>1630</v>
      </c>
      <c r="M109" t="s">
        <v>217</v>
      </c>
      <c r="N109" s="1">
        <v>0.51339108684379098</v>
      </c>
      <c r="O109">
        <v>0</v>
      </c>
      <c r="Q109" s="1">
        <f t="shared" si="2"/>
        <v>0.37303650930008991</v>
      </c>
      <c r="R109" s="1">
        <f t="shared" si="3"/>
        <v>0.62906599648301798</v>
      </c>
      <c r="S109" s="4">
        <v>0</v>
      </c>
    </row>
    <row r="110" spans="1:19">
      <c r="A110" t="s">
        <v>338</v>
      </c>
      <c r="B110">
        <v>27</v>
      </c>
      <c r="C110" t="s">
        <v>326</v>
      </c>
      <c r="D110">
        <v>5</v>
      </c>
      <c r="E110" t="s">
        <v>18</v>
      </c>
      <c r="G110" t="s">
        <v>339</v>
      </c>
      <c r="H110">
        <v>7</v>
      </c>
      <c r="I110" t="s">
        <v>318</v>
      </c>
      <c r="J110" t="s">
        <v>217</v>
      </c>
      <c r="K110" s="1">
        <v>0.53012777811421308</v>
      </c>
      <c r="L110" t="s">
        <v>1631</v>
      </c>
      <c r="M110" t="s">
        <v>217</v>
      </c>
      <c r="N110" s="1">
        <v>0.46987222188578698</v>
      </c>
      <c r="O110">
        <v>0</v>
      </c>
      <c r="Q110" s="1">
        <f t="shared" si="2"/>
        <v>0.76544500218694311</v>
      </c>
      <c r="R110" s="1">
        <f t="shared" si="3"/>
        <v>0.23617470693057308</v>
      </c>
      <c r="S110" s="4">
        <v>0</v>
      </c>
    </row>
    <row r="111" spans="1:19">
      <c r="A111" t="s">
        <v>340</v>
      </c>
      <c r="B111">
        <v>28</v>
      </c>
      <c r="C111" t="s">
        <v>341</v>
      </c>
      <c r="D111">
        <v>1</v>
      </c>
      <c r="E111" t="s">
        <v>2</v>
      </c>
      <c r="G111" t="s">
        <v>342</v>
      </c>
      <c r="H111">
        <v>12</v>
      </c>
      <c r="I111" t="s">
        <v>331</v>
      </c>
      <c r="J111" t="s">
        <v>217</v>
      </c>
      <c r="K111" s="1">
        <v>0.52844442465529784</v>
      </c>
      <c r="L111" t="s">
        <v>1632</v>
      </c>
      <c r="M111" t="s">
        <v>217</v>
      </c>
      <c r="N111" s="1">
        <v>0.47155557534470222</v>
      </c>
      <c r="O111">
        <v>0</v>
      </c>
      <c r="Q111" s="1">
        <f t="shared" si="2"/>
        <v>0.75341937709513362</v>
      </c>
      <c r="R111" s="1">
        <f t="shared" si="3"/>
        <v>0.2482564413306762</v>
      </c>
      <c r="S111" s="4">
        <v>0</v>
      </c>
    </row>
    <row r="112" spans="1:19">
      <c r="A112" t="s">
        <v>343</v>
      </c>
      <c r="B112">
        <v>28</v>
      </c>
      <c r="C112" t="s">
        <v>341</v>
      </c>
      <c r="D112">
        <v>2</v>
      </c>
      <c r="E112" t="s">
        <v>6</v>
      </c>
      <c r="G112" t="s">
        <v>344</v>
      </c>
      <c r="H112">
        <v>8</v>
      </c>
      <c r="I112" t="s">
        <v>345</v>
      </c>
      <c r="J112" t="s">
        <v>217</v>
      </c>
      <c r="K112" s="1">
        <v>0.52335442685619904</v>
      </c>
      <c r="L112" t="s">
        <v>1633</v>
      </c>
      <c r="M112" t="s">
        <v>1403</v>
      </c>
      <c r="N112" s="1">
        <v>0.4766455731438009</v>
      </c>
      <c r="O112" t="s">
        <v>2095</v>
      </c>
      <c r="Q112" s="1">
        <f t="shared" si="2"/>
        <v>0.71460755400293485</v>
      </c>
      <c r="R112" s="1">
        <f t="shared" si="3"/>
        <v>0.28723147799492832</v>
      </c>
      <c r="S112" s="4">
        <v>0</v>
      </c>
    </row>
    <row r="113" spans="1:19">
      <c r="A113" t="s">
        <v>346</v>
      </c>
      <c r="B113">
        <v>28</v>
      </c>
      <c r="C113" t="s">
        <v>341</v>
      </c>
      <c r="D113">
        <v>3</v>
      </c>
      <c r="E113" t="s">
        <v>10</v>
      </c>
      <c r="G113" t="s">
        <v>347</v>
      </c>
      <c r="H113">
        <v>6</v>
      </c>
      <c r="I113" t="s">
        <v>348</v>
      </c>
      <c r="J113" t="s">
        <v>1403</v>
      </c>
      <c r="K113" s="1">
        <v>0.52451978237536545</v>
      </c>
      <c r="L113" t="s">
        <v>1634</v>
      </c>
      <c r="M113" t="s">
        <v>217</v>
      </c>
      <c r="N113" s="1">
        <v>0.47548021762463449</v>
      </c>
      <c r="O113" t="s">
        <v>2095</v>
      </c>
      <c r="Q113" s="1">
        <f t="shared" si="2"/>
        <v>0.72381085492724617</v>
      </c>
      <c r="R113" s="1">
        <f t="shared" si="3"/>
        <v>0.27799194258571142</v>
      </c>
      <c r="S113" s="4">
        <v>0</v>
      </c>
    </row>
    <row r="114" spans="1:19">
      <c r="A114" t="s">
        <v>349</v>
      </c>
      <c r="B114">
        <v>28</v>
      </c>
      <c r="C114" t="s">
        <v>341</v>
      </c>
      <c r="D114">
        <v>4</v>
      </c>
      <c r="E114" t="s">
        <v>14</v>
      </c>
      <c r="G114" t="s">
        <v>2097</v>
      </c>
      <c r="H114">
        <v>10</v>
      </c>
      <c r="I114" t="s">
        <v>350</v>
      </c>
      <c r="J114" t="s">
        <v>217</v>
      </c>
      <c r="K114" s="1">
        <v>0.56537259290703512</v>
      </c>
      <c r="L114" t="s">
        <v>1635</v>
      </c>
      <c r="M114" t="s">
        <v>217</v>
      </c>
      <c r="N114" s="1">
        <v>0.43462740709296493</v>
      </c>
      <c r="O114">
        <v>0</v>
      </c>
      <c r="Q114" s="1">
        <f t="shared" si="2"/>
        <v>0.9283194679108826</v>
      </c>
      <c r="R114" s="1">
        <f t="shared" si="3"/>
        <v>7.2281727464882248E-2</v>
      </c>
      <c r="S114" s="4">
        <v>0</v>
      </c>
    </row>
    <row r="115" spans="1:19">
      <c r="A115" t="s">
        <v>351</v>
      </c>
      <c r="B115">
        <v>29</v>
      </c>
      <c r="C115" t="s">
        <v>352</v>
      </c>
      <c r="D115">
        <v>1</v>
      </c>
      <c r="E115" t="s">
        <v>2</v>
      </c>
      <c r="G115" t="s">
        <v>353</v>
      </c>
      <c r="H115">
        <v>17</v>
      </c>
      <c r="I115" t="s">
        <v>354</v>
      </c>
      <c r="J115" t="s">
        <v>217</v>
      </c>
      <c r="K115" s="1">
        <v>0.40779985492611187</v>
      </c>
      <c r="L115" t="s">
        <v>1636</v>
      </c>
      <c r="M115" t="s">
        <v>217</v>
      </c>
      <c r="N115" s="1">
        <v>0.59220014507388807</v>
      </c>
      <c r="O115">
        <v>0</v>
      </c>
      <c r="Q115" s="1">
        <f t="shared" si="2"/>
        <v>2.6561923423269816E-2</v>
      </c>
      <c r="R115" s="1">
        <f t="shared" si="3"/>
        <v>0.9736697951618466</v>
      </c>
      <c r="S115" s="4">
        <v>0</v>
      </c>
    </row>
    <row r="116" spans="1:19">
      <c r="A116" t="s">
        <v>355</v>
      </c>
      <c r="B116">
        <v>29</v>
      </c>
      <c r="C116" t="s">
        <v>352</v>
      </c>
      <c r="D116">
        <v>2</v>
      </c>
      <c r="E116" t="s">
        <v>6</v>
      </c>
      <c r="G116" t="s">
        <v>356</v>
      </c>
      <c r="H116">
        <v>5</v>
      </c>
      <c r="I116" t="s">
        <v>278</v>
      </c>
      <c r="J116" t="s">
        <v>217</v>
      </c>
      <c r="K116" s="1">
        <v>0.37382059576762366</v>
      </c>
      <c r="L116" t="s">
        <v>1637</v>
      </c>
      <c r="M116" t="s">
        <v>1403</v>
      </c>
      <c r="N116" s="1">
        <v>0.62617940423237628</v>
      </c>
      <c r="O116" t="s">
        <v>2095</v>
      </c>
      <c r="Q116" s="1">
        <f t="shared" si="2"/>
        <v>7.1728727537420031E-3</v>
      </c>
      <c r="R116" s="1">
        <f t="shared" si="3"/>
        <v>0.992890936596588</v>
      </c>
      <c r="S116" s="4">
        <v>0</v>
      </c>
    </row>
    <row r="117" spans="1:19">
      <c r="A117" t="s">
        <v>357</v>
      </c>
      <c r="B117">
        <v>29</v>
      </c>
      <c r="C117" t="s">
        <v>352</v>
      </c>
      <c r="D117">
        <v>3</v>
      </c>
      <c r="E117" t="s">
        <v>10</v>
      </c>
      <c r="G117" t="s">
        <v>358</v>
      </c>
      <c r="H117">
        <v>11</v>
      </c>
      <c r="I117" t="s">
        <v>359</v>
      </c>
      <c r="J117" t="s">
        <v>1403</v>
      </c>
      <c r="K117" s="1">
        <v>0.44123554560844741</v>
      </c>
      <c r="L117" t="s">
        <v>1638</v>
      </c>
      <c r="M117" t="s">
        <v>1403</v>
      </c>
      <c r="N117" s="1">
        <v>0.55876445439155265</v>
      </c>
      <c r="O117">
        <v>1</v>
      </c>
      <c r="Q117" s="1">
        <f t="shared" si="2"/>
        <v>9.1644484468672932E-2</v>
      </c>
      <c r="R117" s="1">
        <f t="shared" si="3"/>
        <v>0.90910197904667911</v>
      </c>
      <c r="S117" s="4">
        <v>0</v>
      </c>
    </row>
    <row r="118" spans="1:19" s="2" customFormat="1">
      <c r="A118" s="2" t="s">
        <v>360</v>
      </c>
      <c r="B118" s="2">
        <v>29</v>
      </c>
      <c r="C118" s="2" t="s">
        <v>352</v>
      </c>
      <c r="D118" s="2">
        <v>4</v>
      </c>
      <c r="E118" s="2" t="s">
        <v>14</v>
      </c>
      <c r="G118" s="2" t="s">
        <v>361</v>
      </c>
      <c r="H118" s="2">
        <v>6</v>
      </c>
      <c r="I118" s="2" t="s">
        <v>362</v>
      </c>
      <c r="J118" s="2" t="s">
        <v>1403</v>
      </c>
      <c r="K118" s="3">
        <v>0.39285980806256621</v>
      </c>
      <c r="L118" s="2" t="s">
        <v>1639</v>
      </c>
      <c r="M118" s="2" t="s">
        <v>1403</v>
      </c>
      <c r="N118" s="3">
        <v>0.60714019193743374</v>
      </c>
      <c r="O118" s="2">
        <v>1</v>
      </c>
      <c r="Q118" s="3">
        <f t="shared" si="2"/>
        <v>1.4984430290261266E-2</v>
      </c>
      <c r="R118" s="3">
        <f t="shared" si="3"/>
        <v>0.98514783055411226</v>
      </c>
      <c r="S118" s="4">
        <v>1</v>
      </c>
    </row>
    <row r="119" spans="1:19">
      <c r="A119" t="s">
        <v>363</v>
      </c>
      <c r="B119">
        <v>29</v>
      </c>
      <c r="C119" t="s">
        <v>352</v>
      </c>
      <c r="D119">
        <v>5</v>
      </c>
      <c r="E119" t="s">
        <v>18</v>
      </c>
      <c r="G119" t="s">
        <v>364</v>
      </c>
      <c r="H119">
        <v>8</v>
      </c>
      <c r="I119" t="s">
        <v>303</v>
      </c>
      <c r="J119" t="s">
        <v>217</v>
      </c>
      <c r="K119" s="1">
        <v>0.4461792725367158</v>
      </c>
      <c r="L119" t="s">
        <v>1640</v>
      </c>
      <c r="M119" t="s">
        <v>1403</v>
      </c>
      <c r="N119" s="1">
        <v>0.55382072746328415</v>
      </c>
      <c r="O119" t="s">
        <v>2095</v>
      </c>
      <c r="Q119" s="1">
        <f t="shared" si="2"/>
        <v>0.1090603950069471</v>
      </c>
      <c r="R119" s="1">
        <f t="shared" si="3"/>
        <v>0.89181102907051757</v>
      </c>
      <c r="S119" s="4">
        <v>0</v>
      </c>
    </row>
    <row r="120" spans="1:19">
      <c r="A120" t="s">
        <v>365</v>
      </c>
      <c r="B120">
        <v>29</v>
      </c>
      <c r="C120" t="s">
        <v>352</v>
      </c>
      <c r="D120">
        <v>6</v>
      </c>
      <c r="E120" t="s">
        <v>75</v>
      </c>
      <c r="G120" t="s">
        <v>366</v>
      </c>
      <c r="H120">
        <v>10</v>
      </c>
      <c r="I120" t="s">
        <v>149</v>
      </c>
      <c r="J120" t="s">
        <v>217</v>
      </c>
      <c r="K120" s="1">
        <v>0.40744075238583322</v>
      </c>
      <c r="L120" t="s">
        <v>1641</v>
      </c>
      <c r="M120" t="s">
        <v>217</v>
      </c>
      <c r="N120" s="1">
        <v>0.59255924761416678</v>
      </c>
      <c r="O120">
        <v>0</v>
      </c>
      <c r="Q120" s="1">
        <f t="shared" si="2"/>
        <v>2.6201197072816099E-2</v>
      </c>
      <c r="R120" s="1">
        <f t="shared" si="3"/>
        <v>0.97402745860179885</v>
      </c>
      <c r="S120" s="4">
        <v>0</v>
      </c>
    </row>
    <row r="121" spans="1:19">
      <c r="A121" t="s">
        <v>367</v>
      </c>
      <c r="B121">
        <v>29</v>
      </c>
      <c r="C121" t="s">
        <v>352</v>
      </c>
      <c r="D121">
        <v>7</v>
      </c>
      <c r="E121" t="s">
        <v>79</v>
      </c>
      <c r="G121" t="s">
        <v>368</v>
      </c>
      <c r="H121">
        <v>7</v>
      </c>
      <c r="I121" t="s">
        <v>241</v>
      </c>
      <c r="J121" t="s">
        <v>217</v>
      </c>
      <c r="K121" s="1">
        <v>0.4104531475553882</v>
      </c>
      <c r="L121" t="s">
        <v>1642</v>
      </c>
      <c r="M121" t="s">
        <v>1403</v>
      </c>
      <c r="N121" s="1">
        <v>0.5895468524446118</v>
      </c>
      <c r="O121" t="s">
        <v>2095</v>
      </c>
      <c r="Q121" s="1">
        <f t="shared" si="2"/>
        <v>2.9380941627553017E-2</v>
      </c>
      <c r="R121" s="1">
        <f t="shared" si="3"/>
        <v>0.97087463345783287</v>
      </c>
      <c r="S121" s="4">
        <v>0</v>
      </c>
    </row>
    <row r="122" spans="1:19">
      <c r="A122" t="s">
        <v>369</v>
      </c>
      <c r="B122">
        <v>29</v>
      </c>
      <c r="C122" t="s">
        <v>352</v>
      </c>
      <c r="D122">
        <v>8</v>
      </c>
      <c r="E122" t="s">
        <v>82</v>
      </c>
      <c r="G122" t="s">
        <v>370</v>
      </c>
      <c r="H122">
        <v>5</v>
      </c>
      <c r="I122" t="s">
        <v>371</v>
      </c>
      <c r="J122" t="s">
        <v>217</v>
      </c>
      <c r="K122" s="1">
        <v>0.40214859890316279</v>
      </c>
      <c r="L122" t="s">
        <v>1643</v>
      </c>
      <c r="M122" t="s">
        <v>217</v>
      </c>
      <c r="N122" s="1">
        <v>0.59785140109683721</v>
      </c>
      <c r="O122">
        <v>0</v>
      </c>
      <c r="Q122" s="1">
        <f t="shared" si="2"/>
        <v>2.1407574189719628E-2</v>
      </c>
      <c r="R122" s="1">
        <f t="shared" si="3"/>
        <v>0.97878015952130337</v>
      </c>
      <c r="S122" s="4">
        <v>0</v>
      </c>
    </row>
    <row r="123" spans="1:19">
      <c r="A123" t="s">
        <v>372</v>
      </c>
      <c r="B123">
        <v>30</v>
      </c>
      <c r="C123" t="s">
        <v>373</v>
      </c>
      <c r="D123">
        <v>1</v>
      </c>
      <c r="E123" t="s">
        <v>2</v>
      </c>
      <c r="G123" t="s">
        <v>374</v>
      </c>
      <c r="H123">
        <v>5</v>
      </c>
      <c r="I123" t="s">
        <v>375</v>
      </c>
      <c r="J123" t="s">
        <v>217</v>
      </c>
      <c r="K123" s="1">
        <v>0.52221134720424334</v>
      </c>
      <c r="L123" t="s">
        <v>1644</v>
      </c>
      <c r="M123" t="s">
        <v>1403</v>
      </c>
      <c r="N123" s="1">
        <v>0.47778865279575666</v>
      </c>
      <c r="O123" t="s">
        <v>2095</v>
      </c>
      <c r="Q123" s="1">
        <f t="shared" si="2"/>
        <v>0.70540354607950295</v>
      </c>
      <c r="R123" s="1">
        <f t="shared" si="3"/>
        <v>0.29647018956964111</v>
      </c>
      <c r="S123" s="4">
        <v>0</v>
      </c>
    </row>
    <row r="124" spans="1:19">
      <c r="A124" t="s">
        <v>376</v>
      </c>
      <c r="B124">
        <v>30</v>
      </c>
      <c r="C124" t="s">
        <v>373</v>
      </c>
      <c r="D124">
        <v>2</v>
      </c>
      <c r="E124" t="s">
        <v>6</v>
      </c>
      <c r="G124" t="s">
        <v>377</v>
      </c>
      <c r="H124">
        <v>8</v>
      </c>
      <c r="I124" t="s">
        <v>378</v>
      </c>
      <c r="J124" t="s">
        <v>217</v>
      </c>
      <c r="K124" s="1">
        <v>0.56031122361820751</v>
      </c>
      <c r="L124" t="s">
        <v>1645</v>
      </c>
      <c r="M124" t="s">
        <v>1403</v>
      </c>
      <c r="N124" s="1">
        <v>0.43968877638179249</v>
      </c>
      <c r="O124" t="s">
        <v>2095</v>
      </c>
      <c r="Q124" s="1">
        <f t="shared" si="2"/>
        <v>0.9139786463379892</v>
      </c>
      <c r="R124" s="1">
        <f t="shared" si="3"/>
        <v>8.6731590196136951E-2</v>
      </c>
      <c r="S124" s="4">
        <v>0</v>
      </c>
    </row>
    <row r="125" spans="1:19">
      <c r="A125" t="s">
        <v>379</v>
      </c>
      <c r="B125">
        <v>30</v>
      </c>
      <c r="C125" t="s">
        <v>373</v>
      </c>
      <c r="D125">
        <v>3</v>
      </c>
      <c r="E125" t="s">
        <v>10</v>
      </c>
      <c r="G125" t="s">
        <v>380</v>
      </c>
      <c r="H125">
        <v>10</v>
      </c>
      <c r="I125" t="s">
        <v>226</v>
      </c>
      <c r="J125" t="s">
        <v>217</v>
      </c>
      <c r="K125" s="1">
        <v>0.55301596474752579</v>
      </c>
      <c r="L125" t="s">
        <v>1646</v>
      </c>
      <c r="M125" t="s">
        <v>217</v>
      </c>
      <c r="N125" s="1">
        <v>0.44698403525247415</v>
      </c>
      <c r="O125">
        <v>0</v>
      </c>
      <c r="Q125" s="1">
        <f t="shared" si="2"/>
        <v>0.88873668156868668</v>
      </c>
      <c r="R125" s="1">
        <f t="shared" si="3"/>
        <v>0.11215639106553753</v>
      </c>
      <c r="S125" s="4">
        <v>0</v>
      </c>
    </row>
    <row r="126" spans="1:19">
      <c r="A126" t="s">
        <v>381</v>
      </c>
      <c r="B126">
        <v>30</v>
      </c>
      <c r="C126" t="s">
        <v>373</v>
      </c>
      <c r="D126">
        <v>4</v>
      </c>
      <c r="E126" t="s">
        <v>14</v>
      </c>
      <c r="G126" t="s">
        <v>382</v>
      </c>
      <c r="H126">
        <v>4</v>
      </c>
      <c r="I126" t="s">
        <v>383</v>
      </c>
      <c r="J126" t="s">
        <v>217</v>
      </c>
      <c r="K126" s="1">
        <v>0.48311630659958565</v>
      </c>
      <c r="L126" t="s">
        <v>1647</v>
      </c>
      <c r="M126" t="s">
        <v>217</v>
      </c>
      <c r="N126" s="1">
        <v>0.51688369340041429</v>
      </c>
      <c r="O126">
        <v>0</v>
      </c>
      <c r="Q126" s="1">
        <f t="shared" si="2"/>
        <v>0.3416827315158934</v>
      </c>
      <c r="R126" s="1">
        <f t="shared" si="3"/>
        <v>0.66033879523797179</v>
      </c>
      <c r="S126" s="4">
        <v>0</v>
      </c>
    </row>
    <row r="127" spans="1:19">
      <c r="A127" t="s">
        <v>384</v>
      </c>
      <c r="B127">
        <v>30</v>
      </c>
      <c r="C127" t="s">
        <v>373</v>
      </c>
      <c r="D127">
        <v>5</v>
      </c>
      <c r="E127" t="s">
        <v>18</v>
      </c>
      <c r="G127" t="s">
        <v>385</v>
      </c>
      <c r="H127">
        <v>13</v>
      </c>
      <c r="I127" t="s">
        <v>386</v>
      </c>
      <c r="J127" t="s">
        <v>217</v>
      </c>
      <c r="K127" s="1">
        <v>0.43269799766049682</v>
      </c>
      <c r="L127" t="s">
        <v>1648</v>
      </c>
      <c r="M127" t="s">
        <v>217</v>
      </c>
      <c r="N127" s="1">
        <v>0.56730200233950323</v>
      </c>
      <c r="O127">
        <v>0</v>
      </c>
      <c r="Q127" s="1">
        <f t="shared" si="2"/>
        <v>6.7382236010766774E-2</v>
      </c>
      <c r="R127" s="1">
        <f t="shared" si="3"/>
        <v>0.93318114346722514</v>
      </c>
      <c r="S127" s="4">
        <v>0</v>
      </c>
    </row>
    <row r="128" spans="1:19">
      <c r="A128" t="s">
        <v>387</v>
      </c>
      <c r="B128">
        <v>30</v>
      </c>
      <c r="C128" t="s">
        <v>373</v>
      </c>
      <c r="D128">
        <v>6</v>
      </c>
      <c r="E128" t="s">
        <v>75</v>
      </c>
      <c r="G128" t="s">
        <v>388</v>
      </c>
      <c r="H128">
        <v>7</v>
      </c>
      <c r="I128" t="s">
        <v>318</v>
      </c>
      <c r="J128" t="s">
        <v>217</v>
      </c>
      <c r="K128" s="1">
        <v>0.53079193725225604</v>
      </c>
      <c r="L128" t="s">
        <v>1649</v>
      </c>
      <c r="M128" t="s">
        <v>217</v>
      </c>
      <c r="N128" s="1">
        <v>0.46920806274774396</v>
      </c>
      <c r="O128">
        <v>0</v>
      </c>
      <c r="Q128" s="1">
        <f t="shared" si="2"/>
        <v>0.77007626244689087</v>
      </c>
      <c r="R128" s="1">
        <f t="shared" si="3"/>
        <v>0.23152113886441142</v>
      </c>
      <c r="S128" s="4">
        <v>0</v>
      </c>
    </row>
    <row r="129" spans="1:19">
      <c r="A129" t="s">
        <v>389</v>
      </c>
      <c r="B129">
        <v>31</v>
      </c>
      <c r="C129" t="s">
        <v>390</v>
      </c>
      <c r="D129">
        <v>1</v>
      </c>
      <c r="E129" t="s">
        <v>2</v>
      </c>
      <c r="G129" t="s">
        <v>391</v>
      </c>
      <c r="H129">
        <v>6</v>
      </c>
      <c r="I129" t="s">
        <v>392</v>
      </c>
      <c r="J129" t="s">
        <v>217</v>
      </c>
      <c r="K129" s="1">
        <v>0.38333218564935961</v>
      </c>
      <c r="L129" t="s">
        <v>1650</v>
      </c>
      <c r="M129" t="s">
        <v>1403</v>
      </c>
      <c r="N129" s="1">
        <v>0.61666781435064044</v>
      </c>
      <c r="O129" t="s">
        <v>2095</v>
      </c>
      <c r="Q129" s="1">
        <f t="shared" si="2"/>
        <v>1.0371565781082226E-2</v>
      </c>
      <c r="R129" s="1">
        <f t="shared" si="3"/>
        <v>0.98972040428532315</v>
      </c>
      <c r="S129" s="4">
        <v>0</v>
      </c>
    </row>
    <row r="130" spans="1:19">
      <c r="A130" t="s">
        <v>393</v>
      </c>
      <c r="B130">
        <v>31</v>
      </c>
      <c r="C130" t="s">
        <v>390</v>
      </c>
      <c r="D130">
        <v>2</v>
      </c>
      <c r="E130" t="s">
        <v>6</v>
      </c>
      <c r="G130" t="s">
        <v>394</v>
      </c>
      <c r="H130">
        <v>8</v>
      </c>
      <c r="I130" t="s">
        <v>118</v>
      </c>
      <c r="J130" t="s">
        <v>217</v>
      </c>
      <c r="K130" s="1">
        <v>0.41239090821904673</v>
      </c>
      <c r="L130" t="s">
        <v>1651</v>
      </c>
      <c r="M130" t="s">
        <v>217</v>
      </c>
      <c r="N130" s="1">
        <v>0.58760909178095333</v>
      </c>
      <c r="O130">
        <v>0</v>
      </c>
      <c r="Q130" s="1">
        <f t="shared" si="2"/>
        <v>3.1620942195926628E-2</v>
      </c>
      <c r="R130" s="1">
        <f t="shared" si="3"/>
        <v>0.96865348863666989</v>
      </c>
      <c r="S130" s="4">
        <v>0</v>
      </c>
    </row>
    <row r="131" spans="1:19">
      <c r="A131" t="s">
        <v>395</v>
      </c>
      <c r="B131">
        <v>31</v>
      </c>
      <c r="C131" t="s">
        <v>390</v>
      </c>
      <c r="D131">
        <v>3</v>
      </c>
      <c r="E131" t="s">
        <v>10</v>
      </c>
      <c r="G131" t="s">
        <v>396</v>
      </c>
      <c r="H131">
        <v>9</v>
      </c>
      <c r="I131" t="s">
        <v>107</v>
      </c>
      <c r="J131" t="s">
        <v>217</v>
      </c>
      <c r="K131" s="1">
        <v>0.47337667967056785</v>
      </c>
      <c r="L131" t="s">
        <v>1652</v>
      </c>
      <c r="M131" t="s">
        <v>217</v>
      </c>
      <c r="N131" s="1">
        <v>0.52662332032943215</v>
      </c>
      <c r="O131">
        <v>0</v>
      </c>
      <c r="Q131" s="1">
        <f t="shared" ref="Q131:Q194" si="4">1/(1+EXP(-39.109*K131+19.55))</f>
        <v>0.2617850230229688</v>
      </c>
      <c r="R131" s="1">
        <f t="shared" ref="R131:R194" si="5">1/(1+EXP(-39.109*N131+19.55))</f>
        <v>0.73995052697874575</v>
      </c>
      <c r="S131" s="4">
        <v>0</v>
      </c>
    </row>
    <row r="132" spans="1:19">
      <c r="A132" t="s">
        <v>397</v>
      </c>
      <c r="B132">
        <v>31</v>
      </c>
      <c r="C132" t="s">
        <v>390</v>
      </c>
      <c r="D132">
        <v>4</v>
      </c>
      <c r="E132" t="s">
        <v>14</v>
      </c>
      <c r="G132" t="s">
        <v>398</v>
      </c>
      <c r="H132">
        <v>9</v>
      </c>
      <c r="I132" t="s">
        <v>399</v>
      </c>
      <c r="J132" t="s">
        <v>217</v>
      </c>
      <c r="K132" s="1">
        <v>0.35661538461538461</v>
      </c>
      <c r="L132" t="s">
        <v>1653</v>
      </c>
      <c r="M132" t="s">
        <v>1403</v>
      </c>
      <c r="N132" s="1">
        <v>0.64338461538461533</v>
      </c>
      <c r="O132" t="s">
        <v>2095</v>
      </c>
      <c r="Q132" s="1">
        <f t="shared" si="4"/>
        <v>3.6727724845102461E-3</v>
      </c>
      <c r="R132" s="1">
        <f t="shared" si="5"/>
        <v>0.99636001438607069</v>
      </c>
      <c r="S132" s="4">
        <v>0</v>
      </c>
    </row>
    <row r="133" spans="1:19">
      <c r="A133" t="s">
        <v>400</v>
      </c>
      <c r="B133">
        <v>31</v>
      </c>
      <c r="C133" t="s">
        <v>390</v>
      </c>
      <c r="D133">
        <v>5</v>
      </c>
      <c r="E133" t="s">
        <v>18</v>
      </c>
      <c r="G133" t="s">
        <v>401</v>
      </c>
      <c r="H133">
        <v>9</v>
      </c>
      <c r="I133" t="s">
        <v>402</v>
      </c>
      <c r="J133" t="s">
        <v>217</v>
      </c>
      <c r="K133" s="1">
        <v>0.45365724848164773</v>
      </c>
      <c r="L133" t="s">
        <v>1654</v>
      </c>
      <c r="M133" t="s">
        <v>1403</v>
      </c>
      <c r="N133" s="1">
        <v>0.54634275151835221</v>
      </c>
      <c r="O133" t="s">
        <v>2095</v>
      </c>
      <c r="Q133" s="1">
        <f t="shared" si="4"/>
        <v>0.14088986158697142</v>
      </c>
      <c r="R133" s="1">
        <f t="shared" si="5"/>
        <v>0.86019598082682702</v>
      </c>
      <c r="S133" s="4">
        <v>0</v>
      </c>
    </row>
    <row r="134" spans="1:19">
      <c r="A134" t="s">
        <v>403</v>
      </c>
      <c r="B134">
        <v>31</v>
      </c>
      <c r="C134" t="s">
        <v>390</v>
      </c>
      <c r="D134">
        <v>6</v>
      </c>
      <c r="E134" t="s">
        <v>75</v>
      </c>
      <c r="G134" t="s">
        <v>404</v>
      </c>
      <c r="H134">
        <v>9</v>
      </c>
      <c r="I134" t="s">
        <v>405</v>
      </c>
      <c r="J134" t="s">
        <v>1403</v>
      </c>
      <c r="K134" s="1">
        <v>0.40739793121093609</v>
      </c>
      <c r="L134" t="s">
        <v>1655</v>
      </c>
      <c r="M134" t="s">
        <v>1403</v>
      </c>
      <c r="N134" s="1">
        <v>0.59260206878906396</v>
      </c>
      <c r="O134">
        <v>1</v>
      </c>
      <c r="Q134" s="1">
        <f t="shared" si="4"/>
        <v>2.6158501671804179E-2</v>
      </c>
      <c r="R134" s="1">
        <f t="shared" si="5"/>
        <v>0.97406979132511762</v>
      </c>
      <c r="S134" s="4">
        <v>0</v>
      </c>
    </row>
    <row r="135" spans="1:19">
      <c r="A135" t="s">
        <v>406</v>
      </c>
      <c r="B135">
        <v>31</v>
      </c>
      <c r="C135" t="s">
        <v>390</v>
      </c>
      <c r="D135">
        <v>7</v>
      </c>
      <c r="E135" t="s">
        <v>79</v>
      </c>
      <c r="G135" t="s">
        <v>407</v>
      </c>
      <c r="H135">
        <v>8</v>
      </c>
      <c r="I135" t="s">
        <v>408</v>
      </c>
      <c r="J135" t="s">
        <v>1403</v>
      </c>
      <c r="K135" s="1">
        <v>0.43450780172825687</v>
      </c>
      <c r="L135" t="s">
        <v>1656</v>
      </c>
      <c r="M135" t="s">
        <v>217</v>
      </c>
      <c r="N135" s="1">
        <v>0.56549219827174313</v>
      </c>
      <c r="O135" t="s">
        <v>2095</v>
      </c>
      <c r="Q135" s="1">
        <f t="shared" si="4"/>
        <v>7.1968685051331471E-2</v>
      </c>
      <c r="R135" s="1">
        <f t="shared" si="5"/>
        <v>0.92863010693215731</v>
      </c>
      <c r="S135" s="4">
        <v>0</v>
      </c>
    </row>
    <row r="136" spans="1:19">
      <c r="A136" t="s">
        <v>409</v>
      </c>
      <c r="B136">
        <v>31</v>
      </c>
      <c r="C136" t="s">
        <v>390</v>
      </c>
      <c r="D136">
        <v>8</v>
      </c>
      <c r="E136" t="s">
        <v>82</v>
      </c>
      <c r="G136" t="s">
        <v>410</v>
      </c>
      <c r="H136">
        <v>8</v>
      </c>
      <c r="I136" t="s">
        <v>411</v>
      </c>
      <c r="J136" t="s">
        <v>1403</v>
      </c>
      <c r="K136" s="1">
        <v>0.40194590328162472</v>
      </c>
      <c r="L136" t="s">
        <v>1657</v>
      </c>
      <c r="M136" t="s">
        <v>1403</v>
      </c>
      <c r="N136" s="1">
        <v>0.59805409671837528</v>
      </c>
      <c r="O136">
        <v>1</v>
      </c>
      <c r="Q136" s="1">
        <f t="shared" si="4"/>
        <v>2.1242133030285368E-2</v>
      </c>
      <c r="R136" s="1">
        <f t="shared" si="5"/>
        <v>0.97894418106139347</v>
      </c>
      <c r="S136" s="4">
        <v>0</v>
      </c>
    </row>
    <row r="137" spans="1:19">
      <c r="A137" t="s">
        <v>412</v>
      </c>
      <c r="B137">
        <v>31</v>
      </c>
      <c r="C137" t="s">
        <v>390</v>
      </c>
      <c r="D137">
        <v>9</v>
      </c>
      <c r="E137" t="s">
        <v>86</v>
      </c>
      <c r="G137" t="s">
        <v>413</v>
      </c>
      <c r="H137">
        <v>10</v>
      </c>
      <c r="I137" t="s">
        <v>414</v>
      </c>
      <c r="J137" t="s">
        <v>1403</v>
      </c>
      <c r="K137" s="1">
        <v>0.36369463162818094</v>
      </c>
      <c r="L137" t="s">
        <v>1658</v>
      </c>
      <c r="M137" t="s">
        <v>217</v>
      </c>
      <c r="N137" s="1">
        <v>0.63630536837181906</v>
      </c>
      <c r="O137" t="s">
        <v>2095</v>
      </c>
      <c r="Q137" s="1">
        <f t="shared" si="4"/>
        <v>4.8386619271689781E-3</v>
      </c>
      <c r="R137" s="1">
        <f t="shared" si="5"/>
        <v>0.99520448275290851</v>
      </c>
      <c r="S137" s="4">
        <v>0</v>
      </c>
    </row>
    <row r="138" spans="1:19">
      <c r="A138" t="s">
        <v>415</v>
      </c>
      <c r="B138">
        <v>31</v>
      </c>
      <c r="C138" t="s">
        <v>390</v>
      </c>
      <c r="D138">
        <v>10</v>
      </c>
      <c r="E138" t="s">
        <v>170</v>
      </c>
      <c r="G138" t="s">
        <v>416</v>
      </c>
      <c r="H138">
        <v>10</v>
      </c>
      <c r="I138" t="s">
        <v>149</v>
      </c>
      <c r="J138" t="s">
        <v>1403</v>
      </c>
      <c r="K138" s="1">
        <v>0.41362037581945338</v>
      </c>
      <c r="L138" t="s">
        <v>1659</v>
      </c>
      <c r="M138" t="s">
        <v>217</v>
      </c>
      <c r="N138" s="1">
        <v>0.58637962418054668</v>
      </c>
      <c r="O138" t="s">
        <v>2095</v>
      </c>
      <c r="Q138" s="1">
        <f t="shared" si="4"/>
        <v>3.3126928602448112E-2</v>
      </c>
      <c r="R138" s="1">
        <f t="shared" si="5"/>
        <v>0.9671601291011438</v>
      </c>
      <c r="S138" s="4">
        <v>0</v>
      </c>
    </row>
    <row r="139" spans="1:19">
      <c r="A139" t="s">
        <v>417</v>
      </c>
      <c r="B139">
        <v>32</v>
      </c>
      <c r="C139" t="s">
        <v>418</v>
      </c>
      <c r="D139">
        <v>1</v>
      </c>
      <c r="E139" t="s">
        <v>2</v>
      </c>
      <c r="G139" t="s">
        <v>419</v>
      </c>
      <c r="H139">
        <v>6</v>
      </c>
      <c r="I139" t="s">
        <v>420</v>
      </c>
      <c r="J139" t="s">
        <v>1403</v>
      </c>
      <c r="K139" s="1">
        <v>0.40558272895935232</v>
      </c>
      <c r="L139" t="s">
        <v>1660</v>
      </c>
      <c r="M139" t="s">
        <v>217</v>
      </c>
      <c r="N139" s="1">
        <v>0.59441727104064768</v>
      </c>
      <c r="O139" t="s">
        <v>2095</v>
      </c>
      <c r="Q139" s="1">
        <f t="shared" si="4"/>
        <v>2.4409630375017453E-2</v>
      </c>
      <c r="R139" s="1">
        <f t="shared" si="5"/>
        <v>0.97580377892866477</v>
      </c>
      <c r="S139" s="4">
        <v>0</v>
      </c>
    </row>
    <row r="140" spans="1:19">
      <c r="A140" t="s">
        <v>421</v>
      </c>
      <c r="B140">
        <v>32</v>
      </c>
      <c r="C140" t="s">
        <v>418</v>
      </c>
      <c r="D140">
        <v>2</v>
      </c>
      <c r="E140" t="s">
        <v>6</v>
      </c>
      <c r="G140" t="s">
        <v>422</v>
      </c>
      <c r="H140">
        <v>7</v>
      </c>
      <c r="I140" t="s">
        <v>423</v>
      </c>
      <c r="J140" t="s">
        <v>217</v>
      </c>
      <c r="K140" s="1">
        <v>0.46296296296296297</v>
      </c>
      <c r="L140" t="s">
        <v>1661</v>
      </c>
      <c r="M140" t="s">
        <v>1403</v>
      </c>
      <c r="N140" s="1">
        <v>0.53703703703703709</v>
      </c>
      <c r="O140" t="s">
        <v>2095</v>
      </c>
      <c r="Q140" s="1">
        <f t="shared" si="4"/>
        <v>0.19092955042727053</v>
      </c>
      <c r="R140" s="1">
        <f t="shared" si="5"/>
        <v>0.81045686283492913</v>
      </c>
      <c r="S140" s="4">
        <v>0</v>
      </c>
    </row>
    <row r="141" spans="1:19">
      <c r="A141" t="s">
        <v>424</v>
      </c>
      <c r="B141">
        <v>33</v>
      </c>
      <c r="C141" t="s">
        <v>425</v>
      </c>
      <c r="D141">
        <v>1</v>
      </c>
      <c r="E141" t="s">
        <v>2</v>
      </c>
      <c r="G141" t="s">
        <v>426</v>
      </c>
      <c r="H141">
        <v>8</v>
      </c>
      <c r="I141" t="s">
        <v>58</v>
      </c>
      <c r="J141" t="s">
        <v>1403</v>
      </c>
      <c r="K141" s="1">
        <v>0.48514880864069315</v>
      </c>
      <c r="L141" t="s">
        <v>1662</v>
      </c>
      <c r="M141" t="s">
        <v>1403</v>
      </c>
      <c r="N141" s="1">
        <v>0.51485119135930679</v>
      </c>
      <c r="O141">
        <v>1</v>
      </c>
      <c r="Q141" s="1">
        <f t="shared" si="4"/>
        <v>0.35978089621927078</v>
      </c>
      <c r="R141" s="1">
        <f t="shared" si="5"/>
        <v>0.64228952441908516</v>
      </c>
      <c r="S141" s="4">
        <v>0</v>
      </c>
    </row>
    <row r="142" spans="1:19">
      <c r="A142" t="s">
        <v>427</v>
      </c>
      <c r="B142">
        <v>33</v>
      </c>
      <c r="C142" t="s">
        <v>425</v>
      </c>
      <c r="D142">
        <v>2</v>
      </c>
      <c r="E142" t="s">
        <v>6</v>
      </c>
      <c r="G142" t="s">
        <v>428</v>
      </c>
      <c r="H142">
        <v>8</v>
      </c>
      <c r="I142" t="s">
        <v>118</v>
      </c>
      <c r="J142" t="s">
        <v>217</v>
      </c>
      <c r="K142" s="1">
        <v>0.40990821860659155</v>
      </c>
      <c r="L142" t="s">
        <v>1663</v>
      </c>
      <c r="M142" t="s">
        <v>1403</v>
      </c>
      <c r="N142" s="1">
        <v>0.59009178139340845</v>
      </c>
      <c r="O142" t="s">
        <v>2095</v>
      </c>
      <c r="Q142" s="1">
        <f t="shared" si="4"/>
        <v>2.8779240651159145E-2</v>
      </c>
      <c r="R142" s="1">
        <f t="shared" si="5"/>
        <v>0.97147125427594272</v>
      </c>
      <c r="S142" s="4">
        <v>0</v>
      </c>
    </row>
    <row r="143" spans="1:19">
      <c r="A143" t="s">
        <v>429</v>
      </c>
      <c r="B143">
        <v>33</v>
      </c>
      <c r="C143" t="s">
        <v>425</v>
      </c>
      <c r="D143">
        <v>3</v>
      </c>
      <c r="E143" t="s">
        <v>10</v>
      </c>
      <c r="G143" t="s">
        <v>430</v>
      </c>
      <c r="H143">
        <v>6</v>
      </c>
      <c r="I143" t="s">
        <v>362</v>
      </c>
      <c r="J143" t="s">
        <v>1403</v>
      </c>
      <c r="K143" s="1">
        <v>0.32846359873386899</v>
      </c>
      <c r="L143" t="s">
        <v>1664</v>
      </c>
      <c r="M143" t="s">
        <v>217</v>
      </c>
      <c r="N143" s="1">
        <v>0.67153640126613101</v>
      </c>
      <c r="O143" t="s">
        <v>2095</v>
      </c>
      <c r="Q143" s="1">
        <f t="shared" si="4"/>
        <v>1.2243536328619411E-3</v>
      </c>
      <c r="R143" s="1">
        <f t="shared" si="5"/>
        <v>0.99878660280127884</v>
      </c>
      <c r="S143" s="4">
        <v>0</v>
      </c>
    </row>
    <row r="144" spans="1:19">
      <c r="A144" t="s">
        <v>431</v>
      </c>
      <c r="B144">
        <v>33</v>
      </c>
      <c r="C144" t="s">
        <v>425</v>
      </c>
      <c r="D144">
        <v>4</v>
      </c>
      <c r="E144" t="s">
        <v>14</v>
      </c>
      <c r="G144" t="s">
        <v>432</v>
      </c>
      <c r="H144">
        <v>10</v>
      </c>
      <c r="I144" t="s">
        <v>433</v>
      </c>
      <c r="J144" t="s">
        <v>1403</v>
      </c>
      <c r="K144" s="1">
        <v>0.36451912393650215</v>
      </c>
      <c r="L144" t="s">
        <v>1665</v>
      </c>
      <c r="M144" t="s">
        <v>1403</v>
      </c>
      <c r="N144" s="1">
        <v>0.6354808760634979</v>
      </c>
      <c r="O144">
        <v>1</v>
      </c>
      <c r="Q144" s="1">
        <f t="shared" si="4"/>
        <v>4.9964353975719845E-3</v>
      </c>
      <c r="R144" s="1">
        <f t="shared" si="5"/>
        <v>0.99504810909389263</v>
      </c>
      <c r="S144" s="4">
        <v>0</v>
      </c>
    </row>
    <row r="145" spans="1:19">
      <c r="A145" t="s">
        <v>434</v>
      </c>
      <c r="B145">
        <v>33</v>
      </c>
      <c r="C145" t="s">
        <v>425</v>
      </c>
      <c r="D145">
        <v>5</v>
      </c>
      <c r="E145" t="s">
        <v>18</v>
      </c>
      <c r="G145" t="s">
        <v>435</v>
      </c>
      <c r="H145">
        <v>6</v>
      </c>
      <c r="I145" t="s">
        <v>436</v>
      </c>
      <c r="J145" t="s">
        <v>217</v>
      </c>
      <c r="K145" s="1">
        <v>0.44915696806923305</v>
      </c>
      <c r="L145" t="s">
        <v>1666</v>
      </c>
      <c r="M145" t="s">
        <v>1403</v>
      </c>
      <c r="N145" s="1">
        <v>0.55084303193076689</v>
      </c>
      <c r="O145" t="s">
        <v>2095</v>
      </c>
      <c r="Q145" s="1">
        <f t="shared" si="4"/>
        <v>0.12090156911598327</v>
      </c>
      <c r="R145" s="1">
        <f t="shared" si="5"/>
        <v>0.88005173131428316</v>
      </c>
      <c r="S145" s="4">
        <v>0</v>
      </c>
    </row>
    <row r="146" spans="1:19">
      <c r="A146" t="s">
        <v>437</v>
      </c>
      <c r="B146">
        <v>33</v>
      </c>
      <c r="C146" t="s">
        <v>425</v>
      </c>
      <c r="D146">
        <v>6</v>
      </c>
      <c r="E146" t="s">
        <v>75</v>
      </c>
      <c r="G146" t="s">
        <v>438</v>
      </c>
      <c r="H146">
        <v>8</v>
      </c>
      <c r="I146" t="s">
        <v>439</v>
      </c>
      <c r="J146" t="s">
        <v>217</v>
      </c>
      <c r="K146" s="1">
        <v>0.42221409253041015</v>
      </c>
      <c r="L146" t="s">
        <v>1667</v>
      </c>
      <c r="M146" t="s">
        <v>1403</v>
      </c>
      <c r="N146" s="1">
        <v>0.57778590746958991</v>
      </c>
      <c r="O146" t="s">
        <v>2095</v>
      </c>
      <c r="Q146" s="1">
        <f t="shared" si="4"/>
        <v>4.5754577415449055E-2</v>
      </c>
      <c r="R146" s="1">
        <f t="shared" si="5"/>
        <v>0.95463676989797708</v>
      </c>
      <c r="S146" s="4">
        <v>0</v>
      </c>
    </row>
    <row r="147" spans="1:19">
      <c r="A147" t="s">
        <v>440</v>
      </c>
      <c r="B147">
        <v>33</v>
      </c>
      <c r="C147" t="s">
        <v>425</v>
      </c>
      <c r="D147">
        <v>7</v>
      </c>
      <c r="E147" t="s">
        <v>79</v>
      </c>
      <c r="G147" t="s">
        <v>441</v>
      </c>
      <c r="H147">
        <v>5</v>
      </c>
      <c r="I147" t="s">
        <v>442</v>
      </c>
      <c r="J147" t="s">
        <v>1403</v>
      </c>
      <c r="K147" s="1">
        <v>0.3832496443934123</v>
      </c>
      <c r="L147" t="s">
        <v>1668</v>
      </c>
      <c r="M147" t="s">
        <v>217</v>
      </c>
      <c r="N147" s="1">
        <v>0.61675035560658775</v>
      </c>
      <c r="O147" t="s">
        <v>2095</v>
      </c>
      <c r="Q147" s="1">
        <f t="shared" si="4"/>
        <v>1.0338484828492849E-2</v>
      </c>
      <c r="R147" s="1">
        <f t="shared" si="5"/>
        <v>0.98975319492926717</v>
      </c>
      <c r="S147" s="4">
        <v>0</v>
      </c>
    </row>
    <row r="148" spans="1:19">
      <c r="A148" t="s">
        <v>443</v>
      </c>
      <c r="B148">
        <v>33</v>
      </c>
      <c r="C148" t="s">
        <v>425</v>
      </c>
      <c r="D148">
        <v>8</v>
      </c>
      <c r="E148" t="s">
        <v>82</v>
      </c>
      <c r="G148" t="s">
        <v>444</v>
      </c>
      <c r="H148">
        <v>5</v>
      </c>
      <c r="I148" t="s">
        <v>136</v>
      </c>
      <c r="J148" t="s">
        <v>217</v>
      </c>
      <c r="K148" s="1">
        <v>0.54695478808926623</v>
      </c>
      <c r="L148" t="s">
        <v>1669</v>
      </c>
      <c r="M148" t="s">
        <v>1403</v>
      </c>
      <c r="N148" s="1">
        <v>0.45304521191073382</v>
      </c>
      <c r="O148" t="s">
        <v>2095</v>
      </c>
      <c r="Q148" s="1">
        <f t="shared" si="4"/>
        <v>0.86304977262391502</v>
      </c>
      <c r="R148" s="1">
        <f t="shared" si="5"/>
        <v>0.13801746106618401</v>
      </c>
      <c r="S148" s="4">
        <v>0</v>
      </c>
    </row>
    <row r="149" spans="1:19">
      <c r="A149" t="s">
        <v>445</v>
      </c>
      <c r="B149">
        <v>33</v>
      </c>
      <c r="C149" t="s">
        <v>425</v>
      </c>
      <c r="D149">
        <v>9</v>
      </c>
      <c r="E149" t="s">
        <v>86</v>
      </c>
      <c r="G149" t="s">
        <v>446</v>
      </c>
      <c r="H149">
        <v>7</v>
      </c>
      <c r="I149" t="s">
        <v>447</v>
      </c>
      <c r="J149" t="s">
        <v>217</v>
      </c>
      <c r="K149" s="1">
        <v>0.41392371995820271</v>
      </c>
      <c r="L149" t="s">
        <v>1670</v>
      </c>
      <c r="M149" t="s">
        <v>217</v>
      </c>
      <c r="N149" s="1">
        <v>0.58607628004179724</v>
      </c>
      <c r="O149">
        <v>0</v>
      </c>
      <c r="Q149" s="1">
        <f t="shared" si="4"/>
        <v>3.3509022379947385E-2</v>
      </c>
      <c r="R149" s="1">
        <f t="shared" si="5"/>
        <v>0.96678123255923309</v>
      </c>
      <c r="S149" s="4">
        <v>0</v>
      </c>
    </row>
    <row r="150" spans="1:19">
      <c r="A150" t="s">
        <v>448</v>
      </c>
      <c r="B150">
        <v>33</v>
      </c>
      <c r="C150" t="s">
        <v>425</v>
      </c>
      <c r="D150">
        <v>10</v>
      </c>
      <c r="E150" t="s">
        <v>170</v>
      </c>
      <c r="G150" t="s">
        <v>449</v>
      </c>
      <c r="H150">
        <v>10</v>
      </c>
      <c r="I150" t="s">
        <v>450</v>
      </c>
      <c r="J150" t="s">
        <v>217</v>
      </c>
      <c r="K150" s="1">
        <v>0.4793766589047565</v>
      </c>
      <c r="L150" t="s">
        <v>1671</v>
      </c>
      <c r="M150" t="s">
        <v>217</v>
      </c>
      <c r="N150" s="1">
        <v>0.52062334109524355</v>
      </c>
      <c r="O150">
        <v>0</v>
      </c>
      <c r="Q150" s="1">
        <f t="shared" si="4"/>
        <v>0.3095854121473865</v>
      </c>
      <c r="R150" s="1">
        <f t="shared" si="5"/>
        <v>0.69233496444323217</v>
      </c>
      <c r="S150" s="4">
        <v>0</v>
      </c>
    </row>
    <row r="151" spans="1:19">
      <c r="A151" t="s">
        <v>451</v>
      </c>
      <c r="B151">
        <v>33</v>
      </c>
      <c r="C151" t="s">
        <v>425</v>
      </c>
      <c r="D151">
        <v>11</v>
      </c>
      <c r="E151" t="s">
        <v>174</v>
      </c>
      <c r="G151" t="s">
        <v>452</v>
      </c>
      <c r="H151">
        <v>12</v>
      </c>
      <c r="I151" t="s">
        <v>453</v>
      </c>
      <c r="J151" t="s">
        <v>217</v>
      </c>
      <c r="K151" s="1">
        <v>0.44041082712998181</v>
      </c>
      <c r="L151" t="s">
        <v>1672</v>
      </c>
      <c r="M151" t="s">
        <v>217</v>
      </c>
      <c r="N151" s="1">
        <v>0.55958917287001819</v>
      </c>
      <c r="O151">
        <v>0</v>
      </c>
      <c r="Q151" s="1">
        <f t="shared" si="4"/>
        <v>8.8994613724862462E-2</v>
      </c>
      <c r="R151" s="1">
        <f t="shared" si="5"/>
        <v>0.91173236339651076</v>
      </c>
      <c r="S151" s="4">
        <v>0</v>
      </c>
    </row>
    <row r="152" spans="1:19">
      <c r="A152" t="s">
        <v>454</v>
      </c>
      <c r="B152">
        <v>33</v>
      </c>
      <c r="C152" t="s">
        <v>425</v>
      </c>
      <c r="D152">
        <v>12</v>
      </c>
      <c r="E152" t="s">
        <v>177</v>
      </c>
      <c r="G152" t="s">
        <v>455</v>
      </c>
      <c r="H152">
        <v>5</v>
      </c>
      <c r="I152" t="s">
        <v>136</v>
      </c>
      <c r="J152" t="s">
        <v>217</v>
      </c>
      <c r="K152" s="1">
        <v>0.43856920684292378</v>
      </c>
      <c r="L152" t="s">
        <v>1673</v>
      </c>
      <c r="M152" t="s">
        <v>1403</v>
      </c>
      <c r="N152" s="1">
        <v>0.56143079315707622</v>
      </c>
      <c r="O152" t="s">
        <v>2095</v>
      </c>
      <c r="Q152" s="1">
        <f t="shared" si="4"/>
        <v>8.3325571268940149E-2</v>
      </c>
      <c r="R152" s="1">
        <f t="shared" si="5"/>
        <v>0.91735929758612555</v>
      </c>
      <c r="S152" s="4">
        <v>0</v>
      </c>
    </row>
    <row r="153" spans="1:19">
      <c r="A153" t="s">
        <v>456</v>
      </c>
      <c r="B153">
        <v>34</v>
      </c>
      <c r="C153" t="s">
        <v>457</v>
      </c>
      <c r="D153">
        <v>1</v>
      </c>
      <c r="E153" t="s">
        <v>2</v>
      </c>
      <c r="G153" t="s">
        <v>458</v>
      </c>
      <c r="H153">
        <v>10</v>
      </c>
      <c r="I153" t="s">
        <v>73</v>
      </c>
      <c r="J153" t="s">
        <v>217</v>
      </c>
      <c r="K153" s="1">
        <v>0.49636545624600037</v>
      </c>
      <c r="L153" t="s">
        <v>1674</v>
      </c>
      <c r="M153" t="s">
        <v>217</v>
      </c>
      <c r="N153" s="1">
        <v>0.50363454375399963</v>
      </c>
      <c r="O153">
        <v>0</v>
      </c>
      <c r="Q153" s="1">
        <f t="shared" si="4"/>
        <v>0.46564338246889453</v>
      </c>
      <c r="R153" s="1">
        <f t="shared" si="5"/>
        <v>0.53659528680765767</v>
      </c>
      <c r="S153" s="4">
        <v>0</v>
      </c>
    </row>
    <row r="154" spans="1:19">
      <c r="A154" t="s">
        <v>459</v>
      </c>
      <c r="B154">
        <v>34</v>
      </c>
      <c r="C154" t="s">
        <v>457</v>
      </c>
      <c r="D154">
        <v>2</v>
      </c>
      <c r="E154" t="s">
        <v>6</v>
      </c>
      <c r="G154" t="s">
        <v>460</v>
      </c>
      <c r="H154">
        <v>5</v>
      </c>
      <c r="I154" t="s">
        <v>461</v>
      </c>
      <c r="J154" t="s">
        <v>1403</v>
      </c>
      <c r="K154" s="1">
        <v>0.34734625884965992</v>
      </c>
      <c r="L154" t="s">
        <v>1675</v>
      </c>
      <c r="M154" t="s">
        <v>1403</v>
      </c>
      <c r="N154" s="1">
        <v>0.65265374115034014</v>
      </c>
      <c r="O154">
        <v>1</v>
      </c>
      <c r="Q154" s="1">
        <f t="shared" si="4"/>
        <v>2.5588501226858854E-3</v>
      </c>
      <c r="R154" s="1">
        <f t="shared" si="5"/>
        <v>0.99746401806443707</v>
      </c>
      <c r="S154" s="4">
        <v>0</v>
      </c>
    </row>
    <row r="155" spans="1:19">
      <c r="A155" t="s">
        <v>462</v>
      </c>
      <c r="B155">
        <v>34</v>
      </c>
      <c r="C155" t="s">
        <v>457</v>
      </c>
      <c r="D155">
        <v>3</v>
      </c>
      <c r="E155" t="s">
        <v>10</v>
      </c>
      <c r="G155" t="s">
        <v>463</v>
      </c>
      <c r="H155">
        <v>12</v>
      </c>
      <c r="I155" t="s">
        <v>331</v>
      </c>
      <c r="J155" t="s">
        <v>217</v>
      </c>
      <c r="K155" s="1">
        <v>0.49545417713313344</v>
      </c>
      <c r="L155" t="s">
        <v>1676</v>
      </c>
      <c r="M155" t="s">
        <v>1403</v>
      </c>
      <c r="N155" s="1">
        <v>0.50454582286686656</v>
      </c>
      <c r="O155" t="s">
        <v>2095</v>
      </c>
      <c r="Q155" s="1">
        <f t="shared" si="4"/>
        <v>0.45678742743788631</v>
      </c>
      <c r="R155" s="1">
        <f t="shared" si="5"/>
        <v>0.54544488338114994</v>
      </c>
      <c r="S155" s="4">
        <v>0</v>
      </c>
    </row>
    <row r="156" spans="1:19">
      <c r="A156" t="s">
        <v>464</v>
      </c>
      <c r="B156">
        <v>34</v>
      </c>
      <c r="C156" t="s">
        <v>457</v>
      </c>
      <c r="D156">
        <v>4</v>
      </c>
      <c r="E156" t="s">
        <v>14</v>
      </c>
      <c r="G156" t="s">
        <v>465</v>
      </c>
      <c r="H156">
        <v>7</v>
      </c>
      <c r="I156" t="s">
        <v>466</v>
      </c>
      <c r="J156" t="s">
        <v>217</v>
      </c>
      <c r="K156" s="1">
        <v>0.47605303731113169</v>
      </c>
      <c r="L156" t="s">
        <v>1677</v>
      </c>
      <c r="M156" t="s">
        <v>217</v>
      </c>
      <c r="N156" s="1">
        <v>0.52394696268886831</v>
      </c>
      <c r="O156">
        <v>0</v>
      </c>
      <c r="Q156" s="1">
        <f t="shared" si="4"/>
        <v>0.2825106685526072</v>
      </c>
      <c r="R156" s="1">
        <f t="shared" si="5"/>
        <v>0.71931004081022154</v>
      </c>
      <c r="S156" s="4">
        <v>0</v>
      </c>
    </row>
    <row r="157" spans="1:19">
      <c r="A157" t="s">
        <v>467</v>
      </c>
      <c r="B157">
        <v>34</v>
      </c>
      <c r="C157" t="s">
        <v>457</v>
      </c>
      <c r="D157">
        <v>5</v>
      </c>
      <c r="E157" t="s">
        <v>18</v>
      </c>
      <c r="G157" t="s">
        <v>468</v>
      </c>
      <c r="H157">
        <v>10</v>
      </c>
      <c r="I157" t="s">
        <v>469</v>
      </c>
      <c r="J157" t="s">
        <v>1403</v>
      </c>
      <c r="K157" s="1">
        <v>0.44953880316574618</v>
      </c>
      <c r="L157" t="s">
        <v>1678</v>
      </c>
      <c r="M157" t="s">
        <v>217</v>
      </c>
      <c r="N157" s="1">
        <v>0.55046119683425387</v>
      </c>
      <c r="O157" t="s">
        <v>2095</v>
      </c>
      <c r="Q157" s="1">
        <f t="shared" si="4"/>
        <v>0.12249774032349117</v>
      </c>
      <c r="R157" s="1">
        <f t="shared" si="5"/>
        <v>0.87846640585772484</v>
      </c>
      <c r="S157" s="4">
        <v>0</v>
      </c>
    </row>
    <row r="158" spans="1:19">
      <c r="A158" t="s">
        <v>470</v>
      </c>
      <c r="B158">
        <v>34</v>
      </c>
      <c r="C158" t="s">
        <v>457</v>
      </c>
      <c r="D158">
        <v>6</v>
      </c>
      <c r="E158" t="s">
        <v>75</v>
      </c>
      <c r="G158" t="s">
        <v>471</v>
      </c>
      <c r="H158">
        <v>5</v>
      </c>
      <c r="I158" t="s">
        <v>472</v>
      </c>
      <c r="J158" t="s">
        <v>217</v>
      </c>
      <c r="K158" s="1">
        <v>0.53876876463297063</v>
      </c>
      <c r="L158" t="s">
        <v>1679</v>
      </c>
      <c r="M158" t="s">
        <v>1403</v>
      </c>
      <c r="N158" s="1">
        <v>0.46123123536702931</v>
      </c>
      <c r="O158" t="s">
        <v>2095</v>
      </c>
      <c r="Q158" s="1">
        <f t="shared" si="4"/>
        <v>0.82064265701619277</v>
      </c>
      <c r="R158" s="1">
        <f t="shared" si="5"/>
        <v>0.1806858624148294</v>
      </c>
      <c r="S158" s="4">
        <v>0</v>
      </c>
    </row>
    <row r="159" spans="1:19">
      <c r="A159" t="s">
        <v>473</v>
      </c>
      <c r="B159">
        <v>34</v>
      </c>
      <c r="C159" t="s">
        <v>457</v>
      </c>
      <c r="D159">
        <v>7</v>
      </c>
      <c r="E159" t="s">
        <v>79</v>
      </c>
      <c r="G159" t="s">
        <v>474</v>
      </c>
      <c r="H159">
        <v>7</v>
      </c>
      <c r="I159" t="s">
        <v>475</v>
      </c>
      <c r="J159" t="s">
        <v>217</v>
      </c>
      <c r="K159" s="1">
        <v>0.53448993567966052</v>
      </c>
      <c r="L159" t="s">
        <v>1680</v>
      </c>
      <c r="M159" t="s">
        <v>217</v>
      </c>
      <c r="N159" s="1">
        <v>0.46551006432033948</v>
      </c>
      <c r="O159">
        <v>0</v>
      </c>
      <c r="Q159" s="1">
        <f t="shared" si="4"/>
        <v>0.79467952915617279</v>
      </c>
      <c r="R159" s="1">
        <f t="shared" si="5"/>
        <v>0.20679284157883931</v>
      </c>
      <c r="S159" s="4">
        <v>0</v>
      </c>
    </row>
    <row r="160" spans="1:19">
      <c r="A160" t="s">
        <v>476</v>
      </c>
      <c r="B160">
        <v>34</v>
      </c>
      <c r="C160" t="s">
        <v>457</v>
      </c>
      <c r="D160">
        <v>8</v>
      </c>
      <c r="E160" t="s">
        <v>82</v>
      </c>
      <c r="G160" t="s">
        <v>477</v>
      </c>
      <c r="H160">
        <v>7</v>
      </c>
      <c r="I160" t="s">
        <v>478</v>
      </c>
      <c r="J160" t="s">
        <v>217</v>
      </c>
      <c r="K160" s="1">
        <v>0.48265770473878017</v>
      </c>
      <c r="L160" t="s">
        <v>1681</v>
      </c>
      <c r="M160" t="s">
        <v>217</v>
      </c>
      <c r="N160" s="1">
        <v>0.51734229526121978</v>
      </c>
      <c r="O160">
        <v>0</v>
      </c>
      <c r="Q160" s="1">
        <f t="shared" si="4"/>
        <v>0.33765993779031012</v>
      </c>
      <c r="R160" s="1">
        <f t="shared" si="5"/>
        <v>0.66434992345196786</v>
      </c>
      <c r="S160" s="4">
        <v>0</v>
      </c>
    </row>
    <row r="161" spans="1:19">
      <c r="A161" t="s">
        <v>479</v>
      </c>
      <c r="B161">
        <v>34</v>
      </c>
      <c r="C161" t="s">
        <v>457</v>
      </c>
      <c r="D161">
        <v>9</v>
      </c>
      <c r="E161" t="s">
        <v>86</v>
      </c>
      <c r="G161" t="s">
        <v>480</v>
      </c>
      <c r="H161">
        <v>8</v>
      </c>
      <c r="I161" t="s">
        <v>481</v>
      </c>
      <c r="J161" t="s">
        <v>217</v>
      </c>
      <c r="K161" s="1">
        <v>0.51662789106336393</v>
      </c>
      <c r="L161" t="s">
        <v>1682</v>
      </c>
      <c r="M161" t="s">
        <v>217</v>
      </c>
      <c r="N161" s="1">
        <v>0.48337210893663612</v>
      </c>
      <c r="O161">
        <v>0</v>
      </c>
      <c r="Q161" s="1">
        <f t="shared" si="4"/>
        <v>0.65809135815448216</v>
      </c>
      <c r="R161" s="1">
        <f t="shared" si="5"/>
        <v>0.34393657765139457</v>
      </c>
      <c r="S161" s="4">
        <v>0</v>
      </c>
    </row>
    <row r="162" spans="1:19">
      <c r="A162" t="s">
        <v>482</v>
      </c>
      <c r="B162">
        <v>35</v>
      </c>
      <c r="C162" t="s">
        <v>483</v>
      </c>
      <c r="D162">
        <v>1</v>
      </c>
      <c r="E162" t="s">
        <v>2</v>
      </c>
      <c r="G162" t="s">
        <v>484</v>
      </c>
      <c r="H162">
        <v>10</v>
      </c>
      <c r="I162" t="s">
        <v>469</v>
      </c>
      <c r="J162" t="s">
        <v>1403</v>
      </c>
      <c r="K162" s="1">
        <v>0.34967871369173958</v>
      </c>
      <c r="L162" t="s">
        <v>1683</v>
      </c>
      <c r="M162" t="s">
        <v>1403</v>
      </c>
      <c r="N162" s="1">
        <v>0.65032128630826036</v>
      </c>
      <c r="O162">
        <v>1</v>
      </c>
      <c r="Q162" s="1">
        <f t="shared" si="4"/>
        <v>2.8025608748474817E-3</v>
      </c>
      <c r="R162" s="1">
        <f t="shared" si="5"/>
        <v>0.99722247926583396</v>
      </c>
      <c r="S162" s="4">
        <v>0</v>
      </c>
    </row>
    <row r="163" spans="1:19">
      <c r="A163" t="s">
        <v>485</v>
      </c>
      <c r="B163">
        <v>35</v>
      </c>
      <c r="C163" t="s">
        <v>483</v>
      </c>
      <c r="D163">
        <v>2</v>
      </c>
      <c r="E163" t="s">
        <v>6</v>
      </c>
      <c r="G163" t="s">
        <v>486</v>
      </c>
      <c r="H163">
        <v>9</v>
      </c>
      <c r="I163" t="s">
        <v>399</v>
      </c>
      <c r="J163" t="s">
        <v>217</v>
      </c>
      <c r="K163" s="1">
        <v>0.40275809823094511</v>
      </c>
      <c r="L163" t="s">
        <v>1684</v>
      </c>
      <c r="M163" t="s">
        <v>1403</v>
      </c>
      <c r="N163" s="1">
        <v>0.59724190176905489</v>
      </c>
      <c r="O163" t="s">
        <v>2095</v>
      </c>
      <c r="Q163" s="1">
        <f t="shared" si="4"/>
        <v>2.1912678913666585E-2</v>
      </c>
      <c r="R163" s="1">
        <f t="shared" si="5"/>
        <v>0.97827938599646036</v>
      </c>
      <c r="S163" s="4">
        <v>0</v>
      </c>
    </row>
    <row r="164" spans="1:19">
      <c r="A164" t="s">
        <v>487</v>
      </c>
      <c r="B164">
        <v>35</v>
      </c>
      <c r="C164" t="s">
        <v>483</v>
      </c>
      <c r="D164">
        <v>3</v>
      </c>
      <c r="E164" t="s">
        <v>10</v>
      </c>
      <c r="G164" t="s">
        <v>488</v>
      </c>
      <c r="H164">
        <v>9</v>
      </c>
      <c r="I164" t="s">
        <v>114</v>
      </c>
      <c r="J164" t="s">
        <v>217</v>
      </c>
      <c r="K164" s="1">
        <v>0.4308604535373195</v>
      </c>
      <c r="L164" t="s">
        <v>1685</v>
      </c>
      <c r="M164" t="s">
        <v>217</v>
      </c>
      <c r="N164" s="1">
        <v>0.5691395464626805</v>
      </c>
      <c r="O164">
        <v>0</v>
      </c>
      <c r="Q164" s="1">
        <f t="shared" si="4"/>
        <v>6.3004134258592928E-2</v>
      </c>
      <c r="R164" s="1">
        <f t="shared" si="5"/>
        <v>0.93752509226084779</v>
      </c>
      <c r="S164" s="4">
        <v>0</v>
      </c>
    </row>
    <row r="165" spans="1:19">
      <c r="A165" t="s">
        <v>489</v>
      </c>
      <c r="B165">
        <v>35</v>
      </c>
      <c r="C165" t="s">
        <v>483</v>
      </c>
      <c r="D165">
        <v>4</v>
      </c>
      <c r="E165" t="s">
        <v>14</v>
      </c>
      <c r="G165" t="s">
        <v>490</v>
      </c>
      <c r="H165">
        <v>10</v>
      </c>
      <c r="I165" t="s">
        <v>149</v>
      </c>
      <c r="J165" t="s">
        <v>217</v>
      </c>
      <c r="K165" s="1">
        <v>0.44210835413302013</v>
      </c>
      <c r="L165" t="s">
        <v>1686</v>
      </c>
      <c r="M165" t="s">
        <v>217</v>
      </c>
      <c r="N165" s="1">
        <v>0.55789164586697992</v>
      </c>
      <c r="O165">
        <v>0</v>
      </c>
      <c r="Q165" s="1">
        <f t="shared" si="4"/>
        <v>9.4525936350276965E-2</v>
      </c>
      <c r="R165" s="1">
        <f t="shared" si="5"/>
        <v>0.90624157467008626</v>
      </c>
      <c r="S165" s="4">
        <v>0</v>
      </c>
    </row>
    <row r="166" spans="1:19">
      <c r="A166" t="s">
        <v>491</v>
      </c>
      <c r="B166">
        <v>35</v>
      </c>
      <c r="C166" t="s">
        <v>483</v>
      </c>
      <c r="D166">
        <v>5</v>
      </c>
      <c r="E166" t="s">
        <v>18</v>
      </c>
      <c r="G166" t="s">
        <v>492</v>
      </c>
      <c r="H166">
        <v>9</v>
      </c>
      <c r="I166" t="s">
        <v>32</v>
      </c>
      <c r="J166" t="s">
        <v>1403</v>
      </c>
      <c r="K166" s="1">
        <v>0.53372917065696224</v>
      </c>
      <c r="L166" t="s">
        <v>1687</v>
      </c>
      <c r="M166" t="s">
        <v>1403</v>
      </c>
      <c r="N166" s="1">
        <v>0.46627082934303771</v>
      </c>
      <c r="O166">
        <v>1</v>
      </c>
      <c r="Q166" s="1">
        <f t="shared" si="4"/>
        <v>0.78978237600262968</v>
      </c>
      <c r="R166" s="1">
        <f t="shared" si="5"/>
        <v>0.21171575664796405</v>
      </c>
      <c r="S166" s="4">
        <v>0</v>
      </c>
    </row>
    <row r="167" spans="1:19">
      <c r="A167" t="s">
        <v>493</v>
      </c>
      <c r="B167">
        <v>35</v>
      </c>
      <c r="C167" t="s">
        <v>483</v>
      </c>
      <c r="D167">
        <v>6</v>
      </c>
      <c r="E167" t="s">
        <v>75</v>
      </c>
      <c r="G167" t="s">
        <v>494</v>
      </c>
      <c r="H167">
        <v>8</v>
      </c>
      <c r="I167" t="s">
        <v>439</v>
      </c>
      <c r="J167" t="s">
        <v>217</v>
      </c>
      <c r="K167" s="1">
        <v>0.49115342859657873</v>
      </c>
      <c r="L167" t="s">
        <v>1688</v>
      </c>
      <c r="M167" t="s">
        <v>1403</v>
      </c>
      <c r="N167" s="1">
        <v>0.50884657140342127</v>
      </c>
      <c r="O167" t="s">
        <v>2095</v>
      </c>
      <c r="Q167" s="1">
        <f t="shared" si="4"/>
        <v>0.41544987598202432</v>
      </c>
      <c r="R167" s="1">
        <f t="shared" si="5"/>
        <v>0.58673410885915234</v>
      </c>
      <c r="S167" s="4">
        <v>0</v>
      </c>
    </row>
    <row r="168" spans="1:19">
      <c r="A168" t="s">
        <v>495</v>
      </c>
      <c r="B168">
        <v>35</v>
      </c>
      <c r="C168" t="s">
        <v>483</v>
      </c>
      <c r="D168">
        <v>7</v>
      </c>
      <c r="E168" t="s">
        <v>79</v>
      </c>
      <c r="G168" t="s">
        <v>496</v>
      </c>
      <c r="H168">
        <v>8</v>
      </c>
      <c r="I168" t="s">
        <v>118</v>
      </c>
      <c r="J168" t="s">
        <v>217</v>
      </c>
      <c r="K168" s="1">
        <v>0.50392511262780215</v>
      </c>
      <c r="L168" t="s">
        <v>1689</v>
      </c>
      <c r="M168" t="s">
        <v>1403</v>
      </c>
      <c r="N168" s="1">
        <v>0.49607488737219779</v>
      </c>
      <c r="O168" t="s">
        <v>2095</v>
      </c>
      <c r="Q168" s="1">
        <f t="shared" si="4"/>
        <v>0.53941982765973318</v>
      </c>
      <c r="R168" s="1">
        <f t="shared" si="5"/>
        <v>0.46281696550262674</v>
      </c>
      <c r="S168" s="4">
        <v>0</v>
      </c>
    </row>
    <row r="169" spans="1:19">
      <c r="A169" t="s">
        <v>497</v>
      </c>
      <c r="B169">
        <v>35</v>
      </c>
      <c r="C169" t="s">
        <v>483</v>
      </c>
      <c r="D169">
        <v>8</v>
      </c>
      <c r="E169" t="s">
        <v>82</v>
      </c>
      <c r="G169" t="s">
        <v>498</v>
      </c>
      <c r="H169">
        <v>6</v>
      </c>
      <c r="I169" t="s">
        <v>328</v>
      </c>
      <c r="J169" t="s">
        <v>217</v>
      </c>
      <c r="K169" s="1">
        <v>0.36624259462206765</v>
      </c>
      <c r="L169" t="s">
        <v>1690</v>
      </c>
      <c r="M169" t="s">
        <v>217</v>
      </c>
      <c r="N169" s="1">
        <v>0.63375740537793235</v>
      </c>
      <c r="O169">
        <v>0</v>
      </c>
      <c r="Q169" s="1">
        <f t="shared" si="4"/>
        <v>5.3429590480941654E-3</v>
      </c>
      <c r="R169" s="1">
        <f t="shared" si="5"/>
        <v>0.99470465834849486</v>
      </c>
      <c r="S169" s="4">
        <v>0</v>
      </c>
    </row>
    <row r="170" spans="1:19" s="2" customFormat="1">
      <c r="A170" s="2" t="s">
        <v>499</v>
      </c>
      <c r="B170" s="2">
        <v>36</v>
      </c>
      <c r="C170" s="2" t="s">
        <v>500</v>
      </c>
      <c r="D170" s="2">
        <v>1</v>
      </c>
      <c r="E170" s="2" t="s">
        <v>2</v>
      </c>
      <c r="G170" s="2" t="s">
        <v>501</v>
      </c>
      <c r="H170" s="2">
        <v>9</v>
      </c>
      <c r="I170" s="2" t="s">
        <v>123</v>
      </c>
      <c r="J170" s="2" t="s">
        <v>217</v>
      </c>
      <c r="K170" s="3">
        <v>0.44291303430250489</v>
      </c>
      <c r="L170" s="2" t="s">
        <v>1691</v>
      </c>
      <c r="M170" s="2" t="s">
        <v>217</v>
      </c>
      <c r="N170" s="3">
        <v>0.55708696569749505</v>
      </c>
      <c r="O170" s="2">
        <v>0</v>
      </c>
      <c r="Q170" s="3">
        <f t="shared" si="4"/>
        <v>9.7254085602623733E-2</v>
      </c>
      <c r="R170" s="3">
        <f t="shared" si="5"/>
        <v>0.90353321689324484</v>
      </c>
      <c r="S170" s="4">
        <v>1</v>
      </c>
    </row>
    <row r="171" spans="1:19">
      <c r="A171" t="s">
        <v>502</v>
      </c>
      <c r="B171">
        <v>36</v>
      </c>
      <c r="C171" t="s">
        <v>500</v>
      </c>
      <c r="D171">
        <v>2</v>
      </c>
      <c r="E171" t="s">
        <v>6</v>
      </c>
      <c r="G171" t="s">
        <v>503</v>
      </c>
      <c r="H171">
        <v>8</v>
      </c>
      <c r="I171" t="s">
        <v>118</v>
      </c>
      <c r="J171" t="s">
        <v>217</v>
      </c>
      <c r="K171" s="1">
        <v>0.4438154542881404</v>
      </c>
      <c r="L171" t="s">
        <v>1692</v>
      </c>
      <c r="M171" t="s">
        <v>1403</v>
      </c>
      <c r="N171" s="1">
        <v>0.5561845457118596</v>
      </c>
      <c r="O171" t="s">
        <v>2095</v>
      </c>
      <c r="Q171" s="1">
        <f t="shared" si="4"/>
        <v>0.10039698467465268</v>
      </c>
      <c r="R171" s="1">
        <f t="shared" si="5"/>
        <v>0.90041295384468478</v>
      </c>
      <c r="S171" s="4">
        <v>0</v>
      </c>
    </row>
    <row r="172" spans="1:19">
      <c r="A172" t="s">
        <v>504</v>
      </c>
      <c r="B172">
        <v>37</v>
      </c>
      <c r="C172" t="s">
        <v>505</v>
      </c>
      <c r="D172">
        <v>1</v>
      </c>
      <c r="E172" t="s">
        <v>2</v>
      </c>
      <c r="G172" t="s">
        <v>506</v>
      </c>
      <c r="H172">
        <v>10</v>
      </c>
      <c r="I172" t="s">
        <v>507</v>
      </c>
      <c r="J172" t="s">
        <v>217</v>
      </c>
      <c r="K172" s="1">
        <v>0.43390898008939455</v>
      </c>
      <c r="L172" t="s">
        <v>1693</v>
      </c>
      <c r="M172" t="s">
        <v>217</v>
      </c>
      <c r="N172" s="1">
        <v>0.5660910199106054</v>
      </c>
      <c r="O172">
        <v>0</v>
      </c>
      <c r="Q172" s="1">
        <f t="shared" si="4"/>
        <v>7.0420121746176914E-2</v>
      </c>
      <c r="R172" s="1">
        <f t="shared" si="5"/>
        <v>0.93016675545048988</v>
      </c>
      <c r="S172" s="4">
        <v>0</v>
      </c>
    </row>
    <row r="173" spans="1:19">
      <c r="A173" t="s">
        <v>508</v>
      </c>
      <c r="B173">
        <v>37</v>
      </c>
      <c r="C173" t="s">
        <v>505</v>
      </c>
      <c r="D173">
        <v>2</v>
      </c>
      <c r="E173" t="s">
        <v>6</v>
      </c>
      <c r="G173" t="s">
        <v>509</v>
      </c>
      <c r="H173">
        <v>7</v>
      </c>
      <c r="I173" t="s">
        <v>44</v>
      </c>
      <c r="J173" t="s">
        <v>1403</v>
      </c>
      <c r="K173" s="1">
        <v>0.50598303430673375</v>
      </c>
      <c r="L173" t="s">
        <v>1694</v>
      </c>
      <c r="M173" t="s">
        <v>217</v>
      </c>
      <c r="N173" s="1">
        <v>0.49401696569326625</v>
      </c>
      <c r="O173" t="s">
        <v>2095</v>
      </c>
      <c r="Q173" s="1">
        <f t="shared" si="4"/>
        <v>0.55934162047374569</v>
      </c>
      <c r="R173" s="1">
        <f t="shared" si="5"/>
        <v>0.44287785706005839</v>
      </c>
      <c r="S173" s="4">
        <v>0</v>
      </c>
    </row>
    <row r="174" spans="1:19" s="2" customFormat="1">
      <c r="A174" s="2" t="s">
        <v>510</v>
      </c>
      <c r="B174" s="2">
        <v>37</v>
      </c>
      <c r="C174" s="2" t="s">
        <v>505</v>
      </c>
      <c r="D174" s="2">
        <v>3</v>
      </c>
      <c r="E174" s="2" t="s">
        <v>10</v>
      </c>
      <c r="G174" s="2" t="s">
        <v>511</v>
      </c>
      <c r="H174" s="2">
        <v>8</v>
      </c>
      <c r="I174" s="2" t="s">
        <v>303</v>
      </c>
      <c r="J174" s="2" t="s">
        <v>217</v>
      </c>
      <c r="K174" s="3">
        <v>0.48211462715361325</v>
      </c>
      <c r="L174" s="2" t="s">
        <v>1695</v>
      </c>
      <c r="M174" s="2" t="s">
        <v>1403</v>
      </c>
      <c r="N174" s="3">
        <v>0.5178853728463868</v>
      </c>
      <c r="O174" s="2" t="s">
        <v>2095</v>
      </c>
      <c r="Q174" s="3">
        <f t="shared" si="4"/>
        <v>0.33292637634238958</v>
      </c>
      <c r="R174" s="3">
        <f t="shared" si="5"/>
        <v>0.66906938687020112</v>
      </c>
      <c r="S174" s="4">
        <v>1</v>
      </c>
    </row>
    <row r="175" spans="1:19" s="2" customFormat="1">
      <c r="A175" s="2" t="s">
        <v>512</v>
      </c>
      <c r="B175" s="2">
        <v>37</v>
      </c>
      <c r="C175" s="2" t="s">
        <v>505</v>
      </c>
      <c r="D175" s="2">
        <v>4</v>
      </c>
      <c r="E175" s="2" t="s">
        <v>14</v>
      </c>
      <c r="G175" s="2" t="s">
        <v>513</v>
      </c>
      <c r="H175" s="2">
        <v>6</v>
      </c>
      <c r="I175" s="2" t="s">
        <v>321</v>
      </c>
      <c r="J175" s="2" t="s">
        <v>217</v>
      </c>
      <c r="K175" s="3">
        <v>0.47995983234369544</v>
      </c>
      <c r="L175" s="2" t="s">
        <v>1696</v>
      </c>
      <c r="M175" s="2" t="s">
        <v>217</v>
      </c>
      <c r="N175" s="3">
        <v>0.52004016765630456</v>
      </c>
      <c r="O175" s="2">
        <v>0</v>
      </c>
      <c r="Q175" s="3">
        <f t="shared" si="4"/>
        <v>0.31448135307751718</v>
      </c>
      <c r="R175" s="3">
        <f t="shared" si="5"/>
        <v>0.68745564518888136</v>
      </c>
      <c r="S175" s="4">
        <v>1</v>
      </c>
    </row>
    <row r="176" spans="1:19">
      <c r="A176" t="s">
        <v>514</v>
      </c>
      <c r="B176">
        <v>37</v>
      </c>
      <c r="C176" t="s">
        <v>505</v>
      </c>
      <c r="D176">
        <v>5</v>
      </c>
      <c r="E176" t="s">
        <v>18</v>
      </c>
      <c r="G176" t="s">
        <v>515</v>
      </c>
      <c r="H176">
        <v>9</v>
      </c>
      <c r="I176" t="s">
        <v>114</v>
      </c>
      <c r="J176" t="s">
        <v>217</v>
      </c>
      <c r="K176" s="1">
        <v>0.52531186995967738</v>
      </c>
      <c r="L176" t="s">
        <v>1697</v>
      </c>
      <c r="M176" t="s">
        <v>1403</v>
      </c>
      <c r="N176" s="1">
        <v>0.47468813004032256</v>
      </c>
      <c r="O176" t="s">
        <v>2095</v>
      </c>
      <c r="Q176" s="1">
        <f t="shared" si="4"/>
        <v>0.72996044949004613</v>
      </c>
      <c r="R176" s="1">
        <f t="shared" si="5"/>
        <v>0.27181728150568801</v>
      </c>
      <c r="S176" s="4">
        <v>0</v>
      </c>
    </row>
    <row r="177" spans="1:19" s="2" customFormat="1">
      <c r="A177" s="2" t="s">
        <v>516</v>
      </c>
      <c r="B177" s="2">
        <v>38</v>
      </c>
      <c r="C177" s="2" t="s">
        <v>517</v>
      </c>
      <c r="D177" s="2">
        <v>1</v>
      </c>
      <c r="E177" s="2" t="s">
        <v>2</v>
      </c>
      <c r="G177" s="2" t="s">
        <v>518</v>
      </c>
      <c r="H177" s="2">
        <v>12</v>
      </c>
      <c r="I177" s="2" t="s">
        <v>51</v>
      </c>
      <c r="J177" s="2" t="s">
        <v>217</v>
      </c>
      <c r="K177" s="3">
        <v>0.46049237983587338</v>
      </c>
      <c r="L177" s="2" t="s">
        <v>1698</v>
      </c>
      <c r="M177" s="2" t="s">
        <v>1403</v>
      </c>
      <c r="N177" s="3">
        <v>0.53950762016412657</v>
      </c>
      <c r="O177" s="2" t="s">
        <v>2095</v>
      </c>
      <c r="Q177" s="3">
        <f t="shared" si="4"/>
        <v>0.17644755829442829</v>
      </c>
      <c r="R177" s="3">
        <f t="shared" si="5"/>
        <v>0.82485645999594004</v>
      </c>
      <c r="S177" s="4">
        <v>1</v>
      </c>
    </row>
    <row r="178" spans="1:19">
      <c r="A178" t="s">
        <v>519</v>
      </c>
      <c r="B178">
        <v>38</v>
      </c>
      <c r="C178" t="s">
        <v>517</v>
      </c>
      <c r="D178">
        <v>2</v>
      </c>
      <c r="E178" t="s">
        <v>6</v>
      </c>
      <c r="G178" t="s">
        <v>520</v>
      </c>
      <c r="H178">
        <v>8</v>
      </c>
      <c r="I178" t="s">
        <v>521</v>
      </c>
      <c r="J178" t="s">
        <v>1403</v>
      </c>
      <c r="K178" s="1">
        <v>0.40166461159062883</v>
      </c>
      <c r="L178" t="s">
        <v>1699</v>
      </c>
      <c r="M178" t="s">
        <v>217</v>
      </c>
      <c r="N178" s="1">
        <v>0.59833538840937117</v>
      </c>
      <c r="O178" t="s">
        <v>2095</v>
      </c>
      <c r="Q178" s="1">
        <f t="shared" si="4"/>
        <v>2.1014612131644381E-2</v>
      </c>
      <c r="R178" s="1">
        <f t="shared" si="5"/>
        <v>0.97916974885184338</v>
      </c>
      <c r="S178" s="4">
        <v>0</v>
      </c>
    </row>
    <row r="179" spans="1:19">
      <c r="A179" t="s">
        <v>522</v>
      </c>
      <c r="B179">
        <v>38</v>
      </c>
      <c r="C179" t="s">
        <v>517</v>
      </c>
      <c r="D179">
        <v>3</v>
      </c>
      <c r="E179" t="s">
        <v>10</v>
      </c>
      <c r="G179" t="s">
        <v>523</v>
      </c>
      <c r="H179">
        <v>9</v>
      </c>
      <c r="I179" t="s">
        <v>296</v>
      </c>
      <c r="J179" t="s">
        <v>1403</v>
      </c>
      <c r="K179" s="1">
        <v>0.35977100077067048</v>
      </c>
      <c r="L179" t="s">
        <v>1700</v>
      </c>
      <c r="M179" t="s">
        <v>217</v>
      </c>
      <c r="N179" s="1">
        <v>0.64022899922932952</v>
      </c>
      <c r="O179" t="s">
        <v>2095</v>
      </c>
      <c r="Q179" s="1">
        <f t="shared" si="4"/>
        <v>4.1531932922612936E-3</v>
      </c>
      <c r="R179" s="1">
        <f t="shared" si="5"/>
        <v>0.99588386458084566</v>
      </c>
      <c r="S179" s="4">
        <v>0</v>
      </c>
    </row>
    <row r="180" spans="1:19">
      <c r="A180" t="s">
        <v>524</v>
      </c>
      <c r="B180">
        <v>38</v>
      </c>
      <c r="C180" t="s">
        <v>517</v>
      </c>
      <c r="D180">
        <v>4</v>
      </c>
      <c r="E180" t="s">
        <v>14</v>
      </c>
      <c r="G180" t="s">
        <v>525</v>
      </c>
      <c r="H180">
        <v>8</v>
      </c>
      <c r="I180" t="s">
        <v>526</v>
      </c>
      <c r="J180" t="s">
        <v>1403</v>
      </c>
      <c r="K180" s="1">
        <v>0.46744564585513315</v>
      </c>
      <c r="L180" t="s">
        <v>1701</v>
      </c>
      <c r="M180" t="s">
        <v>1403</v>
      </c>
      <c r="N180" s="1">
        <v>0.53255435414486685</v>
      </c>
      <c r="O180">
        <v>1</v>
      </c>
      <c r="Q180" s="1">
        <f t="shared" si="4"/>
        <v>0.21948531331465299</v>
      </c>
      <c r="R180" s="1">
        <f t="shared" si="5"/>
        <v>0.78205259724097043</v>
      </c>
      <c r="S180" s="4">
        <v>0</v>
      </c>
    </row>
    <row r="181" spans="1:19">
      <c r="A181" t="s">
        <v>527</v>
      </c>
      <c r="B181">
        <v>38</v>
      </c>
      <c r="C181" t="s">
        <v>517</v>
      </c>
      <c r="D181">
        <v>5</v>
      </c>
      <c r="E181" t="s">
        <v>18</v>
      </c>
      <c r="G181" t="s">
        <v>528</v>
      </c>
      <c r="H181">
        <v>7</v>
      </c>
      <c r="I181" t="s">
        <v>16</v>
      </c>
      <c r="J181" t="s">
        <v>217</v>
      </c>
      <c r="K181" s="1">
        <v>0.44707056825400943</v>
      </c>
      <c r="L181" t="s">
        <v>1702</v>
      </c>
      <c r="M181" t="s">
        <v>217</v>
      </c>
      <c r="N181" s="1">
        <v>0.55292943174599063</v>
      </c>
      <c r="O181">
        <v>0</v>
      </c>
      <c r="Q181" s="1">
        <f t="shared" si="4"/>
        <v>0.11249382516660777</v>
      </c>
      <c r="R181" s="1">
        <f t="shared" si="5"/>
        <v>0.88840159663619844</v>
      </c>
      <c r="S181" s="4">
        <v>0</v>
      </c>
    </row>
    <row r="182" spans="1:19">
      <c r="A182" t="s">
        <v>529</v>
      </c>
      <c r="B182">
        <v>38</v>
      </c>
      <c r="C182" t="s">
        <v>517</v>
      </c>
      <c r="D182">
        <v>6</v>
      </c>
      <c r="E182" t="s">
        <v>75</v>
      </c>
      <c r="G182" t="s">
        <v>530</v>
      </c>
      <c r="H182">
        <v>6</v>
      </c>
      <c r="I182" t="s">
        <v>142</v>
      </c>
      <c r="J182" t="s">
        <v>217</v>
      </c>
      <c r="K182" s="1">
        <v>0.56693476927271491</v>
      </c>
      <c r="L182" t="s">
        <v>1703</v>
      </c>
      <c r="M182" t="s">
        <v>1403</v>
      </c>
      <c r="N182" s="1">
        <v>0.43306523072728514</v>
      </c>
      <c r="O182" t="s">
        <v>2095</v>
      </c>
      <c r="Q182" s="1">
        <f t="shared" si="4"/>
        <v>0.93228001578357533</v>
      </c>
      <c r="R182" s="1">
        <f t="shared" si="5"/>
        <v>6.829040549314036E-2</v>
      </c>
      <c r="S182" s="4">
        <v>0</v>
      </c>
    </row>
    <row r="183" spans="1:19">
      <c r="A183" t="s">
        <v>531</v>
      </c>
      <c r="B183">
        <v>38</v>
      </c>
      <c r="C183" t="s">
        <v>517</v>
      </c>
      <c r="D183">
        <v>7</v>
      </c>
      <c r="E183" t="s">
        <v>79</v>
      </c>
      <c r="G183" t="s">
        <v>532</v>
      </c>
      <c r="H183">
        <v>12</v>
      </c>
      <c r="I183" t="s">
        <v>331</v>
      </c>
      <c r="J183" t="s">
        <v>217</v>
      </c>
      <c r="K183" s="1">
        <v>0.52418781124021818</v>
      </c>
      <c r="L183" t="s">
        <v>1704</v>
      </c>
      <c r="M183" t="s">
        <v>217</v>
      </c>
      <c r="N183" s="1">
        <v>0.47581218875978182</v>
      </c>
      <c r="O183">
        <v>0</v>
      </c>
      <c r="Q183" s="1">
        <f t="shared" si="4"/>
        <v>0.7212079014716668</v>
      </c>
      <c r="R183" s="1">
        <f t="shared" si="5"/>
        <v>0.28060529971805143</v>
      </c>
      <c r="S183" s="4">
        <v>0</v>
      </c>
    </row>
    <row r="184" spans="1:19">
      <c r="A184" t="s">
        <v>533</v>
      </c>
      <c r="B184">
        <v>38</v>
      </c>
      <c r="C184" t="s">
        <v>517</v>
      </c>
      <c r="D184">
        <v>8</v>
      </c>
      <c r="E184" t="s">
        <v>82</v>
      </c>
      <c r="G184" t="s">
        <v>534</v>
      </c>
      <c r="H184">
        <v>8</v>
      </c>
      <c r="I184" t="s">
        <v>303</v>
      </c>
      <c r="J184" t="s">
        <v>217</v>
      </c>
      <c r="K184" s="1">
        <v>0.52782237875727289</v>
      </c>
      <c r="L184" t="s">
        <v>1705</v>
      </c>
      <c r="M184" t="s">
        <v>217</v>
      </c>
      <c r="N184" s="1">
        <v>0.47217762124272716</v>
      </c>
      <c r="O184">
        <v>0</v>
      </c>
      <c r="Q184" s="1">
        <f t="shared" si="4"/>
        <v>0.74887201988514862</v>
      </c>
      <c r="R184" s="1">
        <f t="shared" si="5"/>
        <v>0.25282433269619242</v>
      </c>
      <c r="S184" s="4">
        <v>0</v>
      </c>
    </row>
    <row r="185" spans="1:19">
      <c r="A185" t="s">
        <v>535</v>
      </c>
      <c r="B185">
        <v>38</v>
      </c>
      <c r="C185" t="s">
        <v>517</v>
      </c>
      <c r="D185">
        <v>9</v>
      </c>
      <c r="E185" t="s">
        <v>86</v>
      </c>
      <c r="G185" t="s">
        <v>536</v>
      </c>
      <c r="H185">
        <v>7</v>
      </c>
      <c r="I185" t="s">
        <v>537</v>
      </c>
      <c r="J185" t="s">
        <v>217</v>
      </c>
      <c r="K185" s="1">
        <v>0.48670872911322194</v>
      </c>
      <c r="L185" t="s">
        <v>1706</v>
      </c>
      <c r="M185" t="s">
        <v>1403</v>
      </c>
      <c r="N185" s="1">
        <v>0.51329127088677806</v>
      </c>
      <c r="O185" t="s">
        <v>2095</v>
      </c>
      <c r="Q185" s="1">
        <f t="shared" si="4"/>
        <v>0.37394995981859014</v>
      </c>
      <c r="R185" s="1">
        <f t="shared" si="5"/>
        <v>0.62815464089666406</v>
      </c>
      <c r="S185" s="4">
        <v>0</v>
      </c>
    </row>
    <row r="186" spans="1:19">
      <c r="A186" t="s">
        <v>538</v>
      </c>
      <c r="B186">
        <v>38</v>
      </c>
      <c r="C186" t="s">
        <v>517</v>
      </c>
      <c r="D186">
        <v>10</v>
      </c>
      <c r="E186" t="s">
        <v>170</v>
      </c>
      <c r="G186" t="s">
        <v>539</v>
      </c>
      <c r="H186">
        <v>8</v>
      </c>
      <c r="I186" t="s">
        <v>214</v>
      </c>
      <c r="J186" t="s">
        <v>217</v>
      </c>
      <c r="K186" s="1">
        <v>0.51876781274634653</v>
      </c>
      <c r="L186" t="s">
        <v>1707</v>
      </c>
      <c r="M186" t="s">
        <v>1403</v>
      </c>
      <c r="N186" s="1">
        <v>0.48123218725365352</v>
      </c>
      <c r="O186" t="s">
        <v>2095</v>
      </c>
      <c r="Q186" s="1">
        <f t="shared" si="4"/>
        <v>0.67666565764615894</v>
      </c>
      <c r="R186" s="1">
        <f t="shared" si="5"/>
        <v>0.32530656807099251</v>
      </c>
      <c r="S186" s="4">
        <v>0</v>
      </c>
    </row>
    <row r="187" spans="1:19">
      <c r="A187" t="s">
        <v>540</v>
      </c>
      <c r="B187">
        <v>39</v>
      </c>
      <c r="C187" t="s">
        <v>541</v>
      </c>
      <c r="D187">
        <v>1</v>
      </c>
      <c r="E187" t="s">
        <v>2</v>
      </c>
      <c r="G187" t="s">
        <v>542</v>
      </c>
      <c r="H187">
        <v>8</v>
      </c>
      <c r="I187" t="s">
        <v>303</v>
      </c>
      <c r="J187" t="s">
        <v>217</v>
      </c>
      <c r="K187" s="1">
        <v>0.49621679741945762</v>
      </c>
      <c r="L187" t="s">
        <v>1708</v>
      </c>
      <c r="M187" t="s">
        <v>1403</v>
      </c>
      <c r="N187" s="1">
        <v>0.50378320258054243</v>
      </c>
      <c r="O187" t="s">
        <v>2095</v>
      </c>
      <c r="Q187" s="1">
        <f t="shared" si="4"/>
        <v>0.46419706351979745</v>
      </c>
      <c r="R187" s="1">
        <f t="shared" si="5"/>
        <v>0.53804066366837966</v>
      </c>
      <c r="S187" s="4">
        <v>0</v>
      </c>
    </row>
    <row r="188" spans="1:19">
      <c r="A188" t="s">
        <v>543</v>
      </c>
      <c r="B188">
        <v>39</v>
      </c>
      <c r="C188" t="s">
        <v>541</v>
      </c>
      <c r="D188">
        <v>2</v>
      </c>
      <c r="E188" t="s">
        <v>6</v>
      </c>
      <c r="G188" t="s">
        <v>544</v>
      </c>
      <c r="H188">
        <v>16</v>
      </c>
      <c r="I188" t="s">
        <v>545</v>
      </c>
      <c r="J188" t="s">
        <v>1403</v>
      </c>
      <c r="K188" s="1">
        <v>0.54598064712635597</v>
      </c>
      <c r="L188" t="s">
        <v>1709</v>
      </c>
      <c r="M188" t="s">
        <v>217</v>
      </c>
      <c r="N188" s="1">
        <v>0.45401935287364403</v>
      </c>
      <c r="O188" t="s">
        <v>2095</v>
      </c>
      <c r="Q188" s="1">
        <f t="shared" si="4"/>
        <v>0.85848422722775608</v>
      </c>
      <c r="R188" s="1">
        <f t="shared" si="5"/>
        <v>0.14261270599674872</v>
      </c>
      <c r="S188" s="4">
        <v>0</v>
      </c>
    </row>
    <row r="189" spans="1:19">
      <c r="A189" t="s">
        <v>546</v>
      </c>
      <c r="B189">
        <v>39</v>
      </c>
      <c r="C189" t="s">
        <v>541</v>
      </c>
      <c r="D189">
        <v>3</v>
      </c>
      <c r="E189" t="s">
        <v>10</v>
      </c>
      <c r="G189" t="s">
        <v>547</v>
      </c>
      <c r="H189">
        <v>11</v>
      </c>
      <c r="I189" t="s">
        <v>548</v>
      </c>
      <c r="J189" t="s">
        <v>217</v>
      </c>
      <c r="K189" s="1">
        <v>0.48257272284826475</v>
      </c>
      <c r="L189" t="s">
        <v>1710</v>
      </c>
      <c r="M189" t="s">
        <v>1403</v>
      </c>
      <c r="N189" s="1">
        <v>0.5174272771517352</v>
      </c>
      <c r="O189" t="s">
        <v>2095</v>
      </c>
      <c r="Q189" s="1">
        <f t="shared" si="4"/>
        <v>0.33691704011073775</v>
      </c>
      <c r="R189" s="1">
        <f t="shared" si="5"/>
        <v>0.66509063511265443</v>
      </c>
      <c r="S189" s="4">
        <v>0</v>
      </c>
    </row>
    <row r="190" spans="1:19">
      <c r="A190" t="s">
        <v>549</v>
      </c>
      <c r="B190">
        <v>40</v>
      </c>
      <c r="C190" t="s">
        <v>550</v>
      </c>
      <c r="D190">
        <v>1</v>
      </c>
      <c r="E190" t="s">
        <v>2</v>
      </c>
      <c r="G190" t="s">
        <v>551</v>
      </c>
      <c r="H190">
        <v>6</v>
      </c>
      <c r="I190" t="s">
        <v>142</v>
      </c>
      <c r="J190" t="s">
        <v>217</v>
      </c>
      <c r="K190" s="1">
        <v>0.44639412034910425</v>
      </c>
      <c r="L190" t="s">
        <v>1711</v>
      </c>
      <c r="M190" t="s">
        <v>217</v>
      </c>
      <c r="N190" s="1">
        <v>0.55360587965089569</v>
      </c>
      <c r="O190">
        <v>0</v>
      </c>
      <c r="Q190" s="1">
        <f t="shared" si="4"/>
        <v>0.10987951846135337</v>
      </c>
      <c r="R190" s="1">
        <f t="shared" si="5"/>
        <v>0.89099764989465147</v>
      </c>
      <c r="S190" s="4">
        <v>0</v>
      </c>
    </row>
    <row r="191" spans="1:19">
      <c r="A191" t="s">
        <v>552</v>
      </c>
      <c r="B191">
        <v>40</v>
      </c>
      <c r="C191" t="s">
        <v>550</v>
      </c>
      <c r="D191">
        <v>2</v>
      </c>
      <c r="E191" t="s">
        <v>6</v>
      </c>
      <c r="G191" t="s">
        <v>553</v>
      </c>
      <c r="H191">
        <v>7</v>
      </c>
      <c r="I191" t="s">
        <v>537</v>
      </c>
      <c r="J191" t="s">
        <v>217</v>
      </c>
      <c r="K191" s="1">
        <v>0.44120919215723803</v>
      </c>
      <c r="L191" t="s">
        <v>1712</v>
      </c>
      <c r="M191" t="s">
        <v>217</v>
      </c>
      <c r="N191" s="1">
        <v>0.55879080784276192</v>
      </c>
      <c r="O191">
        <v>0</v>
      </c>
      <c r="Q191" s="1">
        <f t="shared" si="4"/>
        <v>9.1558722722334354E-2</v>
      </c>
      <c r="R191" s="1">
        <f t="shared" si="5"/>
        <v>0.90918711208294511</v>
      </c>
      <c r="S191" s="4">
        <v>0</v>
      </c>
    </row>
    <row r="192" spans="1:19">
      <c r="A192" t="s">
        <v>554</v>
      </c>
      <c r="B192">
        <v>40</v>
      </c>
      <c r="C192" t="s">
        <v>550</v>
      </c>
      <c r="D192">
        <v>3</v>
      </c>
      <c r="E192" t="s">
        <v>10</v>
      </c>
      <c r="G192" t="s">
        <v>555</v>
      </c>
      <c r="H192">
        <v>15</v>
      </c>
      <c r="I192" t="s">
        <v>556</v>
      </c>
      <c r="J192" t="s">
        <v>1403</v>
      </c>
      <c r="K192" s="1">
        <v>0.40190696706384305</v>
      </c>
      <c r="L192" t="s">
        <v>1713</v>
      </c>
      <c r="M192" t="s">
        <v>217</v>
      </c>
      <c r="N192" s="1">
        <v>0.5980930329361569</v>
      </c>
      <c r="O192" t="s">
        <v>2095</v>
      </c>
      <c r="Q192" s="1">
        <f t="shared" si="4"/>
        <v>2.1210496614043652E-2</v>
      </c>
      <c r="R192" s="1">
        <f t="shared" si="5"/>
        <v>0.97897554595612946</v>
      </c>
      <c r="S192" s="4">
        <v>0</v>
      </c>
    </row>
    <row r="193" spans="1:19">
      <c r="A193" t="s">
        <v>557</v>
      </c>
      <c r="B193">
        <v>41</v>
      </c>
      <c r="C193" t="s">
        <v>558</v>
      </c>
      <c r="D193">
        <v>1</v>
      </c>
      <c r="E193" t="s">
        <v>2</v>
      </c>
      <c r="G193" t="s">
        <v>559</v>
      </c>
      <c r="H193">
        <v>8</v>
      </c>
      <c r="I193" t="s">
        <v>118</v>
      </c>
      <c r="J193" t="s">
        <v>217</v>
      </c>
      <c r="K193" s="1">
        <v>0.49280950056938344</v>
      </c>
      <c r="L193" t="s">
        <v>1714</v>
      </c>
      <c r="M193" t="s">
        <v>217</v>
      </c>
      <c r="N193" s="1">
        <v>0.50719049943061656</v>
      </c>
      <c r="O193">
        <v>0</v>
      </c>
      <c r="Q193" s="1">
        <f t="shared" si="4"/>
        <v>0.43125975202190958</v>
      </c>
      <c r="R193" s="1">
        <f t="shared" si="5"/>
        <v>0.57094634126515553</v>
      </c>
      <c r="S193" s="4">
        <v>0</v>
      </c>
    </row>
    <row r="194" spans="1:19">
      <c r="A194" t="s">
        <v>560</v>
      </c>
      <c r="B194">
        <v>41</v>
      </c>
      <c r="C194" t="s">
        <v>558</v>
      </c>
      <c r="D194">
        <v>2</v>
      </c>
      <c r="E194" t="s">
        <v>6</v>
      </c>
      <c r="G194" t="s">
        <v>561</v>
      </c>
      <c r="H194">
        <v>8</v>
      </c>
      <c r="I194" t="s">
        <v>562</v>
      </c>
      <c r="J194" t="s">
        <v>217</v>
      </c>
      <c r="K194" s="1">
        <v>0.54142588143627035</v>
      </c>
      <c r="L194" t="s">
        <v>1715</v>
      </c>
      <c r="M194" t="s">
        <v>1403</v>
      </c>
      <c r="N194" s="1">
        <v>0.45857411856372965</v>
      </c>
      <c r="O194" t="s">
        <v>2095</v>
      </c>
      <c r="Q194" s="1">
        <f t="shared" si="4"/>
        <v>0.83543195867302311</v>
      </c>
      <c r="R194" s="1">
        <f t="shared" si="5"/>
        <v>0.16580914832197535</v>
      </c>
      <c r="S194" s="4">
        <v>0</v>
      </c>
    </row>
    <row r="195" spans="1:19">
      <c r="A195" t="s">
        <v>563</v>
      </c>
      <c r="B195">
        <v>41</v>
      </c>
      <c r="C195" t="s">
        <v>558</v>
      </c>
      <c r="D195">
        <v>3</v>
      </c>
      <c r="E195" t="s">
        <v>10</v>
      </c>
      <c r="G195" t="s">
        <v>564</v>
      </c>
      <c r="H195">
        <v>8</v>
      </c>
      <c r="I195" t="s">
        <v>565</v>
      </c>
      <c r="J195" t="s">
        <v>217</v>
      </c>
      <c r="K195" s="1">
        <v>0.53784384076541947</v>
      </c>
      <c r="L195" t="s">
        <v>1716</v>
      </c>
      <c r="M195" t="s">
        <v>1403</v>
      </c>
      <c r="N195" s="1">
        <v>0.46215615923458053</v>
      </c>
      <c r="O195" t="s">
        <v>2095</v>
      </c>
      <c r="Q195" s="1">
        <f t="shared" ref="Q195:Q258" si="6">1/(1+EXP(-39.109*K195+19.55))</f>
        <v>0.81525655382510809</v>
      </c>
      <c r="R195" s="1">
        <f t="shared" ref="R195:R258" si="7">1/(1+EXP(-39.109*N195+19.55))</f>
        <v>0.18610281369227669</v>
      </c>
      <c r="S195" s="4">
        <v>0</v>
      </c>
    </row>
    <row r="196" spans="1:19">
      <c r="A196" t="s">
        <v>566</v>
      </c>
      <c r="B196">
        <v>42</v>
      </c>
      <c r="C196" t="s">
        <v>567</v>
      </c>
      <c r="D196">
        <v>1</v>
      </c>
      <c r="E196" t="s">
        <v>2</v>
      </c>
      <c r="G196" t="s">
        <v>568</v>
      </c>
      <c r="H196">
        <v>7</v>
      </c>
      <c r="I196" t="s">
        <v>475</v>
      </c>
      <c r="J196" t="s">
        <v>217</v>
      </c>
      <c r="K196" s="1">
        <v>0.43769968051118213</v>
      </c>
      <c r="L196" t="s">
        <v>1717</v>
      </c>
      <c r="M196" t="s">
        <v>217</v>
      </c>
      <c r="N196" s="1">
        <v>0.56230031948881787</v>
      </c>
      <c r="O196">
        <v>0</v>
      </c>
      <c r="Q196" s="1">
        <f t="shared" si="6"/>
        <v>8.07646216741984E-2</v>
      </c>
      <c r="R196" s="1">
        <f t="shared" si="7"/>
        <v>0.91990103749976782</v>
      </c>
      <c r="S196" s="4">
        <v>0</v>
      </c>
    </row>
    <row r="197" spans="1:19">
      <c r="A197" t="s">
        <v>569</v>
      </c>
      <c r="B197">
        <v>42</v>
      </c>
      <c r="C197" t="s">
        <v>567</v>
      </c>
      <c r="D197">
        <v>2</v>
      </c>
      <c r="E197" t="s">
        <v>6</v>
      </c>
      <c r="G197" t="s">
        <v>570</v>
      </c>
      <c r="H197">
        <v>10</v>
      </c>
      <c r="I197" t="s">
        <v>571</v>
      </c>
      <c r="J197" t="s">
        <v>1403</v>
      </c>
      <c r="K197" s="1">
        <v>0.42540115264127032</v>
      </c>
      <c r="L197" t="s">
        <v>1718</v>
      </c>
      <c r="M197" t="s">
        <v>217</v>
      </c>
      <c r="N197" s="1">
        <v>0.57459884735872968</v>
      </c>
      <c r="O197" t="s">
        <v>2095</v>
      </c>
      <c r="Q197" s="1">
        <f t="shared" si="6"/>
        <v>5.1515323758069033E-2</v>
      </c>
      <c r="R197" s="1">
        <f t="shared" si="7"/>
        <v>0.94892265888560035</v>
      </c>
      <c r="S197" s="4">
        <v>0</v>
      </c>
    </row>
    <row r="198" spans="1:19">
      <c r="A198" t="s">
        <v>572</v>
      </c>
      <c r="B198">
        <v>42</v>
      </c>
      <c r="C198" t="s">
        <v>567</v>
      </c>
      <c r="D198">
        <v>3</v>
      </c>
      <c r="E198" t="s">
        <v>10</v>
      </c>
      <c r="G198" t="s">
        <v>573</v>
      </c>
      <c r="H198">
        <v>9</v>
      </c>
      <c r="I198" t="s">
        <v>123</v>
      </c>
      <c r="J198" t="s">
        <v>217</v>
      </c>
      <c r="K198" s="1">
        <v>0.49874523351693117</v>
      </c>
      <c r="L198" t="s">
        <v>1719</v>
      </c>
      <c r="M198" t="s">
        <v>217</v>
      </c>
      <c r="N198" s="1">
        <v>0.50125476648306877</v>
      </c>
      <c r="O198">
        <v>0</v>
      </c>
      <c r="Q198" s="1">
        <f t="shared" si="6"/>
        <v>0.48885867890153439</v>
      </c>
      <c r="R198" s="1">
        <f t="shared" si="7"/>
        <v>0.51338996328322672</v>
      </c>
      <c r="S198" s="4">
        <v>0</v>
      </c>
    </row>
    <row r="199" spans="1:19">
      <c r="A199" t="s">
        <v>574</v>
      </c>
      <c r="B199">
        <v>42</v>
      </c>
      <c r="C199" t="s">
        <v>567</v>
      </c>
      <c r="D199">
        <v>4</v>
      </c>
      <c r="E199" t="s">
        <v>14</v>
      </c>
      <c r="G199" t="s">
        <v>575</v>
      </c>
      <c r="H199">
        <v>5</v>
      </c>
      <c r="I199" t="s">
        <v>576</v>
      </c>
      <c r="J199" t="s">
        <v>217</v>
      </c>
      <c r="K199" s="1">
        <v>0.49065414379257888</v>
      </c>
      <c r="L199" t="s">
        <v>1720</v>
      </c>
      <c r="M199" t="s">
        <v>1403</v>
      </c>
      <c r="N199" s="1">
        <v>0.50934585620742112</v>
      </c>
      <c r="O199" t="s">
        <v>2095</v>
      </c>
      <c r="Q199" s="1">
        <f t="shared" si="6"/>
        <v>0.41071579963001209</v>
      </c>
      <c r="R199" s="1">
        <f t="shared" si="7"/>
        <v>0.59146069172615667</v>
      </c>
      <c r="S199" s="4">
        <v>0</v>
      </c>
    </row>
    <row r="200" spans="1:19">
      <c r="A200" t="s">
        <v>577</v>
      </c>
      <c r="B200">
        <v>42</v>
      </c>
      <c r="C200" t="s">
        <v>567</v>
      </c>
      <c r="D200">
        <v>5</v>
      </c>
      <c r="E200" t="s">
        <v>18</v>
      </c>
      <c r="G200" t="s">
        <v>578</v>
      </c>
      <c r="H200">
        <v>5</v>
      </c>
      <c r="I200" t="s">
        <v>136</v>
      </c>
      <c r="J200" t="s">
        <v>217</v>
      </c>
      <c r="K200" s="1">
        <v>0.5154096526471037</v>
      </c>
      <c r="L200" t="s">
        <v>1721</v>
      </c>
      <c r="M200" t="s">
        <v>1403</v>
      </c>
      <c r="N200" s="1">
        <v>0.4845903473528963</v>
      </c>
      <c r="O200" t="s">
        <v>2095</v>
      </c>
      <c r="Q200" s="1">
        <f t="shared" si="6"/>
        <v>0.64729179865344832</v>
      </c>
      <c r="R200" s="1">
        <f t="shared" si="7"/>
        <v>0.35476566101558038</v>
      </c>
      <c r="S200" s="4">
        <v>0</v>
      </c>
    </row>
    <row r="201" spans="1:19">
      <c r="A201" t="s">
        <v>579</v>
      </c>
      <c r="B201">
        <v>42</v>
      </c>
      <c r="C201" t="s">
        <v>567</v>
      </c>
      <c r="D201">
        <v>6</v>
      </c>
      <c r="E201" t="s">
        <v>75</v>
      </c>
      <c r="G201" t="s">
        <v>580</v>
      </c>
      <c r="H201">
        <v>5</v>
      </c>
      <c r="I201" t="s">
        <v>581</v>
      </c>
      <c r="J201" t="s">
        <v>217</v>
      </c>
      <c r="K201" s="1">
        <v>0.54856618831635562</v>
      </c>
      <c r="L201" t="s">
        <v>1722</v>
      </c>
      <c r="M201" t="s">
        <v>1403</v>
      </c>
      <c r="N201" s="1">
        <v>0.45143381168364438</v>
      </c>
      <c r="O201" t="s">
        <v>2095</v>
      </c>
      <c r="Q201" s="1">
        <f t="shared" si="6"/>
        <v>0.87032947751694234</v>
      </c>
      <c r="R201" s="1">
        <f t="shared" si="7"/>
        <v>0.13068961691328884</v>
      </c>
      <c r="S201" s="4">
        <v>0</v>
      </c>
    </row>
    <row r="202" spans="1:19" s="2" customFormat="1">
      <c r="A202" s="2" t="s">
        <v>582</v>
      </c>
      <c r="B202" s="2">
        <v>43</v>
      </c>
      <c r="C202" s="2" t="s">
        <v>583</v>
      </c>
      <c r="D202" s="2">
        <v>1</v>
      </c>
      <c r="E202" s="2" t="s">
        <v>2</v>
      </c>
      <c r="G202" s="2" t="s">
        <v>584</v>
      </c>
      <c r="H202" s="2">
        <v>8</v>
      </c>
      <c r="I202" s="2" t="s">
        <v>139</v>
      </c>
      <c r="J202" s="2" t="s">
        <v>217</v>
      </c>
      <c r="K202" s="3">
        <v>0.50181564807246515</v>
      </c>
      <c r="L202" s="2" t="s">
        <v>1723</v>
      </c>
      <c r="M202" s="2" t="s">
        <v>217</v>
      </c>
      <c r="N202" s="3">
        <v>0.49818435192753485</v>
      </c>
      <c r="O202" s="2">
        <v>0</v>
      </c>
      <c r="Q202" s="3">
        <f t="shared" si="6"/>
        <v>0.51886808129422202</v>
      </c>
      <c r="R202" s="3">
        <f t="shared" si="7"/>
        <v>0.48337908109381056</v>
      </c>
      <c r="S202" s="4">
        <v>1</v>
      </c>
    </row>
    <row r="203" spans="1:19">
      <c r="A203" t="s">
        <v>585</v>
      </c>
      <c r="B203">
        <v>43</v>
      </c>
      <c r="C203" t="s">
        <v>583</v>
      </c>
      <c r="D203">
        <v>2</v>
      </c>
      <c r="E203" t="s">
        <v>6</v>
      </c>
      <c r="G203" t="s">
        <v>586</v>
      </c>
      <c r="H203">
        <v>12</v>
      </c>
      <c r="I203" t="s">
        <v>331</v>
      </c>
      <c r="J203" t="s">
        <v>217</v>
      </c>
      <c r="K203" s="1">
        <v>0.46758415651673541</v>
      </c>
      <c r="L203" t="s">
        <v>1724</v>
      </c>
      <c r="M203" t="s">
        <v>217</v>
      </c>
      <c r="N203" s="1">
        <v>0.53241584348326465</v>
      </c>
      <c r="O203">
        <v>0</v>
      </c>
      <c r="Q203" s="1">
        <f t="shared" si="6"/>
        <v>0.22041472008301344</v>
      </c>
      <c r="R203" s="1">
        <f t="shared" si="7"/>
        <v>0.78112787655992977</v>
      </c>
      <c r="S203" s="4">
        <v>0</v>
      </c>
    </row>
    <row r="204" spans="1:19">
      <c r="A204" t="s">
        <v>587</v>
      </c>
      <c r="B204">
        <v>44</v>
      </c>
      <c r="C204" t="s">
        <v>588</v>
      </c>
      <c r="D204">
        <v>1</v>
      </c>
      <c r="E204" t="s">
        <v>2</v>
      </c>
      <c r="G204" t="s">
        <v>589</v>
      </c>
      <c r="H204">
        <v>9</v>
      </c>
      <c r="I204" t="s">
        <v>123</v>
      </c>
      <c r="J204" t="s">
        <v>217</v>
      </c>
      <c r="K204" s="1">
        <v>0.43311367092590325</v>
      </c>
      <c r="L204" t="s">
        <v>1725</v>
      </c>
      <c r="M204" t="s">
        <v>217</v>
      </c>
      <c r="N204" s="1">
        <v>0.56688632907409675</v>
      </c>
      <c r="O204">
        <v>0</v>
      </c>
      <c r="Q204" s="1">
        <f t="shared" si="6"/>
        <v>6.8411041815589504E-2</v>
      </c>
      <c r="R204" s="1">
        <f t="shared" si="7"/>
        <v>0.93216031375153952</v>
      </c>
      <c r="S204" s="4">
        <v>0</v>
      </c>
    </row>
    <row r="205" spans="1:19">
      <c r="A205" t="s">
        <v>590</v>
      </c>
      <c r="B205">
        <v>44</v>
      </c>
      <c r="C205" t="s">
        <v>588</v>
      </c>
      <c r="D205">
        <v>2</v>
      </c>
      <c r="E205" t="s">
        <v>6</v>
      </c>
      <c r="G205" t="s">
        <v>591</v>
      </c>
      <c r="H205">
        <v>9</v>
      </c>
      <c r="I205" t="s">
        <v>592</v>
      </c>
      <c r="J205" t="s">
        <v>1403</v>
      </c>
      <c r="K205" s="1">
        <v>0.40001254449375129</v>
      </c>
      <c r="L205" t="s">
        <v>1726</v>
      </c>
      <c r="M205" t="s">
        <v>1403</v>
      </c>
      <c r="N205" s="1">
        <v>0.59998745550624877</v>
      </c>
      <c r="O205">
        <v>1</v>
      </c>
      <c r="Q205" s="1">
        <f t="shared" si="6"/>
        <v>1.9725713129632706E-2</v>
      </c>
      <c r="R205" s="1">
        <f t="shared" si="7"/>
        <v>0.98044756619065621</v>
      </c>
      <c r="S205" s="4">
        <v>0</v>
      </c>
    </row>
    <row r="206" spans="1:19" s="2" customFormat="1">
      <c r="A206" s="2" t="s">
        <v>593</v>
      </c>
      <c r="B206" s="2">
        <v>44</v>
      </c>
      <c r="C206" s="2" t="s">
        <v>588</v>
      </c>
      <c r="D206" s="2">
        <v>3</v>
      </c>
      <c r="E206" s="2" t="s">
        <v>10</v>
      </c>
      <c r="G206" s="2" t="s">
        <v>594</v>
      </c>
      <c r="H206" s="2">
        <v>7</v>
      </c>
      <c r="I206" s="2" t="s">
        <v>595</v>
      </c>
      <c r="J206" s="2" t="s">
        <v>1403</v>
      </c>
      <c r="K206" s="3">
        <v>0.3477552577894536</v>
      </c>
      <c r="L206" s="2" t="s">
        <v>1727</v>
      </c>
      <c r="M206" s="2" t="s">
        <v>217</v>
      </c>
      <c r="N206" s="3">
        <v>0.6522447422105464</v>
      </c>
      <c r="O206" s="2" t="s">
        <v>2095</v>
      </c>
      <c r="Q206" s="3">
        <f t="shared" si="6"/>
        <v>2.6000021393521124E-3</v>
      </c>
      <c r="R206" s="3">
        <f t="shared" si="7"/>
        <v>0.99742323286912737</v>
      </c>
      <c r="S206" s="4">
        <v>1</v>
      </c>
    </row>
    <row r="207" spans="1:19">
      <c r="A207" t="s">
        <v>596</v>
      </c>
      <c r="B207">
        <v>44</v>
      </c>
      <c r="C207" t="s">
        <v>588</v>
      </c>
      <c r="D207">
        <v>4</v>
      </c>
      <c r="E207" t="s">
        <v>14</v>
      </c>
      <c r="G207" t="s">
        <v>597</v>
      </c>
      <c r="H207">
        <v>9</v>
      </c>
      <c r="I207" t="s">
        <v>32</v>
      </c>
      <c r="J207" t="s">
        <v>1403</v>
      </c>
      <c r="K207" s="1">
        <v>0.35455535060929516</v>
      </c>
      <c r="L207" t="s">
        <v>1728</v>
      </c>
      <c r="M207" t="s">
        <v>217</v>
      </c>
      <c r="N207" s="1">
        <v>0.64544464939070489</v>
      </c>
      <c r="O207" t="s">
        <v>2095</v>
      </c>
      <c r="Q207" s="1">
        <f t="shared" si="6"/>
        <v>3.3894419348584944E-3</v>
      </c>
      <c r="R207" s="1">
        <f t="shared" si="7"/>
        <v>0.99664082416920807</v>
      </c>
      <c r="S207" s="4">
        <v>0</v>
      </c>
    </row>
    <row r="208" spans="1:19">
      <c r="A208" t="s">
        <v>598</v>
      </c>
      <c r="B208">
        <v>44</v>
      </c>
      <c r="C208" t="s">
        <v>588</v>
      </c>
      <c r="D208">
        <v>5</v>
      </c>
      <c r="E208" t="s">
        <v>18</v>
      </c>
      <c r="G208" t="s">
        <v>599</v>
      </c>
      <c r="H208">
        <v>8</v>
      </c>
      <c r="I208" t="s">
        <v>565</v>
      </c>
      <c r="J208" t="s">
        <v>217</v>
      </c>
      <c r="K208" s="1">
        <v>0.43745900871357629</v>
      </c>
      <c r="L208" t="s">
        <v>1729</v>
      </c>
      <c r="M208" t="s">
        <v>217</v>
      </c>
      <c r="N208" s="1">
        <v>0.56254099128642365</v>
      </c>
      <c r="O208">
        <v>0</v>
      </c>
      <c r="Q208" s="1">
        <f t="shared" si="6"/>
        <v>8.00685783884173E-2</v>
      </c>
      <c r="R208" s="1">
        <f t="shared" si="7"/>
        <v>0.92059183959170543</v>
      </c>
      <c r="S208" s="4">
        <v>0</v>
      </c>
    </row>
    <row r="209" spans="1:19">
      <c r="A209" t="s">
        <v>600</v>
      </c>
      <c r="B209">
        <v>44</v>
      </c>
      <c r="C209" t="s">
        <v>588</v>
      </c>
      <c r="D209">
        <v>6</v>
      </c>
      <c r="E209" t="s">
        <v>75</v>
      </c>
      <c r="G209" t="s">
        <v>601</v>
      </c>
      <c r="H209">
        <v>7</v>
      </c>
      <c r="I209" t="s">
        <v>16</v>
      </c>
      <c r="J209" t="s">
        <v>217</v>
      </c>
      <c r="K209" s="1">
        <v>0.47616353757852187</v>
      </c>
      <c r="L209" t="s">
        <v>1730</v>
      </c>
      <c r="M209" t="s">
        <v>217</v>
      </c>
      <c r="N209" s="1">
        <v>0.52383646242147819</v>
      </c>
      <c r="O209">
        <v>0</v>
      </c>
      <c r="Q209" s="1">
        <f t="shared" si="6"/>
        <v>0.28338746351589933</v>
      </c>
      <c r="R209" s="1">
        <f t="shared" si="7"/>
        <v>0.71843667906313846</v>
      </c>
      <c r="S209" s="4">
        <v>0</v>
      </c>
    </row>
    <row r="210" spans="1:19">
      <c r="A210" t="s">
        <v>602</v>
      </c>
      <c r="B210">
        <v>44</v>
      </c>
      <c r="C210" t="s">
        <v>588</v>
      </c>
      <c r="D210">
        <v>7</v>
      </c>
      <c r="E210" t="s">
        <v>79</v>
      </c>
      <c r="G210" t="s">
        <v>603</v>
      </c>
      <c r="H210">
        <v>11</v>
      </c>
      <c r="I210" t="s">
        <v>604</v>
      </c>
      <c r="J210" t="s">
        <v>217</v>
      </c>
      <c r="K210" s="1">
        <v>0.51538828946884985</v>
      </c>
      <c r="L210" t="s">
        <v>1731</v>
      </c>
      <c r="M210" t="s">
        <v>1403</v>
      </c>
      <c r="N210" s="1">
        <v>0.4846117105311501</v>
      </c>
      <c r="O210" t="s">
        <v>2095</v>
      </c>
      <c r="Q210" s="1">
        <f t="shared" si="6"/>
        <v>0.64710102795879798</v>
      </c>
      <c r="R210" s="1">
        <f t="shared" si="7"/>
        <v>0.3549569342934013</v>
      </c>
      <c r="S210" s="4">
        <v>0</v>
      </c>
    </row>
    <row r="211" spans="1:19">
      <c r="A211" t="s">
        <v>605</v>
      </c>
      <c r="B211">
        <v>44</v>
      </c>
      <c r="C211" t="s">
        <v>588</v>
      </c>
      <c r="D211">
        <v>8</v>
      </c>
      <c r="E211" t="s">
        <v>82</v>
      </c>
      <c r="G211" t="s">
        <v>606</v>
      </c>
      <c r="H211">
        <v>10</v>
      </c>
      <c r="I211" t="s">
        <v>607</v>
      </c>
      <c r="J211" t="s">
        <v>1403</v>
      </c>
      <c r="K211" s="1">
        <v>0.34130275287887973</v>
      </c>
      <c r="L211" t="s">
        <v>1732</v>
      </c>
      <c r="M211" t="s">
        <v>1403</v>
      </c>
      <c r="N211" s="1">
        <v>0.65869724712112032</v>
      </c>
      <c r="O211">
        <v>1</v>
      </c>
      <c r="Q211" s="1">
        <f t="shared" si="6"/>
        <v>2.0213008612854047E-3</v>
      </c>
      <c r="R211" s="1">
        <f t="shared" si="7"/>
        <v>0.9979967729501954</v>
      </c>
      <c r="S211" s="4">
        <v>0</v>
      </c>
    </row>
    <row r="212" spans="1:19">
      <c r="A212" t="s">
        <v>608</v>
      </c>
      <c r="B212">
        <v>44</v>
      </c>
      <c r="C212" t="s">
        <v>588</v>
      </c>
      <c r="D212">
        <v>9</v>
      </c>
      <c r="E212" t="s">
        <v>86</v>
      </c>
      <c r="G212" t="s">
        <v>609</v>
      </c>
      <c r="H212">
        <v>9</v>
      </c>
      <c r="I212" t="s">
        <v>114</v>
      </c>
      <c r="J212" t="s">
        <v>217</v>
      </c>
      <c r="K212" s="1">
        <v>0.50174617627735962</v>
      </c>
      <c r="L212" t="s">
        <v>1733</v>
      </c>
      <c r="M212" t="s">
        <v>1403</v>
      </c>
      <c r="N212" s="1">
        <v>0.49825382372264038</v>
      </c>
      <c r="O212" t="s">
        <v>2095</v>
      </c>
      <c r="Q212" s="1">
        <f t="shared" si="6"/>
        <v>0.51818977108425424</v>
      </c>
      <c r="R212" s="1">
        <f t="shared" si="7"/>
        <v>0.48405760384915691</v>
      </c>
      <c r="S212" s="4">
        <v>0</v>
      </c>
    </row>
    <row r="213" spans="1:19">
      <c r="A213" t="s">
        <v>610</v>
      </c>
      <c r="B213">
        <v>44</v>
      </c>
      <c r="C213" t="s">
        <v>588</v>
      </c>
      <c r="D213">
        <v>10</v>
      </c>
      <c r="E213" t="s">
        <v>170</v>
      </c>
      <c r="G213" t="s">
        <v>611</v>
      </c>
      <c r="H213">
        <v>8</v>
      </c>
      <c r="I213" t="s">
        <v>139</v>
      </c>
      <c r="J213" t="s">
        <v>217</v>
      </c>
      <c r="K213" s="1">
        <v>0.48639072130886057</v>
      </c>
      <c r="L213" t="s">
        <v>1734</v>
      </c>
      <c r="M213" t="s">
        <v>1403</v>
      </c>
      <c r="N213" s="1">
        <v>0.51360927869113948</v>
      </c>
      <c r="O213" t="s">
        <v>2095</v>
      </c>
      <c r="Q213" s="1">
        <f t="shared" si="6"/>
        <v>0.37104291894953351</v>
      </c>
      <c r="R213" s="1">
        <f t="shared" si="7"/>
        <v>0.63105496270076178</v>
      </c>
      <c r="S213" s="4">
        <v>0</v>
      </c>
    </row>
    <row r="214" spans="1:19">
      <c r="A214" t="s">
        <v>612</v>
      </c>
      <c r="B214">
        <v>45</v>
      </c>
      <c r="C214" t="s">
        <v>613</v>
      </c>
      <c r="D214">
        <v>1</v>
      </c>
      <c r="E214" t="s">
        <v>2</v>
      </c>
      <c r="G214" t="s">
        <v>614</v>
      </c>
      <c r="H214">
        <v>8</v>
      </c>
      <c r="I214" t="s">
        <v>345</v>
      </c>
      <c r="J214" t="s">
        <v>217</v>
      </c>
      <c r="K214" s="1">
        <v>0.51553118384062746</v>
      </c>
      <c r="L214" t="s">
        <v>1735</v>
      </c>
      <c r="M214" t="s">
        <v>217</v>
      </c>
      <c r="N214" s="1">
        <v>0.48446881615937248</v>
      </c>
      <c r="O214">
        <v>0</v>
      </c>
      <c r="Q214" s="1">
        <f t="shared" si="6"/>
        <v>0.64837616339709181</v>
      </c>
      <c r="R214" s="1">
        <f t="shared" si="7"/>
        <v>0.35367842703186764</v>
      </c>
      <c r="S214" s="4">
        <v>0</v>
      </c>
    </row>
    <row r="215" spans="1:19">
      <c r="A215" t="s">
        <v>615</v>
      </c>
      <c r="B215">
        <v>45</v>
      </c>
      <c r="C215" t="s">
        <v>613</v>
      </c>
      <c r="D215">
        <v>2</v>
      </c>
      <c r="E215" t="s">
        <v>6</v>
      </c>
      <c r="G215" t="s">
        <v>616</v>
      </c>
      <c r="H215">
        <v>6</v>
      </c>
      <c r="I215" t="s">
        <v>617</v>
      </c>
      <c r="J215" t="s">
        <v>217</v>
      </c>
      <c r="K215" s="1">
        <v>0.51771809947560787</v>
      </c>
      <c r="L215" t="s">
        <v>1736</v>
      </c>
      <c r="M215" t="s">
        <v>217</v>
      </c>
      <c r="N215" s="1">
        <v>0.48228190052439218</v>
      </c>
      <c r="O215">
        <v>0</v>
      </c>
      <c r="Q215" s="1">
        <f t="shared" si="6"/>
        <v>0.66761931114300044</v>
      </c>
      <c r="R215" s="1">
        <f t="shared" si="7"/>
        <v>0.33438082661028712</v>
      </c>
      <c r="S215" s="4">
        <v>0</v>
      </c>
    </row>
    <row r="216" spans="1:19">
      <c r="A216" t="s">
        <v>618</v>
      </c>
      <c r="B216">
        <v>45</v>
      </c>
      <c r="C216" t="s">
        <v>613</v>
      </c>
      <c r="D216">
        <v>3</v>
      </c>
      <c r="E216" t="s">
        <v>10</v>
      </c>
      <c r="G216" t="s">
        <v>619</v>
      </c>
      <c r="H216">
        <v>7</v>
      </c>
      <c r="I216" t="s">
        <v>44</v>
      </c>
      <c r="J216" t="s">
        <v>217</v>
      </c>
      <c r="K216" s="1">
        <v>0.56353813017924292</v>
      </c>
      <c r="L216" t="s">
        <v>1737</v>
      </c>
      <c r="M216" t="s">
        <v>217</v>
      </c>
      <c r="N216" s="1">
        <v>0.43646186982075713</v>
      </c>
      <c r="O216">
        <v>0</v>
      </c>
      <c r="Q216" s="1">
        <f t="shared" si="6"/>
        <v>0.92339627230688548</v>
      </c>
      <c r="R216" s="1">
        <f t="shared" si="7"/>
        <v>7.7242778895968339E-2</v>
      </c>
      <c r="S216" s="4">
        <v>0</v>
      </c>
    </row>
    <row r="217" spans="1:19">
      <c r="A217" t="s">
        <v>620</v>
      </c>
      <c r="B217">
        <v>45</v>
      </c>
      <c r="C217" t="s">
        <v>613</v>
      </c>
      <c r="D217">
        <v>4</v>
      </c>
      <c r="E217" t="s">
        <v>14</v>
      </c>
      <c r="G217" t="s">
        <v>621</v>
      </c>
      <c r="H217">
        <v>12</v>
      </c>
      <c r="I217" t="s">
        <v>331</v>
      </c>
      <c r="J217" t="s">
        <v>217</v>
      </c>
      <c r="K217" s="1">
        <v>0.57545492105121343</v>
      </c>
      <c r="L217" t="s">
        <v>1738</v>
      </c>
      <c r="M217" t="s">
        <v>1403</v>
      </c>
      <c r="N217" s="1">
        <v>0.42454507894878657</v>
      </c>
      <c r="O217" t="s">
        <v>2095</v>
      </c>
      <c r="Q217" s="1">
        <f t="shared" si="6"/>
        <v>0.95052121583374649</v>
      </c>
      <c r="R217" s="1">
        <f t="shared" si="7"/>
        <v>4.9903780231985558E-2</v>
      </c>
      <c r="S217" s="4">
        <v>0</v>
      </c>
    </row>
    <row r="218" spans="1:19">
      <c r="A218" t="s">
        <v>622</v>
      </c>
      <c r="B218">
        <v>45</v>
      </c>
      <c r="C218" t="s">
        <v>613</v>
      </c>
      <c r="D218">
        <v>5</v>
      </c>
      <c r="E218" t="s">
        <v>18</v>
      </c>
      <c r="G218" t="s">
        <v>623</v>
      </c>
      <c r="H218">
        <v>9</v>
      </c>
      <c r="I218" t="s">
        <v>624</v>
      </c>
      <c r="J218" t="s">
        <v>1403</v>
      </c>
      <c r="K218" s="1">
        <v>0.55460797299994558</v>
      </c>
      <c r="L218" t="s">
        <v>1739</v>
      </c>
      <c r="M218" t="s">
        <v>1403</v>
      </c>
      <c r="N218" s="1">
        <v>0.44539202700005442</v>
      </c>
      <c r="O218">
        <v>1</v>
      </c>
      <c r="Q218" s="1">
        <f t="shared" si="6"/>
        <v>0.89474598243927739</v>
      </c>
      <c r="R218" s="1">
        <f t="shared" si="7"/>
        <v>0.10610461422989574</v>
      </c>
      <c r="S218" s="4">
        <v>0</v>
      </c>
    </row>
    <row r="219" spans="1:19">
      <c r="A219" t="s">
        <v>625</v>
      </c>
      <c r="B219">
        <v>45</v>
      </c>
      <c r="C219" t="s">
        <v>613</v>
      </c>
      <c r="D219">
        <v>6</v>
      </c>
      <c r="E219" t="s">
        <v>75</v>
      </c>
      <c r="G219" t="s">
        <v>626</v>
      </c>
      <c r="H219">
        <v>13</v>
      </c>
      <c r="I219" t="s">
        <v>627</v>
      </c>
      <c r="J219" t="s">
        <v>217</v>
      </c>
      <c r="K219" s="1">
        <v>0.51838849882982285</v>
      </c>
      <c r="L219" t="s">
        <v>1740</v>
      </c>
      <c r="M219" t="s">
        <v>1403</v>
      </c>
      <c r="N219" s="1">
        <v>0.4816115011701772</v>
      </c>
      <c r="O219" t="s">
        <v>2095</v>
      </c>
      <c r="Q219" s="1">
        <f t="shared" si="6"/>
        <v>0.67341154074969212</v>
      </c>
      <c r="R219" s="1">
        <f t="shared" si="7"/>
        <v>0.3285708958030869</v>
      </c>
      <c r="S219" s="4">
        <v>0</v>
      </c>
    </row>
    <row r="220" spans="1:19">
      <c r="A220" t="s">
        <v>628</v>
      </c>
      <c r="B220">
        <v>46</v>
      </c>
      <c r="C220" t="s">
        <v>629</v>
      </c>
      <c r="D220">
        <v>1</v>
      </c>
      <c r="E220" t="s">
        <v>2</v>
      </c>
      <c r="G220" t="s">
        <v>630</v>
      </c>
      <c r="H220">
        <v>9</v>
      </c>
      <c r="I220" t="s">
        <v>631</v>
      </c>
      <c r="J220" t="s">
        <v>217</v>
      </c>
      <c r="K220" s="1">
        <v>0.38661880125294762</v>
      </c>
      <c r="L220" t="s">
        <v>1741</v>
      </c>
      <c r="M220" t="s">
        <v>1403</v>
      </c>
      <c r="N220" s="1">
        <v>0.61338119874705244</v>
      </c>
      <c r="O220" t="s">
        <v>2095</v>
      </c>
      <c r="Q220" s="1">
        <f t="shared" si="6"/>
        <v>1.1777402716777848E-2</v>
      </c>
      <c r="R220" s="1">
        <f t="shared" si="7"/>
        <v>0.98832688659121726</v>
      </c>
      <c r="S220" s="4">
        <v>0</v>
      </c>
    </row>
    <row r="221" spans="1:19">
      <c r="A221" t="s">
        <v>632</v>
      </c>
      <c r="B221">
        <v>46</v>
      </c>
      <c r="C221" t="s">
        <v>629</v>
      </c>
      <c r="D221">
        <v>2</v>
      </c>
      <c r="E221" t="s">
        <v>6</v>
      </c>
      <c r="G221" t="s">
        <v>633</v>
      </c>
      <c r="H221">
        <v>6</v>
      </c>
      <c r="I221" t="s">
        <v>634</v>
      </c>
      <c r="J221" t="s">
        <v>1403</v>
      </c>
      <c r="K221" s="1">
        <v>0.37520040741648902</v>
      </c>
      <c r="L221" t="s">
        <v>1742</v>
      </c>
      <c r="M221" t="s">
        <v>217</v>
      </c>
      <c r="N221" s="1">
        <v>0.62479959258351092</v>
      </c>
      <c r="O221" t="s">
        <v>2095</v>
      </c>
      <c r="Q221" s="1">
        <f t="shared" si="6"/>
        <v>7.5675673814371638E-3</v>
      </c>
      <c r="R221" s="1">
        <f t="shared" si="7"/>
        <v>0.99249972661834507</v>
      </c>
      <c r="S221" s="4">
        <v>0</v>
      </c>
    </row>
    <row r="222" spans="1:19">
      <c r="A222" t="s">
        <v>635</v>
      </c>
      <c r="B222">
        <v>47</v>
      </c>
      <c r="C222" t="s">
        <v>636</v>
      </c>
      <c r="D222">
        <v>1</v>
      </c>
      <c r="E222" t="s">
        <v>2</v>
      </c>
      <c r="G222" t="s">
        <v>637</v>
      </c>
      <c r="H222">
        <v>5</v>
      </c>
      <c r="I222" t="s">
        <v>55</v>
      </c>
      <c r="J222" t="s">
        <v>217</v>
      </c>
      <c r="K222" s="1">
        <v>0.48844351058671409</v>
      </c>
      <c r="L222" t="s">
        <v>1743</v>
      </c>
      <c r="M222" t="s">
        <v>1403</v>
      </c>
      <c r="N222" s="1">
        <v>0.51155648941328591</v>
      </c>
      <c r="O222" t="s">
        <v>2095</v>
      </c>
      <c r="Q222" s="1">
        <f t="shared" si="6"/>
        <v>0.3899641903575557</v>
      </c>
      <c r="R222" s="1">
        <f t="shared" si="7"/>
        <v>0.61217470609345515</v>
      </c>
      <c r="S222" s="4">
        <v>0</v>
      </c>
    </row>
    <row r="223" spans="1:19">
      <c r="A223" t="s">
        <v>638</v>
      </c>
      <c r="B223">
        <v>47</v>
      </c>
      <c r="C223" t="s">
        <v>636</v>
      </c>
      <c r="D223">
        <v>2</v>
      </c>
      <c r="E223" t="s">
        <v>6</v>
      </c>
      <c r="G223" t="s">
        <v>639</v>
      </c>
      <c r="H223">
        <v>7</v>
      </c>
      <c r="I223" t="s">
        <v>16</v>
      </c>
      <c r="J223" t="s">
        <v>217</v>
      </c>
      <c r="K223" s="1">
        <v>0.48886898244915561</v>
      </c>
      <c r="L223" t="s">
        <v>1744</v>
      </c>
      <c r="M223" t="s">
        <v>217</v>
      </c>
      <c r="N223" s="1">
        <v>0.51113101755084434</v>
      </c>
      <c r="O223">
        <v>0</v>
      </c>
      <c r="Q223" s="1">
        <f t="shared" si="6"/>
        <v>0.39392983216282518</v>
      </c>
      <c r="R223" s="1">
        <f t="shared" si="7"/>
        <v>0.60821684613582405</v>
      </c>
      <c r="S223" s="4">
        <v>0</v>
      </c>
    </row>
    <row r="224" spans="1:19">
      <c r="A224" t="s">
        <v>640</v>
      </c>
      <c r="B224">
        <v>47</v>
      </c>
      <c r="C224" t="s">
        <v>636</v>
      </c>
      <c r="D224">
        <v>3</v>
      </c>
      <c r="E224" t="s">
        <v>10</v>
      </c>
      <c r="G224" t="s">
        <v>641</v>
      </c>
      <c r="H224">
        <v>11</v>
      </c>
      <c r="I224" t="s">
        <v>233</v>
      </c>
      <c r="J224" t="s">
        <v>217</v>
      </c>
      <c r="K224" s="1">
        <v>0.481793975703112</v>
      </c>
      <c r="L224" t="s">
        <v>1745</v>
      </c>
      <c r="M224" t="s">
        <v>217</v>
      </c>
      <c r="N224" s="1">
        <v>0.518206024296888</v>
      </c>
      <c r="O224">
        <v>0</v>
      </c>
      <c r="Q224" s="1">
        <f t="shared" si="6"/>
        <v>0.33014719268357084</v>
      </c>
      <c r="R224" s="1">
        <f t="shared" si="7"/>
        <v>0.6718401061821786</v>
      </c>
      <c r="S224" s="4">
        <v>0</v>
      </c>
    </row>
    <row r="225" spans="1:19">
      <c r="A225" t="s">
        <v>642</v>
      </c>
      <c r="B225">
        <v>48</v>
      </c>
      <c r="C225" t="s">
        <v>643</v>
      </c>
      <c r="D225">
        <v>1</v>
      </c>
      <c r="E225" t="s">
        <v>2</v>
      </c>
      <c r="G225" t="s">
        <v>644</v>
      </c>
      <c r="H225" t="e">
        <v>#VALUE!</v>
      </c>
      <c r="I225" t="e">
        <v>#VALUE!</v>
      </c>
      <c r="J225" t="s">
        <v>217</v>
      </c>
      <c r="K225" s="1">
        <v>0.500468486476357</v>
      </c>
      <c r="L225" t="s">
        <v>2074</v>
      </c>
      <c r="M225" t="s">
        <v>217</v>
      </c>
      <c r="N225" s="1">
        <v>0.49953151352364294</v>
      </c>
      <c r="O225">
        <v>0</v>
      </c>
      <c r="Q225" s="1">
        <f t="shared" si="6"/>
        <v>0.50570526177316488</v>
      </c>
      <c r="R225" s="1">
        <f t="shared" si="7"/>
        <v>0.49654454561220857</v>
      </c>
      <c r="S225" s="4">
        <v>0</v>
      </c>
    </row>
    <row r="226" spans="1:19">
      <c r="A226" t="s">
        <v>645</v>
      </c>
      <c r="B226">
        <v>49</v>
      </c>
      <c r="C226" t="s">
        <v>646</v>
      </c>
      <c r="D226">
        <v>1</v>
      </c>
      <c r="E226" t="s">
        <v>2</v>
      </c>
      <c r="G226" t="s">
        <v>647</v>
      </c>
      <c r="H226">
        <v>5</v>
      </c>
      <c r="I226" t="s">
        <v>581</v>
      </c>
      <c r="J226" t="s">
        <v>217</v>
      </c>
      <c r="K226" s="1">
        <v>0.48420820606480464</v>
      </c>
      <c r="L226" t="s">
        <v>1746</v>
      </c>
      <c r="M226" t="s">
        <v>217</v>
      </c>
      <c r="N226" s="1">
        <v>0.51579179393519536</v>
      </c>
      <c r="O226">
        <v>0</v>
      </c>
      <c r="Q226" s="1">
        <f t="shared" si="6"/>
        <v>0.35135208152624586</v>
      </c>
      <c r="R226" s="1">
        <f t="shared" si="7"/>
        <v>0.65069629842746168</v>
      </c>
      <c r="S226" s="4">
        <v>0</v>
      </c>
    </row>
    <row r="227" spans="1:19">
      <c r="A227" t="s">
        <v>648</v>
      </c>
      <c r="B227">
        <v>49</v>
      </c>
      <c r="C227" t="s">
        <v>646</v>
      </c>
      <c r="D227">
        <v>2</v>
      </c>
      <c r="E227" t="s">
        <v>6</v>
      </c>
      <c r="G227" t="s">
        <v>649</v>
      </c>
      <c r="H227">
        <v>8</v>
      </c>
      <c r="I227" t="s">
        <v>650</v>
      </c>
      <c r="J227" t="s">
        <v>217</v>
      </c>
      <c r="K227" s="1">
        <v>0.46160832708609656</v>
      </c>
      <c r="L227" t="s">
        <v>1747</v>
      </c>
      <c r="M227" t="s">
        <v>217</v>
      </c>
      <c r="N227" s="1">
        <v>0.53839167291390344</v>
      </c>
      <c r="O227">
        <v>0</v>
      </c>
      <c r="Q227" s="1">
        <f t="shared" si="6"/>
        <v>0.18287937638848917</v>
      </c>
      <c r="R227" s="1">
        <f t="shared" si="7"/>
        <v>0.81846169760999143</v>
      </c>
      <c r="S227" s="4">
        <v>0</v>
      </c>
    </row>
    <row r="228" spans="1:19">
      <c r="A228" t="s">
        <v>651</v>
      </c>
      <c r="B228">
        <v>49</v>
      </c>
      <c r="C228" t="s">
        <v>646</v>
      </c>
      <c r="D228">
        <v>3</v>
      </c>
      <c r="E228" t="s">
        <v>10</v>
      </c>
      <c r="G228" t="s">
        <v>652</v>
      </c>
      <c r="H228">
        <v>13</v>
      </c>
      <c r="I228" t="s">
        <v>386</v>
      </c>
      <c r="J228" t="s">
        <v>217</v>
      </c>
      <c r="K228" s="1">
        <v>0.53439919781627765</v>
      </c>
      <c r="L228" t="s">
        <v>1748</v>
      </c>
      <c r="M228" t="s">
        <v>217</v>
      </c>
      <c r="N228" s="1">
        <v>0.46560080218372235</v>
      </c>
      <c r="O228">
        <v>0</v>
      </c>
      <c r="Q228" s="1">
        <f t="shared" si="6"/>
        <v>0.79409990901415084</v>
      </c>
      <c r="R228" s="1">
        <f t="shared" si="7"/>
        <v>0.20737553356604335</v>
      </c>
      <c r="S228" s="4">
        <v>0</v>
      </c>
    </row>
    <row r="229" spans="1:19">
      <c r="A229" t="s">
        <v>653</v>
      </c>
      <c r="B229">
        <v>49</v>
      </c>
      <c r="C229" t="s">
        <v>646</v>
      </c>
      <c r="D229">
        <v>4</v>
      </c>
      <c r="E229" t="s">
        <v>14</v>
      </c>
      <c r="G229" t="s">
        <v>654</v>
      </c>
      <c r="H229">
        <v>7</v>
      </c>
      <c r="I229" t="s">
        <v>16</v>
      </c>
      <c r="J229" t="s">
        <v>217</v>
      </c>
      <c r="K229" s="1">
        <v>0.55905224787363306</v>
      </c>
      <c r="L229" t="s">
        <v>1749</v>
      </c>
      <c r="M229" t="s">
        <v>1403</v>
      </c>
      <c r="N229" s="1">
        <v>0.44094775212636694</v>
      </c>
      <c r="O229" t="s">
        <v>2095</v>
      </c>
      <c r="Q229" s="1">
        <f t="shared" si="6"/>
        <v>0.91002779568674752</v>
      </c>
      <c r="R229" s="1">
        <f t="shared" si="7"/>
        <v>9.0711823561758748E-2</v>
      </c>
      <c r="S229" s="4">
        <v>0</v>
      </c>
    </row>
    <row r="230" spans="1:19">
      <c r="A230" t="s">
        <v>655</v>
      </c>
      <c r="B230">
        <v>49</v>
      </c>
      <c r="C230" t="s">
        <v>646</v>
      </c>
      <c r="D230">
        <v>5</v>
      </c>
      <c r="E230" t="s">
        <v>18</v>
      </c>
      <c r="G230" t="s">
        <v>656</v>
      </c>
      <c r="H230">
        <v>7</v>
      </c>
      <c r="I230" t="s">
        <v>475</v>
      </c>
      <c r="J230" t="s">
        <v>217</v>
      </c>
      <c r="K230" s="1">
        <v>0.51217697199296441</v>
      </c>
      <c r="L230" t="s">
        <v>1750</v>
      </c>
      <c r="M230" t="s">
        <v>1403</v>
      </c>
      <c r="N230" s="1">
        <v>0.48782302800703559</v>
      </c>
      <c r="O230" t="s">
        <v>2095</v>
      </c>
      <c r="Q230" s="1">
        <f t="shared" si="6"/>
        <v>0.61792004939030976</v>
      </c>
      <c r="R230" s="1">
        <f t="shared" si="7"/>
        <v>0.38420704745565837</v>
      </c>
      <c r="S230" s="4">
        <v>0</v>
      </c>
    </row>
    <row r="231" spans="1:19">
      <c r="A231" t="s">
        <v>657</v>
      </c>
      <c r="B231">
        <v>49</v>
      </c>
      <c r="C231" t="s">
        <v>646</v>
      </c>
      <c r="D231">
        <v>6</v>
      </c>
      <c r="E231" t="s">
        <v>75</v>
      </c>
      <c r="G231" t="s">
        <v>658</v>
      </c>
      <c r="H231">
        <v>6</v>
      </c>
      <c r="I231" t="s">
        <v>321</v>
      </c>
      <c r="J231" t="s">
        <v>217</v>
      </c>
      <c r="K231" s="1">
        <v>0.52947796610169495</v>
      </c>
      <c r="L231" t="s">
        <v>1751</v>
      </c>
      <c r="M231" t="s">
        <v>1403</v>
      </c>
      <c r="N231" s="1">
        <v>0.4705220338983051</v>
      </c>
      <c r="O231" t="s">
        <v>2095</v>
      </c>
      <c r="Q231" s="1">
        <f t="shared" si="6"/>
        <v>0.76085154973239721</v>
      </c>
      <c r="R231" s="1">
        <f t="shared" si="7"/>
        <v>0.24078990098351277</v>
      </c>
      <c r="S231" s="4">
        <v>0</v>
      </c>
    </row>
    <row r="232" spans="1:19">
      <c r="A232" t="s">
        <v>659</v>
      </c>
      <c r="B232">
        <v>49</v>
      </c>
      <c r="C232" t="s">
        <v>646</v>
      </c>
      <c r="D232">
        <v>7</v>
      </c>
      <c r="E232" t="s">
        <v>79</v>
      </c>
      <c r="G232" t="s">
        <v>660</v>
      </c>
      <c r="H232">
        <v>5</v>
      </c>
      <c r="I232" t="s">
        <v>278</v>
      </c>
      <c r="J232" t="s">
        <v>217</v>
      </c>
      <c r="K232" s="1">
        <v>0.50889466320207877</v>
      </c>
      <c r="L232" t="s">
        <v>1752</v>
      </c>
      <c r="M232" t="s">
        <v>1403</v>
      </c>
      <c r="N232" s="1">
        <v>0.49110533679792123</v>
      </c>
      <c r="O232" t="s">
        <v>2095</v>
      </c>
      <c r="Q232" s="1">
        <f t="shared" si="6"/>
        <v>0.58719009081866091</v>
      </c>
      <c r="R232" s="1">
        <f t="shared" si="7"/>
        <v>0.41499318867982954</v>
      </c>
      <c r="S232" s="4">
        <v>0</v>
      </c>
    </row>
    <row r="233" spans="1:19">
      <c r="A233" t="s">
        <v>661</v>
      </c>
      <c r="B233">
        <v>50</v>
      </c>
      <c r="C233" t="s">
        <v>662</v>
      </c>
      <c r="D233">
        <v>1</v>
      </c>
      <c r="E233" t="s">
        <v>2</v>
      </c>
      <c r="G233" t="s">
        <v>663</v>
      </c>
      <c r="H233">
        <v>9</v>
      </c>
      <c r="I233" t="s">
        <v>114</v>
      </c>
      <c r="J233" t="s">
        <v>217</v>
      </c>
      <c r="K233" s="1">
        <v>0.50873892016639966</v>
      </c>
      <c r="L233" t="s">
        <v>1753</v>
      </c>
      <c r="M233" t="s">
        <v>1403</v>
      </c>
      <c r="N233" s="1">
        <v>0.4912610798336004</v>
      </c>
      <c r="O233" t="s">
        <v>2095</v>
      </c>
      <c r="Q233" s="1">
        <f t="shared" si="6"/>
        <v>0.58571287640156411</v>
      </c>
      <c r="R233" s="1">
        <f t="shared" si="7"/>
        <v>0.41647267454007819</v>
      </c>
      <c r="S233" s="4">
        <v>0</v>
      </c>
    </row>
    <row r="234" spans="1:19">
      <c r="A234" t="s">
        <v>664</v>
      </c>
      <c r="B234">
        <v>50</v>
      </c>
      <c r="C234" t="s">
        <v>662</v>
      </c>
      <c r="D234">
        <v>2</v>
      </c>
      <c r="E234" t="s">
        <v>6</v>
      </c>
      <c r="G234" t="s">
        <v>665</v>
      </c>
      <c r="H234">
        <v>9</v>
      </c>
      <c r="I234" t="s">
        <v>666</v>
      </c>
      <c r="J234" t="s">
        <v>217</v>
      </c>
      <c r="K234" s="1">
        <v>0.5532925186400437</v>
      </c>
      <c r="L234" t="s">
        <v>1754</v>
      </c>
      <c r="M234" t="s">
        <v>217</v>
      </c>
      <c r="N234" s="1">
        <v>0.44670748135995625</v>
      </c>
      <c r="O234">
        <v>0</v>
      </c>
      <c r="Q234" s="1">
        <f t="shared" si="6"/>
        <v>0.88980169536046694</v>
      </c>
      <c r="R234" s="1">
        <f t="shared" si="7"/>
        <v>0.11108389725596717</v>
      </c>
      <c r="S234" s="4">
        <v>0</v>
      </c>
    </row>
    <row r="235" spans="1:19">
      <c r="A235" t="s">
        <v>667</v>
      </c>
      <c r="B235">
        <v>50</v>
      </c>
      <c r="C235" t="s">
        <v>662</v>
      </c>
      <c r="D235">
        <v>3</v>
      </c>
      <c r="E235" t="s">
        <v>10</v>
      </c>
      <c r="G235" t="s">
        <v>668</v>
      </c>
      <c r="H235">
        <v>6</v>
      </c>
      <c r="I235" t="s">
        <v>142</v>
      </c>
      <c r="J235" t="s">
        <v>217</v>
      </c>
      <c r="K235" s="1">
        <v>0.51495442404206648</v>
      </c>
      <c r="L235" t="s">
        <v>1755</v>
      </c>
      <c r="M235" t="s">
        <v>217</v>
      </c>
      <c r="N235" s="1">
        <v>0.48504557595793357</v>
      </c>
      <c r="O235">
        <v>0</v>
      </c>
      <c r="Q235" s="1">
        <f t="shared" si="6"/>
        <v>0.6432165813727474</v>
      </c>
      <c r="R235" s="1">
        <f t="shared" si="7"/>
        <v>0.35885147138030316</v>
      </c>
      <c r="S235" s="4">
        <v>0</v>
      </c>
    </row>
    <row r="236" spans="1:19">
      <c r="A236" t="s">
        <v>669</v>
      </c>
      <c r="B236">
        <v>50</v>
      </c>
      <c r="C236" t="s">
        <v>662</v>
      </c>
      <c r="D236">
        <v>4</v>
      </c>
      <c r="E236" t="s">
        <v>14</v>
      </c>
      <c r="G236" t="s">
        <v>670</v>
      </c>
      <c r="H236">
        <v>6</v>
      </c>
      <c r="I236" t="s">
        <v>436</v>
      </c>
      <c r="J236" t="s">
        <v>217</v>
      </c>
      <c r="K236" s="1">
        <v>0.41857050566746934</v>
      </c>
      <c r="L236" t="s">
        <v>1756</v>
      </c>
      <c r="M236" t="s">
        <v>217</v>
      </c>
      <c r="N236" s="1">
        <v>0.58142949433253066</v>
      </c>
      <c r="O236">
        <v>0</v>
      </c>
      <c r="Q236" s="1">
        <f t="shared" si="6"/>
        <v>3.9920500891760483E-2</v>
      </c>
      <c r="R236" s="1">
        <f t="shared" si="7"/>
        <v>0.96042301607398417</v>
      </c>
      <c r="S236" s="4">
        <v>0</v>
      </c>
    </row>
    <row r="237" spans="1:19">
      <c r="A237" t="s">
        <v>671</v>
      </c>
      <c r="B237">
        <v>51</v>
      </c>
      <c r="C237" t="s">
        <v>672</v>
      </c>
      <c r="D237">
        <v>1</v>
      </c>
      <c r="E237" t="s">
        <v>2</v>
      </c>
      <c r="G237" t="s">
        <v>673</v>
      </c>
      <c r="H237">
        <v>7</v>
      </c>
      <c r="I237" t="s">
        <v>478</v>
      </c>
      <c r="J237" t="s">
        <v>217</v>
      </c>
      <c r="K237" s="1">
        <v>0.51915453114727972</v>
      </c>
      <c r="L237" t="s">
        <v>1757</v>
      </c>
      <c r="M237" t="s">
        <v>1403</v>
      </c>
      <c r="N237" s="1">
        <v>0.48084546885272028</v>
      </c>
      <c r="O237" t="s">
        <v>2095</v>
      </c>
      <c r="Q237" s="1">
        <f t="shared" si="6"/>
        <v>0.67996578279432884</v>
      </c>
      <c r="R237" s="1">
        <f t="shared" si="7"/>
        <v>0.32199589212685753</v>
      </c>
      <c r="S237" s="4">
        <v>0</v>
      </c>
    </row>
    <row r="238" spans="1:19">
      <c r="A238" t="s">
        <v>674</v>
      </c>
      <c r="B238">
        <v>51</v>
      </c>
      <c r="C238" t="s">
        <v>672</v>
      </c>
      <c r="D238">
        <v>2</v>
      </c>
      <c r="E238" t="s">
        <v>6</v>
      </c>
      <c r="G238" t="s">
        <v>675</v>
      </c>
      <c r="H238">
        <v>10</v>
      </c>
      <c r="I238" t="s">
        <v>469</v>
      </c>
      <c r="J238" t="s">
        <v>1403</v>
      </c>
      <c r="K238" s="1">
        <v>0.53594406634683323</v>
      </c>
      <c r="L238" t="s">
        <v>1758</v>
      </c>
      <c r="M238" t="s">
        <v>217</v>
      </c>
      <c r="N238" s="1">
        <v>0.46405593365316672</v>
      </c>
      <c r="O238" t="s">
        <v>2095</v>
      </c>
      <c r="Q238" s="1">
        <f t="shared" si="6"/>
        <v>0.80380324175544893</v>
      </c>
      <c r="R238" s="1">
        <f t="shared" si="7"/>
        <v>0.19761997234407255</v>
      </c>
      <c r="S238" s="4">
        <v>0</v>
      </c>
    </row>
    <row r="239" spans="1:19">
      <c r="A239" t="s">
        <v>676</v>
      </c>
      <c r="B239">
        <v>51</v>
      </c>
      <c r="C239" t="s">
        <v>672</v>
      </c>
      <c r="D239">
        <v>3</v>
      </c>
      <c r="E239" t="s">
        <v>10</v>
      </c>
      <c r="G239" t="s">
        <v>677</v>
      </c>
      <c r="H239">
        <v>16</v>
      </c>
      <c r="I239" t="s">
        <v>678</v>
      </c>
      <c r="J239" t="s">
        <v>217</v>
      </c>
      <c r="K239" s="1">
        <v>0.55287994912815019</v>
      </c>
      <c r="L239" t="s">
        <v>1759</v>
      </c>
      <c r="M239" t="s">
        <v>217</v>
      </c>
      <c r="N239" s="1">
        <v>0.44712005087184981</v>
      </c>
      <c r="O239">
        <v>0</v>
      </c>
      <c r="Q239" s="1">
        <f t="shared" si="6"/>
        <v>0.88820958696181074</v>
      </c>
      <c r="R239" s="1">
        <f t="shared" si="7"/>
        <v>0.11268718003625196</v>
      </c>
      <c r="S239" s="4">
        <v>0</v>
      </c>
    </row>
    <row r="240" spans="1:19" s="2" customFormat="1">
      <c r="A240" s="2" t="s">
        <v>679</v>
      </c>
      <c r="B240" s="2">
        <v>51</v>
      </c>
      <c r="C240" s="2" t="s">
        <v>672</v>
      </c>
      <c r="D240" s="2">
        <v>4</v>
      </c>
      <c r="E240" s="2" t="s">
        <v>14</v>
      </c>
      <c r="G240" s="2" t="s">
        <v>680</v>
      </c>
      <c r="H240" s="2">
        <v>8</v>
      </c>
      <c r="I240" s="2" t="s">
        <v>681</v>
      </c>
      <c r="J240" s="2" t="s">
        <v>217</v>
      </c>
      <c r="K240" s="3">
        <v>0.54372308991135498</v>
      </c>
      <c r="L240" s="2" t="s">
        <v>1760</v>
      </c>
      <c r="M240" s="2" t="s">
        <v>217</v>
      </c>
      <c r="N240" s="3">
        <v>0.45627691008864502</v>
      </c>
      <c r="O240" s="2">
        <v>0</v>
      </c>
      <c r="Q240" s="3">
        <f t="shared" si="6"/>
        <v>0.84741468992168778</v>
      </c>
      <c r="R240" s="3">
        <f t="shared" si="7"/>
        <v>0.15375267954934371</v>
      </c>
      <c r="S240" s="4">
        <v>1</v>
      </c>
    </row>
    <row r="241" spans="1:19">
      <c r="A241" t="s">
        <v>682</v>
      </c>
      <c r="B241">
        <v>51</v>
      </c>
      <c r="C241" t="s">
        <v>672</v>
      </c>
      <c r="D241">
        <v>5</v>
      </c>
      <c r="E241" t="s">
        <v>18</v>
      </c>
      <c r="G241" t="s">
        <v>683</v>
      </c>
      <c r="H241">
        <v>15</v>
      </c>
      <c r="I241" t="s">
        <v>684</v>
      </c>
      <c r="J241" t="s">
        <v>217</v>
      </c>
      <c r="K241" s="1">
        <v>0.60711277334141989</v>
      </c>
      <c r="L241" t="s">
        <v>1761</v>
      </c>
      <c r="M241" t="s">
        <v>1403</v>
      </c>
      <c r="N241" s="1">
        <v>0.39288722665858011</v>
      </c>
      <c r="O241" t="s">
        <v>2095</v>
      </c>
      <c r="Q241" s="1">
        <f t="shared" si="6"/>
        <v>0.98513213274024503</v>
      </c>
      <c r="R241" s="1">
        <f t="shared" si="7"/>
        <v>1.5000265767044276E-2</v>
      </c>
      <c r="S241" s="4">
        <v>0</v>
      </c>
    </row>
    <row r="242" spans="1:19">
      <c r="A242" t="s">
        <v>685</v>
      </c>
      <c r="B242">
        <v>53</v>
      </c>
      <c r="C242" t="s">
        <v>686</v>
      </c>
      <c r="D242">
        <v>1</v>
      </c>
      <c r="E242" t="s">
        <v>2</v>
      </c>
      <c r="G242" t="s">
        <v>687</v>
      </c>
      <c r="H242">
        <v>6</v>
      </c>
      <c r="I242" t="s">
        <v>688</v>
      </c>
      <c r="J242" t="s">
        <v>1403</v>
      </c>
      <c r="K242" s="1">
        <v>0.48699146865966297</v>
      </c>
      <c r="L242" t="s">
        <v>1762</v>
      </c>
      <c r="M242" t="s">
        <v>217</v>
      </c>
      <c r="N242" s="1">
        <v>0.51300853134033697</v>
      </c>
      <c r="O242" t="s">
        <v>2095</v>
      </c>
      <c r="Q242" s="1">
        <f t="shared" si="6"/>
        <v>0.37654227095570325</v>
      </c>
      <c r="R242" s="1">
        <f t="shared" si="7"/>
        <v>0.62556819352256765</v>
      </c>
      <c r="S242" s="4">
        <v>0</v>
      </c>
    </row>
    <row r="243" spans="1:19">
      <c r="A243" t="s">
        <v>689</v>
      </c>
      <c r="B243">
        <v>53</v>
      </c>
      <c r="C243" t="s">
        <v>686</v>
      </c>
      <c r="D243">
        <v>2</v>
      </c>
      <c r="E243" t="s">
        <v>6</v>
      </c>
      <c r="G243" t="s">
        <v>690</v>
      </c>
      <c r="H243">
        <v>10</v>
      </c>
      <c r="I243" t="s">
        <v>507</v>
      </c>
      <c r="J243" t="s">
        <v>217</v>
      </c>
      <c r="K243" s="1">
        <v>0.55243732018084668</v>
      </c>
      <c r="L243" t="s">
        <v>1556</v>
      </c>
      <c r="M243" t="s">
        <v>1403</v>
      </c>
      <c r="N243" s="1">
        <v>0.44756267981915332</v>
      </c>
      <c r="O243" t="s">
        <v>2095</v>
      </c>
      <c r="Q243" s="1">
        <f t="shared" si="6"/>
        <v>0.88647915701063096</v>
      </c>
      <c r="R243" s="1">
        <f t="shared" si="7"/>
        <v>0.11442970290406317</v>
      </c>
      <c r="S243" s="4">
        <v>0</v>
      </c>
    </row>
    <row r="244" spans="1:19">
      <c r="A244" t="s">
        <v>691</v>
      </c>
      <c r="B244">
        <v>53</v>
      </c>
      <c r="C244" t="s">
        <v>686</v>
      </c>
      <c r="D244">
        <v>3</v>
      </c>
      <c r="E244" t="s">
        <v>10</v>
      </c>
      <c r="G244" t="s">
        <v>692</v>
      </c>
      <c r="H244">
        <v>8</v>
      </c>
      <c r="I244" t="s">
        <v>693</v>
      </c>
      <c r="J244" t="s">
        <v>217</v>
      </c>
      <c r="K244" s="1">
        <v>0.55105942608573633</v>
      </c>
      <c r="L244" t="s">
        <v>1763</v>
      </c>
      <c r="M244" t="s">
        <v>217</v>
      </c>
      <c r="N244" s="1">
        <v>0.44894057391426367</v>
      </c>
      <c r="O244">
        <v>0</v>
      </c>
      <c r="Q244" s="1">
        <f t="shared" si="6"/>
        <v>0.88094221759348357</v>
      </c>
      <c r="R244" s="1">
        <f t="shared" si="7"/>
        <v>0.12000497067067933</v>
      </c>
      <c r="S244" s="4">
        <v>0</v>
      </c>
    </row>
    <row r="245" spans="1:19">
      <c r="A245" t="s">
        <v>694</v>
      </c>
      <c r="B245">
        <v>54</v>
      </c>
      <c r="C245" t="s">
        <v>695</v>
      </c>
      <c r="D245">
        <v>1</v>
      </c>
      <c r="E245" t="s">
        <v>2</v>
      </c>
      <c r="G245" t="s">
        <v>644</v>
      </c>
      <c r="H245" t="e">
        <v>#VALUE!</v>
      </c>
      <c r="I245" t="e">
        <v>#VALUE!</v>
      </c>
      <c r="J245" t="s">
        <v>217</v>
      </c>
      <c r="K245" s="1">
        <v>0.46275634543012983</v>
      </c>
      <c r="L245" t="s">
        <v>1764</v>
      </c>
      <c r="M245" t="s">
        <v>1403</v>
      </c>
      <c r="N245" s="1">
        <v>0.53724365456987022</v>
      </c>
      <c r="O245" t="s">
        <v>2095</v>
      </c>
      <c r="Q245" s="1">
        <f t="shared" si="6"/>
        <v>0.18968441174081135</v>
      </c>
      <c r="R245" s="1">
        <f t="shared" si="7"/>
        <v>0.81169506441230255</v>
      </c>
      <c r="S245" s="4">
        <v>0</v>
      </c>
    </row>
    <row r="246" spans="1:19">
      <c r="A246" t="s">
        <v>696</v>
      </c>
      <c r="B246">
        <v>54</v>
      </c>
      <c r="C246" t="s">
        <v>695</v>
      </c>
      <c r="D246">
        <v>2</v>
      </c>
      <c r="E246" t="s">
        <v>6</v>
      </c>
      <c r="G246" t="s">
        <v>697</v>
      </c>
      <c r="H246">
        <v>8</v>
      </c>
      <c r="I246" t="s">
        <v>146</v>
      </c>
      <c r="J246" t="s">
        <v>1403</v>
      </c>
      <c r="K246" s="1">
        <v>0.46989233266779867</v>
      </c>
      <c r="L246" t="s">
        <v>1765</v>
      </c>
      <c r="M246" t="s">
        <v>217</v>
      </c>
      <c r="N246" s="1">
        <v>0.53010766733220127</v>
      </c>
      <c r="O246" t="s">
        <v>2095</v>
      </c>
      <c r="Q246" s="1">
        <f t="shared" si="6"/>
        <v>0.23631662026168263</v>
      </c>
      <c r="R246" s="1">
        <f t="shared" si="7"/>
        <v>0.76530376306462455</v>
      </c>
      <c r="S246" s="4">
        <v>0</v>
      </c>
    </row>
    <row r="247" spans="1:19">
      <c r="A247" t="s">
        <v>698</v>
      </c>
      <c r="B247">
        <v>54</v>
      </c>
      <c r="C247" t="s">
        <v>695</v>
      </c>
      <c r="D247">
        <v>3</v>
      </c>
      <c r="E247" t="s">
        <v>10</v>
      </c>
      <c r="G247" t="s">
        <v>699</v>
      </c>
      <c r="H247">
        <v>8</v>
      </c>
      <c r="I247" t="s">
        <v>12</v>
      </c>
      <c r="J247" t="s">
        <v>217</v>
      </c>
      <c r="K247" s="1">
        <v>0.41088108645246768</v>
      </c>
      <c r="L247" t="s">
        <v>1766</v>
      </c>
      <c r="M247" t="s">
        <v>217</v>
      </c>
      <c r="N247" s="1">
        <v>0.58911891354753232</v>
      </c>
      <c r="O247">
        <v>0</v>
      </c>
      <c r="Q247" s="1">
        <f t="shared" si="6"/>
        <v>2.9861999142034541E-2</v>
      </c>
      <c r="R247" s="1">
        <f t="shared" si="7"/>
        <v>0.97039763288087322</v>
      </c>
      <c r="S247" s="4">
        <v>0</v>
      </c>
    </row>
    <row r="248" spans="1:19">
      <c r="A248" t="s">
        <v>700</v>
      </c>
      <c r="B248">
        <v>54</v>
      </c>
      <c r="C248" t="s">
        <v>695</v>
      </c>
      <c r="D248">
        <v>4</v>
      </c>
      <c r="E248" t="s">
        <v>14</v>
      </c>
      <c r="G248" t="s">
        <v>701</v>
      </c>
      <c r="H248">
        <v>8</v>
      </c>
      <c r="I248" t="s">
        <v>303</v>
      </c>
      <c r="J248" t="s">
        <v>217</v>
      </c>
      <c r="K248" s="1">
        <v>0.50548665760235123</v>
      </c>
      <c r="L248" t="s">
        <v>1767</v>
      </c>
      <c r="M248" t="s">
        <v>1403</v>
      </c>
      <c r="N248" s="1">
        <v>0.49451334239764877</v>
      </c>
      <c r="O248" t="s">
        <v>2095</v>
      </c>
      <c r="Q248" s="1">
        <f t="shared" si="6"/>
        <v>0.55455141428437404</v>
      </c>
      <c r="R248" s="1">
        <f t="shared" si="7"/>
        <v>0.44767288003606459</v>
      </c>
      <c r="S248" s="4">
        <v>0</v>
      </c>
    </row>
    <row r="249" spans="1:19" s="2" customFormat="1">
      <c r="A249" s="2" t="s">
        <v>702</v>
      </c>
      <c r="B249" s="2">
        <v>54</v>
      </c>
      <c r="C249" s="2" t="s">
        <v>695</v>
      </c>
      <c r="D249" s="2">
        <v>5</v>
      </c>
      <c r="E249" s="2" t="s">
        <v>18</v>
      </c>
      <c r="G249" s="2" t="s">
        <v>703</v>
      </c>
      <c r="H249" s="2">
        <v>7</v>
      </c>
      <c r="I249" s="2" t="s">
        <v>704</v>
      </c>
      <c r="J249" s="2" t="s">
        <v>1403</v>
      </c>
      <c r="K249" s="3">
        <v>0.5283790693710585</v>
      </c>
      <c r="L249" s="2" t="s">
        <v>1768</v>
      </c>
      <c r="M249" s="2" t="s">
        <v>217</v>
      </c>
      <c r="N249" s="3">
        <v>0.47162093062894156</v>
      </c>
      <c r="O249" s="2" t="s">
        <v>2095</v>
      </c>
      <c r="Q249" s="3">
        <f t="shared" si="6"/>
        <v>0.7529442231797473</v>
      </c>
      <c r="R249" s="3">
        <f t="shared" si="7"/>
        <v>0.24873375839524708</v>
      </c>
      <c r="S249" s="4">
        <v>1</v>
      </c>
    </row>
    <row r="250" spans="1:19">
      <c r="A250" t="s">
        <v>705</v>
      </c>
      <c r="B250">
        <v>54</v>
      </c>
      <c r="C250" t="s">
        <v>695</v>
      </c>
      <c r="D250">
        <v>6</v>
      </c>
      <c r="E250" t="s">
        <v>75</v>
      </c>
      <c r="G250" t="s">
        <v>706</v>
      </c>
      <c r="H250">
        <v>9</v>
      </c>
      <c r="I250" t="s">
        <v>707</v>
      </c>
      <c r="J250" t="s">
        <v>217</v>
      </c>
      <c r="K250" s="1">
        <v>0.43558594714744381</v>
      </c>
      <c r="L250" t="s">
        <v>1769</v>
      </c>
      <c r="M250" t="s">
        <v>217</v>
      </c>
      <c r="N250" s="1">
        <v>0.56441405285255619</v>
      </c>
      <c r="O250">
        <v>0</v>
      </c>
      <c r="Q250" s="1">
        <f t="shared" si="6"/>
        <v>7.4836192022362164E-2</v>
      </c>
      <c r="R250" s="1">
        <f t="shared" si="7"/>
        <v>0.92578455016111294</v>
      </c>
      <c r="S250" s="4">
        <v>0</v>
      </c>
    </row>
    <row r="251" spans="1:19">
      <c r="A251" t="s">
        <v>708</v>
      </c>
      <c r="B251">
        <v>55</v>
      </c>
      <c r="C251" t="s">
        <v>709</v>
      </c>
      <c r="D251">
        <v>1</v>
      </c>
      <c r="E251" t="s">
        <v>2</v>
      </c>
      <c r="G251" t="s">
        <v>710</v>
      </c>
      <c r="H251">
        <v>9</v>
      </c>
      <c r="I251" t="s">
        <v>399</v>
      </c>
      <c r="J251" t="s">
        <v>217</v>
      </c>
      <c r="K251" s="1">
        <v>0.53175913419047138</v>
      </c>
      <c r="L251" t="s">
        <v>1770</v>
      </c>
      <c r="M251" t="s">
        <v>1403</v>
      </c>
      <c r="N251" s="1">
        <v>0.46824086580952856</v>
      </c>
      <c r="O251" t="s">
        <v>2095</v>
      </c>
      <c r="Q251" s="1">
        <f t="shared" si="6"/>
        <v>0.77670519656210335</v>
      </c>
      <c r="R251" s="1">
        <f t="shared" si="7"/>
        <v>0.22485959786405174</v>
      </c>
      <c r="S251" s="4">
        <v>0</v>
      </c>
    </row>
    <row r="252" spans="1:19">
      <c r="A252" t="s">
        <v>711</v>
      </c>
      <c r="B252">
        <v>55</v>
      </c>
      <c r="C252" t="s">
        <v>709</v>
      </c>
      <c r="D252">
        <v>2</v>
      </c>
      <c r="E252" t="s">
        <v>6</v>
      </c>
      <c r="G252" t="s">
        <v>712</v>
      </c>
      <c r="H252">
        <v>7</v>
      </c>
      <c r="I252" t="s">
        <v>44</v>
      </c>
      <c r="J252" t="s">
        <v>217</v>
      </c>
      <c r="K252" s="1">
        <v>0.54617719639230411</v>
      </c>
      <c r="L252" t="s">
        <v>1771</v>
      </c>
      <c r="M252" t="s">
        <v>217</v>
      </c>
      <c r="N252" s="1">
        <v>0.45382280360769583</v>
      </c>
      <c r="O252">
        <v>0</v>
      </c>
      <c r="Q252" s="1">
        <f t="shared" si="6"/>
        <v>0.85941552394277099</v>
      </c>
      <c r="R252" s="1">
        <f t="shared" si="7"/>
        <v>0.14167538182016276</v>
      </c>
      <c r="S252" s="4">
        <v>0</v>
      </c>
    </row>
    <row r="253" spans="1:19">
      <c r="A253" t="s">
        <v>713</v>
      </c>
      <c r="B253">
        <v>56</v>
      </c>
      <c r="C253" t="s">
        <v>714</v>
      </c>
      <c r="D253">
        <v>1</v>
      </c>
      <c r="E253" t="s">
        <v>2</v>
      </c>
      <c r="G253" t="s">
        <v>715</v>
      </c>
      <c r="H253">
        <v>9</v>
      </c>
      <c r="I253" t="s">
        <v>123</v>
      </c>
      <c r="J253" t="s">
        <v>217</v>
      </c>
      <c r="K253" s="1">
        <v>0.51784174280393458</v>
      </c>
      <c r="L253" t="s">
        <v>1772</v>
      </c>
      <c r="M253" t="s">
        <v>1403</v>
      </c>
      <c r="N253" s="1">
        <v>0.48215825719606542</v>
      </c>
      <c r="O253" t="s">
        <v>2095</v>
      </c>
      <c r="Q253" s="1">
        <f t="shared" si="6"/>
        <v>0.66869147054629563</v>
      </c>
      <c r="R253" s="1">
        <f t="shared" si="7"/>
        <v>0.33330543641503174</v>
      </c>
      <c r="S253" s="4">
        <v>0</v>
      </c>
    </row>
    <row r="254" spans="1:19">
      <c r="A254" t="s">
        <v>716</v>
      </c>
      <c r="B254">
        <v>56</v>
      </c>
      <c r="C254" t="s">
        <v>714</v>
      </c>
      <c r="D254">
        <v>2</v>
      </c>
      <c r="E254" t="s">
        <v>6</v>
      </c>
      <c r="G254" t="s">
        <v>717</v>
      </c>
      <c r="H254">
        <v>7</v>
      </c>
      <c r="I254" t="s">
        <v>16</v>
      </c>
      <c r="J254" t="s">
        <v>217</v>
      </c>
      <c r="K254" s="1">
        <v>0.5059270998415214</v>
      </c>
      <c r="L254" t="s">
        <v>1773</v>
      </c>
      <c r="M254" t="s">
        <v>1403</v>
      </c>
      <c r="N254" s="1">
        <v>0.4940729001584786</v>
      </c>
      <c r="O254" t="s">
        <v>2095</v>
      </c>
      <c r="Q254" s="1">
        <f t="shared" si="6"/>
        <v>0.55880236870527078</v>
      </c>
      <c r="R254" s="1">
        <f t="shared" si="7"/>
        <v>0.44341767173511704</v>
      </c>
      <c r="S254" s="4">
        <v>0</v>
      </c>
    </row>
    <row r="255" spans="1:19">
      <c r="A255" t="s">
        <v>718</v>
      </c>
      <c r="B255">
        <v>56</v>
      </c>
      <c r="C255" t="s">
        <v>714</v>
      </c>
      <c r="D255">
        <v>3</v>
      </c>
      <c r="E255" t="s">
        <v>10</v>
      </c>
      <c r="G255" t="s">
        <v>719</v>
      </c>
      <c r="H255">
        <v>5</v>
      </c>
      <c r="I255" t="s">
        <v>136</v>
      </c>
      <c r="J255" t="s">
        <v>217</v>
      </c>
      <c r="K255" s="1">
        <v>0.49066448191108619</v>
      </c>
      <c r="L255" t="s">
        <v>1774</v>
      </c>
      <c r="M255" t="s">
        <v>217</v>
      </c>
      <c r="N255" s="1">
        <v>0.50933551808891375</v>
      </c>
      <c r="O255">
        <v>0</v>
      </c>
      <c r="Q255" s="1">
        <f t="shared" si="6"/>
        <v>0.41081365847746121</v>
      </c>
      <c r="R255" s="1">
        <f t="shared" si="7"/>
        <v>0.59136299185122421</v>
      </c>
      <c r="S255" s="4">
        <v>0</v>
      </c>
    </row>
    <row r="256" spans="1:19">
      <c r="A256" t="s">
        <v>720</v>
      </c>
      <c r="B256">
        <v>56</v>
      </c>
      <c r="C256" t="s">
        <v>714</v>
      </c>
      <c r="D256">
        <v>4</v>
      </c>
      <c r="E256" t="s">
        <v>14</v>
      </c>
      <c r="G256" t="s">
        <v>721</v>
      </c>
      <c r="H256">
        <v>9</v>
      </c>
      <c r="I256" t="s">
        <v>123</v>
      </c>
      <c r="J256" t="s">
        <v>217</v>
      </c>
      <c r="K256" s="1">
        <v>0.50370118680678588</v>
      </c>
      <c r="L256" t="s">
        <v>1775</v>
      </c>
      <c r="M256" t="s">
        <v>217</v>
      </c>
      <c r="N256" s="1">
        <v>0.49629881319321406</v>
      </c>
      <c r="O256">
        <v>0</v>
      </c>
      <c r="Q256" s="1">
        <f t="shared" si="6"/>
        <v>0.53724331996546149</v>
      </c>
      <c r="R256" s="1">
        <f t="shared" si="7"/>
        <v>0.46499493158168848</v>
      </c>
      <c r="S256" s="4">
        <v>0</v>
      </c>
    </row>
    <row r="257" spans="1:19">
      <c r="A257" t="s">
        <v>722</v>
      </c>
      <c r="B257">
        <v>56</v>
      </c>
      <c r="C257" t="s">
        <v>714</v>
      </c>
      <c r="D257">
        <v>5</v>
      </c>
      <c r="E257" t="s">
        <v>18</v>
      </c>
      <c r="G257" t="s">
        <v>723</v>
      </c>
      <c r="H257">
        <v>9</v>
      </c>
      <c r="I257" t="s">
        <v>724</v>
      </c>
      <c r="J257" t="s">
        <v>1403</v>
      </c>
      <c r="K257" s="1">
        <v>0.42352787910369982</v>
      </c>
      <c r="L257" t="s">
        <v>1776</v>
      </c>
      <c r="M257" t="s">
        <v>217</v>
      </c>
      <c r="N257" s="1">
        <v>0.57647212089630018</v>
      </c>
      <c r="O257" t="s">
        <v>2095</v>
      </c>
      <c r="Q257" s="1">
        <f t="shared" si="6"/>
        <v>4.8051015503835739E-2</v>
      </c>
      <c r="R257" s="1">
        <f t="shared" si="7"/>
        <v>0.95235899304081773</v>
      </c>
      <c r="S257" s="4">
        <v>0</v>
      </c>
    </row>
    <row r="258" spans="1:19">
      <c r="A258" t="s">
        <v>725</v>
      </c>
      <c r="B258">
        <v>56</v>
      </c>
      <c r="C258" t="s">
        <v>714</v>
      </c>
      <c r="D258">
        <v>6</v>
      </c>
      <c r="E258" t="s">
        <v>75</v>
      </c>
      <c r="G258" t="s">
        <v>726</v>
      </c>
      <c r="H258">
        <v>8</v>
      </c>
      <c r="I258" t="s">
        <v>303</v>
      </c>
      <c r="J258" t="s">
        <v>217</v>
      </c>
      <c r="K258" s="1">
        <v>0.43605192606180332</v>
      </c>
      <c r="L258" t="s">
        <v>1777</v>
      </c>
      <c r="M258" t="s">
        <v>217</v>
      </c>
      <c r="N258" s="1">
        <v>0.56394807393819668</v>
      </c>
      <c r="O258">
        <v>0</v>
      </c>
      <c r="Q258" s="1">
        <f t="shared" si="6"/>
        <v>7.610775908980133E-2</v>
      </c>
      <c r="R258" s="1">
        <f t="shared" si="7"/>
        <v>0.92452266986220333</v>
      </c>
      <c r="S258" s="4">
        <v>0</v>
      </c>
    </row>
    <row r="259" spans="1:19" s="2" customFormat="1">
      <c r="A259" s="2" t="s">
        <v>727</v>
      </c>
      <c r="B259" s="2">
        <v>57</v>
      </c>
      <c r="C259" s="2" t="s">
        <v>728</v>
      </c>
      <c r="D259" s="2">
        <v>1</v>
      </c>
      <c r="E259" s="2" t="s">
        <v>2</v>
      </c>
      <c r="G259" s="2" t="s">
        <v>729</v>
      </c>
      <c r="H259" s="2">
        <v>7</v>
      </c>
      <c r="I259" s="2" t="s">
        <v>537</v>
      </c>
      <c r="J259" s="2" t="s">
        <v>217</v>
      </c>
      <c r="K259" s="3">
        <v>0.47729862929308486</v>
      </c>
      <c r="L259" s="2" t="s">
        <v>1778</v>
      </c>
      <c r="M259" s="2" t="s">
        <v>1403</v>
      </c>
      <c r="N259" s="3">
        <v>0.52270137070691514</v>
      </c>
      <c r="O259" s="2" t="s">
        <v>2095</v>
      </c>
      <c r="Q259" s="3">
        <f t="shared" ref="Q259:Q322" si="8">1/(1+EXP(-39.109*K259+19.55))</f>
        <v>0.29248862978506929</v>
      </c>
      <c r="R259" s="3">
        <f t="shared" ref="R259:R322" si="9">1/(1+EXP(-39.109*N259+19.55))</f>
        <v>0.70937033713704589</v>
      </c>
      <c r="S259" s="4">
        <v>1</v>
      </c>
    </row>
    <row r="260" spans="1:19">
      <c r="A260" t="s">
        <v>730</v>
      </c>
      <c r="B260">
        <v>57</v>
      </c>
      <c r="C260" t="s">
        <v>728</v>
      </c>
      <c r="D260">
        <v>2</v>
      </c>
      <c r="E260" t="s">
        <v>6</v>
      </c>
      <c r="G260" t="s">
        <v>731</v>
      </c>
      <c r="H260">
        <v>6</v>
      </c>
      <c r="I260" t="s">
        <v>732</v>
      </c>
      <c r="J260" t="s">
        <v>217</v>
      </c>
      <c r="K260" s="1">
        <v>0.5445637370217733</v>
      </c>
      <c r="L260" t="s">
        <v>1779</v>
      </c>
      <c r="M260" t="s">
        <v>217</v>
      </c>
      <c r="N260" s="1">
        <v>0.45543626297822665</v>
      </c>
      <c r="O260">
        <v>0</v>
      </c>
      <c r="Q260" s="1">
        <f t="shared" si="8"/>
        <v>0.85161738729160397</v>
      </c>
      <c r="R260" s="1">
        <f t="shared" si="9"/>
        <v>0.14952350233365247</v>
      </c>
      <c r="S260" s="4">
        <v>0</v>
      </c>
    </row>
    <row r="261" spans="1:19">
      <c r="A261" t="s">
        <v>733</v>
      </c>
      <c r="B261">
        <v>57</v>
      </c>
      <c r="C261" t="s">
        <v>728</v>
      </c>
      <c r="D261">
        <v>3</v>
      </c>
      <c r="E261" t="s">
        <v>10</v>
      </c>
      <c r="G261" t="s">
        <v>734</v>
      </c>
      <c r="H261">
        <v>9</v>
      </c>
      <c r="I261" t="s">
        <v>735</v>
      </c>
      <c r="J261" t="s">
        <v>1403</v>
      </c>
      <c r="K261" s="1">
        <v>0.52471489894802781</v>
      </c>
      <c r="L261" t="s">
        <v>1780</v>
      </c>
      <c r="M261" t="s">
        <v>1403</v>
      </c>
      <c r="N261" s="1">
        <v>0.47528510105197219</v>
      </c>
      <c r="O261">
        <v>1</v>
      </c>
      <c r="Q261" s="1">
        <f t="shared" si="8"/>
        <v>0.72533371283507919</v>
      </c>
      <c r="R261" s="1">
        <f t="shared" si="9"/>
        <v>0.2764629411186173</v>
      </c>
      <c r="S261" s="4">
        <v>0</v>
      </c>
    </row>
    <row r="262" spans="1:19">
      <c r="A262" t="s">
        <v>736</v>
      </c>
      <c r="B262">
        <v>57</v>
      </c>
      <c r="C262" t="s">
        <v>728</v>
      </c>
      <c r="D262">
        <v>4</v>
      </c>
      <c r="E262" t="s">
        <v>14</v>
      </c>
      <c r="G262" t="s">
        <v>737</v>
      </c>
      <c r="H262">
        <v>6</v>
      </c>
      <c r="I262" t="s">
        <v>142</v>
      </c>
      <c r="J262" t="s">
        <v>217</v>
      </c>
      <c r="K262" s="1">
        <v>0.63300645077213791</v>
      </c>
      <c r="L262" t="s">
        <v>1781</v>
      </c>
      <c r="M262" t="s">
        <v>217</v>
      </c>
      <c r="N262" s="1">
        <v>0.36699354922786215</v>
      </c>
      <c r="O262">
        <v>0</v>
      </c>
      <c r="Q262" s="1">
        <f t="shared" si="8"/>
        <v>0.99454769327764325</v>
      </c>
      <c r="R262" s="1">
        <f t="shared" si="9"/>
        <v>5.5013277924430689E-3</v>
      </c>
      <c r="S262" s="4">
        <v>0</v>
      </c>
    </row>
    <row r="263" spans="1:19">
      <c r="A263" t="s">
        <v>738</v>
      </c>
      <c r="B263">
        <v>57</v>
      </c>
      <c r="C263" t="s">
        <v>728</v>
      </c>
      <c r="D263">
        <v>5</v>
      </c>
      <c r="E263" t="s">
        <v>18</v>
      </c>
      <c r="G263" t="s">
        <v>739</v>
      </c>
      <c r="H263">
        <v>8</v>
      </c>
      <c r="I263" t="s">
        <v>740</v>
      </c>
      <c r="J263" t="s">
        <v>1403</v>
      </c>
      <c r="K263" s="1">
        <v>0.60548295714155165</v>
      </c>
      <c r="L263" t="s">
        <v>1782</v>
      </c>
      <c r="M263" t="s">
        <v>1403</v>
      </c>
      <c r="N263" s="1">
        <v>0.3945170428584483</v>
      </c>
      <c r="O263">
        <v>1</v>
      </c>
      <c r="Q263" s="1">
        <f t="shared" si="8"/>
        <v>0.98416908387936908</v>
      </c>
      <c r="R263" s="1">
        <f t="shared" si="9"/>
        <v>1.5971751547367539E-2</v>
      </c>
      <c r="S263" s="4">
        <v>0</v>
      </c>
    </row>
    <row r="264" spans="1:19">
      <c r="A264" t="s">
        <v>741</v>
      </c>
      <c r="B264">
        <v>57</v>
      </c>
      <c r="C264" t="s">
        <v>728</v>
      </c>
      <c r="D264">
        <v>6</v>
      </c>
      <c r="E264" t="s">
        <v>75</v>
      </c>
      <c r="G264" t="s">
        <v>742</v>
      </c>
      <c r="H264">
        <v>7</v>
      </c>
      <c r="I264" t="s">
        <v>743</v>
      </c>
      <c r="J264" t="s">
        <v>217</v>
      </c>
      <c r="K264" s="1">
        <v>0.53011645290738851</v>
      </c>
      <c r="L264" t="s">
        <v>1783</v>
      </c>
      <c r="M264" t="s">
        <v>217</v>
      </c>
      <c r="N264" s="1">
        <v>0.46988354709261154</v>
      </c>
      <c r="O264">
        <v>0</v>
      </c>
      <c r="Q264" s="1">
        <f t="shared" si="8"/>
        <v>0.76536547189214021</v>
      </c>
      <c r="R264" s="1">
        <f t="shared" si="9"/>
        <v>0.23625461690988744</v>
      </c>
      <c r="S264" s="4">
        <v>0</v>
      </c>
    </row>
    <row r="265" spans="1:19">
      <c r="A265" t="s">
        <v>744</v>
      </c>
      <c r="B265">
        <v>57</v>
      </c>
      <c r="C265" t="s">
        <v>728</v>
      </c>
      <c r="D265">
        <v>7</v>
      </c>
      <c r="E265" t="s">
        <v>79</v>
      </c>
      <c r="G265" t="s">
        <v>745</v>
      </c>
      <c r="H265">
        <v>6</v>
      </c>
      <c r="I265" t="s">
        <v>746</v>
      </c>
      <c r="J265" t="s">
        <v>217</v>
      </c>
      <c r="K265" s="1">
        <v>0.54659169498150761</v>
      </c>
      <c r="L265" t="s">
        <v>1784</v>
      </c>
      <c r="M265" t="s">
        <v>1403</v>
      </c>
      <c r="N265" s="1">
        <v>0.45340830501849233</v>
      </c>
      <c r="O265" t="s">
        <v>2095</v>
      </c>
      <c r="Q265" s="1">
        <f t="shared" si="8"/>
        <v>0.86136271185453084</v>
      </c>
      <c r="R265" s="1">
        <f t="shared" si="9"/>
        <v>0.13971554054350077</v>
      </c>
      <c r="S265" s="4">
        <v>0</v>
      </c>
    </row>
    <row r="266" spans="1:19">
      <c r="A266" t="s">
        <v>747</v>
      </c>
      <c r="B266">
        <v>57</v>
      </c>
      <c r="C266" t="s">
        <v>728</v>
      </c>
      <c r="D266">
        <v>8</v>
      </c>
      <c r="E266" t="s">
        <v>82</v>
      </c>
      <c r="G266" t="s">
        <v>748</v>
      </c>
      <c r="H266">
        <v>7</v>
      </c>
      <c r="I266" t="s">
        <v>273</v>
      </c>
      <c r="J266" t="s">
        <v>1403</v>
      </c>
      <c r="K266" s="1">
        <v>0.41840624999999998</v>
      </c>
      <c r="L266" t="s">
        <v>1785</v>
      </c>
      <c r="M266" t="s">
        <v>217</v>
      </c>
      <c r="N266" s="1">
        <v>0.58159375000000002</v>
      </c>
      <c r="O266" t="s">
        <v>2095</v>
      </c>
      <c r="Q266" s="1">
        <f t="shared" si="8"/>
        <v>3.9675020333453145E-2</v>
      </c>
      <c r="R266" s="1">
        <f t="shared" si="9"/>
        <v>0.96066647080721823</v>
      </c>
      <c r="S266" s="4">
        <v>0</v>
      </c>
    </row>
    <row r="267" spans="1:19">
      <c r="A267" t="s">
        <v>749</v>
      </c>
      <c r="B267">
        <v>57</v>
      </c>
      <c r="C267" t="s">
        <v>728</v>
      </c>
      <c r="D267">
        <v>9</v>
      </c>
      <c r="E267" t="s">
        <v>86</v>
      </c>
      <c r="G267" t="s">
        <v>750</v>
      </c>
      <c r="H267">
        <v>5</v>
      </c>
      <c r="I267" t="s">
        <v>461</v>
      </c>
      <c r="J267" t="s">
        <v>1403</v>
      </c>
      <c r="K267" s="1">
        <v>0.54635409377186839</v>
      </c>
      <c r="L267" t="s">
        <v>1786</v>
      </c>
      <c r="M267" t="s">
        <v>217</v>
      </c>
      <c r="N267" s="1">
        <v>0.45364590622813156</v>
      </c>
      <c r="O267" t="s">
        <v>2095</v>
      </c>
      <c r="Q267" s="1">
        <f t="shared" si="8"/>
        <v>0.86024931723130227</v>
      </c>
      <c r="R267" s="1">
        <f t="shared" si="9"/>
        <v>0.14083617874919138</v>
      </c>
      <c r="S267" s="4">
        <v>0</v>
      </c>
    </row>
    <row r="268" spans="1:19">
      <c r="A268" t="s">
        <v>751</v>
      </c>
      <c r="B268">
        <v>58</v>
      </c>
      <c r="C268" t="s">
        <v>752</v>
      </c>
      <c r="D268">
        <v>1</v>
      </c>
      <c r="E268" t="s">
        <v>2</v>
      </c>
      <c r="G268" t="s">
        <v>753</v>
      </c>
      <c r="H268">
        <v>9</v>
      </c>
      <c r="I268" t="s">
        <v>107</v>
      </c>
      <c r="J268" t="s">
        <v>217</v>
      </c>
      <c r="K268" s="1">
        <v>0.40695622376424229</v>
      </c>
      <c r="L268" t="s">
        <v>1787</v>
      </c>
      <c r="M268" t="s">
        <v>1403</v>
      </c>
      <c r="N268" s="1">
        <v>0.59304377623575777</v>
      </c>
      <c r="O268" t="s">
        <v>2095</v>
      </c>
      <c r="Q268" s="1">
        <f t="shared" si="8"/>
        <v>2.5722024614669846E-2</v>
      </c>
      <c r="R268" s="1">
        <f t="shared" si="9"/>
        <v>0.97450255885304216</v>
      </c>
      <c r="S268" s="4">
        <v>0</v>
      </c>
    </row>
    <row r="269" spans="1:19">
      <c r="A269" t="s">
        <v>754</v>
      </c>
      <c r="B269">
        <v>58</v>
      </c>
      <c r="C269" t="s">
        <v>752</v>
      </c>
      <c r="D269">
        <v>2</v>
      </c>
      <c r="E269" t="s">
        <v>6</v>
      </c>
      <c r="G269" t="s">
        <v>755</v>
      </c>
      <c r="H269">
        <v>8</v>
      </c>
      <c r="I269" t="s">
        <v>88</v>
      </c>
      <c r="J269" t="s">
        <v>1403</v>
      </c>
      <c r="K269" s="1">
        <v>0.4162003610108303</v>
      </c>
      <c r="L269" t="s">
        <v>1788</v>
      </c>
      <c r="M269" t="s">
        <v>217</v>
      </c>
      <c r="N269" s="1">
        <v>0.58379963898916964</v>
      </c>
      <c r="O269" t="s">
        <v>2095</v>
      </c>
      <c r="Q269" s="1">
        <f t="shared" si="8"/>
        <v>3.651548210406514E-2</v>
      </c>
      <c r="R269" s="1">
        <f t="shared" si="9"/>
        <v>0.96379983936299163</v>
      </c>
      <c r="S269" s="4">
        <v>0</v>
      </c>
    </row>
    <row r="270" spans="1:19">
      <c r="A270" t="s">
        <v>756</v>
      </c>
      <c r="B270">
        <v>59</v>
      </c>
      <c r="C270" t="s">
        <v>757</v>
      </c>
      <c r="D270">
        <v>1</v>
      </c>
      <c r="E270" t="s">
        <v>2</v>
      </c>
      <c r="G270" t="s">
        <v>758</v>
      </c>
      <c r="H270">
        <v>12</v>
      </c>
      <c r="I270" t="s">
        <v>759</v>
      </c>
      <c r="J270" t="s">
        <v>217</v>
      </c>
      <c r="K270" s="1">
        <v>0.37928370786516852</v>
      </c>
      <c r="L270" t="s">
        <v>1789</v>
      </c>
      <c r="M270" t="s">
        <v>217</v>
      </c>
      <c r="N270" s="1">
        <v>0.62071629213483148</v>
      </c>
      <c r="O270">
        <v>0</v>
      </c>
      <c r="Q270" s="1">
        <f t="shared" si="8"/>
        <v>8.8662859175272432E-3</v>
      </c>
      <c r="R270" s="1">
        <f t="shared" si="9"/>
        <v>0.99121245457599994</v>
      </c>
      <c r="S270" s="4">
        <v>0</v>
      </c>
    </row>
    <row r="271" spans="1:19">
      <c r="A271" t="s">
        <v>760</v>
      </c>
      <c r="B271">
        <v>59</v>
      </c>
      <c r="C271" t="s">
        <v>757</v>
      </c>
      <c r="D271">
        <v>2</v>
      </c>
      <c r="E271" t="s">
        <v>6</v>
      </c>
      <c r="G271" t="s">
        <v>761</v>
      </c>
      <c r="H271">
        <v>9</v>
      </c>
      <c r="I271" t="s">
        <v>762</v>
      </c>
      <c r="J271" t="s">
        <v>1403</v>
      </c>
      <c r="K271" s="1">
        <v>0.39170492520066208</v>
      </c>
      <c r="L271" t="s">
        <v>1790</v>
      </c>
      <c r="M271" t="s">
        <v>1403</v>
      </c>
      <c r="N271" s="1">
        <v>0.60829507479933786</v>
      </c>
      <c r="O271">
        <v>1</v>
      </c>
      <c r="Q271" s="1">
        <f t="shared" si="8"/>
        <v>1.4332179467272934E-2</v>
      </c>
      <c r="R271" s="1">
        <f t="shared" si="9"/>
        <v>0.98579440727917522</v>
      </c>
      <c r="S271" s="4">
        <v>0</v>
      </c>
    </row>
    <row r="272" spans="1:19">
      <c r="A272" t="s">
        <v>763</v>
      </c>
      <c r="B272">
        <v>59</v>
      </c>
      <c r="C272" t="s">
        <v>757</v>
      </c>
      <c r="D272">
        <v>3</v>
      </c>
      <c r="E272" t="s">
        <v>10</v>
      </c>
      <c r="G272" t="s">
        <v>764</v>
      </c>
      <c r="H272">
        <v>10</v>
      </c>
      <c r="I272" t="s">
        <v>765</v>
      </c>
      <c r="J272" t="s">
        <v>1403</v>
      </c>
      <c r="K272" s="1">
        <v>0.47609126405967711</v>
      </c>
      <c r="L272" t="s">
        <v>1791</v>
      </c>
      <c r="M272" t="s">
        <v>217</v>
      </c>
      <c r="N272" s="1">
        <v>0.52390873594032283</v>
      </c>
      <c r="O272" t="s">
        <v>2095</v>
      </c>
      <c r="Q272" s="1">
        <f t="shared" si="8"/>
        <v>0.28281380316258964</v>
      </c>
      <c r="R272" s="1">
        <f t="shared" si="9"/>
        <v>0.71900809472308991</v>
      </c>
      <c r="S272" s="4">
        <v>0</v>
      </c>
    </row>
    <row r="273" spans="1:19">
      <c r="A273" t="s">
        <v>766</v>
      </c>
      <c r="B273">
        <v>59</v>
      </c>
      <c r="C273" t="s">
        <v>757</v>
      </c>
      <c r="D273">
        <v>4</v>
      </c>
      <c r="E273" t="s">
        <v>14</v>
      </c>
      <c r="G273" t="s">
        <v>767</v>
      </c>
      <c r="H273">
        <v>14</v>
      </c>
      <c r="I273" t="s">
        <v>768</v>
      </c>
      <c r="J273" t="s">
        <v>217</v>
      </c>
      <c r="K273" s="1">
        <v>0.54154140286224905</v>
      </c>
      <c r="L273" t="s">
        <v>1792</v>
      </c>
      <c r="M273" t="s">
        <v>1403</v>
      </c>
      <c r="N273" s="1">
        <v>0.45845859713775095</v>
      </c>
      <c r="O273" t="s">
        <v>2095</v>
      </c>
      <c r="Q273" s="1">
        <f t="shared" si="8"/>
        <v>0.83605216678659733</v>
      </c>
      <c r="R273" s="1">
        <f t="shared" si="9"/>
        <v>0.16518518767287843</v>
      </c>
      <c r="S273" s="4">
        <v>0</v>
      </c>
    </row>
    <row r="274" spans="1:19" s="2" customFormat="1">
      <c r="A274" s="2" t="s">
        <v>769</v>
      </c>
      <c r="B274" s="2">
        <v>59</v>
      </c>
      <c r="C274" s="2" t="s">
        <v>757</v>
      </c>
      <c r="D274" s="2">
        <v>5</v>
      </c>
      <c r="E274" s="2" t="s">
        <v>18</v>
      </c>
      <c r="G274" s="2" t="s">
        <v>770</v>
      </c>
      <c r="H274" s="2">
        <v>10</v>
      </c>
      <c r="I274" s="2" t="s">
        <v>771</v>
      </c>
      <c r="J274" s="2" t="s">
        <v>217</v>
      </c>
      <c r="K274" s="3">
        <v>0.49729796625551753</v>
      </c>
      <c r="L274" s="2" t="s">
        <v>1793</v>
      </c>
      <c r="M274" s="2" t="s">
        <v>217</v>
      </c>
      <c r="N274" s="3">
        <v>0.50270203374448252</v>
      </c>
      <c r="O274" s="2">
        <v>0</v>
      </c>
      <c r="Q274" s="3">
        <f t="shared" si="8"/>
        <v>0.47472809413692912</v>
      </c>
      <c r="R274" s="3">
        <f t="shared" si="9"/>
        <v>0.5275156323657002</v>
      </c>
      <c r="S274" s="4">
        <v>1</v>
      </c>
    </row>
    <row r="275" spans="1:19">
      <c r="A275" t="s">
        <v>772</v>
      </c>
      <c r="B275">
        <v>59</v>
      </c>
      <c r="C275" t="s">
        <v>757</v>
      </c>
      <c r="D275">
        <v>6</v>
      </c>
      <c r="E275" t="s">
        <v>75</v>
      </c>
      <c r="G275" t="s">
        <v>773</v>
      </c>
      <c r="H275">
        <v>8</v>
      </c>
      <c r="I275" t="s">
        <v>439</v>
      </c>
      <c r="J275" t="s">
        <v>217</v>
      </c>
      <c r="K275" s="1">
        <v>0.56138029467299033</v>
      </c>
      <c r="L275" t="s">
        <v>1794</v>
      </c>
      <c r="M275" t="s">
        <v>1403</v>
      </c>
      <c r="N275" s="1">
        <v>0.43861970532700972</v>
      </c>
      <c r="O275" t="s">
        <v>2095</v>
      </c>
      <c r="Q275" s="1">
        <f t="shared" si="8"/>
        <v>0.91720945112248897</v>
      </c>
      <c r="R275" s="1">
        <f t="shared" si="9"/>
        <v>8.3476546554508604E-2</v>
      </c>
      <c r="S275" s="4">
        <v>0</v>
      </c>
    </row>
    <row r="276" spans="1:19">
      <c r="A276" t="s">
        <v>774</v>
      </c>
      <c r="B276">
        <v>59</v>
      </c>
      <c r="C276" t="s">
        <v>757</v>
      </c>
      <c r="D276">
        <v>7</v>
      </c>
      <c r="E276" t="s">
        <v>79</v>
      </c>
      <c r="G276" t="s">
        <v>775</v>
      </c>
      <c r="H276">
        <v>8</v>
      </c>
      <c r="I276" t="s">
        <v>776</v>
      </c>
      <c r="J276" t="s">
        <v>217</v>
      </c>
      <c r="K276" s="1">
        <v>0.52864371126987431</v>
      </c>
      <c r="L276" t="s">
        <v>1795</v>
      </c>
      <c r="M276" t="s">
        <v>1403</v>
      </c>
      <c r="N276" s="1">
        <v>0.47135628873012564</v>
      </c>
      <c r="O276" t="s">
        <v>2095</v>
      </c>
      <c r="Q276" s="1">
        <f t="shared" si="8"/>
        <v>0.75486445558887827</v>
      </c>
      <c r="R276" s="1">
        <f t="shared" si="9"/>
        <v>0.24680475893850076</v>
      </c>
      <c r="S276" s="4">
        <v>0</v>
      </c>
    </row>
    <row r="277" spans="1:19">
      <c r="A277" t="s">
        <v>777</v>
      </c>
      <c r="B277">
        <v>59</v>
      </c>
      <c r="C277" t="s">
        <v>757</v>
      </c>
      <c r="D277">
        <v>8</v>
      </c>
      <c r="E277" t="s">
        <v>82</v>
      </c>
      <c r="G277" t="s">
        <v>778</v>
      </c>
      <c r="H277">
        <v>7</v>
      </c>
      <c r="I277" t="s">
        <v>779</v>
      </c>
      <c r="J277" t="s">
        <v>1403</v>
      </c>
      <c r="K277" s="1">
        <v>0.38809748562601903</v>
      </c>
      <c r="L277" t="s">
        <v>1796</v>
      </c>
      <c r="M277" t="s">
        <v>217</v>
      </c>
      <c r="N277" s="1">
        <v>0.61190251437398091</v>
      </c>
      <c r="O277" t="s">
        <v>2095</v>
      </c>
      <c r="Q277" s="1">
        <f t="shared" si="8"/>
        <v>1.2469823678743905E-2</v>
      </c>
      <c r="R277" s="1">
        <f t="shared" si="9"/>
        <v>0.98764052035659722</v>
      </c>
      <c r="S277" s="4">
        <v>0</v>
      </c>
    </row>
    <row r="278" spans="1:19">
      <c r="A278" t="s">
        <v>780</v>
      </c>
      <c r="B278">
        <v>59</v>
      </c>
      <c r="C278" t="s">
        <v>757</v>
      </c>
      <c r="D278">
        <v>9</v>
      </c>
      <c r="E278" t="s">
        <v>86</v>
      </c>
      <c r="G278" t="s">
        <v>781</v>
      </c>
      <c r="H278">
        <v>8</v>
      </c>
      <c r="I278" t="s">
        <v>84</v>
      </c>
      <c r="J278" t="s">
        <v>217</v>
      </c>
      <c r="K278" s="1">
        <v>0.58272624744719115</v>
      </c>
      <c r="L278" t="s">
        <v>1797</v>
      </c>
      <c r="M278" t="s">
        <v>217</v>
      </c>
      <c r="N278" s="1">
        <v>0.41727375255280885</v>
      </c>
      <c r="O278">
        <v>0</v>
      </c>
      <c r="Q278" s="1">
        <f t="shared" si="8"/>
        <v>0.96230633569224056</v>
      </c>
      <c r="R278" s="1">
        <f t="shared" si="9"/>
        <v>3.8021481731451354E-2</v>
      </c>
      <c r="S278" s="4">
        <v>0</v>
      </c>
    </row>
    <row r="279" spans="1:19">
      <c r="A279" t="s">
        <v>782</v>
      </c>
      <c r="B279">
        <v>59</v>
      </c>
      <c r="C279" t="s">
        <v>757</v>
      </c>
      <c r="D279">
        <v>10</v>
      </c>
      <c r="E279" t="s">
        <v>170</v>
      </c>
      <c r="G279" t="s">
        <v>783</v>
      </c>
      <c r="H279">
        <v>7</v>
      </c>
      <c r="I279" t="s">
        <v>784</v>
      </c>
      <c r="J279" t="s">
        <v>217</v>
      </c>
      <c r="K279" s="1">
        <v>0.53193762016663104</v>
      </c>
      <c r="L279" t="s">
        <v>1798</v>
      </c>
      <c r="M279" t="s">
        <v>1403</v>
      </c>
      <c r="N279" s="1">
        <v>0.46806237983336896</v>
      </c>
      <c r="O279" t="s">
        <v>2095</v>
      </c>
      <c r="Q279" s="1">
        <f t="shared" si="8"/>
        <v>0.77791349952334476</v>
      </c>
      <c r="R279" s="1">
        <f t="shared" si="9"/>
        <v>0.22364526555276459</v>
      </c>
      <c r="S279" s="4">
        <v>0</v>
      </c>
    </row>
    <row r="280" spans="1:19">
      <c r="A280" t="s">
        <v>785</v>
      </c>
      <c r="B280">
        <v>59</v>
      </c>
      <c r="C280" t="s">
        <v>757</v>
      </c>
      <c r="D280">
        <v>11</v>
      </c>
      <c r="E280" t="s">
        <v>174</v>
      </c>
      <c r="G280" t="s">
        <v>786</v>
      </c>
      <c r="H280">
        <v>8</v>
      </c>
      <c r="I280" t="s">
        <v>439</v>
      </c>
      <c r="J280" t="s">
        <v>217</v>
      </c>
      <c r="K280" s="1">
        <v>0.46165153347930604</v>
      </c>
      <c r="L280" t="s">
        <v>1799</v>
      </c>
      <c r="M280" t="s">
        <v>217</v>
      </c>
      <c r="N280" s="1">
        <v>0.5383484665206939</v>
      </c>
      <c r="O280">
        <v>0</v>
      </c>
      <c r="Q280" s="1">
        <f t="shared" si="8"/>
        <v>0.18313201999253148</v>
      </c>
      <c r="R280" s="1">
        <f t="shared" si="9"/>
        <v>0.81821049449603422</v>
      </c>
      <c r="S280" s="4">
        <v>0</v>
      </c>
    </row>
    <row r="281" spans="1:19">
      <c r="A281" t="s">
        <v>787</v>
      </c>
      <c r="B281">
        <v>59</v>
      </c>
      <c r="C281" t="s">
        <v>757</v>
      </c>
      <c r="D281">
        <v>12</v>
      </c>
      <c r="E281" t="s">
        <v>177</v>
      </c>
      <c r="G281" t="s">
        <v>788</v>
      </c>
      <c r="H281">
        <v>8</v>
      </c>
      <c r="I281" t="s">
        <v>12</v>
      </c>
      <c r="J281" t="s">
        <v>217</v>
      </c>
      <c r="K281" s="1">
        <v>0.45979572350337083</v>
      </c>
      <c r="L281" t="s">
        <v>1800</v>
      </c>
      <c r="M281" t="s">
        <v>217</v>
      </c>
      <c r="N281" s="1">
        <v>0.54020427649662917</v>
      </c>
      <c r="O281">
        <v>0</v>
      </c>
      <c r="Q281" s="1">
        <f t="shared" si="8"/>
        <v>0.1725232429584623</v>
      </c>
      <c r="R281" s="1">
        <f t="shared" si="9"/>
        <v>0.82875780354028628</v>
      </c>
      <c r="S281" s="4">
        <v>0</v>
      </c>
    </row>
    <row r="282" spans="1:19">
      <c r="A282" t="s">
        <v>789</v>
      </c>
      <c r="B282">
        <v>59</v>
      </c>
      <c r="C282" t="s">
        <v>757</v>
      </c>
      <c r="D282">
        <v>13</v>
      </c>
      <c r="E282" t="s">
        <v>181</v>
      </c>
      <c r="G282" t="s">
        <v>790</v>
      </c>
      <c r="H282">
        <v>9</v>
      </c>
      <c r="I282" t="s">
        <v>123</v>
      </c>
      <c r="J282" t="s">
        <v>217</v>
      </c>
      <c r="K282" s="1">
        <v>0.40262615701589838</v>
      </c>
      <c r="L282" t="s">
        <v>1801</v>
      </c>
      <c r="M282" t="s">
        <v>217</v>
      </c>
      <c r="N282" s="1">
        <v>0.59737384298410157</v>
      </c>
      <c r="O282">
        <v>0</v>
      </c>
      <c r="Q282" s="1">
        <f t="shared" si="8"/>
        <v>2.1802357641789318E-2</v>
      </c>
      <c r="R282" s="1">
        <f t="shared" si="9"/>
        <v>0.97838876166652078</v>
      </c>
      <c r="S282" s="4">
        <v>0</v>
      </c>
    </row>
    <row r="283" spans="1:19">
      <c r="A283" t="s">
        <v>791</v>
      </c>
      <c r="B283">
        <v>59</v>
      </c>
      <c r="C283" t="s">
        <v>757</v>
      </c>
      <c r="D283">
        <v>14</v>
      </c>
      <c r="E283" t="s">
        <v>184</v>
      </c>
      <c r="G283" t="s">
        <v>792</v>
      </c>
      <c r="H283">
        <v>12</v>
      </c>
      <c r="I283" t="s">
        <v>331</v>
      </c>
      <c r="J283" t="s">
        <v>217</v>
      </c>
      <c r="K283" s="1">
        <v>0.50538660306102168</v>
      </c>
      <c r="L283" t="s">
        <v>1802</v>
      </c>
      <c r="M283" t="s">
        <v>217</v>
      </c>
      <c r="N283" s="1">
        <v>0.49461339693897832</v>
      </c>
      <c r="O283">
        <v>0</v>
      </c>
      <c r="Q283" s="1">
        <f t="shared" si="8"/>
        <v>0.55358459550126327</v>
      </c>
      <c r="R283" s="1">
        <f t="shared" si="9"/>
        <v>0.44864062083452688</v>
      </c>
      <c r="S283" s="4">
        <v>0</v>
      </c>
    </row>
    <row r="284" spans="1:19">
      <c r="A284" t="s">
        <v>793</v>
      </c>
      <c r="B284">
        <v>59</v>
      </c>
      <c r="C284" t="s">
        <v>757</v>
      </c>
      <c r="D284">
        <v>15</v>
      </c>
      <c r="E284" t="s">
        <v>188</v>
      </c>
      <c r="G284" t="s">
        <v>794</v>
      </c>
      <c r="H284">
        <v>10</v>
      </c>
      <c r="I284" t="s">
        <v>300</v>
      </c>
      <c r="J284" t="s">
        <v>1403</v>
      </c>
      <c r="K284" s="1">
        <v>0.50730608657437926</v>
      </c>
      <c r="L284" t="s">
        <v>1803</v>
      </c>
      <c r="M284" t="s">
        <v>217</v>
      </c>
      <c r="N284" s="1">
        <v>0.49269391342562074</v>
      </c>
      <c r="O284" t="s">
        <v>2095</v>
      </c>
      <c r="Q284" s="1">
        <f t="shared" si="8"/>
        <v>0.57205335535048696</v>
      </c>
      <c r="R284" s="1">
        <f t="shared" si="9"/>
        <v>0.43015133429129848</v>
      </c>
      <c r="S284" s="4">
        <v>0</v>
      </c>
    </row>
    <row r="285" spans="1:19">
      <c r="A285" t="s">
        <v>795</v>
      </c>
      <c r="B285">
        <v>59</v>
      </c>
      <c r="C285" t="s">
        <v>757</v>
      </c>
      <c r="D285">
        <v>16</v>
      </c>
      <c r="E285" t="s">
        <v>191</v>
      </c>
      <c r="G285" t="s">
        <v>796</v>
      </c>
      <c r="H285">
        <v>9</v>
      </c>
      <c r="I285" t="s">
        <v>797</v>
      </c>
      <c r="J285" t="s">
        <v>1403</v>
      </c>
      <c r="K285" s="1">
        <v>0.3641672196416722</v>
      </c>
      <c r="L285" t="s">
        <v>1804</v>
      </c>
      <c r="M285" t="s">
        <v>217</v>
      </c>
      <c r="N285" s="1">
        <v>0.6358327803583278</v>
      </c>
      <c r="O285" t="s">
        <v>2095</v>
      </c>
      <c r="Q285" s="1">
        <f t="shared" si="8"/>
        <v>4.9284789350711221E-3</v>
      </c>
      <c r="R285" s="1">
        <f t="shared" si="9"/>
        <v>0.99511546268141138</v>
      </c>
      <c r="S285" s="4">
        <v>0</v>
      </c>
    </row>
    <row r="286" spans="1:19">
      <c r="A286" t="s">
        <v>798</v>
      </c>
      <c r="B286">
        <v>59</v>
      </c>
      <c r="C286" t="s">
        <v>757</v>
      </c>
      <c r="D286">
        <v>17</v>
      </c>
      <c r="E286" t="s">
        <v>799</v>
      </c>
      <c r="G286" t="s">
        <v>800</v>
      </c>
      <c r="H286">
        <v>6</v>
      </c>
      <c r="I286" t="s">
        <v>328</v>
      </c>
      <c r="J286" t="s">
        <v>217</v>
      </c>
      <c r="K286" s="1">
        <v>0.43352875641517358</v>
      </c>
      <c r="L286" t="s">
        <v>1805</v>
      </c>
      <c r="M286" t="s">
        <v>1403</v>
      </c>
      <c r="N286" s="1">
        <v>0.56647124358482637</v>
      </c>
      <c r="O286" t="s">
        <v>2095</v>
      </c>
      <c r="Q286" s="1">
        <f t="shared" si="8"/>
        <v>6.9452900155212882E-2</v>
      </c>
      <c r="R286" s="1">
        <f t="shared" si="9"/>
        <v>0.93112651350325504</v>
      </c>
      <c r="S286" s="4">
        <v>0</v>
      </c>
    </row>
    <row r="287" spans="1:19">
      <c r="A287" t="s">
        <v>801</v>
      </c>
      <c r="B287">
        <v>59</v>
      </c>
      <c r="C287" t="s">
        <v>757</v>
      </c>
      <c r="D287">
        <v>18</v>
      </c>
      <c r="E287" t="s">
        <v>802</v>
      </c>
      <c r="G287" t="s">
        <v>803</v>
      </c>
      <c r="H287">
        <v>16</v>
      </c>
      <c r="I287" t="s">
        <v>337</v>
      </c>
      <c r="J287" t="s">
        <v>217</v>
      </c>
      <c r="K287" s="1">
        <v>0.48106924142863527</v>
      </c>
      <c r="L287" t="s">
        <v>1806</v>
      </c>
      <c r="M287" t="s">
        <v>1403</v>
      </c>
      <c r="N287" s="1">
        <v>0.51893075857136473</v>
      </c>
      <c r="O287" t="s">
        <v>2095</v>
      </c>
      <c r="Q287" s="1">
        <f t="shared" si="8"/>
        <v>0.32390944526669535</v>
      </c>
      <c r="R287" s="1">
        <f t="shared" si="9"/>
        <v>0.67805835190503505</v>
      </c>
      <c r="S287" s="4">
        <v>0</v>
      </c>
    </row>
    <row r="288" spans="1:19">
      <c r="A288" t="s">
        <v>804</v>
      </c>
      <c r="B288">
        <v>59</v>
      </c>
      <c r="C288" t="s">
        <v>757</v>
      </c>
      <c r="D288">
        <v>19</v>
      </c>
      <c r="E288" t="s">
        <v>805</v>
      </c>
      <c r="G288" t="s">
        <v>806</v>
      </c>
      <c r="H288">
        <v>8</v>
      </c>
      <c r="I288" t="s">
        <v>345</v>
      </c>
      <c r="J288" t="s">
        <v>217</v>
      </c>
      <c r="K288" s="1">
        <v>0.39204252520044802</v>
      </c>
      <c r="L288" t="s">
        <v>1807</v>
      </c>
      <c r="M288" t="s">
        <v>1403</v>
      </c>
      <c r="N288" s="1">
        <v>0.60795747479955198</v>
      </c>
      <c r="O288" t="s">
        <v>2095</v>
      </c>
      <c r="Q288" s="1">
        <f t="shared" si="8"/>
        <v>1.451989898887935E-2</v>
      </c>
      <c r="R288" s="1">
        <f t="shared" si="9"/>
        <v>0.98560832155264033</v>
      </c>
      <c r="S288" s="4">
        <v>0</v>
      </c>
    </row>
    <row r="289" spans="1:19">
      <c r="A289" t="s">
        <v>807</v>
      </c>
      <c r="B289">
        <v>59</v>
      </c>
      <c r="C289" t="s">
        <v>757</v>
      </c>
      <c r="D289">
        <v>20</v>
      </c>
      <c r="E289" t="s">
        <v>808</v>
      </c>
      <c r="G289" t="s">
        <v>809</v>
      </c>
      <c r="H289">
        <v>8</v>
      </c>
      <c r="I289" t="s">
        <v>127</v>
      </c>
      <c r="J289" t="s">
        <v>1403</v>
      </c>
      <c r="K289" s="1">
        <v>0.44160374995527246</v>
      </c>
      <c r="L289" t="s">
        <v>1808</v>
      </c>
      <c r="M289" t="s">
        <v>217</v>
      </c>
      <c r="N289" s="1">
        <v>0.55839625004472748</v>
      </c>
      <c r="O289" t="s">
        <v>2095</v>
      </c>
      <c r="Q289" s="1">
        <f t="shared" si="8"/>
        <v>9.2850302046729283E-2</v>
      </c>
      <c r="R289" s="1">
        <f t="shared" si="9"/>
        <v>0.90790498732363212</v>
      </c>
      <c r="S289" s="4">
        <v>0</v>
      </c>
    </row>
    <row r="290" spans="1:19" s="2" customFormat="1">
      <c r="A290" s="2" t="s">
        <v>810</v>
      </c>
      <c r="B290" s="2">
        <v>59</v>
      </c>
      <c r="C290" s="2" t="s">
        <v>757</v>
      </c>
      <c r="D290" s="2">
        <v>21</v>
      </c>
      <c r="E290" s="2" t="s">
        <v>811</v>
      </c>
      <c r="G290" s="2" t="s">
        <v>812</v>
      </c>
      <c r="H290" s="2">
        <v>11</v>
      </c>
      <c r="I290" s="2" t="s">
        <v>233</v>
      </c>
      <c r="J290" s="2" t="s">
        <v>217</v>
      </c>
      <c r="K290" s="3">
        <v>0.47777016612433637</v>
      </c>
      <c r="L290" s="2" t="s">
        <v>1809</v>
      </c>
      <c r="M290" s="2" t="s">
        <v>1403</v>
      </c>
      <c r="N290" s="3">
        <v>0.52222983387566368</v>
      </c>
      <c r="O290" s="2" t="s">
        <v>2095</v>
      </c>
      <c r="Q290" s="3">
        <f t="shared" si="8"/>
        <v>0.29631941258701333</v>
      </c>
      <c r="R290" s="3">
        <f t="shared" si="9"/>
        <v>0.70555376895737343</v>
      </c>
      <c r="S290" s="4">
        <v>1</v>
      </c>
    </row>
    <row r="291" spans="1:19">
      <c r="A291" t="s">
        <v>813</v>
      </c>
      <c r="B291">
        <v>60</v>
      </c>
      <c r="C291" t="s">
        <v>814</v>
      </c>
      <c r="D291">
        <v>1</v>
      </c>
      <c r="E291" t="s">
        <v>2</v>
      </c>
      <c r="G291" t="s">
        <v>815</v>
      </c>
      <c r="H291">
        <v>8</v>
      </c>
      <c r="I291" t="s">
        <v>345</v>
      </c>
      <c r="J291" t="s">
        <v>217</v>
      </c>
      <c r="K291" s="1">
        <v>0.51443146289287478</v>
      </c>
      <c r="L291" t="s">
        <v>1810</v>
      </c>
      <c r="M291" t="s">
        <v>1403</v>
      </c>
      <c r="N291" s="1">
        <v>0.48556853710712522</v>
      </c>
      <c r="O291" t="s">
        <v>2095</v>
      </c>
      <c r="Q291" s="1">
        <f t="shared" si="8"/>
        <v>0.63850933615722205</v>
      </c>
      <c r="R291" s="1">
        <f t="shared" si="9"/>
        <v>0.36357057906663715</v>
      </c>
      <c r="S291" s="4">
        <v>0</v>
      </c>
    </row>
    <row r="292" spans="1:19">
      <c r="A292" t="s">
        <v>816</v>
      </c>
      <c r="B292">
        <v>60</v>
      </c>
      <c r="C292" t="s">
        <v>814</v>
      </c>
      <c r="D292">
        <v>2</v>
      </c>
      <c r="E292" t="s">
        <v>6</v>
      </c>
      <c r="G292" t="s">
        <v>817</v>
      </c>
      <c r="H292">
        <v>14</v>
      </c>
      <c r="I292" t="s">
        <v>818</v>
      </c>
      <c r="J292" t="s">
        <v>217</v>
      </c>
      <c r="K292" s="1">
        <v>0.56124199626236937</v>
      </c>
      <c r="L292" t="s">
        <v>1811</v>
      </c>
      <c r="M292" t="s">
        <v>1403</v>
      </c>
      <c r="N292" s="1">
        <v>0.43875800373763058</v>
      </c>
      <c r="O292" t="s">
        <v>2095</v>
      </c>
      <c r="Q292" s="1">
        <f t="shared" si="8"/>
        <v>0.91679780574413017</v>
      </c>
      <c r="R292" s="1">
        <f t="shared" si="9"/>
        <v>8.3891290832083992E-2</v>
      </c>
      <c r="S292" s="4">
        <v>0</v>
      </c>
    </row>
    <row r="293" spans="1:19">
      <c r="A293" t="s">
        <v>819</v>
      </c>
      <c r="B293">
        <v>60</v>
      </c>
      <c r="C293" t="s">
        <v>814</v>
      </c>
      <c r="D293">
        <v>3</v>
      </c>
      <c r="E293" t="s">
        <v>10</v>
      </c>
      <c r="G293" t="s">
        <v>820</v>
      </c>
      <c r="H293">
        <v>16</v>
      </c>
      <c r="I293" t="s">
        <v>545</v>
      </c>
      <c r="J293" t="s">
        <v>1403</v>
      </c>
      <c r="K293" s="1">
        <v>0.47086513756306148</v>
      </c>
      <c r="L293" t="s">
        <v>1812</v>
      </c>
      <c r="M293" t="s">
        <v>217</v>
      </c>
      <c r="N293" s="1">
        <v>0.52913486243693852</v>
      </c>
      <c r="O293" t="s">
        <v>2095</v>
      </c>
      <c r="Q293" s="1">
        <f t="shared" si="8"/>
        <v>0.24325145271911258</v>
      </c>
      <c r="R293" s="1">
        <f t="shared" si="9"/>
        <v>0.75840143837861662</v>
      </c>
      <c r="S293" s="4">
        <v>0</v>
      </c>
    </row>
    <row r="294" spans="1:19" s="2" customFormat="1">
      <c r="A294" s="2" t="s">
        <v>821</v>
      </c>
      <c r="B294" s="2">
        <v>60</v>
      </c>
      <c r="C294" s="2" t="s">
        <v>814</v>
      </c>
      <c r="D294" s="2">
        <v>4</v>
      </c>
      <c r="E294" s="2" t="s">
        <v>14</v>
      </c>
      <c r="G294" s="2" t="s">
        <v>822</v>
      </c>
      <c r="H294" s="2">
        <v>5</v>
      </c>
      <c r="I294" s="2" t="s">
        <v>179</v>
      </c>
      <c r="J294" s="2" t="s">
        <v>217</v>
      </c>
      <c r="K294" s="3">
        <v>0.6020726139575332</v>
      </c>
      <c r="L294" s="2" t="s">
        <v>1813</v>
      </c>
      <c r="M294" s="2" t="s">
        <v>217</v>
      </c>
      <c r="N294" s="3">
        <v>0.39792738604246686</v>
      </c>
      <c r="O294" s="2">
        <v>0</v>
      </c>
      <c r="Q294" s="3">
        <f t="shared" si="8"/>
        <v>0.98195111931073364</v>
      </c>
      <c r="R294" s="3">
        <f t="shared" si="9"/>
        <v>1.8209082560501726E-2</v>
      </c>
      <c r="S294" s="4">
        <v>1</v>
      </c>
    </row>
    <row r="295" spans="1:19">
      <c r="A295" t="s">
        <v>823</v>
      </c>
      <c r="B295">
        <v>60</v>
      </c>
      <c r="C295" t="s">
        <v>814</v>
      </c>
      <c r="D295">
        <v>5</v>
      </c>
      <c r="E295" t="s">
        <v>18</v>
      </c>
      <c r="G295" t="s">
        <v>824</v>
      </c>
      <c r="H295">
        <v>7</v>
      </c>
      <c r="I295" t="s">
        <v>825</v>
      </c>
      <c r="J295" t="s">
        <v>217</v>
      </c>
      <c r="K295" s="1">
        <v>0.50396593628125175</v>
      </c>
      <c r="L295" t="s">
        <v>1814</v>
      </c>
      <c r="M295" t="s">
        <v>217</v>
      </c>
      <c r="N295" s="1">
        <v>0.49603406371874825</v>
      </c>
      <c r="O295">
        <v>0</v>
      </c>
      <c r="Q295" s="1">
        <f t="shared" si="8"/>
        <v>0.53981646472811906</v>
      </c>
      <c r="R295" s="1">
        <f t="shared" si="9"/>
        <v>0.46242005346986415</v>
      </c>
      <c r="S295" s="4">
        <v>0</v>
      </c>
    </row>
    <row r="296" spans="1:19">
      <c r="A296" t="s">
        <v>826</v>
      </c>
      <c r="B296">
        <v>60</v>
      </c>
      <c r="C296" t="s">
        <v>814</v>
      </c>
      <c r="D296">
        <v>6</v>
      </c>
      <c r="E296" t="s">
        <v>75</v>
      </c>
      <c r="G296" t="s">
        <v>827</v>
      </c>
      <c r="H296">
        <v>16</v>
      </c>
      <c r="I296" t="s">
        <v>828</v>
      </c>
      <c r="J296" t="s">
        <v>217</v>
      </c>
      <c r="K296" s="1">
        <v>0.52323453423281185</v>
      </c>
      <c r="L296" t="s">
        <v>1815</v>
      </c>
      <c r="M296" t="s">
        <v>217</v>
      </c>
      <c r="N296" s="1">
        <v>0.47676546576718815</v>
      </c>
      <c r="O296">
        <v>0</v>
      </c>
      <c r="Q296" s="1">
        <f t="shared" si="8"/>
        <v>0.71365032534629691</v>
      </c>
      <c r="R296" s="1">
        <f t="shared" si="9"/>
        <v>0.28819238732718405</v>
      </c>
      <c r="S296" s="4">
        <v>0</v>
      </c>
    </row>
    <row r="297" spans="1:19">
      <c r="A297" t="s">
        <v>829</v>
      </c>
      <c r="B297">
        <v>60</v>
      </c>
      <c r="C297" t="s">
        <v>814</v>
      </c>
      <c r="D297">
        <v>7</v>
      </c>
      <c r="E297" t="s">
        <v>79</v>
      </c>
      <c r="G297" t="s">
        <v>830</v>
      </c>
      <c r="H297">
        <v>8</v>
      </c>
      <c r="I297" t="s">
        <v>831</v>
      </c>
      <c r="J297" t="s">
        <v>217</v>
      </c>
      <c r="K297" s="1">
        <v>0.4848183175709308</v>
      </c>
      <c r="L297" t="s">
        <v>1816</v>
      </c>
      <c r="M297" t="s">
        <v>217</v>
      </c>
      <c r="N297" s="1">
        <v>0.51518168242906914</v>
      </c>
      <c r="O297">
        <v>0</v>
      </c>
      <c r="Q297" s="1">
        <f t="shared" si="8"/>
        <v>0.35680915663312529</v>
      </c>
      <c r="R297" s="1">
        <f t="shared" si="9"/>
        <v>0.6452536385240043</v>
      </c>
      <c r="S297" s="4">
        <v>0</v>
      </c>
    </row>
    <row r="298" spans="1:19">
      <c r="A298" t="s">
        <v>832</v>
      </c>
      <c r="B298">
        <v>61</v>
      </c>
      <c r="C298" t="s">
        <v>833</v>
      </c>
      <c r="D298">
        <v>1</v>
      </c>
      <c r="E298" t="s">
        <v>2</v>
      </c>
      <c r="G298" t="s">
        <v>834</v>
      </c>
      <c r="H298">
        <v>9</v>
      </c>
      <c r="I298" t="s">
        <v>399</v>
      </c>
      <c r="J298" t="s">
        <v>217</v>
      </c>
      <c r="K298" s="1">
        <v>0.52846254831886808</v>
      </c>
      <c r="L298" t="s">
        <v>1817</v>
      </c>
      <c r="M298" t="s">
        <v>217</v>
      </c>
      <c r="N298" s="1">
        <v>0.47153745168113192</v>
      </c>
      <c r="O298">
        <v>0</v>
      </c>
      <c r="Q298" s="1">
        <f t="shared" si="8"/>
        <v>0.75355103302158388</v>
      </c>
      <c r="R298" s="1">
        <f t="shared" si="9"/>
        <v>0.24812418531364569</v>
      </c>
      <c r="S298" s="4">
        <v>0</v>
      </c>
    </row>
    <row r="299" spans="1:19">
      <c r="A299" t="s">
        <v>835</v>
      </c>
      <c r="B299">
        <v>61</v>
      </c>
      <c r="C299" t="s">
        <v>833</v>
      </c>
      <c r="D299">
        <v>2</v>
      </c>
      <c r="E299" t="s">
        <v>6</v>
      </c>
      <c r="G299" t="s">
        <v>836</v>
      </c>
      <c r="H299">
        <v>10</v>
      </c>
      <c r="I299" t="s">
        <v>837</v>
      </c>
      <c r="J299" t="s">
        <v>1403</v>
      </c>
      <c r="K299" s="1">
        <v>0.57706133664577575</v>
      </c>
      <c r="L299" t="s">
        <v>1818</v>
      </c>
      <c r="M299" t="s">
        <v>1403</v>
      </c>
      <c r="N299" s="1">
        <v>0.42293866335422431</v>
      </c>
      <c r="O299">
        <v>1</v>
      </c>
      <c r="Q299" s="1">
        <f t="shared" si="8"/>
        <v>0.9533936824568221</v>
      </c>
      <c r="R299" s="1">
        <f t="shared" si="9"/>
        <v>4.7007860865990479E-2</v>
      </c>
      <c r="S299" s="4">
        <v>0</v>
      </c>
    </row>
    <row r="300" spans="1:19">
      <c r="A300" t="s">
        <v>838</v>
      </c>
      <c r="B300">
        <v>61</v>
      </c>
      <c r="C300" t="s">
        <v>833</v>
      </c>
      <c r="D300">
        <v>3</v>
      </c>
      <c r="E300" t="s">
        <v>10</v>
      </c>
      <c r="G300" t="s">
        <v>839</v>
      </c>
      <c r="H300">
        <v>7</v>
      </c>
      <c r="I300" t="s">
        <v>840</v>
      </c>
      <c r="J300" t="s">
        <v>217</v>
      </c>
      <c r="K300" s="1">
        <v>0.48409744394856147</v>
      </c>
      <c r="L300" t="s">
        <v>1819</v>
      </c>
      <c r="M300" t="s">
        <v>217</v>
      </c>
      <c r="N300" s="1">
        <v>0.51590255605143853</v>
      </c>
      <c r="O300">
        <v>0</v>
      </c>
      <c r="Q300" s="1">
        <f t="shared" si="8"/>
        <v>0.35036548568715653</v>
      </c>
      <c r="R300" s="1">
        <f t="shared" si="9"/>
        <v>0.65168023112483664</v>
      </c>
      <c r="S300" s="4">
        <v>0</v>
      </c>
    </row>
    <row r="301" spans="1:19">
      <c r="A301" t="s">
        <v>841</v>
      </c>
      <c r="B301">
        <v>62</v>
      </c>
      <c r="C301" t="s">
        <v>842</v>
      </c>
      <c r="D301">
        <v>1</v>
      </c>
      <c r="E301" t="s">
        <v>2</v>
      </c>
      <c r="G301" t="s">
        <v>843</v>
      </c>
      <c r="H301">
        <v>7</v>
      </c>
      <c r="I301" t="s">
        <v>16</v>
      </c>
      <c r="J301" t="s">
        <v>217</v>
      </c>
      <c r="K301" s="1">
        <v>0.50979980227385069</v>
      </c>
      <c r="L301" t="s">
        <v>1820</v>
      </c>
      <c r="M301" t="s">
        <v>217</v>
      </c>
      <c r="N301" s="1">
        <v>0.49020019772614926</v>
      </c>
      <c r="O301">
        <v>0</v>
      </c>
      <c r="Q301" s="1">
        <f t="shared" si="8"/>
        <v>0.59574346130110511</v>
      </c>
      <c r="R301" s="1">
        <f t="shared" si="9"/>
        <v>0.40642589207495045</v>
      </c>
      <c r="S301" s="4">
        <v>0</v>
      </c>
    </row>
    <row r="302" spans="1:19">
      <c r="A302" t="s">
        <v>844</v>
      </c>
      <c r="B302">
        <v>62</v>
      </c>
      <c r="C302" t="s">
        <v>842</v>
      </c>
      <c r="D302">
        <v>2</v>
      </c>
      <c r="E302" t="s">
        <v>6</v>
      </c>
      <c r="G302" t="s">
        <v>845</v>
      </c>
      <c r="H302">
        <v>11</v>
      </c>
      <c r="I302" t="s">
        <v>548</v>
      </c>
      <c r="J302" t="s">
        <v>217</v>
      </c>
      <c r="K302" s="1">
        <v>0.46300253670535785</v>
      </c>
      <c r="L302" t="s">
        <v>1821</v>
      </c>
      <c r="M302" t="s">
        <v>1403</v>
      </c>
      <c r="N302" s="1">
        <v>0.53699746329464215</v>
      </c>
      <c r="O302" t="s">
        <v>2095</v>
      </c>
      <c r="Q302" s="1">
        <f t="shared" si="8"/>
        <v>0.19116874483877294</v>
      </c>
      <c r="R302" s="1">
        <f t="shared" si="9"/>
        <v>0.81021899789153307</v>
      </c>
      <c r="S302" s="4">
        <v>0</v>
      </c>
    </row>
    <row r="303" spans="1:19">
      <c r="A303" t="s">
        <v>846</v>
      </c>
      <c r="B303">
        <v>62</v>
      </c>
      <c r="C303" t="s">
        <v>842</v>
      </c>
      <c r="D303">
        <v>3</v>
      </c>
      <c r="E303" t="s">
        <v>10</v>
      </c>
      <c r="G303" t="s">
        <v>847</v>
      </c>
      <c r="H303">
        <v>7</v>
      </c>
      <c r="I303" t="s">
        <v>848</v>
      </c>
      <c r="J303" t="s">
        <v>1403</v>
      </c>
      <c r="K303" s="1">
        <v>0.35963492566699479</v>
      </c>
      <c r="L303" t="s">
        <v>1822</v>
      </c>
      <c r="M303" t="s">
        <v>217</v>
      </c>
      <c r="N303" s="1">
        <v>0.64036507433300516</v>
      </c>
      <c r="O303" t="s">
        <v>2095</v>
      </c>
      <c r="Q303" s="1">
        <f t="shared" si="8"/>
        <v>4.1312407640214646E-3</v>
      </c>
      <c r="R303" s="1">
        <f t="shared" si="9"/>
        <v>0.9959056220376733</v>
      </c>
      <c r="S303" s="4">
        <v>0</v>
      </c>
    </row>
    <row r="304" spans="1:19">
      <c r="A304" t="s">
        <v>849</v>
      </c>
      <c r="B304">
        <v>62</v>
      </c>
      <c r="C304" t="s">
        <v>842</v>
      </c>
      <c r="D304">
        <v>4</v>
      </c>
      <c r="E304" t="s">
        <v>14</v>
      </c>
      <c r="G304" t="s">
        <v>850</v>
      </c>
      <c r="H304">
        <v>7</v>
      </c>
      <c r="I304" t="s">
        <v>41</v>
      </c>
      <c r="J304" t="s">
        <v>217</v>
      </c>
      <c r="K304" s="1">
        <v>0.53407486132747095</v>
      </c>
      <c r="L304" t="s">
        <v>1823</v>
      </c>
      <c r="M304" t="s">
        <v>217</v>
      </c>
      <c r="N304" s="1">
        <v>0.46592513867252899</v>
      </c>
      <c r="O304">
        <v>0</v>
      </c>
      <c r="Q304" s="1">
        <f t="shared" si="8"/>
        <v>0.79201819278184249</v>
      </c>
      <c r="R304" s="1">
        <f t="shared" si="9"/>
        <v>0.2094682321286068</v>
      </c>
      <c r="S304" s="4">
        <v>0</v>
      </c>
    </row>
    <row r="305" spans="1:19">
      <c r="A305" t="s">
        <v>851</v>
      </c>
      <c r="B305">
        <v>62</v>
      </c>
      <c r="C305" t="s">
        <v>842</v>
      </c>
      <c r="D305">
        <v>5</v>
      </c>
      <c r="E305" t="s">
        <v>18</v>
      </c>
      <c r="G305" t="s">
        <v>852</v>
      </c>
      <c r="H305">
        <v>8</v>
      </c>
      <c r="I305" t="s">
        <v>139</v>
      </c>
      <c r="J305" t="s">
        <v>217</v>
      </c>
      <c r="K305" s="1">
        <v>0.42527052071501165</v>
      </c>
      <c r="L305" t="s">
        <v>1824</v>
      </c>
      <c r="M305" t="s">
        <v>217</v>
      </c>
      <c r="N305" s="1">
        <v>0.5747294792849883</v>
      </c>
      <c r="O305">
        <v>0</v>
      </c>
      <c r="Q305" s="1">
        <f t="shared" si="8"/>
        <v>5.126626724094771E-2</v>
      </c>
      <c r="R305" s="1">
        <f t="shared" si="9"/>
        <v>0.94916971140503048</v>
      </c>
      <c r="S305" s="4">
        <v>0</v>
      </c>
    </row>
    <row r="306" spans="1:19">
      <c r="A306" t="s">
        <v>853</v>
      </c>
      <c r="B306">
        <v>62</v>
      </c>
      <c r="C306" t="s">
        <v>842</v>
      </c>
      <c r="D306">
        <v>6</v>
      </c>
      <c r="E306" t="s">
        <v>75</v>
      </c>
      <c r="G306" t="s">
        <v>854</v>
      </c>
      <c r="H306">
        <v>9</v>
      </c>
      <c r="I306" t="s">
        <v>236</v>
      </c>
      <c r="J306" t="s">
        <v>217</v>
      </c>
      <c r="K306" s="1">
        <v>0.48083737279247102</v>
      </c>
      <c r="L306" t="s">
        <v>1825</v>
      </c>
      <c r="M306" t="s">
        <v>1403</v>
      </c>
      <c r="N306" s="1">
        <v>0.51916262720752904</v>
      </c>
      <c r="O306" t="s">
        <v>2095</v>
      </c>
      <c r="Q306" s="1">
        <f t="shared" si="8"/>
        <v>0.32192677134868092</v>
      </c>
      <c r="R306" s="1">
        <f t="shared" si="9"/>
        <v>0.68003468119898036</v>
      </c>
      <c r="S306" s="4">
        <v>0</v>
      </c>
    </row>
    <row r="307" spans="1:19">
      <c r="A307" t="s">
        <v>855</v>
      </c>
      <c r="B307">
        <v>62</v>
      </c>
      <c r="C307" t="s">
        <v>842</v>
      </c>
      <c r="D307">
        <v>7</v>
      </c>
      <c r="E307" t="s">
        <v>79</v>
      </c>
      <c r="G307" t="s">
        <v>856</v>
      </c>
      <c r="H307">
        <v>9</v>
      </c>
      <c r="I307" t="s">
        <v>114</v>
      </c>
      <c r="J307" t="s">
        <v>217</v>
      </c>
      <c r="K307" s="1">
        <v>0.42672289994406903</v>
      </c>
      <c r="L307" t="s">
        <v>1826</v>
      </c>
      <c r="M307" t="s">
        <v>217</v>
      </c>
      <c r="N307" s="1">
        <v>0.57327710005593091</v>
      </c>
      <c r="O307">
        <v>0</v>
      </c>
      <c r="Q307" s="1">
        <f t="shared" si="8"/>
        <v>5.4100438211991182E-2</v>
      </c>
      <c r="R307" s="1">
        <f t="shared" si="9"/>
        <v>0.94635828003843858</v>
      </c>
      <c r="S307" s="4">
        <v>0</v>
      </c>
    </row>
    <row r="308" spans="1:19">
      <c r="A308" t="s">
        <v>857</v>
      </c>
      <c r="B308">
        <v>62</v>
      </c>
      <c r="C308" t="s">
        <v>842</v>
      </c>
      <c r="D308">
        <v>8</v>
      </c>
      <c r="E308" t="s">
        <v>82</v>
      </c>
      <c r="G308" t="s">
        <v>858</v>
      </c>
      <c r="H308">
        <v>9</v>
      </c>
      <c r="I308" t="s">
        <v>123</v>
      </c>
      <c r="J308" t="s">
        <v>217</v>
      </c>
      <c r="K308" s="1">
        <v>0.4161071895800687</v>
      </c>
      <c r="L308" t="s">
        <v>1827</v>
      </c>
      <c r="M308" t="s">
        <v>217</v>
      </c>
      <c r="N308" s="1">
        <v>0.58389281041993124</v>
      </c>
      <c r="O308">
        <v>0</v>
      </c>
      <c r="Q308" s="1">
        <f t="shared" si="8"/>
        <v>3.6387500387779839E-2</v>
      </c>
      <c r="R308" s="1">
        <f t="shared" si="9"/>
        <v>0.96392675729868948</v>
      </c>
      <c r="S308" s="4">
        <v>0</v>
      </c>
    </row>
    <row r="309" spans="1:19">
      <c r="A309" t="s">
        <v>859</v>
      </c>
      <c r="B309">
        <v>62</v>
      </c>
      <c r="C309" t="s">
        <v>842</v>
      </c>
      <c r="D309">
        <v>9</v>
      </c>
      <c r="E309" t="s">
        <v>86</v>
      </c>
      <c r="G309" t="s">
        <v>860</v>
      </c>
      <c r="H309">
        <v>6</v>
      </c>
      <c r="I309" t="s">
        <v>746</v>
      </c>
      <c r="J309" t="s">
        <v>217</v>
      </c>
      <c r="K309" s="1">
        <v>0.47068750210941984</v>
      </c>
      <c r="L309" t="s">
        <v>1828</v>
      </c>
      <c r="M309" t="s">
        <v>217</v>
      </c>
      <c r="N309" s="1">
        <v>0.52931249789058021</v>
      </c>
      <c r="O309">
        <v>0</v>
      </c>
      <c r="Q309" s="1">
        <f t="shared" si="8"/>
        <v>0.24197490307759376</v>
      </c>
      <c r="R309" s="1">
        <f t="shared" si="9"/>
        <v>0.75967206860932446</v>
      </c>
      <c r="S309" s="4">
        <v>0</v>
      </c>
    </row>
    <row r="310" spans="1:19">
      <c r="A310" t="s">
        <v>861</v>
      </c>
      <c r="B310">
        <v>62</v>
      </c>
      <c r="C310" t="s">
        <v>842</v>
      </c>
      <c r="D310">
        <v>10</v>
      </c>
      <c r="E310" t="s">
        <v>170</v>
      </c>
      <c r="G310" t="s">
        <v>862</v>
      </c>
      <c r="H310">
        <v>8</v>
      </c>
      <c r="I310" t="s">
        <v>863</v>
      </c>
      <c r="J310" t="s">
        <v>1403</v>
      </c>
      <c r="K310" s="1">
        <v>0.37344325835557252</v>
      </c>
      <c r="L310" t="s">
        <v>1829</v>
      </c>
      <c r="M310" t="s">
        <v>217</v>
      </c>
      <c r="N310" s="1">
        <v>0.62655674164442754</v>
      </c>
      <c r="O310" t="s">
        <v>2095</v>
      </c>
      <c r="Q310" s="1">
        <f t="shared" si="8"/>
        <v>7.0685405426112406E-3</v>
      </c>
      <c r="R310" s="1">
        <f t="shared" si="9"/>
        <v>0.99299434722515945</v>
      </c>
      <c r="S310" s="4">
        <v>0</v>
      </c>
    </row>
    <row r="311" spans="1:19">
      <c r="A311" t="s">
        <v>864</v>
      </c>
      <c r="B311">
        <v>62</v>
      </c>
      <c r="C311" t="s">
        <v>842</v>
      </c>
      <c r="D311">
        <v>11</v>
      </c>
      <c r="E311" t="s">
        <v>174</v>
      </c>
      <c r="G311" t="s">
        <v>865</v>
      </c>
      <c r="H311">
        <v>5</v>
      </c>
      <c r="I311" t="s">
        <v>55</v>
      </c>
      <c r="J311" t="s">
        <v>217</v>
      </c>
      <c r="K311" s="1">
        <v>0.39562593570094612</v>
      </c>
      <c r="L311" t="s">
        <v>1830</v>
      </c>
      <c r="M311" t="s">
        <v>217</v>
      </c>
      <c r="N311" s="1">
        <v>0.60437406429905383</v>
      </c>
      <c r="O311">
        <v>0</v>
      </c>
      <c r="Q311" s="1">
        <f t="shared" si="8"/>
        <v>1.6667849383142246E-2</v>
      </c>
      <c r="R311" s="1">
        <f t="shared" si="9"/>
        <v>0.9834790210303691</v>
      </c>
      <c r="S311" s="4">
        <v>0</v>
      </c>
    </row>
    <row r="312" spans="1:19">
      <c r="A312" t="s">
        <v>866</v>
      </c>
      <c r="B312">
        <v>62</v>
      </c>
      <c r="C312" t="s">
        <v>842</v>
      </c>
      <c r="D312">
        <v>12</v>
      </c>
      <c r="E312" t="s">
        <v>177</v>
      </c>
      <c r="G312" t="s">
        <v>867</v>
      </c>
      <c r="H312">
        <v>9</v>
      </c>
      <c r="I312" t="s">
        <v>236</v>
      </c>
      <c r="J312" t="s">
        <v>217</v>
      </c>
      <c r="K312" s="1">
        <v>0.37406190662768618</v>
      </c>
      <c r="L312" t="s">
        <v>1831</v>
      </c>
      <c r="M312" t="s">
        <v>217</v>
      </c>
      <c r="N312" s="1">
        <v>0.62593809337231376</v>
      </c>
      <c r="O312">
        <v>0</v>
      </c>
      <c r="Q312" s="1">
        <f t="shared" si="8"/>
        <v>7.2403941984771911E-3</v>
      </c>
      <c r="R312" s="1">
        <f t="shared" si="9"/>
        <v>0.99282401147616439</v>
      </c>
      <c r="S312" s="4">
        <v>0</v>
      </c>
    </row>
    <row r="313" spans="1:19">
      <c r="A313" t="s">
        <v>868</v>
      </c>
      <c r="B313">
        <v>63</v>
      </c>
      <c r="C313" t="s">
        <v>869</v>
      </c>
      <c r="D313">
        <v>1</v>
      </c>
      <c r="E313" t="s">
        <v>2</v>
      </c>
      <c r="G313" t="s">
        <v>870</v>
      </c>
      <c r="H313">
        <v>12</v>
      </c>
      <c r="I313" t="s">
        <v>331</v>
      </c>
      <c r="J313" t="s">
        <v>217</v>
      </c>
      <c r="K313" s="1">
        <v>0.35488254707823724</v>
      </c>
      <c r="L313" t="s">
        <v>1832</v>
      </c>
      <c r="M313" t="s">
        <v>1403</v>
      </c>
      <c r="N313" s="1">
        <v>0.64511745292176281</v>
      </c>
      <c r="O313" t="s">
        <v>2095</v>
      </c>
      <c r="Q313" s="1">
        <f t="shared" si="8"/>
        <v>3.4329431806763159E-3</v>
      </c>
      <c r="R313" s="1">
        <f t="shared" si="9"/>
        <v>0.99659771004272246</v>
      </c>
      <c r="S313" s="4">
        <v>0</v>
      </c>
    </row>
    <row r="314" spans="1:19">
      <c r="A314" t="s">
        <v>871</v>
      </c>
      <c r="B314">
        <v>63</v>
      </c>
      <c r="C314" t="s">
        <v>869</v>
      </c>
      <c r="D314">
        <v>2</v>
      </c>
      <c r="E314" t="s">
        <v>6</v>
      </c>
      <c r="G314" t="s">
        <v>872</v>
      </c>
      <c r="H314">
        <v>7</v>
      </c>
      <c r="I314" t="s">
        <v>873</v>
      </c>
      <c r="J314" t="s">
        <v>217</v>
      </c>
      <c r="K314" s="1">
        <v>0.39140941575186033</v>
      </c>
      <c r="L314" t="s">
        <v>1833</v>
      </c>
      <c r="M314" t="s">
        <v>1403</v>
      </c>
      <c r="N314" s="1">
        <v>0.60859058424813972</v>
      </c>
      <c r="O314" t="s">
        <v>2095</v>
      </c>
      <c r="Q314" s="1">
        <f t="shared" si="8"/>
        <v>1.4169828359672206E-2</v>
      </c>
      <c r="R314" s="1">
        <f t="shared" si="9"/>
        <v>0.98595534487790559</v>
      </c>
      <c r="S314" s="4">
        <v>0</v>
      </c>
    </row>
    <row r="315" spans="1:19">
      <c r="A315" t="s">
        <v>874</v>
      </c>
      <c r="B315">
        <v>63</v>
      </c>
      <c r="C315" t="s">
        <v>869</v>
      </c>
      <c r="D315">
        <v>3</v>
      </c>
      <c r="E315" t="s">
        <v>10</v>
      </c>
      <c r="G315" t="s">
        <v>875</v>
      </c>
      <c r="H315">
        <v>6</v>
      </c>
      <c r="I315" t="s">
        <v>250</v>
      </c>
      <c r="J315" t="s">
        <v>217</v>
      </c>
      <c r="K315" s="1">
        <v>0.44827285034280973</v>
      </c>
      <c r="L315" t="s">
        <v>1834</v>
      </c>
      <c r="M315" t="s">
        <v>1403</v>
      </c>
      <c r="N315" s="1">
        <v>0.55172714965719027</v>
      </c>
      <c r="O315" t="s">
        <v>2095</v>
      </c>
      <c r="Q315" s="1">
        <f t="shared" si="8"/>
        <v>0.11727448380730239</v>
      </c>
      <c r="R315" s="1">
        <f t="shared" si="9"/>
        <v>0.88365400234065761</v>
      </c>
      <c r="S315" s="4">
        <v>0</v>
      </c>
    </row>
    <row r="316" spans="1:19">
      <c r="A316" t="s">
        <v>876</v>
      </c>
      <c r="B316">
        <v>63</v>
      </c>
      <c r="C316" t="s">
        <v>869</v>
      </c>
      <c r="D316">
        <v>4</v>
      </c>
      <c r="E316" t="s">
        <v>14</v>
      </c>
      <c r="G316" t="s">
        <v>877</v>
      </c>
      <c r="H316">
        <v>9</v>
      </c>
      <c r="I316" t="s">
        <v>399</v>
      </c>
      <c r="J316" t="s">
        <v>217</v>
      </c>
      <c r="K316" s="1">
        <v>0.36863217538657062</v>
      </c>
      <c r="L316" t="s">
        <v>1835</v>
      </c>
      <c r="M316" t="s">
        <v>217</v>
      </c>
      <c r="N316" s="1">
        <v>0.63136782461342933</v>
      </c>
      <c r="O316">
        <v>0</v>
      </c>
      <c r="Q316" s="1">
        <f t="shared" si="8"/>
        <v>5.8632876690938385E-3</v>
      </c>
      <c r="R316" s="1">
        <f t="shared" si="9"/>
        <v>0.99418893989609569</v>
      </c>
      <c r="S316" s="4">
        <v>0</v>
      </c>
    </row>
    <row r="317" spans="1:19">
      <c r="A317" t="s">
        <v>878</v>
      </c>
      <c r="B317">
        <v>63</v>
      </c>
      <c r="C317" t="s">
        <v>869</v>
      </c>
      <c r="D317">
        <v>5</v>
      </c>
      <c r="E317" t="s">
        <v>18</v>
      </c>
      <c r="G317" t="s">
        <v>879</v>
      </c>
      <c r="H317">
        <v>7</v>
      </c>
      <c r="I317" t="s">
        <v>447</v>
      </c>
      <c r="J317" t="s">
        <v>217</v>
      </c>
      <c r="K317" s="1">
        <v>0.41008212970829794</v>
      </c>
      <c r="L317" t="s">
        <v>1836</v>
      </c>
      <c r="M317" t="s">
        <v>1403</v>
      </c>
      <c r="N317" s="1">
        <v>0.58991787029170206</v>
      </c>
      <c r="O317" t="s">
        <v>2095</v>
      </c>
      <c r="Q317" s="1">
        <f t="shared" si="8"/>
        <v>2.8969959569914258E-2</v>
      </c>
      <c r="R317" s="1">
        <f t="shared" si="9"/>
        <v>0.97128214629257392</v>
      </c>
      <c r="S317" s="4">
        <v>0</v>
      </c>
    </row>
    <row r="318" spans="1:19">
      <c r="A318" t="s">
        <v>880</v>
      </c>
      <c r="B318">
        <v>64</v>
      </c>
      <c r="C318" t="s">
        <v>881</v>
      </c>
      <c r="D318">
        <v>1</v>
      </c>
      <c r="E318" t="s">
        <v>2</v>
      </c>
      <c r="G318" t="s">
        <v>882</v>
      </c>
      <c r="H318">
        <v>8</v>
      </c>
      <c r="I318" t="s">
        <v>118</v>
      </c>
      <c r="J318" t="s">
        <v>217</v>
      </c>
      <c r="K318" s="1">
        <v>0.42052082941331426</v>
      </c>
      <c r="L318" t="s">
        <v>1837</v>
      </c>
      <c r="M318" t="s">
        <v>1403</v>
      </c>
      <c r="N318" s="1">
        <v>0.57947917058668574</v>
      </c>
      <c r="O318" t="s">
        <v>2095</v>
      </c>
      <c r="Q318" s="1">
        <f t="shared" si="8"/>
        <v>4.2948688998003692E-2</v>
      </c>
      <c r="R318" s="1">
        <f t="shared" si="9"/>
        <v>0.95741972992998781</v>
      </c>
      <c r="S318" s="4">
        <v>0</v>
      </c>
    </row>
    <row r="319" spans="1:19">
      <c r="A319" t="s">
        <v>883</v>
      </c>
      <c r="B319">
        <v>64</v>
      </c>
      <c r="C319" t="s">
        <v>881</v>
      </c>
      <c r="D319">
        <v>2</v>
      </c>
      <c r="E319" t="s">
        <v>6</v>
      </c>
      <c r="G319" t="s">
        <v>884</v>
      </c>
      <c r="H319">
        <v>5</v>
      </c>
      <c r="I319" t="s">
        <v>179</v>
      </c>
      <c r="J319" t="s">
        <v>217</v>
      </c>
      <c r="K319" s="1">
        <v>0.43113333550509819</v>
      </c>
      <c r="L319" t="s">
        <v>1838</v>
      </c>
      <c r="M319" t="s">
        <v>1403</v>
      </c>
      <c r="N319" s="1">
        <v>0.56886666449490175</v>
      </c>
      <c r="O319" t="s">
        <v>2095</v>
      </c>
      <c r="Q319" s="1">
        <f t="shared" si="8"/>
        <v>6.3637105939287369E-2</v>
      </c>
      <c r="R319" s="1">
        <f t="shared" si="9"/>
        <v>0.93689707938924571</v>
      </c>
      <c r="S319" s="4">
        <v>0</v>
      </c>
    </row>
    <row r="320" spans="1:19">
      <c r="A320" t="s">
        <v>885</v>
      </c>
      <c r="B320">
        <v>64</v>
      </c>
      <c r="C320" t="s">
        <v>881</v>
      </c>
      <c r="D320">
        <v>3</v>
      </c>
      <c r="E320" t="s">
        <v>10</v>
      </c>
      <c r="G320" t="s">
        <v>886</v>
      </c>
      <c r="H320">
        <v>9</v>
      </c>
      <c r="I320" t="s">
        <v>887</v>
      </c>
      <c r="J320" t="s">
        <v>1403</v>
      </c>
      <c r="K320" s="1">
        <v>0.39258747697974217</v>
      </c>
      <c r="L320" t="s">
        <v>1839</v>
      </c>
      <c r="M320" t="s">
        <v>217</v>
      </c>
      <c r="N320" s="1">
        <v>0.60741252302025783</v>
      </c>
      <c r="O320" t="s">
        <v>2095</v>
      </c>
      <c r="Q320" s="1">
        <f t="shared" si="8"/>
        <v>1.4828037939254348E-2</v>
      </c>
      <c r="R320" s="1">
        <f t="shared" si="9"/>
        <v>0.98530286309662418</v>
      </c>
      <c r="S320" s="4">
        <v>0</v>
      </c>
    </row>
    <row r="321" spans="1:19">
      <c r="A321" t="s">
        <v>888</v>
      </c>
      <c r="B321">
        <v>64</v>
      </c>
      <c r="C321" t="s">
        <v>881</v>
      </c>
      <c r="D321">
        <v>4</v>
      </c>
      <c r="E321" t="s">
        <v>14</v>
      </c>
      <c r="G321" t="s">
        <v>889</v>
      </c>
      <c r="H321">
        <v>5</v>
      </c>
      <c r="I321" t="s">
        <v>890</v>
      </c>
      <c r="J321" t="s">
        <v>217</v>
      </c>
      <c r="K321" s="1">
        <v>0.40307576659253924</v>
      </c>
      <c r="L321" t="s">
        <v>1840</v>
      </c>
      <c r="M321" t="s">
        <v>217</v>
      </c>
      <c r="N321" s="1">
        <v>0.59692423340746081</v>
      </c>
      <c r="O321">
        <v>0</v>
      </c>
      <c r="Q321" s="1">
        <f t="shared" si="8"/>
        <v>2.218053738762981E-2</v>
      </c>
      <c r="R321" s="1">
        <f t="shared" si="9"/>
        <v>0.97801382253021851</v>
      </c>
      <c r="S321" s="4">
        <v>0</v>
      </c>
    </row>
    <row r="322" spans="1:19">
      <c r="A322" t="s">
        <v>891</v>
      </c>
      <c r="B322">
        <v>64</v>
      </c>
      <c r="C322" t="s">
        <v>881</v>
      </c>
      <c r="D322">
        <v>5</v>
      </c>
      <c r="E322" t="s">
        <v>18</v>
      </c>
      <c r="G322" t="s">
        <v>892</v>
      </c>
      <c r="H322">
        <v>5</v>
      </c>
      <c r="I322" t="s">
        <v>55</v>
      </c>
      <c r="J322" t="s">
        <v>217</v>
      </c>
      <c r="K322" s="1">
        <v>0.43237989028874557</v>
      </c>
      <c r="L322" t="s">
        <v>1841</v>
      </c>
      <c r="M322" t="s">
        <v>1403</v>
      </c>
      <c r="N322" s="1">
        <v>0.56762010971125443</v>
      </c>
      <c r="O322" t="s">
        <v>2095</v>
      </c>
      <c r="Q322" s="1">
        <f t="shared" si="8"/>
        <v>6.6604624267850882E-2</v>
      </c>
      <c r="R322" s="1">
        <f t="shared" si="9"/>
        <v>0.93395271407402558</v>
      </c>
      <c r="S322" s="4">
        <v>0</v>
      </c>
    </row>
    <row r="323" spans="1:19" s="2" customFormat="1">
      <c r="A323" s="2" t="s">
        <v>893</v>
      </c>
      <c r="B323" s="2">
        <v>64</v>
      </c>
      <c r="C323" s="2" t="s">
        <v>881</v>
      </c>
      <c r="D323" s="2">
        <v>6</v>
      </c>
      <c r="E323" s="2" t="s">
        <v>75</v>
      </c>
      <c r="G323" s="2" t="s">
        <v>894</v>
      </c>
      <c r="H323" s="2">
        <v>8</v>
      </c>
      <c r="I323" s="2" t="s">
        <v>88</v>
      </c>
      <c r="J323" s="2" t="s">
        <v>1403</v>
      </c>
      <c r="K323" s="3">
        <v>0.48409326142615894</v>
      </c>
      <c r="L323" s="2" t="s">
        <v>1842</v>
      </c>
      <c r="M323" s="2" t="s">
        <v>1403</v>
      </c>
      <c r="N323" s="3">
        <v>0.51590673857384106</v>
      </c>
      <c r="O323" s="2">
        <v>1</v>
      </c>
      <c r="Q323" s="3">
        <f t="shared" ref="Q323:Q386" si="10">1/(1+EXP(-39.109*K323+19.55))</f>
        <v>0.35032825553901631</v>
      </c>
      <c r="R323" s="3">
        <f t="shared" ref="R323:R386" si="11">1/(1+EXP(-39.109*N323+19.55))</f>
        <v>0.65171736043508255</v>
      </c>
      <c r="S323" s="4">
        <v>1</v>
      </c>
    </row>
    <row r="324" spans="1:19">
      <c r="A324" t="s">
        <v>895</v>
      </c>
      <c r="B324">
        <v>65</v>
      </c>
      <c r="C324" t="s">
        <v>896</v>
      </c>
      <c r="D324">
        <v>1</v>
      </c>
      <c r="E324" t="s">
        <v>2</v>
      </c>
      <c r="G324" t="s">
        <v>897</v>
      </c>
      <c r="H324">
        <v>7</v>
      </c>
      <c r="I324" t="s">
        <v>423</v>
      </c>
      <c r="J324" t="s">
        <v>217</v>
      </c>
      <c r="K324" s="1">
        <v>0.35038333406072242</v>
      </c>
      <c r="L324" t="s">
        <v>1843</v>
      </c>
      <c r="M324" t="s">
        <v>217</v>
      </c>
      <c r="N324" s="1">
        <v>0.64961666593927758</v>
      </c>
      <c r="O324">
        <v>0</v>
      </c>
      <c r="Q324" s="1">
        <f t="shared" si="10"/>
        <v>2.8806394314256087E-3</v>
      </c>
      <c r="R324" s="1">
        <f t="shared" si="11"/>
        <v>0.99714509632331194</v>
      </c>
      <c r="S324" s="4">
        <v>0</v>
      </c>
    </row>
    <row r="325" spans="1:19">
      <c r="A325" t="s">
        <v>898</v>
      </c>
      <c r="B325">
        <v>65</v>
      </c>
      <c r="C325" t="s">
        <v>896</v>
      </c>
      <c r="D325">
        <v>2</v>
      </c>
      <c r="E325" t="s">
        <v>6</v>
      </c>
      <c r="G325" t="s">
        <v>899</v>
      </c>
      <c r="H325">
        <v>12</v>
      </c>
      <c r="I325" t="s">
        <v>331</v>
      </c>
      <c r="J325" t="s">
        <v>217</v>
      </c>
      <c r="K325" s="1">
        <v>0.39977503132475223</v>
      </c>
      <c r="L325" t="s">
        <v>1844</v>
      </c>
      <c r="M325" t="s">
        <v>1403</v>
      </c>
      <c r="N325" s="1">
        <v>0.60022496867524777</v>
      </c>
      <c r="O325" t="s">
        <v>2095</v>
      </c>
      <c r="Q325" s="1">
        <f t="shared" si="10"/>
        <v>1.9546896277243427E-2</v>
      </c>
      <c r="R325" s="1">
        <f t="shared" si="11"/>
        <v>0.98062484328437582</v>
      </c>
      <c r="S325" s="4">
        <v>0</v>
      </c>
    </row>
    <row r="326" spans="1:19">
      <c r="A326" t="s">
        <v>900</v>
      </c>
      <c r="B326">
        <v>66</v>
      </c>
      <c r="C326" t="s">
        <v>901</v>
      </c>
      <c r="D326">
        <v>1</v>
      </c>
      <c r="E326" t="s">
        <v>2</v>
      </c>
      <c r="G326" t="s">
        <v>902</v>
      </c>
      <c r="H326">
        <v>7</v>
      </c>
      <c r="I326" t="s">
        <v>41</v>
      </c>
      <c r="J326" t="s">
        <v>217</v>
      </c>
      <c r="K326" s="1">
        <v>0.50262189872427021</v>
      </c>
      <c r="L326" t="s">
        <v>1845</v>
      </c>
      <c r="M326" t="s">
        <v>217</v>
      </c>
      <c r="N326" s="1">
        <v>0.49737810127572984</v>
      </c>
      <c r="O326">
        <v>0</v>
      </c>
      <c r="Q326" s="1">
        <f t="shared" si="10"/>
        <v>0.52673443829643962</v>
      </c>
      <c r="R326" s="1">
        <f t="shared" si="11"/>
        <v>0.47550965393514766</v>
      </c>
      <c r="S326" s="4">
        <v>0</v>
      </c>
    </row>
    <row r="327" spans="1:19">
      <c r="A327" t="s">
        <v>903</v>
      </c>
      <c r="B327">
        <v>66</v>
      </c>
      <c r="C327" t="s">
        <v>901</v>
      </c>
      <c r="D327">
        <v>2</v>
      </c>
      <c r="E327" t="s">
        <v>6</v>
      </c>
      <c r="G327" t="s">
        <v>904</v>
      </c>
      <c r="H327">
        <v>8</v>
      </c>
      <c r="I327" t="s">
        <v>905</v>
      </c>
      <c r="J327" t="s">
        <v>217</v>
      </c>
      <c r="K327" s="1">
        <v>0.52237416351469301</v>
      </c>
      <c r="L327" t="s">
        <v>1846</v>
      </c>
      <c r="M327" t="s">
        <v>1403</v>
      </c>
      <c r="N327" s="1">
        <v>0.47762583648530693</v>
      </c>
      <c r="O327" t="s">
        <v>2095</v>
      </c>
      <c r="Q327" s="1">
        <f t="shared" si="10"/>
        <v>0.70672505669250518</v>
      </c>
      <c r="R327" s="1">
        <f t="shared" si="11"/>
        <v>0.29514379048906808</v>
      </c>
      <c r="S327" s="4">
        <v>0</v>
      </c>
    </row>
    <row r="328" spans="1:19">
      <c r="A328" t="s">
        <v>906</v>
      </c>
      <c r="B328">
        <v>66</v>
      </c>
      <c r="C328" t="s">
        <v>901</v>
      </c>
      <c r="D328">
        <v>3</v>
      </c>
      <c r="E328" t="s">
        <v>10</v>
      </c>
      <c r="G328" t="s">
        <v>907</v>
      </c>
      <c r="H328">
        <v>5</v>
      </c>
      <c r="I328" t="s">
        <v>55</v>
      </c>
      <c r="J328" t="s">
        <v>217</v>
      </c>
      <c r="K328" s="1">
        <v>0.47029840729403677</v>
      </c>
      <c r="L328" t="s">
        <v>1847</v>
      </c>
      <c r="M328" t="s">
        <v>1403</v>
      </c>
      <c r="N328" s="1">
        <v>0.52970159270596329</v>
      </c>
      <c r="O328" t="s">
        <v>2095</v>
      </c>
      <c r="Q328" s="1">
        <f t="shared" si="10"/>
        <v>0.23919470432754256</v>
      </c>
      <c r="R328" s="1">
        <f t="shared" si="11"/>
        <v>0.76243927466947869</v>
      </c>
      <c r="S328" s="4">
        <v>0</v>
      </c>
    </row>
    <row r="329" spans="1:19">
      <c r="A329" t="s">
        <v>908</v>
      </c>
      <c r="B329">
        <v>66</v>
      </c>
      <c r="C329" t="s">
        <v>901</v>
      </c>
      <c r="D329">
        <v>4</v>
      </c>
      <c r="E329" t="s">
        <v>14</v>
      </c>
      <c r="G329" t="s">
        <v>909</v>
      </c>
      <c r="H329">
        <v>11</v>
      </c>
      <c r="I329" t="s">
        <v>910</v>
      </c>
      <c r="J329" t="s">
        <v>1403</v>
      </c>
      <c r="K329" s="1">
        <v>0.48127645261653168</v>
      </c>
      <c r="L329" t="s">
        <v>1848</v>
      </c>
      <c r="M329" t="s">
        <v>217</v>
      </c>
      <c r="N329" s="1">
        <v>0.51872354738346838</v>
      </c>
      <c r="O329" t="s">
        <v>2095</v>
      </c>
      <c r="Q329" s="1">
        <f t="shared" si="10"/>
        <v>0.32568664482402293</v>
      </c>
      <c r="R329" s="1">
        <f t="shared" si="11"/>
        <v>0.67628677959516148</v>
      </c>
      <c r="S329" s="4">
        <v>0</v>
      </c>
    </row>
    <row r="330" spans="1:19">
      <c r="A330" t="s">
        <v>911</v>
      </c>
      <c r="B330">
        <v>67</v>
      </c>
      <c r="C330" t="s">
        <v>912</v>
      </c>
      <c r="D330">
        <v>1</v>
      </c>
      <c r="E330" t="s">
        <v>2</v>
      </c>
      <c r="G330" t="s">
        <v>913</v>
      </c>
      <c r="H330">
        <v>5</v>
      </c>
      <c r="I330" t="s">
        <v>461</v>
      </c>
      <c r="J330" t="s">
        <v>1403</v>
      </c>
      <c r="K330" s="1">
        <v>0.4343791890080429</v>
      </c>
      <c r="L330" t="s">
        <v>1849</v>
      </c>
      <c r="M330" t="s">
        <v>217</v>
      </c>
      <c r="N330" s="1">
        <v>0.56562081099195716</v>
      </c>
      <c r="O330" t="s">
        <v>2095</v>
      </c>
      <c r="Q330" s="1">
        <f t="shared" si="10"/>
        <v>7.1633463519522433E-2</v>
      </c>
      <c r="R330" s="1">
        <f t="shared" si="11"/>
        <v>0.92896275285753604</v>
      </c>
      <c r="S330" s="4">
        <v>0</v>
      </c>
    </row>
    <row r="331" spans="1:19">
      <c r="A331" t="s">
        <v>914</v>
      </c>
      <c r="B331">
        <v>67</v>
      </c>
      <c r="C331" t="s">
        <v>912</v>
      </c>
      <c r="D331">
        <v>2</v>
      </c>
      <c r="E331" t="s">
        <v>6</v>
      </c>
      <c r="G331" t="s">
        <v>915</v>
      </c>
      <c r="H331">
        <v>14</v>
      </c>
      <c r="I331" t="s">
        <v>916</v>
      </c>
      <c r="J331" t="s">
        <v>217</v>
      </c>
      <c r="K331" s="1">
        <v>0.48444238169828469</v>
      </c>
      <c r="L331" t="s">
        <v>1850</v>
      </c>
      <c r="M331" t="s">
        <v>217</v>
      </c>
      <c r="N331" s="1">
        <v>0.51555761830171531</v>
      </c>
      <c r="O331">
        <v>0</v>
      </c>
      <c r="Q331" s="1">
        <f t="shared" si="10"/>
        <v>0.35344214066481466</v>
      </c>
      <c r="R331" s="1">
        <f t="shared" si="11"/>
        <v>0.64861182339456924</v>
      </c>
      <c r="S331" s="4">
        <v>0</v>
      </c>
    </row>
    <row r="332" spans="1:19">
      <c r="A332" t="s">
        <v>917</v>
      </c>
      <c r="B332">
        <v>67</v>
      </c>
      <c r="C332" t="s">
        <v>912</v>
      </c>
      <c r="D332">
        <v>3</v>
      </c>
      <c r="E332" t="s">
        <v>10</v>
      </c>
      <c r="G332" t="s">
        <v>918</v>
      </c>
      <c r="H332">
        <v>6</v>
      </c>
      <c r="I332" t="s">
        <v>746</v>
      </c>
      <c r="J332" t="s">
        <v>217</v>
      </c>
      <c r="K332" s="1">
        <v>0.52384923944556971</v>
      </c>
      <c r="L332" t="s">
        <v>1851</v>
      </c>
      <c r="M332" t="s">
        <v>1403</v>
      </c>
      <c r="N332" s="1">
        <v>0.47615076055443029</v>
      </c>
      <c r="O332" t="s">
        <v>2095</v>
      </c>
      <c r="Q332" s="1">
        <f t="shared" si="10"/>
        <v>0.7185377493713454</v>
      </c>
      <c r="R332" s="1">
        <f t="shared" si="11"/>
        <v>0.28328599660334985</v>
      </c>
      <c r="S332" s="4">
        <v>0</v>
      </c>
    </row>
    <row r="333" spans="1:19">
      <c r="A333" t="s">
        <v>919</v>
      </c>
      <c r="B333">
        <v>67</v>
      </c>
      <c r="C333" t="s">
        <v>912</v>
      </c>
      <c r="D333">
        <v>4</v>
      </c>
      <c r="E333" t="s">
        <v>14</v>
      </c>
      <c r="G333" t="s">
        <v>920</v>
      </c>
      <c r="H333">
        <v>7</v>
      </c>
      <c r="I333" t="s">
        <v>848</v>
      </c>
      <c r="J333" t="s">
        <v>1403</v>
      </c>
      <c r="K333" s="1">
        <v>0.66158592939102245</v>
      </c>
      <c r="L333" t="s">
        <v>1556</v>
      </c>
      <c r="M333" t="s">
        <v>1403</v>
      </c>
      <c r="N333" s="1">
        <v>0.33841407060897755</v>
      </c>
      <c r="O333">
        <v>1</v>
      </c>
      <c r="Q333" s="1">
        <f t="shared" si="10"/>
        <v>0.99821038600890333</v>
      </c>
      <c r="R333" s="1">
        <f t="shared" si="11"/>
        <v>1.8057639984524645E-3</v>
      </c>
      <c r="S333" s="4">
        <v>0</v>
      </c>
    </row>
    <row r="334" spans="1:19">
      <c r="A334" t="s">
        <v>921</v>
      </c>
      <c r="B334">
        <v>67</v>
      </c>
      <c r="C334" t="s">
        <v>912</v>
      </c>
      <c r="D334">
        <v>5</v>
      </c>
      <c r="E334" t="s">
        <v>18</v>
      </c>
      <c r="G334" t="s">
        <v>922</v>
      </c>
      <c r="H334">
        <v>8</v>
      </c>
      <c r="I334" t="s">
        <v>923</v>
      </c>
      <c r="J334" t="s">
        <v>217</v>
      </c>
      <c r="K334" s="1">
        <v>0.67059796675294181</v>
      </c>
      <c r="L334" t="s">
        <v>1852</v>
      </c>
      <c r="M334" t="s">
        <v>217</v>
      </c>
      <c r="N334" s="1">
        <v>0.32940203324705819</v>
      </c>
      <c r="O334">
        <v>0</v>
      </c>
      <c r="Q334" s="1">
        <f t="shared" si="10"/>
        <v>0.9987412994190894</v>
      </c>
      <c r="R334" s="1">
        <f t="shared" si="11"/>
        <v>1.2700655641594448E-3</v>
      </c>
      <c r="S334" s="4">
        <v>0</v>
      </c>
    </row>
    <row r="335" spans="1:19">
      <c r="A335" t="s">
        <v>924</v>
      </c>
      <c r="B335">
        <v>67</v>
      </c>
      <c r="C335" t="s">
        <v>912</v>
      </c>
      <c r="D335">
        <v>6</v>
      </c>
      <c r="E335" t="s">
        <v>75</v>
      </c>
      <c r="G335" t="s">
        <v>925</v>
      </c>
      <c r="H335">
        <v>8</v>
      </c>
      <c r="I335" t="s">
        <v>139</v>
      </c>
      <c r="J335" t="s">
        <v>217</v>
      </c>
      <c r="K335" s="1">
        <v>0.67506874427131069</v>
      </c>
      <c r="L335" t="s">
        <v>1853</v>
      </c>
      <c r="M335" t="s">
        <v>1403</v>
      </c>
      <c r="N335" s="1">
        <v>0.32493125572868925</v>
      </c>
      <c r="O335" t="s">
        <v>2095</v>
      </c>
      <c r="Q335" s="1">
        <f t="shared" si="10"/>
        <v>0.998943000534943</v>
      </c>
      <c r="R335" s="1">
        <f t="shared" si="11"/>
        <v>1.0665452056019802E-3</v>
      </c>
      <c r="S335" s="4">
        <v>0</v>
      </c>
    </row>
    <row r="336" spans="1:19">
      <c r="A336" t="s">
        <v>926</v>
      </c>
      <c r="B336">
        <v>67</v>
      </c>
      <c r="C336" t="s">
        <v>912</v>
      </c>
      <c r="D336">
        <v>7</v>
      </c>
      <c r="E336" t="s">
        <v>79</v>
      </c>
      <c r="G336" t="s">
        <v>927</v>
      </c>
      <c r="H336">
        <v>8</v>
      </c>
      <c r="I336" t="s">
        <v>315</v>
      </c>
      <c r="J336" t="s">
        <v>217</v>
      </c>
      <c r="K336" s="1">
        <v>0.70331550136849963</v>
      </c>
      <c r="L336" t="s">
        <v>1556</v>
      </c>
      <c r="M336" t="s">
        <v>1403</v>
      </c>
      <c r="N336" s="1">
        <v>0.29668449863150037</v>
      </c>
      <c r="O336" t="s">
        <v>2095</v>
      </c>
      <c r="Q336" s="1">
        <f t="shared" si="10"/>
        <v>0.99964955838653091</v>
      </c>
      <c r="R336" s="1">
        <f t="shared" si="11"/>
        <v>3.5360870324360565E-4</v>
      </c>
      <c r="S336" s="4">
        <v>0</v>
      </c>
    </row>
    <row r="337" spans="1:19">
      <c r="A337" t="s">
        <v>928</v>
      </c>
      <c r="B337">
        <v>67</v>
      </c>
      <c r="C337" t="s">
        <v>912</v>
      </c>
      <c r="D337">
        <v>8</v>
      </c>
      <c r="E337" t="s">
        <v>82</v>
      </c>
      <c r="G337" t="s">
        <v>929</v>
      </c>
      <c r="H337">
        <v>9</v>
      </c>
      <c r="I337" t="s">
        <v>236</v>
      </c>
      <c r="J337" t="s">
        <v>217</v>
      </c>
      <c r="K337" s="1">
        <v>0.73072764233502974</v>
      </c>
      <c r="L337" t="s">
        <v>1854</v>
      </c>
      <c r="M337" t="s">
        <v>1403</v>
      </c>
      <c r="N337" s="1">
        <v>0.26927235766497021</v>
      </c>
      <c r="O337" t="s">
        <v>2095</v>
      </c>
      <c r="Q337" s="1">
        <f t="shared" si="10"/>
        <v>0.99988001542388949</v>
      </c>
      <c r="R337" s="1">
        <f t="shared" si="11"/>
        <v>1.210691799538408E-4</v>
      </c>
      <c r="S337" s="4">
        <v>0</v>
      </c>
    </row>
    <row r="338" spans="1:19">
      <c r="A338" t="s">
        <v>930</v>
      </c>
      <c r="B338">
        <v>67</v>
      </c>
      <c r="C338" t="s">
        <v>912</v>
      </c>
      <c r="D338">
        <v>9</v>
      </c>
      <c r="E338" t="s">
        <v>86</v>
      </c>
      <c r="G338" t="s">
        <v>931</v>
      </c>
      <c r="H338">
        <v>7</v>
      </c>
      <c r="I338" t="s">
        <v>111</v>
      </c>
      <c r="J338" t="s">
        <v>1403</v>
      </c>
      <c r="K338" s="1">
        <v>0.69822476416846169</v>
      </c>
      <c r="L338" t="s">
        <v>1855</v>
      </c>
      <c r="M338" t="s">
        <v>1403</v>
      </c>
      <c r="N338" s="1">
        <v>0.30177523583153831</v>
      </c>
      <c r="O338">
        <v>1</v>
      </c>
      <c r="Q338" s="1">
        <f t="shared" si="10"/>
        <v>0.99957239043194523</v>
      </c>
      <c r="R338" s="1">
        <f t="shared" si="11"/>
        <v>4.3147375641077834E-4</v>
      </c>
      <c r="S338" s="4">
        <v>0</v>
      </c>
    </row>
    <row r="339" spans="1:19">
      <c r="A339" t="s">
        <v>932</v>
      </c>
      <c r="B339">
        <v>68</v>
      </c>
      <c r="C339" t="s">
        <v>933</v>
      </c>
      <c r="D339">
        <v>1</v>
      </c>
      <c r="E339" t="s">
        <v>2</v>
      </c>
      <c r="G339" t="s">
        <v>934</v>
      </c>
      <c r="H339">
        <v>5</v>
      </c>
      <c r="I339" t="s">
        <v>62</v>
      </c>
      <c r="J339" t="s">
        <v>217</v>
      </c>
      <c r="K339" s="1">
        <v>0.61756683033278781</v>
      </c>
      <c r="L339" t="s">
        <v>1856</v>
      </c>
      <c r="M339" t="s">
        <v>1403</v>
      </c>
      <c r="N339" s="1">
        <v>0.38243316966721225</v>
      </c>
      <c r="O339" t="s">
        <v>2095</v>
      </c>
      <c r="Q339" s="1">
        <f t="shared" si="10"/>
        <v>0.99007202504173619</v>
      </c>
      <c r="R339" s="1">
        <f t="shared" si="11"/>
        <v>1.0016830963511993E-2</v>
      </c>
      <c r="S339" s="4">
        <v>0</v>
      </c>
    </row>
    <row r="340" spans="1:19">
      <c r="A340" t="s">
        <v>935</v>
      </c>
      <c r="B340">
        <v>68</v>
      </c>
      <c r="C340" t="s">
        <v>933</v>
      </c>
      <c r="D340">
        <v>2</v>
      </c>
      <c r="E340" t="s">
        <v>6</v>
      </c>
      <c r="G340" t="s">
        <v>936</v>
      </c>
      <c r="H340">
        <v>11</v>
      </c>
      <c r="I340" t="s">
        <v>233</v>
      </c>
      <c r="J340" t="s">
        <v>217</v>
      </c>
      <c r="K340" s="1">
        <v>0.64800011564203008</v>
      </c>
      <c r="L340" t="s">
        <v>1857</v>
      </c>
      <c r="M340" t="s">
        <v>1403</v>
      </c>
      <c r="N340" s="1">
        <v>0.35199988435796992</v>
      </c>
      <c r="O340" t="s">
        <v>2095</v>
      </c>
      <c r="Q340" s="1">
        <f t="shared" si="10"/>
        <v>0.99695934343452497</v>
      </c>
      <c r="R340" s="1">
        <f t="shared" si="11"/>
        <v>3.0680616521742026E-3</v>
      </c>
      <c r="S340" s="4">
        <v>0</v>
      </c>
    </row>
    <row r="341" spans="1:19">
      <c r="A341" t="s">
        <v>937</v>
      </c>
      <c r="B341">
        <v>68</v>
      </c>
      <c r="C341" t="s">
        <v>933</v>
      </c>
      <c r="D341">
        <v>3</v>
      </c>
      <c r="E341" t="s">
        <v>10</v>
      </c>
      <c r="G341" t="s">
        <v>938</v>
      </c>
      <c r="H341">
        <v>9</v>
      </c>
      <c r="I341" t="s">
        <v>107</v>
      </c>
      <c r="J341" t="s">
        <v>217</v>
      </c>
      <c r="K341" s="1">
        <v>0.71127076091154884</v>
      </c>
      <c r="L341" t="s">
        <v>1858</v>
      </c>
      <c r="M341" t="s">
        <v>217</v>
      </c>
      <c r="N341" s="1">
        <v>0.28872923908845116</v>
      </c>
      <c r="O341">
        <v>0</v>
      </c>
      <c r="Q341" s="1">
        <f t="shared" si="10"/>
        <v>0.99974323389572628</v>
      </c>
      <c r="R341" s="1">
        <f t="shared" si="11"/>
        <v>2.5908682808195371E-4</v>
      </c>
      <c r="S341" s="4">
        <v>0</v>
      </c>
    </row>
    <row r="342" spans="1:19">
      <c r="A342" t="s">
        <v>939</v>
      </c>
      <c r="B342">
        <v>68</v>
      </c>
      <c r="C342" t="s">
        <v>933</v>
      </c>
      <c r="D342">
        <v>4</v>
      </c>
      <c r="E342" t="s">
        <v>14</v>
      </c>
      <c r="G342" t="s">
        <v>940</v>
      </c>
      <c r="H342">
        <v>7</v>
      </c>
      <c r="I342" t="s">
        <v>16</v>
      </c>
      <c r="J342" t="s">
        <v>217</v>
      </c>
      <c r="K342" s="1">
        <v>0.63038234470994314</v>
      </c>
      <c r="L342" t="s">
        <v>1859</v>
      </c>
      <c r="M342" t="s">
        <v>217</v>
      </c>
      <c r="N342" s="1">
        <v>0.36961765529005691</v>
      </c>
      <c r="O342">
        <v>0</v>
      </c>
      <c r="Q342" s="1">
        <f t="shared" si="10"/>
        <v>0.99396198183928253</v>
      </c>
      <c r="R342" s="1">
        <f t="shared" si="11"/>
        <v>6.0922730375926873E-3</v>
      </c>
      <c r="S342" s="4">
        <v>0</v>
      </c>
    </row>
    <row r="343" spans="1:19">
      <c r="A343" t="s">
        <v>941</v>
      </c>
      <c r="B343">
        <v>68</v>
      </c>
      <c r="C343" t="s">
        <v>933</v>
      </c>
      <c r="D343">
        <v>5</v>
      </c>
      <c r="E343" t="s">
        <v>18</v>
      </c>
      <c r="G343" t="s">
        <v>942</v>
      </c>
      <c r="H343">
        <v>8</v>
      </c>
      <c r="I343" t="s">
        <v>943</v>
      </c>
      <c r="J343" t="s">
        <v>1403</v>
      </c>
      <c r="K343" s="1">
        <v>0.58317890982832765</v>
      </c>
      <c r="L343" t="s">
        <v>1860</v>
      </c>
      <c r="M343" t="s">
        <v>217</v>
      </c>
      <c r="N343" s="1">
        <v>0.41682109017167229</v>
      </c>
      <c r="O343" t="s">
        <v>2095</v>
      </c>
      <c r="Q343" s="1">
        <f t="shared" si="10"/>
        <v>0.96294325093573596</v>
      </c>
      <c r="R343" s="1">
        <f t="shared" si="11"/>
        <v>3.7379242470466756E-2</v>
      </c>
      <c r="S343" s="4">
        <v>0</v>
      </c>
    </row>
    <row r="344" spans="1:19">
      <c r="A344" t="s">
        <v>944</v>
      </c>
      <c r="B344">
        <v>68</v>
      </c>
      <c r="C344" t="s">
        <v>933</v>
      </c>
      <c r="D344">
        <v>6</v>
      </c>
      <c r="E344" t="s">
        <v>75</v>
      </c>
      <c r="G344" t="s">
        <v>945</v>
      </c>
      <c r="H344">
        <v>8</v>
      </c>
      <c r="I344" t="s">
        <v>776</v>
      </c>
      <c r="J344" t="s">
        <v>217</v>
      </c>
      <c r="K344" s="1">
        <v>0.60254528373895433</v>
      </c>
      <c r="L344" t="s">
        <v>1861</v>
      </c>
      <c r="M344" t="s">
        <v>1403</v>
      </c>
      <c r="N344" s="1">
        <v>0.39745471626104573</v>
      </c>
      <c r="O344" t="s">
        <v>2095</v>
      </c>
      <c r="Q344" s="1">
        <f t="shared" si="10"/>
        <v>0.98227584030136705</v>
      </c>
      <c r="R344" s="1">
        <f t="shared" si="11"/>
        <v>1.7881531832128223E-2</v>
      </c>
      <c r="S344" s="4">
        <v>0</v>
      </c>
    </row>
    <row r="345" spans="1:19">
      <c r="A345" t="s">
        <v>946</v>
      </c>
      <c r="B345">
        <v>69</v>
      </c>
      <c r="C345" t="s">
        <v>947</v>
      </c>
      <c r="D345">
        <v>1</v>
      </c>
      <c r="E345" t="s">
        <v>2</v>
      </c>
      <c r="G345" t="s">
        <v>948</v>
      </c>
      <c r="H345">
        <v>7</v>
      </c>
      <c r="I345" t="s">
        <v>16</v>
      </c>
      <c r="J345" t="s">
        <v>217</v>
      </c>
      <c r="K345" s="1">
        <v>0.46019890718974804</v>
      </c>
      <c r="L345" t="s">
        <v>1862</v>
      </c>
      <c r="M345" t="s">
        <v>217</v>
      </c>
      <c r="N345" s="1">
        <v>0.53980109281025201</v>
      </c>
      <c r="O345">
        <v>0</v>
      </c>
      <c r="Q345" s="1">
        <f t="shared" si="10"/>
        <v>0.17478591914721947</v>
      </c>
      <c r="R345" s="1">
        <f t="shared" si="11"/>
        <v>0.82650840593595354</v>
      </c>
      <c r="S345" s="4">
        <v>0</v>
      </c>
    </row>
    <row r="346" spans="1:19">
      <c r="A346" t="s">
        <v>949</v>
      </c>
      <c r="B346">
        <v>69</v>
      </c>
      <c r="C346" t="s">
        <v>947</v>
      </c>
      <c r="D346">
        <v>2</v>
      </c>
      <c r="E346" t="s">
        <v>6</v>
      </c>
      <c r="G346" t="s">
        <v>950</v>
      </c>
      <c r="H346">
        <v>9</v>
      </c>
      <c r="I346" t="s">
        <v>132</v>
      </c>
      <c r="J346" t="s">
        <v>217</v>
      </c>
      <c r="K346" s="1">
        <v>0.43025403352266789</v>
      </c>
      <c r="L346" t="s">
        <v>1863</v>
      </c>
      <c r="M346" t="s">
        <v>217</v>
      </c>
      <c r="N346" s="1">
        <v>0.56974596647733211</v>
      </c>
      <c r="O346">
        <v>0</v>
      </c>
      <c r="Q346" s="1">
        <f t="shared" si="10"/>
        <v>6.1618467021370908E-2</v>
      </c>
      <c r="R346" s="1">
        <f t="shared" si="11"/>
        <v>0.93889987906352568</v>
      </c>
      <c r="S346" s="4">
        <v>0</v>
      </c>
    </row>
    <row r="347" spans="1:19">
      <c r="A347" t="s">
        <v>951</v>
      </c>
      <c r="B347">
        <v>69</v>
      </c>
      <c r="C347" t="s">
        <v>947</v>
      </c>
      <c r="D347">
        <v>3</v>
      </c>
      <c r="E347" t="s">
        <v>10</v>
      </c>
      <c r="G347" t="s">
        <v>952</v>
      </c>
      <c r="H347">
        <v>6</v>
      </c>
      <c r="I347" t="s">
        <v>348</v>
      </c>
      <c r="J347" t="s">
        <v>1403</v>
      </c>
      <c r="K347" s="1">
        <v>0.43818888721123356</v>
      </c>
      <c r="L347" t="s">
        <v>1864</v>
      </c>
      <c r="M347" t="s">
        <v>217</v>
      </c>
      <c r="N347" s="1">
        <v>0.56181111278876639</v>
      </c>
      <c r="O347" t="s">
        <v>2095</v>
      </c>
      <c r="Q347" s="1">
        <f t="shared" si="10"/>
        <v>8.2196483650924607E-2</v>
      </c>
      <c r="R347" s="1">
        <f t="shared" si="11"/>
        <v>0.91847993030565811</v>
      </c>
      <c r="S347" s="4">
        <v>0</v>
      </c>
    </row>
    <row r="348" spans="1:19" s="4" customFormat="1">
      <c r="A348" s="4" t="s">
        <v>953</v>
      </c>
      <c r="B348" s="4">
        <v>69</v>
      </c>
      <c r="C348" s="4" t="s">
        <v>947</v>
      </c>
      <c r="D348" s="4">
        <v>4</v>
      </c>
      <c r="E348" s="4" t="s">
        <v>14</v>
      </c>
      <c r="G348" s="4" t="s">
        <v>954</v>
      </c>
      <c r="H348" s="4">
        <v>10</v>
      </c>
      <c r="I348" s="4" t="s">
        <v>149</v>
      </c>
      <c r="J348" s="4" t="s">
        <v>1403</v>
      </c>
      <c r="K348" s="5">
        <v>0.53880171651325059</v>
      </c>
      <c r="L348" s="4" t="s">
        <v>1865</v>
      </c>
      <c r="M348" s="4" t="s">
        <v>1403</v>
      </c>
      <c r="N348" s="5">
        <v>0.46119828348674946</v>
      </c>
      <c r="O348" s="4">
        <v>1</v>
      </c>
      <c r="Q348" s="5">
        <f t="shared" si="10"/>
        <v>0.82083226240705331</v>
      </c>
      <c r="R348" s="5">
        <f t="shared" si="11"/>
        <v>0.18049516149114894</v>
      </c>
      <c r="S348" s="4">
        <v>0</v>
      </c>
    </row>
    <row r="349" spans="1:19">
      <c r="A349" t="s">
        <v>955</v>
      </c>
      <c r="B349">
        <v>69</v>
      </c>
      <c r="C349" t="s">
        <v>947</v>
      </c>
      <c r="D349">
        <v>5</v>
      </c>
      <c r="E349" t="s">
        <v>18</v>
      </c>
      <c r="G349" t="s">
        <v>956</v>
      </c>
      <c r="H349">
        <v>9</v>
      </c>
      <c r="I349" t="s">
        <v>114</v>
      </c>
      <c r="J349" t="s">
        <v>217</v>
      </c>
      <c r="K349" s="1">
        <v>0.6109247430418332</v>
      </c>
      <c r="L349" t="s">
        <v>1866</v>
      </c>
      <c r="M349" t="s">
        <v>217</v>
      </c>
      <c r="N349" s="1">
        <v>0.38907525695816675</v>
      </c>
      <c r="O349">
        <v>0</v>
      </c>
      <c r="Q349" s="1">
        <f t="shared" si="10"/>
        <v>0.9871649289352451</v>
      </c>
      <c r="R349" s="1">
        <f t="shared" si="11"/>
        <v>1.2949605454026984E-2</v>
      </c>
      <c r="S349" s="4">
        <v>0</v>
      </c>
    </row>
    <row r="350" spans="1:19">
      <c r="A350" t="s">
        <v>957</v>
      </c>
      <c r="B350">
        <v>69</v>
      </c>
      <c r="C350" t="s">
        <v>947</v>
      </c>
      <c r="D350">
        <v>6</v>
      </c>
      <c r="E350" t="s">
        <v>75</v>
      </c>
      <c r="G350" t="s">
        <v>958</v>
      </c>
      <c r="H350">
        <v>11</v>
      </c>
      <c r="I350" t="s">
        <v>959</v>
      </c>
      <c r="J350" t="s">
        <v>1403</v>
      </c>
      <c r="K350" s="1">
        <v>0.41987455833375598</v>
      </c>
      <c r="L350" t="s">
        <v>1867</v>
      </c>
      <c r="M350" t="s">
        <v>1403</v>
      </c>
      <c r="N350" s="1">
        <v>0.58012544166624402</v>
      </c>
      <c r="O350">
        <v>1</v>
      </c>
      <c r="Q350" s="1">
        <f t="shared" si="10"/>
        <v>4.1921700669006842E-2</v>
      </c>
      <c r="R350" s="1">
        <f t="shared" si="11"/>
        <v>0.95843829120599666</v>
      </c>
      <c r="S350" s="4">
        <v>0</v>
      </c>
    </row>
    <row r="351" spans="1:19">
      <c r="A351" t="s">
        <v>960</v>
      </c>
      <c r="B351">
        <v>69</v>
      </c>
      <c r="C351" t="s">
        <v>947</v>
      </c>
      <c r="D351">
        <v>7</v>
      </c>
      <c r="E351" t="s">
        <v>79</v>
      </c>
      <c r="G351" t="s">
        <v>961</v>
      </c>
      <c r="H351">
        <v>5</v>
      </c>
      <c r="I351" t="s">
        <v>962</v>
      </c>
      <c r="J351" t="s">
        <v>217</v>
      </c>
      <c r="K351" s="1">
        <v>0.41993646251919797</v>
      </c>
      <c r="L351" t="s">
        <v>1868</v>
      </c>
      <c r="M351" t="s">
        <v>1403</v>
      </c>
      <c r="N351" s="1">
        <v>0.58006353748080197</v>
      </c>
      <c r="O351" t="s">
        <v>2095</v>
      </c>
      <c r="Q351" s="1">
        <f t="shared" si="10"/>
        <v>4.2019046714493288E-2</v>
      </c>
      <c r="R351" s="1">
        <f t="shared" si="11"/>
        <v>0.95834174474745781</v>
      </c>
      <c r="S351" s="4">
        <v>0</v>
      </c>
    </row>
    <row r="352" spans="1:19">
      <c r="A352" t="s">
        <v>963</v>
      </c>
      <c r="B352">
        <v>69</v>
      </c>
      <c r="C352" t="s">
        <v>947</v>
      </c>
      <c r="D352">
        <v>8</v>
      </c>
      <c r="E352" t="s">
        <v>82</v>
      </c>
      <c r="G352" t="s">
        <v>964</v>
      </c>
      <c r="H352">
        <v>8</v>
      </c>
      <c r="I352" t="s">
        <v>562</v>
      </c>
      <c r="J352" t="s">
        <v>217</v>
      </c>
      <c r="K352" s="1">
        <v>0.608450992428893</v>
      </c>
      <c r="L352" t="s">
        <v>1869</v>
      </c>
      <c r="M352" t="s">
        <v>1403</v>
      </c>
      <c r="N352" s="1">
        <v>0.391549007571107</v>
      </c>
      <c r="O352" t="s">
        <v>2095</v>
      </c>
      <c r="Q352" s="1">
        <f t="shared" si="10"/>
        <v>0.9858795468990853</v>
      </c>
      <c r="R352" s="1">
        <f t="shared" si="11"/>
        <v>1.4246292128134408E-2</v>
      </c>
      <c r="S352" s="4">
        <v>0</v>
      </c>
    </row>
    <row r="353" spans="1:19">
      <c r="A353" t="s">
        <v>965</v>
      </c>
      <c r="B353">
        <v>69</v>
      </c>
      <c r="C353" t="s">
        <v>947</v>
      </c>
      <c r="D353">
        <v>9</v>
      </c>
      <c r="E353" t="s">
        <v>86</v>
      </c>
      <c r="G353" t="s">
        <v>966</v>
      </c>
      <c r="H353">
        <v>8</v>
      </c>
      <c r="I353" t="s">
        <v>84</v>
      </c>
      <c r="J353" t="s">
        <v>217</v>
      </c>
      <c r="K353" s="1">
        <v>0.60670236088947216</v>
      </c>
      <c r="L353" t="s">
        <v>1870</v>
      </c>
      <c r="M353" t="s">
        <v>217</v>
      </c>
      <c r="N353" s="1">
        <v>0.39329763911052779</v>
      </c>
      <c r="O353">
        <v>0</v>
      </c>
      <c r="Q353" s="1">
        <f t="shared" si="10"/>
        <v>0.9848951995024654</v>
      </c>
      <c r="R353" s="1">
        <f t="shared" si="11"/>
        <v>1.5239276259180971E-2</v>
      </c>
      <c r="S353" s="4">
        <v>0</v>
      </c>
    </row>
    <row r="354" spans="1:19">
      <c r="A354" t="s">
        <v>967</v>
      </c>
      <c r="B354">
        <v>69</v>
      </c>
      <c r="C354" t="s">
        <v>947</v>
      </c>
      <c r="D354">
        <v>10</v>
      </c>
      <c r="E354" t="s">
        <v>170</v>
      </c>
      <c r="G354" t="s">
        <v>968</v>
      </c>
      <c r="H354">
        <v>11</v>
      </c>
      <c r="I354" t="s">
        <v>604</v>
      </c>
      <c r="J354" t="s">
        <v>217</v>
      </c>
      <c r="K354" s="1">
        <v>0.60308647129219894</v>
      </c>
      <c r="L354" t="s">
        <v>1871</v>
      </c>
      <c r="M354" t="s">
        <v>1403</v>
      </c>
      <c r="N354" s="1">
        <v>0.39691352870780106</v>
      </c>
      <c r="O354" t="s">
        <v>2095</v>
      </c>
      <c r="Q354" s="1">
        <f t="shared" si="10"/>
        <v>0.98264059171590701</v>
      </c>
      <c r="R354" s="1">
        <f t="shared" si="11"/>
        <v>1.751359954701795E-2</v>
      </c>
      <c r="S354" s="4">
        <v>0</v>
      </c>
    </row>
    <row r="355" spans="1:19">
      <c r="A355" t="s">
        <v>969</v>
      </c>
      <c r="B355">
        <v>69</v>
      </c>
      <c r="C355" t="s">
        <v>947</v>
      </c>
      <c r="D355">
        <v>11</v>
      </c>
      <c r="E355" t="s">
        <v>174</v>
      </c>
      <c r="G355" t="s">
        <v>970</v>
      </c>
      <c r="H355">
        <v>8</v>
      </c>
      <c r="I355" t="s">
        <v>971</v>
      </c>
      <c r="J355" t="s">
        <v>217</v>
      </c>
      <c r="K355" s="1">
        <v>0.53299687717376831</v>
      </c>
      <c r="L355" t="s">
        <v>1872</v>
      </c>
      <c r="M355" t="s">
        <v>1403</v>
      </c>
      <c r="N355" s="1">
        <v>0.46700312282623174</v>
      </c>
      <c r="O355" t="s">
        <v>2095</v>
      </c>
      <c r="Q355" s="1">
        <f t="shared" si="10"/>
        <v>0.78498804706838254</v>
      </c>
      <c r="R355" s="1">
        <f t="shared" si="11"/>
        <v>0.21653488512634092</v>
      </c>
      <c r="S355" s="4">
        <v>0</v>
      </c>
    </row>
    <row r="356" spans="1:19">
      <c r="A356" t="s">
        <v>972</v>
      </c>
      <c r="B356">
        <v>69</v>
      </c>
      <c r="C356" t="s">
        <v>947</v>
      </c>
      <c r="D356">
        <v>12</v>
      </c>
      <c r="E356" t="s">
        <v>177</v>
      </c>
      <c r="G356" t="s">
        <v>973</v>
      </c>
      <c r="H356">
        <v>7</v>
      </c>
      <c r="I356" t="s">
        <v>16</v>
      </c>
      <c r="J356" t="s">
        <v>217</v>
      </c>
      <c r="K356" s="1">
        <v>0.53844750978181577</v>
      </c>
      <c r="L356" t="s">
        <v>1873</v>
      </c>
      <c r="M356" t="s">
        <v>1403</v>
      </c>
      <c r="N356" s="1">
        <v>0.46155249021818423</v>
      </c>
      <c r="O356" t="s">
        <v>2095</v>
      </c>
      <c r="Q356" s="1">
        <f t="shared" si="10"/>
        <v>0.81878593440704295</v>
      </c>
      <c r="R356" s="1">
        <f t="shared" si="11"/>
        <v>0.18255327860594495</v>
      </c>
      <c r="S356" s="4">
        <v>0</v>
      </c>
    </row>
    <row r="357" spans="1:19">
      <c r="A357" t="s">
        <v>974</v>
      </c>
      <c r="B357">
        <v>69</v>
      </c>
      <c r="C357" t="s">
        <v>947</v>
      </c>
      <c r="D357">
        <v>13</v>
      </c>
      <c r="E357" t="s">
        <v>181</v>
      </c>
      <c r="G357" t="s">
        <v>975</v>
      </c>
      <c r="H357">
        <v>9</v>
      </c>
      <c r="I357" t="s">
        <v>114</v>
      </c>
      <c r="J357" t="s">
        <v>217</v>
      </c>
      <c r="K357" s="1">
        <v>0.5600505893989266</v>
      </c>
      <c r="L357" t="s">
        <v>1874</v>
      </c>
      <c r="M357" t="s">
        <v>1403</v>
      </c>
      <c r="N357" s="1">
        <v>0.4399494106010734</v>
      </c>
      <c r="O357" t="s">
        <v>2095</v>
      </c>
      <c r="Q357" s="1">
        <f t="shared" si="10"/>
        <v>0.91317385520916061</v>
      </c>
      <c r="R357" s="1">
        <f t="shared" si="11"/>
        <v>8.7542389647375277E-2</v>
      </c>
      <c r="S357" s="4">
        <v>0</v>
      </c>
    </row>
    <row r="358" spans="1:19">
      <c r="A358" t="s">
        <v>976</v>
      </c>
      <c r="B358">
        <v>69</v>
      </c>
      <c r="C358" t="s">
        <v>947</v>
      </c>
      <c r="D358">
        <v>14</v>
      </c>
      <c r="E358" t="s">
        <v>184</v>
      </c>
      <c r="G358" t="s">
        <v>977</v>
      </c>
      <c r="H358">
        <v>11</v>
      </c>
      <c r="I358" t="s">
        <v>604</v>
      </c>
      <c r="J358" t="s">
        <v>217</v>
      </c>
      <c r="K358" s="1">
        <v>0.38659341943778858</v>
      </c>
      <c r="L358" t="s">
        <v>1875</v>
      </c>
      <c r="M358" t="s">
        <v>217</v>
      </c>
      <c r="N358" s="1">
        <v>0.61340658056221142</v>
      </c>
      <c r="O358">
        <v>0</v>
      </c>
      <c r="Q358" s="1">
        <f t="shared" si="10"/>
        <v>1.1765855076826821E-2</v>
      </c>
      <c r="R358" s="1">
        <f t="shared" si="11"/>
        <v>0.98833833318308961</v>
      </c>
      <c r="S358" s="4">
        <v>0</v>
      </c>
    </row>
    <row r="359" spans="1:19">
      <c r="A359" t="s">
        <v>978</v>
      </c>
      <c r="B359">
        <v>70</v>
      </c>
      <c r="C359" t="s">
        <v>979</v>
      </c>
      <c r="D359">
        <v>1</v>
      </c>
      <c r="E359" t="s">
        <v>2</v>
      </c>
      <c r="G359" t="s">
        <v>980</v>
      </c>
      <c r="H359">
        <v>6</v>
      </c>
      <c r="I359" t="s">
        <v>142</v>
      </c>
      <c r="J359" t="s">
        <v>217</v>
      </c>
      <c r="K359" s="1">
        <v>0.51963409515262926</v>
      </c>
      <c r="L359" t="s">
        <v>1876</v>
      </c>
      <c r="M359" t="s">
        <v>1403</v>
      </c>
      <c r="N359" s="1">
        <v>0.48036590484737079</v>
      </c>
      <c r="O359" t="s">
        <v>2095</v>
      </c>
      <c r="Q359" s="1">
        <f t="shared" si="10"/>
        <v>0.6840333118793307</v>
      </c>
      <c r="R359" s="1">
        <f t="shared" si="11"/>
        <v>0.31791508776401106</v>
      </c>
      <c r="S359" s="4">
        <v>0</v>
      </c>
    </row>
    <row r="360" spans="1:19">
      <c r="A360" t="s">
        <v>981</v>
      </c>
      <c r="B360">
        <v>70</v>
      </c>
      <c r="C360" t="s">
        <v>979</v>
      </c>
      <c r="D360">
        <v>2</v>
      </c>
      <c r="E360" t="s">
        <v>6</v>
      </c>
      <c r="G360" t="s">
        <v>982</v>
      </c>
      <c r="H360">
        <v>7</v>
      </c>
      <c r="I360" t="s">
        <v>16</v>
      </c>
      <c r="J360" t="s">
        <v>217</v>
      </c>
      <c r="K360" s="1">
        <v>0.48764914916360907</v>
      </c>
      <c r="L360" t="s">
        <v>1877</v>
      </c>
      <c r="M360" t="s">
        <v>217</v>
      </c>
      <c r="N360" s="1">
        <v>0.51235085083639098</v>
      </c>
      <c r="O360">
        <v>0</v>
      </c>
      <c r="Q360" s="1">
        <f t="shared" si="10"/>
        <v>0.38259944009478447</v>
      </c>
      <c r="R360" s="1">
        <f t="shared" si="11"/>
        <v>0.61952425563947977</v>
      </c>
      <c r="S360" s="4">
        <v>0</v>
      </c>
    </row>
    <row r="361" spans="1:19">
      <c r="A361" t="s">
        <v>983</v>
      </c>
      <c r="B361">
        <v>71</v>
      </c>
      <c r="C361" t="s">
        <v>984</v>
      </c>
      <c r="D361">
        <v>1</v>
      </c>
      <c r="E361" t="s">
        <v>2</v>
      </c>
      <c r="G361" t="s">
        <v>985</v>
      </c>
      <c r="H361">
        <v>7</v>
      </c>
      <c r="I361" t="s">
        <v>423</v>
      </c>
      <c r="J361" t="s">
        <v>217</v>
      </c>
      <c r="K361" s="1">
        <v>0.51200549649237004</v>
      </c>
      <c r="L361" t="s">
        <v>1878</v>
      </c>
      <c r="M361" t="s">
        <v>217</v>
      </c>
      <c r="N361" s="1">
        <v>0.48799450350763002</v>
      </c>
      <c r="O361">
        <v>0</v>
      </c>
      <c r="Q361" s="1">
        <f t="shared" si="10"/>
        <v>0.61633549455373826</v>
      </c>
      <c r="R361" s="1">
        <f t="shared" si="11"/>
        <v>0.3857949161217874</v>
      </c>
      <c r="S361" s="4">
        <v>0</v>
      </c>
    </row>
    <row r="362" spans="1:19">
      <c r="A362" t="s">
        <v>986</v>
      </c>
      <c r="B362">
        <v>71</v>
      </c>
      <c r="C362" t="s">
        <v>984</v>
      </c>
      <c r="D362">
        <v>2</v>
      </c>
      <c r="E362" t="s">
        <v>6</v>
      </c>
      <c r="G362" t="s">
        <v>987</v>
      </c>
      <c r="H362">
        <v>10</v>
      </c>
      <c r="I362" t="s">
        <v>226</v>
      </c>
      <c r="J362" t="s">
        <v>217</v>
      </c>
      <c r="K362" s="1">
        <v>0.49120803101722998</v>
      </c>
      <c r="L362" t="s">
        <v>1879</v>
      </c>
      <c r="M362" t="s">
        <v>217</v>
      </c>
      <c r="N362" s="1">
        <v>0.50879196898277002</v>
      </c>
      <c r="O362">
        <v>0</v>
      </c>
      <c r="Q362" s="1">
        <f t="shared" si="10"/>
        <v>0.41596856523929415</v>
      </c>
      <c r="R362" s="1">
        <f t="shared" si="11"/>
        <v>0.58621621616235764</v>
      </c>
      <c r="S362" s="4">
        <v>0</v>
      </c>
    </row>
    <row r="363" spans="1:19">
      <c r="A363" t="s">
        <v>988</v>
      </c>
      <c r="B363">
        <v>71</v>
      </c>
      <c r="C363" t="s">
        <v>984</v>
      </c>
      <c r="D363">
        <v>3</v>
      </c>
      <c r="E363" t="s">
        <v>10</v>
      </c>
      <c r="G363" t="s">
        <v>989</v>
      </c>
      <c r="H363">
        <v>10</v>
      </c>
      <c r="I363" t="s">
        <v>450</v>
      </c>
      <c r="J363" t="s">
        <v>217</v>
      </c>
      <c r="K363" s="1">
        <v>0.48006777427401515</v>
      </c>
      <c r="L363" t="s">
        <v>1880</v>
      </c>
      <c r="M363" t="s">
        <v>217</v>
      </c>
      <c r="N363" s="1">
        <v>0.51993222572598485</v>
      </c>
      <c r="O363">
        <v>0</v>
      </c>
      <c r="Q363" s="1">
        <f t="shared" si="10"/>
        <v>0.31539214815889749</v>
      </c>
      <c r="R363" s="1">
        <f t="shared" si="11"/>
        <v>0.68654789489055867</v>
      </c>
      <c r="S363" s="4">
        <v>0</v>
      </c>
    </row>
    <row r="364" spans="1:19">
      <c r="A364" t="s">
        <v>990</v>
      </c>
      <c r="B364">
        <v>71</v>
      </c>
      <c r="C364" t="s">
        <v>984</v>
      </c>
      <c r="D364">
        <v>4</v>
      </c>
      <c r="E364" t="s">
        <v>14</v>
      </c>
      <c r="G364" t="s">
        <v>991</v>
      </c>
      <c r="H364">
        <v>7</v>
      </c>
      <c r="I364" t="s">
        <v>478</v>
      </c>
      <c r="J364" t="s">
        <v>217</v>
      </c>
      <c r="K364" s="1">
        <v>0.48998766714267167</v>
      </c>
      <c r="L364" t="s">
        <v>1881</v>
      </c>
      <c r="M364" t="s">
        <v>1403</v>
      </c>
      <c r="N364" s="1">
        <v>0.51001233285732828</v>
      </c>
      <c r="O364" t="s">
        <v>2095</v>
      </c>
      <c r="Q364" s="1">
        <f t="shared" si="10"/>
        <v>0.40442227690288773</v>
      </c>
      <c r="R364" s="1">
        <f t="shared" si="11"/>
        <v>0.5977436294553089</v>
      </c>
      <c r="S364" s="4">
        <v>0</v>
      </c>
    </row>
    <row r="365" spans="1:19">
      <c r="A365" t="s">
        <v>992</v>
      </c>
      <c r="B365">
        <v>71</v>
      </c>
      <c r="C365" t="s">
        <v>984</v>
      </c>
      <c r="D365">
        <v>5</v>
      </c>
      <c r="E365" t="s">
        <v>18</v>
      </c>
      <c r="G365" t="s">
        <v>993</v>
      </c>
      <c r="H365">
        <v>9</v>
      </c>
      <c r="I365" t="s">
        <v>32</v>
      </c>
      <c r="J365" t="s">
        <v>1403</v>
      </c>
      <c r="K365" s="1">
        <v>0.44068074208629882</v>
      </c>
      <c r="L365" t="s">
        <v>1882</v>
      </c>
      <c r="M365" t="s">
        <v>217</v>
      </c>
      <c r="N365" s="1">
        <v>0.55931925791370118</v>
      </c>
      <c r="O365" t="s">
        <v>2095</v>
      </c>
      <c r="Q365" s="1">
        <f t="shared" si="10"/>
        <v>8.9854166633510757E-2</v>
      </c>
      <c r="R365" s="1">
        <f t="shared" si="11"/>
        <v>0.91087914509225087</v>
      </c>
      <c r="S365" s="4">
        <v>0</v>
      </c>
    </row>
    <row r="366" spans="1:19">
      <c r="A366" t="s">
        <v>994</v>
      </c>
      <c r="B366">
        <v>72</v>
      </c>
      <c r="C366" t="s">
        <v>995</v>
      </c>
      <c r="D366">
        <v>1</v>
      </c>
      <c r="E366" t="s">
        <v>2</v>
      </c>
      <c r="G366" t="s">
        <v>996</v>
      </c>
      <c r="H366">
        <v>9</v>
      </c>
      <c r="I366" t="s">
        <v>997</v>
      </c>
      <c r="J366" t="s">
        <v>1403</v>
      </c>
      <c r="K366" s="1">
        <v>0.49631763752588459</v>
      </c>
      <c r="L366" t="s">
        <v>1883</v>
      </c>
      <c r="M366" t="s">
        <v>1403</v>
      </c>
      <c r="N366" s="1">
        <v>0.50368236247411546</v>
      </c>
      <c r="O366">
        <v>1</v>
      </c>
      <c r="Q366" s="1">
        <f t="shared" si="10"/>
        <v>0.46517808439277925</v>
      </c>
      <c r="R366" s="1">
        <f t="shared" si="11"/>
        <v>0.53706028590690846</v>
      </c>
      <c r="S366" s="4">
        <v>0</v>
      </c>
    </row>
    <row r="367" spans="1:19">
      <c r="A367" t="s">
        <v>998</v>
      </c>
      <c r="B367">
        <v>72</v>
      </c>
      <c r="C367" t="s">
        <v>995</v>
      </c>
      <c r="D367">
        <v>2</v>
      </c>
      <c r="E367" t="s">
        <v>6</v>
      </c>
      <c r="G367" t="s">
        <v>999</v>
      </c>
      <c r="H367">
        <v>9</v>
      </c>
      <c r="I367" t="s">
        <v>114</v>
      </c>
      <c r="J367" t="s">
        <v>217</v>
      </c>
      <c r="K367" s="1">
        <v>0.41555872624683832</v>
      </c>
      <c r="L367" t="s">
        <v>1884</v>
      </c>
      <c r="M367" t="s">
        <v>1403</v>
      </c>
      <c r="N367" s="1">
        <v>0.58444127375316168</v>
      </c>
      <c r="O367" t="s">
        <v>2095</v>
      </c>
      <c r="Q367" s="1">
        <f t="shared" si="10"/>
        <v>3.5642828434773788E-2</v>
      </c>
      <c r="R367" s="1">
        <f t="shared" si="11"/>
        <v>0.9646652337826529</v>
      </c>
      <c r="S367" s="4">
        <v>0</v>
      </c>
    </row>
    <row r="368" spans="1:19">
      <c r="A368" t="s">
        <v>1000</v>
      </c>
      <c r="B368">
        <v>72</v>
      </c>
      <c r="C368" t="s">
        <v>995</v>
      </c>
      <c r="D368">
        <v>3</v>
      </c>
      <c r="E368" t="s">
        <v>10</v>
      </c>
      <c r="G368" t="s">
        <v>1001</v>
      </c>
      <c r="H368">
        <v>9</v>
      </c>
      <c r="I368" t="s">
        <v>887</v>
      </c>
      <c r="J368" t="s">
        <v>1403</v>
      </c>
      <c r="K368" s="1">
        <v>0.48635559996925204</v>
      </c>
      <c r="L368" t="s">
        <v>1885</v>
      </c>
      <c r="M368" t="s">
        <v>217</v>
      </c>
      <c r="N368" s="1">
        <v>0.51364440003074796</v>
      </c>
      <c r="O368" t="s">
        <v>2095</v>
      </c>
      <c r="Q368" s="1">
        <f t="shared" si="10"/>
        <v>0.37072242786369891</v>
      </c>
      <c r="R368" s="1">
        <f t="shared" si="11"/>
        <v>0.63137470375600657</v>
      </c>
      <c r="S368" s="4">
        <v>0</v>
      </c>
    </row>
    <row r="369" spans="1:19" s="2" customFormat="1">
      <c r="A369" s="2" t="s">
        <v>1002</v>
      </c>
      <c r="B369" s="2">
        <v>72</v>
      </c>
      <c r="C369" s="2" t="s">
        <v>995</v>
      </c>
      <c r="D369" s="2">
        <v>4</v>
      </c>
      <c r="E369" s="2" t="s">
        <v>14</v>
      </c>
      <c r="G369" s="2" t="s">
        <v>1003</v>
      </c>
      <c r="H369" s="2">
        <v>5</v>
      </c>
      <c r="I369" s="2" t="s">
        <v>278</v>
      </c>
      <c r="J369" s="2" t="s">
        <v>217</v>
      </c>
      <c r="K369" s="3">
        <v>0.47370254844704007</v>
      </c>
      <c r="L369" s="2" t="s">
        <v>1886</v>
      </c>
      <c r="M369" s="2" t="s">
        <v>217</v>
      </c>
      <c r="N369" s="3">
        <v>0.52629745155295993</v>
      </c>
      <c r="O369" s="2">
        <v>0</v>
      </c>
      <c r="Q369" s="3">
        <f t="shared" si="10"/>
        <v>0.26425539127362652</v>
      </c>
      <c r="R369" s="3">
        <f t="shared" si="11"/>
        <v>0.7374907125442447</v>
      </c>
      <c r="S369" s="4">
        <v>1</v>
      </c>
    </row>
    <row r="370" spans="1:19">
      <c r="A370" t="s">
        <v>1004</v>
      </c>
      <c r="B370">
        <v>72</v>
      </c>
      <c r="C370" t="s">
        <v>995</v>
      </c>
      <c r="D370">
        <v>5</v>
      </c>
      <c r="E370" t="s">
        <v>18</v>
      </c>
      <c r="G370" t="s">
        <v>1005</v>
      </c>
      <c r="H370">
        <v>10</v>
      </c>
      <c r="I370" t="s">
        <v>149</v>
      </c>
      <c r="J370" t="s">
        <v>217</v>
      </c>
      <c r="K370" s="1">
        <v>0.49438722889045006</v>
      </c>
      <c r="L370" t="s">
        <v>1887</v>
      </c>
      <c r="M370" t="s">
        <v>217</v>
      </c>
      <c r="N370" s="1">
        <v>0.50561277110954994</v>
      </c>
      <c r="O370">
        <v>0</v>
      </c>
      <c r="Q370" s="1">
        <f t="shared" si="10"/>
        <v>0.4464536588027071</v>
      </c>
      <c r="R370" s="1">
        <f t="shared" si="11"/>
        <v>0.55576944994137467</v>
      </c>
      <c r="S370" s="4">
        <v>0</v>
      </c>
    </row>
    <row r="371" spans="1:19">
      <c r="A371" t="s">
        <v>1006</v>
      </c>
      <c r="B371">
        <v>73</v>
      </c>
      <c r="C371" t="s">
        <v>1007</v>
      </c>
      <c r="D371">
        <v>1</v>
      </c>
      <c r="E371" t="s">
        <v>2</v>
      </c>
      <c r="G371" t="s">
        <v>1008</v>
      </c>
      <c r="H371">
        <v>10</v>
      </c>
      <c r="I371" t="s">
        <v>149</v>
      </c>
      <c r="J371" t="s">
        <v>217</v>
      </c>
      <c r="K371" s="1">
        <v>0.56355069968381177</v>
      </c>
      <c r="L371" t="s">
        <v>1888</v>
      </c>
      <c r="M371" t="s">
        <v>217</v>
      </c>
      <c r="N371" s="1">
        <v>0.43644930031618823</v>
      </c>
      <c r="O371">
        <v>0</v>
      </c>
      <c r="Q371" s="1">
        <f t="shared" si="10"/>
        <v>0.92343103732834386</v>
      </c>
      <c r="R371" s="1">
        <f t="shared" si="11"/>
        <v>7.7207748103706869E-2</v>
      </c>
      <c r="S371" s="4">
        <v>0</v>
      </c>
    </row>
    <row r="372" spans="1:19" s="2" customFormat="1">
      <c r="A372" s="2" t="s">
        <v>1009</v>
      </c>
      <c r="B372" s="2">
        <v>73</v>
      </c>
      <c r="C372" s="2" t="s">
        <v>1007</v>
      </c>
      <c r="D372" s="2">
        <v>2</v>
      </c>
      <c r="E372" s="2" t="s">
        <v>6</v>
      </c>
      <c r="G372" s="2" t="s">
        <v>1010</v>
      </c>
      <c r="H372" s="2">
        <v>6</v>
      </c>
      <c r="I372" s="2" t="s">
        <v>321</v>
      </c>
      <c r="J372" s="2" t="s">
        <v>217</v>
      </c>
      <c r="K372" s="3">
        <v>0.56363604339861917</v>
      </c>
      <c r="L372" s="2" t="s">
        <v>1556</v>
      </c>
      <c r="M372" s="2" t="s">
        <v>1403</v>
      </c>
      <c r="N372" s="3">
        <v>0.43636395660138089</v>
      </c>
      <c r="O372" s="2" t="s">
        <v>2095</v>
      </c>
      <c r="Q372" s="3">
        <f t="shared" si="10"/>
        <v>0.92366670050754018</v>
      </c>
      <c r="R372" s="3">
        <f t="shared" si="11"/>
        <v>7.6970282752121172E-2</v>
      </c>
      <c r="S372" s="4">
        <v>1</v>
      </c>
    </row>
    <row r="373" spans="1:19">
      <c r="A373" t="s">
        <v>1011</v>
      </c>
      <c r="B373">
        <v>73</v>
      </c>
      <c r="C373" t="s">
        <v>1007</v>
      </c>
      <c r="D373">
        <v>3</v>
      </c>
      <c r="E373" t="s">
        <v>10</v>
      </c>
      <c r="G373" t="s">
        <v>1012</v>
      </c>
      <c r="H373">
        <v>13</v>
      </c>
      <c r="I373" t="s">
        <v>1013</v>
      </c>
      <c r="J373" t="s">
        <v>217</v>
      </c>
      <c r="K373" s="1">
        <v>0.51475409836065578</v>
      </c>
      <c r="L373" t="s">
        <v>1889</v>
      </c>
      <c r="M373" t="s">
        <v>1403</v>
      </c>
      <c r="N373" s="1">
        <v>0.48524590163934428</v>
      </c>
      <c r="O373" t="s">
        <v>2095</v>
      </c>
      <c r="Q373" s="1">
        <f t="shared" si="10"/>
        <v>0.64141663080742761</v>
      </c>
      <c r="R373" s="1">
        <f t="shared" si="11"/>
        <v>0.36065600517785951</v>
      </c>
      <c r="S373" s="4">
        <v>0</v>
      </c>
    </row>
    <row r="374" spans="1:19">
      <c r="A374" t="s">
        <v>1014</v>
      </c>
      <c r="B374">
        <v>73</v>
      </c>
      <c r="C374" t="s">
        <v>1007</v>
      </c>
      <c r="D374">
        <v>4</v>
      </c>
      <c r="E374" t="s">
        <v>14</v>
      </c>
      <c r="G374" t="s">
        <v>1015</v>
      </c>
      <c r="H374">
        <v>11</v>
      </c>
      <c r="I374" t="s">
        <v>1016</v>
      </c>
      <c r="J374" t="s">
        <v>1403</v>
      </c>
      <c r="K374" s="1">
        <v>0.46936868959074413</v>
      </c>
      <c r="L374" t="s">
        <v>1890</v>
      </c>
      <c r="M374" t="s">
        <v>1403</v>
      </c>
      <c r="N374" s="1">
        <v>0.53063131040925582</v>
      </c>
      <c r="O374">
        <v>1</v>
      </c>
      <c r="Q374" s="1">
        <f t="shared" si="10"/>
        <v>0.23264070323174682</v>
      </c>
      <c r="R374" s="1">
        <f t="shared" si="11"/>
        <v>0.76896210028743261</v>
      </c>
      <c r="S374" s="4">
        <v>0</v>
      </c>
    </row>
    <row r="375" spans="1:19">
      <c r="A375" t="s">
        <v>1017</v>
      </c>
      <c r="B375">
        <v>74</v>
      </c>
      <c r="C375" t="s">
        <v>1018</v>
      </c>
      <c r="D375">
        <v>1</v>
      </c>
      <c r="E375" t="s">
        <v>2</v>
      </c>
      <c r="G375" t="s">
        <v>1019</v>
      </c>
      <c r="H375">
        <v>8</v>
      </c>
      <c r="I375" t="s">
        <v>84</v>
      </c>
      <c r="J375" t="s">
        <v>217</v>
      </c>
      <c r="K375" s="1">
        <v>0.58907998907998904</v>
      </c>
      <c r="L375" t="s">
        <v>1556</v>
      </c>
      <c r="M375" t="s">
        <v>1403</v>
      </c>
      <c r="N375" s="1">
        <v>0.4109200109200109</v>
      </c>
      <c r="O375" t="s">
        <v>2095</v>
      </c>
      <c r="Q375" s="1">
        <f t="shared" si="10"/>
        <v>0.97035387194716149</v>
      </c>
      <c r="R375" s="1">
        <f t="shared" si="11"/>
        <v>2.9906132059132343E-2</v>
      </c>
      <c r="S375" s="4">
        <v>0</v>
      </c>
    </row>
    <row r="376" spans="1:19">
      <c r="A376" t="s">
        <v>1020</v>
      </c>
      <c r="B376">
        <v>74</v>
      </c>
      <c r="C376" t="s">
        <v>1018</v>
      </c>
      <c r="D376">
        <v>2</v>
      </c>
      <c r="E376" t="s">
        <v>6</v>
      </c>
      <c r="G376" t="s">
        <v>1021</v>
      </c>
      <c r="H376">
        <v>7</v>
      </c>
      <c r="I376" t="s">
        <v>873</v>
      </c>
      <c r="J376" t="s">
        <v>217</v>
      </c>
      <c r="K376" s="1">
        <v>0.5729688211197087</v>
      </c>
      <c r="L376" t="s">
        <v>1891</v>
      </c>
      <c r="M376" t="s">
        <v>217</v>
      </c>
      <c r="N376" s="1">
        <v>0.4270311788802913</v>
      </c>
      <c r="O376">
        <v>0</v>
      </c>
      <c r="Q376" s="1">
        <f t="shared" si="10"/>
        <v>0.94574293737596793</v>
      </c>
      <c r="R376" s="1">
        <f t="shared" si="11"/>
        <v>5.4720738721348076E-2</v>
      </c>
      <c r="S376" s="4">
        <v>0</v>
      </c>
    </row>
    <row r="377" spans="1:19">
      <c r="A377" t="s">
        <v>1022</v>
      </c>
      <c r="B377">
        <v>74</v>
      </c>
      <c r="C377" t="s">
        <v>1018</v>
      </c>
      <c r="D377">
        <v>3</v>
      </c>
      <c r="E377" t="s">
        <v>10</v>
      </c>
      <c r="G377" t="s">
        <v>1023</v>
      </c>
      <c r="H377">
        <v>8</v>
      </c>
      <c r="I377" t="s">
        <v>1024</v>
      </c>
      <c r="J377" t="s">
        <v>217</v>
      </c>
      <c r="K377" s="1">
        <v>0.60252780241522819</v>
      </c>
      <c r="L377" t="s">
        <v>1892</v>
      </c>
      <c r="M377" t="s">
        <v>217</v>
      </c>
      <c r="N377" s="1">
        <v>0.39747219758477176</v>
      </c>
      <c r="O377">
        <v>0</v>
      </c>
      <c r="Q377" s="1">
        <f t="shared" si="10"/>
        <v>0.9822639335483182</v>
      </c>
      <c r="R377" s="1">
        <f t="shared" si="11"/>
        <v>1.7893542378948371E-2</v>
      </c>
      <c r="S377" s="4">
        <v>0</v>
      </c>
    </row>
    <row r="378" spans="1:19">
      <c r="A378" t="s">
        <v>1025</v>
      </c>
      <c r="B378">
        <v>74</v>
      </c>
      <c r="C378" t="s">
        <v>1018</v>
      </c>
      <c r="D378">
        <v>4</v>
      </c>
      <c r="E378" t="s">
        <v>14</v>
      </c>
      <c r="G378" t="s">
        <v>1026</v>
      </c>
      <c r="H378">
        <v>9</v>
      </c>
      <c r="I378" t="s">
        <v>1027</v>
      </c>
      <c r="J378" t="s">
        <v>1403</v>
      </c>
      <c r="K378" s="1">
        <v>0.59406637613141133</v>
      </c>
      <c r="L378" t="s">
        <v>1893</v>
      </c>
      <c r="M378" t="s">
        <v>217</v>
      </c>
      <c r="N378" s="1">
        <v>0.40593362386858867</v>
      </c>
      <c r="O378" t="s">
        <v>2095</v>
      </c>
      <c r="Q378" s="1">
        <f t="shared" si="10"/>
        <v>0.9754776404855704</v>
      </c>
      <c r="R378" s="1">
        <f t="shared" si="11"/>
        <v>2.4738572415178049E-2</v>
      </c>
      <c r="S378" s="4">
        <v>0</v>
      </c>
    </row>
    <row r="379" spans="1:19">
      <c r="A379" t="s">
        <v>1028</v>
      </c>
      <c r="B379">
        <v>74</v>
      </c>
      <c r="C379" t="s">
        <v>1018</v>
      </c>
      <c r="D379">
        <v>5</v>
      </c>
      <c r="E379" t="s">
        <v>18</v>
      </c>
      <c r="G379" t="s">
        <v>1029</v>
      </c>
      <c r="H379">
        <v>5</v>
      </c>
      <c r="I379" t="s">
        <v>278</v>
      </c>
      <c r="J379" t="s">
        <v>217</v>
      </c>
      <c r="K379" s="1">
        <v>0.61386124100323958</v>
      </c>
      <c r="L379" t="s">
        <v>1894</v>
      </c>
      <c r="M379" t="s">
        <v>1403</v>
      </c>
      <c r="N379" s="1">
        <v>0.38613875899676042</v>
      </c>
      <c r="O379" t="s">
        <v>2095</v>
      </c>
      <c r="Q379" s="1">
        <f t="shared" si="10"/>
        <v>0.98854150523918627</v>
      </c>
      <c r="R379" s="1">
        <f t="shared" si="11"/>
        <v>1.156088906338117E-2</v>
      </c>
      <c r="S379" s="4">
        <v>0</v>
      </c>
    </row>
    <row r="380" spans="1:19">
      <c r="A380" t="s">
        <v>1030</v>
      </c>
      <c r="B380">
        <v>74</v>
      </c>
      <c r="C380" t="s">
        <v>1018</v>
      </c>
      <c r="D380">
        <v>6</v>
      </c>
      <c r="E380" t="s">
        <v>75</v>
      </c>
      <c r="G380" t="s">
        <v>1031</v>
      </c>
      <c r="H380">
        <v>7</v>
      </c>
      <c r="I380" t="s">
        <v>848</v>
      </c>
      <c r="J380" t="s">
        <v>1403</v>
      </c>
      <c r="K380" s="1">
        <v>0.6410341168078777</v>
      </c>
      <c r="L380" t="s">
        <v>1895</v>
      </c>
      <c r="M380" t="s">
        <v>1403</v>
      </c>
      <c r="N380" s="1">
        <v>0.35896588319212236</v>
      </c>
      <c r="O380">
        <v>1</v>
      </c>
      <c r="Q380" s="1">
        <f t="shared" si="10"/>
        <v>0.99601094257043954</v>
      </c>
      <c r="R380" s="1">
        <f t="shared" si="11"/>
        <v>4.0249758340601223E-3</v>
      </c>
      <c r="S380" s="4">
        <v>0</v>
      </c>
    </row>
    <row r="381" spans="1:19">
      <c r="A381" t="s">
        <v>1032</v>
      </c>
      <c r="B381">
        <v>75</v>
      </c>
      <c r="C381" t="s">
        <v>1033</v>
      </c>
      <c r="D381">
        <v>1</v>
      </c>
      <c r="E381" t="s">
        <v>2</v>
      </c>
      <c r="G381" t="s">
        <v>1034</v>
      </c>
      <c r="H381">
        <v>7</v>
      </c>
      <c r="I381" t="s">
        <v>743</v>
      </c>
      <c r="J381" t="s">
        <v>217</v>
      </c>
      <c r="K381" s="1">
        <v>0.54989227256648554</v>
      </c>
      <c r="L381" t="s">
        <v>1896</v>
      </c>
      <c r="M381" t="s">
        <v>1403</v>
      </c>
      <c r="N381" s="1">
        <v>0.45010772743351446</v>
      </c>
      <c r="O381" t="s">
        <v>2095</v>
      </c>
      <c r="Q381" s="1">
        <f t="shared" si="10"/>
        <v>0.87607084484116315</v>
      </c>
      <c r="R381" s="1">
        <f t="shared" si="11"/>
        <v>0.12490960348001993</v>
      </c>
      <c r="S381" s="4">
        <v>0</v>
      </c>
    </row>
    <row r="382" spans="1:19">
      <c r="A382" t="s">
        <v>1035</v>
      </c>
      <c r="B382">
        <v>75</v>
      </c>
      <c r="C382" t="s">
        <v>1033</v>
      </c>
      <c r="D382">
        <v>2</v>
      </c>
      <c r="E382" t="s">
        <v>6</v>
      </c>
      <c r="G382" t="s">
        <v>1036</v>
      </c>
      <c r="H382">
        <v>9</v>
      </c>
      <c r="I382" t="s">
        <v>123</v>
      </c>
      <c r="J382" t="s">
        <v>217</v>
      </c>
      <c r="K382" s="1">
        <v>0.55010737294201861</v>
      </c>
      <c r="L382" t="s">
        <v>1897</v>
      </c>
      <c r="M382" t="s">
        <v>217</v>
      </c>
      <c r="N382" s="1">
        <v>0.44989262705798139</v>
      </c>
      <c r="O382">
        <v>0</v>
      </c>
      <c r="Q382" s="1">
        <f t="shared" si="10"/>
        <v>0.87698129517457113</v>
      </c>
      <c r="R382" s="1">
        <f t="shared" si="11"/>
        <v>0.12399296969363315</v>
      </c>
      <c r="S382" s="4">
        <v>0</v>
      </c>
    </row>
    <row r="383" spans="1:19">
      <c r="A383" t="s">
        <v>1037</v>
      </c>
      <c r="B383">
        <v>75</v>
      </c>
      <c r="C383" t="s">
        <v>1033</v>
      </c>
      <c r="D383">
        <v>3</v>
      </c>
      <c r="E383" t="s">
        <v>10</v>
      </c>
      <c r="G383" t="s">
        <v>1038</v>
      </c>
      <c r="H383">
        <v>8</v>
      </c>
      <c r="I383" t="s">
        <v>146</v>
      </c>
      <c r="J383" t="s">
        <v>1403</v>
      </c>
      <c r="K383" s="1">
        <v>0.41743854301012234</v>
      </c>
      <c r="L383" t="s">
        <v>1898</v>
      </c>
      <c r="M383" t="s">
        <v>1403</v>
      </c>
      <c r="N383" s="1">
        <v>0.58256145698987771</v>
      </c>
      <c r="O383">
        <v>1</v>
      </c>
      <c r="Q383" s="1">
        <f t="shared" si="10"/>
        <v>3.8257908502928185E-2</v>
      </c>
      <c r="R383" s="1">
        <f t="shared" si="11"/>
        <v>0.9620718669984818</v>
      </c>
      <c r="S383" s="4">
        <v>0</v>
      </c>
    </row>
    <row r="384" spans="1:19">
      <c r="A384" t="s">
        <v>1039</v>
      </c>
      <c r="B384">
        <v>75</v>
      </c>
      <c r="C384" t="s">
        <v>1033</v>
      </c>
      <c r="D384">
        <v>4</v>
      </c>
      <c r="E384" t="s">
        <v>14</v>
      </c>
      <c r="G384" t="s">
        <v>1040</v>
      </c>
      <c r="H384">
        <v>8</v>
      </c>
      <c r="I384" t="s">
        <v>84</v>
      </c>
      <c r="J384" t="s">
        <v>217</v>
      </c>
      <c r="K384" s="1">
        <v>0.75169786912932557</v>
      </c>
      <c r="L384" t="s">
        <v>1899</v>
      </c>
      <c r="M384" t="s">
        <v>1403</v>
      </c>
      <c r="N384" s="1">
        <v>0.24830213087067449</v>
      </c>
      <c r="O384" t="s">
        <v>2095</v>
      </c>
      <c r="Q384" s="1">
        <f t="shared" si="10"/>
        <v>0.99994715803055489</v>
      </c>
      <c r="R384" s="1">
        <f t="shared" si="11"/>
        <v>5.331966823253894E-5</v>
      </c>
      <c r="S384" s="4">
        <v>0</v>
      </c>
    </row>
    <row r="385" spans="1:19">
      <c r="A385" t="s">
        <v>1041</v>
      </c>
      <c r="B385">
        <v>75</v>
      </c>
      <c r="C385" t="s">
        <v>1033</v>
      </c>
      <c r="D385">
        <v>5</v>
      </c>
      <c r="E385" t="s">
        <v>18</v>
      </c>
      <c r="G385" t="s">
        <v>1042</v>
      </c>
      <c r="H385">
        <v>9</v>
      </c>
      <c r="I385" t="s">
        <v>1043</v>
      </c>
      <c r="J385" t="s">
        <v>217</v>
      </c>
      <c r="K385" s="1">
        <v>0.33006244424620873</v>
      </c>
      <c r="L385" t="s">
        <v>1900</v>
      </c>
      <c r="M385" t="s">
        <v>1403</v>
      </c>
      <c r="N385" s="1">
        <v>0.66993755575379121</v>
      </c>
      <c r="O385" t="s">
        <v>2095</v>
      </c>
      <c r="Q385" s="1">
        <f t="shared" si="10"/>
        <v>1.3032528196481091E-3</v>
      </c>
      <c r="R385" s="1">
        <f t="shared" si="11"/>
        <v>0.99870840875051792</v>
      </c>
      <c r="S385" s="4">
        <v>0</v>
      </c>
    </row>
    <row r="386" spans="1:19" s="2" customFormat="1">
      <c r="A386" s="2" t="s">
        <v>1044</v>
      </c>
      <c r="B386" s="2">
        <v>75</v>
      </c>
      <c r="C386" s="2" t="s">
        <v>1033</v>
      </c>
      <c r="D386" s="2">
        <v>6</v>
      </c>
      <c r="E386" s="2" t="s">
        <v>75</v>
      </c>
      <c r="G386" s="2" t="s">
        <v>1045</v>
      </c>
      <c r="H386" s="2">
        <v>10</v>
      </c>
      <c r="I386" s="2" t="s">
        <v>1046</v>
      </c>
      <c r="J386" s="2" t="s">
        <v>217</v>
      </c>
      <c r="K386" s="3">
        <v>0.28726181596256867</v>
      </c>
      <c r="L386" s="2" t="s">
        <v>1901</v>
      </c>
      <c r="M386" s="2" t="s">
        <v>1403</v>
      </c>
      <c r="N386" s="3">
        <v>0.71273818403743139</v>
      </c>
      <c r="O386" s="2" t="s">
        <v>2095</v>
      </c>
      <c r="Q386" s="3">
        <f t="shared" si="10"/>
        <v>2.4464012383936917E-4</v>
      </c>
      <c r="R386" s="3">
        <f t="shared" si="11"/>
        <v>0.99975755122758792</v>
      </c>
      <c r="S386" s="4">
        <v>1</v>
      </c>
    </row>
    <row r="387" spans="1:19">
      <c r="A387" t="s">
        <v>1047</v>
      </c>
      <c r="B387">
        <v>75</v>
      </c>
      <c r="C387" t="s">
        <v>1033</v>
      </c>
      <c r="D387">
        <v>7</v>
      </c>
      <c r="E387" t="s">
        <v>79</v>
      </c>
      <c r="G387" t="s">
        <v>1048</v>
      </c>
      <c r="H387">
        <v>14</v>
      </c>
      <c r="I387" t="s">
        <v>1049</v>
      </c>
      <c r="J387" t="s">
        <v>1403</v>
      </c>
      <c r="K387" s="1">
        <v>0.36354019144470795</v>
      </c>
      <c r="L387" t="s">
        <v>1902</v>
      </c>
      <c r="M387" t="s">
        <v>217</v>
      </c>
      <c r="N387" s="1">
        <v>0.63645980855529205</v>
      </c>
      <c r="O387" t="s">
        <v>2095</v>
      </c>
      <c r="Q387" s="1">
        <f t="shared" ref="Q387:Q450" si="12">1/(1+EXP(-39.109*K387+19.55))</f>
        <v>4.8096646286153602E-3</v>
      </c>
      <c r="R387" s="1">
        <f t="shared" ref="R387:R450" si="13">1/(1+EXP(-39.109*N387+19.55))</f>
        <v>0.99523322273103421</v>
      </c>
      <c r="S387" s="4">
        <v>0</v>
      </c>
    </row>
    <row r="388" spans="1:19">
      <c r="A388" t="s">
        <v>1050</v>
      </c>
      <c r="B388">
        <v>75</v>
      </c>
      <c r="C388" t="s">
        <v>1033</v>
      </c>
      <c r="D388">
        <v>8</v>
      </c>
      <c r="E388" t="s">
        <v>82</v>
      </c>
      <c r="G388" t="s">
        <v>1051</v>
      </c>
      <c r="H388">
        <v>8</v>
      </c>
      <c r="I388" t="s">
        <v>8</v>
      </c>
      <c r="J388" t="s">
        <v>217</v>
      </c>
      <c r="K388" s="1">
        <v>0.41231576317761681</v>
      </c>
      <c r="L388" t="s">
        <v>1903</v>
      </c>
      <c r="M388" t="s">
        <v>1403</v>
      </c>
      <c r="N388" s="1">
        <v>0.58768423682238324</v>
      </c>
      <c r="O388" t="s">
        <v>2095</v>
      </c>
      <c r="Q388" s="1">
        <f t="shared" si="12"/>
        <v>3.1531075343761018E-2</v>
      </c>
      <c r="R388" s="1">
        <f t="shared" si="13"/>
        <v>0.96874260072998719</v>
      </c>
      <c r="S388" s="4">
        <v>0</v>
      </c>
    </row>
    <row r="389" spans="1:19">
      <c r="A389" t="s">
        <v>1052</v>
      </c>
      <c r="B389">
        <v>75</v>
      </c>
      <c r="C389" t="s">
        <v>1033</v>
      </c>
      <c r="D389">
        <v>9</v>
      </c>
      <c r="E389" t="s">
        <v>86</v>
      </c>
      <c r="G389" t="s">
        <v>1053</v>
      </c>
      <c r="H389">
        <v>12</v>
      </c>
      <c r="I389" t="s">
        <v>1054</v>
      </c>
      <c r="J389" t="s">
        <v>1403</v>
      </c>
      <c r="K389" s="1">
        <v>0.34615603051700966</v>
      </c>
      <c r="L389" t="s">
        <v>1904</v>
      </c>
      <c r="M389" t="s">
        <v>217</v>
      </c>
      <c r="N389" s="1">
        <v>0.65384396948299039</v>
      </c>
      <c r="O389" t="s">
        <v>2095</v>
      </c>
      <c r="Q389" s="1">
        <f t="shared" si="12"/>
        <v>2.4427531294361439E-3</v>
      </c>
      <c r="R389" s="1">
        <f t="shared" si="13"/>
        <v>0.99757908002875473</v>
      </c>
      <c r="S389" s="4">
        <v>0</v>
      </c>
    </row>
    <row r="390" spans="1:19">
      <c r="A390" t="s">
        <v>1055</v>
      </c>
      <c r="B390">
        <v>75</v>
      </c>
      <c r="C390" t="s">
        <v>1033</v>
      </c>
      <c r="D390">
        <v>10</v>
      </c>
      <c r="E390" t="s">
        <v>170</v>
      </c>
      <c r="G390" t="s">
        <v>1056</v>
      </c>
      <c r="H390">
        <v>7</v>
      </c>
      <c r="I390" t="s">
        <v>1057</v>
      </c>
      <c r="J390" t="s">
        <v>217</v>
      </c>
      <c r="K390" s="1">
        <v>0.36520765742690725</v>
      </c>
      <c r="L390" t="s">
        <v>1905</v>
      </c>
      <c r="M390" t="s">
        <v>217</v>
      </c>
      <c r="N390" s="1">
        <v>0.6347923425730928</v>
      </c>
      <c r="O390">
        <v>0</v>
      </c>
      <c r="Q390" s="1">
        <f t="shared" si="12"/>
        <v>5.1321066716533926E-3</v>
      </c>
      <c r="R390" s="1">
        <f t="shared" si="13"/>
        <v>0.9949136411806343</v>
      </c>
      <c r="S390" s="4">
        <v>0</v>
      </c>
    </row>
    <row r="391" spans="1:19">
      <c r="A391" t="s">
        <v>1058</v>
      </c>
      <c r="B391">
        <v>75</v>
      </c>
      <c r="C391" t="s">
        <v>1033</v>
      </c>
      <c r="D391">
        <v>11</v>
      </c>
      <c r="E391" t="s">
        <v>174</v>
      </c>
      <c r="G391" t="s">
        <v>1059</v>
      </c>
      <c r="H391">
        <v>12</v>
      </c>
      <c r="I391" t="s">
        <v>331</v>
      </c>
      <c r="J391" t="s">
        <v>217</v>
      </c>
      <c r="K391" s="1">
        <v>0.44161723932193875</v>
      </c>
      <c r="L391" t="s">
        <v>1906</v>
      </c>
      <c r="M391" t="s">
        <v>217</v>
      </c>
      <c r="N391" s="1">
        <v>0.55838276067806125</v>
      </c>
      <c r="O391">
        <v>0</v>
      </c>
      <c r="Q391" s="1">
        <f t="shared" si="12"/>
        <v>9.2894747141455569E-2</v>
      </c>
      <c r="R391" s="1">
        <f t="shared" si="13"/>
        <v>0.90786086704546864</v>
      </c>
      <c r="S391" s="4">
        <v>0</v>
      </c>
    </row>
    <row r="392" spans="1:19">
      <c r="A392" t="s">
        <v>1060</v>
      </c>
      <c r="B392">
        <v>75</v>
      </c>
      <c r="C392" t="s">
        <v>1033</v>
      </c>
      <c r="D392">
        <v>12</v>
      </c>
      <c r="E392" t="s">
        <v>177</v>
      </c>
      <c r="G392" t="s">
        <v>1061</v>
      </c>
      <c r="H392">
        <v>9</v>
      </c>
      <c r="I392" t="s">
        <v>114</v>
      </c>
      <c r="J392" t="s">
        <v>217</v>
      </c>
      <c r="K392" s="1">
        <v>0.58704883227176219</v>
      </c>
      <c r="L392" t="s">
        <v>1907</v>
      </c>
      <c r="M392" t="s">
        <v>1403</v>
      </c>
      <c r="N392" s="1">
        <v>0.41295116772823781</v>
      </c>
      <c r="O392" t="s">
        <v>2095</v>
      </c>
      <c r="Q392" s="1">
        <f t="shared" si="12"/>
        <v>0.96798130370457058</v>
      </c>
      <c r="R392" s="1">
        <f t="shared" si="13"/>
        <v>3.2298815714932864E-2</v>
      </c>
      <c r="S392" s="4">
        <v>0</v>
      </c>
    </row>
    <row r="393" spans="1:19">
      <c r="A393" t="s">
        <v>1062</v>
      </c>
      <c r="B393">
        <v>75</v>
      </c>
      <c r="C393" t="s">
        <v>1033</v>
      </c>
      <c r="D393">
        <v>13</v>
      </c>
      <c r="E393" t="s">
        <v>181</v>
      </c>
      <c r="G393" t="s">
        <v>1063</v>
      </c>
      <c r="H393">
        <v>14</v>
      </c>
      <c r="I393" t="s">
        <v>818</v>
      </c>
      <c r="J393" t="s">
        <v>217</v>
      </c>
      <c r="K393" s="1">
        <v>0.52156909624974379</v>
      </c>
      <c r="L393" t="s">
        <v>1908</v>
      </c>
      <c r="M393" t="s">
        <v>217</v>
      </c>
      <c r="N393" s="1">
        <v>0.47843090375025615</v>
      </c>
      <c r="O393">
        <v>0</v>
      </c>
      <c r="Q393" s="1">
        <f t="shared" si="12"/>
        <v>0.70015704071899354</v>
      </c>
      <c r="R393" s="1">
        <f t="shared" si="13"/>
        <v>0.3017357907076989</v>
      </c>
      <c r="S393" s="4">
        <v>0</v>
      </c>
    </row>
    <row r="394" spans="1:19">
      <c r="A394" t="s">
        <v>1064</v>
      </c>
      <c r="B394">
        <v>75</v>
      </c>
      <c r="C394" t="s">
        <v>1033</v>
      </c>
      <c r="D394">
        <v>14</v>
      </c>
      <c r="E394" t="s">
        <v>184</v>
      </c>
      <c r="G394" t="s">
        <v>1065</v>
      </c>
      <c r="H394">
        <v>7</v>
      </c>
      <c r="I394" t="s">
        <v>44</v>
      </c>
      <c r="J394" t="s">
        <v>217</v>
      </c>
      <c r="K394" s="1">
        <v>0.76602602775144357</v>
      </c>
      <c r="L394" t="s">
        <v>1909</v>
      </c>
      <c r="M394" t="s">
        <v>1403</v>
      </c>
      <c r="N394" s="1">
        <v>0.2339739722485564</v>
      </c>
      <c r="O394" t="s">
        <v>2095</v>
      </c>
      <c r="Q394" s="1">
        <f t="shared" si="12"/>
        <v>0.99996982636697018</v>
      </c>
      <c r="R394" s="1">
        <f t="shared" si="13"/>
        <v>3.0446413128211321E-5</v>
      </c>
      <c r="S394" s="4">
        <v>0</v>
      </c>
    </row>
    <row r="395" spans="1:19">
      <c r="A395" t="s">
        <v>1066</v>
      </c>
      <c r="B395">
        <v>75</v>
      </c>
      <c r="C395" t="s">
        <v>1033</v>
      </c>
      <c r="D395">
        <v>15</v>
      </c>
      <c r="E395" t="s">
        <v>188</v>
      </c>
      <c r="G395" t="s">
        <v>1067</v>
      </c>
      <c r="H395">
        <v>9</v>
      </c>
      <c r="I395" t="s">
        <v>296</v>
      </c>
      <c r="J395" t="s">
        <v>1403</v>
      </c>
      <c r="K395" s="1">
        <v>0.29488520430033777</v>
      </c>
      <c r="L395" t="s">
        <v>1910</v>
      </c>
      <c r="M395" t="s">
        <v>217</v>
      </c>
      <c r="N395" s="1">
        <v>0.70511479569966218</v>
      </c>
      <c r="O395" t="s">
        <v>2095</v>
      </c>
      <c r="Q395" s="1">
        <f t="shared" si="12"/>
        <v>3.2958898218427186E-4</v>
      </c>
      <c r="R395" s="1">
        <f t="shared" si="13"/>
        <v>0.9996733630457002</v>
      </c>
      <c r="S395" s="4">
        <v>0</v>
      </c>
    </row>
    <row r="396" spans="1:19">
      <c r="A396" t="s">
        <v>1068</v>
      </c>
      <c r="B396">
        <v>75</v>
      </c>
      <c r="C396" t="s">
        <v>1033</v>
      </c>
      <c r="D396">
        <v>16</v>
      </c>
      <c r="E396" t="s">
        <v>191</v>
      </c>
      <c r="G396" t="s">
        <v>1069</v>
      </c>
      <c r="H396">
        <v>13</v>
      </c>
      <c r="I396" t="s">
        <v>1070</v>
      </c>
      <c r="J396" t="s">
        <v>217</v>
      </c>
      <c r="K396" s="1">
        <v>0.32336193297679966</v>
      </c>
      <c r="L396" t="s">
        <v>1911</v>
      </c>
      <c r="M396" t="s">
        <v>217</v>
      </c>
      <c r="N396" s="1">
        <v>0.67663806702320028</v>
      </c>
      <c r="O396">
        <v>0</v>
      </c>
      <c r="Q396" s="1">
        <f t="shared" si="12"/>
        <v>1.0031183459224934E-3</v>
      </c>
      <c r="R396" s="1">
        <f t="shared" si="13"/>
        <v>0.99900586027961213</v>
      </c>
      <c r="S396" s="4">
        <v>0</v>
      </c>
    </row>
    <row r="397" spans="1:19">
      <c r="A397" t="s">
        <v>1071</v>
      </c>
      <c r="B397">
        <v>75</v>
      </c>
      <c r="C397" t="s">
        <v>1033</v>
      </c>
      <c r="D397">
        <v>17</v>
      </c>
      <c r="E397" t="s">
        <v>799</v>
      </c>
      <c r="G397" t="s">
        <v>1072</v>
      </c>
      <c r="H397">
        <v>7</v>
      </c>
      <c r="I397" t="s">
        <v>1073</v>
      </c>
      <c r="J397" t="s">
        <v>1403</v>
      </c>
      <c r="K397" s="1">
        <v>0.27917310205536416</v>
      </c>
      <c r="L397" t="s">
        <v>1912</v>
      </c>
      <c r="M397" t="s">
        <v>217</v>
      </c>
      <c r="N397" s="1">
        <v>0.72082689794463584</v>
      </c>
      <c r="O397" t="s">
        <v>2095</v>
      </c>
      <c r="Q397" s="1">
        <f t="shared" si="12"/>
        <v>1.7830812306170776E-4</v>
      </c>
      <c r="R397" s="1">
        <f t="shared" si="13"/>
        <v>0.99982328916787422</v>
      </c>
      <c r="S397" s="4">
        <v>0</v>
      </c>
    </row>
    <row r="398" spans="1:19">
      <c r="A398" t="s">
        <v>1074</v>
      </c>
      <c r="B398">
        <v>75</v>
      </c>
      <c r="C398" t="s">
        <v>1033</v>
      </c>
      <c r="D398">
        <v>18</v>
      </c>
      <c r="E398" t="s">
        <v>802</v>
      </c>
      <c r="G398" t="s">
        <v>1075</v>
      </c>
      <c r="H398">
        <v>12</v>
      </c>
      <c r="I398" t="s">
        <v>1076</v>
      </c>
      <c r="J398" t="s">
        <v>217</v>
      </c>
      <c r="K398" s="1">
        <v>0.32132330127210673</v>
      </c>
      <c r="L398" t="s">
        <v>1913</v>
      </c>
      <c r="M398" t="s">
        <v>217</v>
      </c>
      <c r="N398" s="1">
        <v>0.67867669872789327</v>
      </c>
      <c r="O398">
        <v>0</v>
      </c>
      <c r="Q398" s="1">
        <f t="shared" si="12"/>
        <v>9.2631727064240049E-4</v>
      </c>
      <c r="R398" s="1">
        <f t="shared" si="13"/>
        <v>0.99908197456213066</v>
      </c>
      <c r="S398" s="4">
        <v>0</v>
      </c>
    </row>
    <row r="399" spans="1:19" s="2" customFormat="1">
      <c r="A399" s="2" t="s">
        <v>1077</v>
      </c>
      <c r="B399" s="2">
        <v>76</v>
      </c>
      <c r="C399" s="2" t="s">
        <v>1078</v>
      </c>
      <c r="D399" s="2">
        <v>1</v>
      </c>
      <c r="E399" s="2" t="s">
        <v>2</v>
      </c>
      <c r="G399" s="2" t="s">
        <v>1079</v>
      </c>
      <c r="H399" s="2">
        <v>8</v>
      </c>
      <c r="I399" s="2" t="s">
        <v>1080</v>
      </c>
      <c r="J399" s="2" t="s">
        <v>217</v>
      </c>
      <c r="K399" s="3">
        <v>0.43756439524030788</v>
      </c>
      <c r="L399" s="2" t="s">
        <v>1914</v>
      </c>
      <c r="M399" s="2" t="s">
        <v>1403</v>
      </c>
      <c r="N399" s="3">
        <v>0.56243560475969212</v>
      </c>
      <c r="O399" s="2" t="s">
        <v>2095</v>
      </c>
      <c r="Q399" s="3">
        <f t="shared" si="12"/>
        <v>8.0372688649690383E-2</v>
      </c>
      <c r="R399" s="3">
        <f t="shared" si="13"/>
        <v>0.92029002033604124</v>
      </c>
      <c r="S399" s="4">
        <v>1</v>
      </c>
    </row>
    <row r="400" spans="1:19">
      <c r="A400" t="s">
        <v>1081</v>
      </c>
      <c r="B400">
        <v>76</v>
      </c>
      <c r="C400" t="s">
        <v>1078</v>
      </c>
      <c r="D400">
        <v>2</v>
      </c>
      <c r="E400" t="s">
        <v>6</v>
      </c>
      <c r="G400" t="s">
        <v>1082</v>
      </c>
      <c r="H400">
        <v>10</v>
      </c>
      <c r="I400" t="s">
        <v>300</v>
      </c>
      <c r="J400" t="s">
        <v>1403</v>
      </c>
      <c r="K400" s="1">
        <v>0.53602365483924708</v>
      </c>
      <c r="L400" t="s">
        <v>1915</v>
      </c>
      <c r="M400" t="s">
        <v>1403</v>
      </c>
      <c r="N400" s="1">
        <v>0.46397634516075298</v>
      </c>
      <c r="O400">
        <v>1</v>
      </c>
      <c r="Q400" s="1">
        <f t="shared" si="12"/>
        <v>0.80429364996738895</v>
      </c>
      <c r="R400" s="1">
        <f t="shared" si="13"/>
        <v>0.19712687913723409</v>
      </c>
      <c r="S400" s="4">
        <v>0</v>
      </c>
    </row>
    <row r="401" spans="1:19">
      <c r="A401" t="s">
        <v>1083</v>
      </c>
      <c r="B401">
        <v>76</v>
      </c>
      <c r="C401" t="s">
        <v>1078</v>
      </c>
      <c r="D401">
        <v>3</v>
      </c>
      <c r="E401" t="s">
        <v>10</v>
      </c>
      <c r="G401" t="s">
        <v>1084</v>
      </c>
      <c r="H401">
        <v>11</v>
      </c>
      <c r="I401" t="s">
        <v>604</v>
      </c>
      <c r="J401" t="s">
        <v>217</v>
      </c>
      <c r="K401" s="1">
        <v>0.33172920221638513</v>
      </c>
      <c r="L401" t="s">
        <v>1916</v>
      </c>
      <c r="M401" t="s">
        <v>1403</v>
      </c>
      <c r="N401" s="1">
        <v>0.66827079778361487</v>
      </c>
      <c r="O401" t="s">
        <v>2095</v>
      </c>
      <c r="Q401" s="1">
        <f t="shared" si="12"/>
        <v>1.3909135572467862E-3</v>
      </c>
      <c r="R401" s="1">
        <f t="shared" si="13"/>
        <v>0.99862153132282827</v>
      </c>
      <c r="S401" s="4">
        <v>0</v>
      </c>
    </row>
    <row r="402" spans="1:19">
      <c r="A402" t="s">
        <v>1085</v>
      </c>
      <c r="B402">
        <v>76</v>
      </c>
      <c r="C402" t="s">
        <v>1078</v>
      </c>
      <c r="D402">
        <v>4</v>
      </c>
      <c r="E402" t="s">
        <v>14</v>
      </c>
      <c r="G402" t="s">
        <v>1086</v>
      </c>
      <c r="H402">
        <v>7</v>
      </c>
      <c r="I402" t="s">
        <v>318</v>
      </c>
      <c r="J402" t="s">
        <v>217</v>
      </c>
      <c r="K402" s="1">
        <v>0.36097928436911486</v>
      </c>
      <c r="L402" t="s">
        <v>1917</v>
      </c>
      <c r="M402" t="s">
        <v>217</v>
      </c>
      <c r="N402" s="1">
        <v>0.63902071563088514</v>
      </c>
      <c r="O402">
        <v>0</v>
      </c>
      <c r="Q402" s="1">
        <f t="shared" si="12"/>
        <v>4.3532875603940853E-3</v>
      </c>
      <c r="R402" s="1">
        <f t="shared" si="13"/>
        <v>0.99568554796718267</v>
      </c>
      <c r="S402" s="4">
        <v>0</v>
      </c>
    </row>
    <row r="403" spans="1:19">
      <c r="A403" t="s">
        <v>1087</v>
      </c>
      <c r="B403">
        <v>76</v>
      </c>
      <c r="C403" t="s">
        <v>1078</v>
      </c>
      <c r="D403">
        <v>5</v>
      </c>
      <c r="E403" t="s">
        <v>18</v>
      </c>
      <c r="G403" t="s">
        <v>1088</v>
      </c>
      <c r="H403">
        <v>8</v>
      </c>
      <c r="I403" t="s">
        <v>146</v>
      </c>
      <c r="J403" t="s">
        <v>1403</v>
      </c>
      <c r="K403" s="1">
        <v>0.43507859198583132</v>
      </c>
      <c r="L403" t="s">
        <v>1918</v>
      </c>
      <c r="M403" t="s">
        <v>217</v>
      </c>
      <c r="N403" s="1">
        <v>0.56492140801416868</v>
      </c>
      <c r="O403" t="s">
        <v>2095</v>
      </c>
      <c r="Q403" s="1">
        <f t="shared" si="12"/>
        <v>7.347394280059881E-2</v>
      </c>
      <c r="R403" s="1">
        <f t="shared" si="13"/>
        <v>0.92713638987731439</v>
      </c>
      <c r="S403" s="4">
        <v>0</v>
      </c>
    </row>
    <row r="404" spans="1:19">
      <c r="A404" t="s">
        <v>1089</v>
      </c>
      <c r="B404">
        <v>76</v>
      </c>
      <c r="C404" t="s">
        <v>1078</v>
      </c>
      <c r="D404">
        <v>6</v>
      </c>
      <c r="E404" t="s">
        <v>75</v>
      </c>
      <c r="G404" t="s">
        <v>1090</v>
      </c>
      <c r="H404">
        <v>7</v>
      </c>
      <c r="I404" t="s">
        <v>16</v>
      </c>
      <c r="J404" t="s">
        <v>217</v>
      </c>
      <c r="K404" s="1">
        <v>0.49143533589819471</v>
      </c>
      <c r="L404" t="s">
        <v>1919</v>
      </c>
      <c r="M404" t="s">
        <v>1403</v>
      </c>
      <c r="N404" s="1">
        <v>0.50856466410180523</v>
      </c>
      <c r="O404" t="s">
        <v>2095</v>
      </c>
      <c r="Q404" s="1">
        <f t="shared" si="12"/>
        <v>0.41812980968521746</v>
      </c>
      <c r="R404" s="1">
        <f t="shared" si="13"/>
        <v>0.58405823876942531</v>
      </c>
      <c r="S404" s="4">
        <v>0</v>
      </c>
    </row>
    <row r="405" spans="1:19">
      <c r="A405" t="s">
        <v>1091</v>
      </c>
      <c r="B405">
        <v>76</v>
      </c>
      <c r="C405" t="s">
        <v>1078</v>
      </c>
      <c r="D405">
        <v>7</v>
      </c>
      <c r="E405" t="s">
        <v>79</v>
      </c>
      <c r="G405" t="s">
        <v>1092</v>
      </c>
      <c r="H405">
        <v>8</v>
      </c>
      <c r="I405" t="s">
        <v>1093</v>
      </c>
      <c r="J405" t="s">
        <v>217</v>
      </c>
      <c r="K405" s="1">
        <v>0.48286448880822747</v>
      </c>
      <c r="L405" t="s">
        <v>1920</v>
      </c>
      <c r="M405" t="s">
        <v>217</v>
      </c>
      <c r="N405" s="1">
        <v>0.51713551119177259</v>
      </c>
      <c r="O405">
        <v>0</v>
      </c>
      <c r="Q405" s="1">
        <f t="shared" si="12"/>
        <v>0.33947095477627481</v>
      </c>
      <c r="R405" s="1">
        <f t="shared" si="13"/>
        <v>0.66254419404300158</v>
      </c>
      <c r="S405" s="4">
        <v>0</v>
      </c>
    </row>
    <row r="406" spans="1:19">
      <c r="A406" t="s">
        <v>1094</v>
      </c>
      <c r="B406">
        <v>76</v>
      </c>
      <c r="C406" t="s">
        <v>1078</v>
      </c>
      <c r="D406">
        <v>8</v>
      </c>
      <c r="E406" t="s">
        <v>82</v>
      </c>
      <c r="G406" t="s">
        <v>1095</v>
      </c>
      <c r="H406">
        <v>6</v>
      </c>
      <c r="I406" t="s">
        <v>362</v>
      </c>
      <c r="J406" t="s">
        <v>1403</v>
      </c>
      <c r="K406" s="1">
        <v>0.35788688935368301</v>
      </c>
      <c r="L406" t="s">
        <v>1921</v>
      </c>
      <c r="M406" t="s">
        <v>1403</v>
      </c>
      <c r="N406" s="1">
        <v>0.64211311064631693</v>
      </c>
      <c r="O406">
        <v>1</v>
      </c>
      <c r="Q406" s="1">
        <f t="shared" si="12"/>
        <v>3.8593040309383196E-3</v>
      </c>
      <c r="R406" s="1">
        <f t="shared" si="13"/>
        <v>0.99617514161579956</v>
      </c>
      <c r="S406" s="4">
        <v>0</v>
      </c>
    </row>
    <row r="407" spans="1:19">
      <c r="A407" t="s">
        <v>1096</v>
      </c>
      <c r="B407">
        <v>76</v>
      </c>
      <c r="C407" t="s">
        <v>1078</v>
      </c>
      <c r="D407">
        <v>9</v>
      </c>
      <c r="E407" t="s">
        <v>86</v>
      </c>
      <c r="G407" t="s">
        <v>1097</v>
      </c>
      <c r="H407">
        <v>7</v>
      </c>
      <c r="I407" t="s">
        <v>41</v>
      </c>
      <c r="J407" t="s">
        <v>217</v>
      </c>
      <c r="K407" s="1">
        <v>0.48640138215460066</v>
      </c>
      <c r="L407" t="s">
        <v>1922</v>
      </c>
      <c r="M407" t="s">
        <v>1403</v>
      </c>
      <c r="N407" s="1">
        <v>0.51359861784539929</v>
      </c>
      <c r="O407" t="s">
        <v>2095</v>
      </c>
      <c r="Q407" s="1">
        <f t="shared" si="12"/>
        <v>0.37114022433431604</v>
      </c>
      <c r="R407" s="1">
        <f t="shared" si="13"/>
        <v>0.63095788467070357</v>
      </c>
      <c r="S407" s="4">
        <v>0</v>
      </c>
    </row>
    <row r="408" spans="1:19">
      <c r="A408" t="s">
        <v>1098</v>
      </c>
      <c r="B408">
        <v>76</v>
      </c>
      <c r="C408" t="s">
        <v>1078</v>
      </c>
      <c r="D408">
        <v>10</v>
      </c>
      <c r="E408" t="s">
        <v>170</v>
      </c>
      <c r="G408" t="s">
        <v>1099</v>
      </c>
      <c r="H408">
        <v>7</v>
      </c>
      <c r="I408" t="s">
        <v>1100</v>
      </c>
      <c r="J408" t="s">
        <v>217</v>
      </c>
      <c r="K408" s="1">
        <v>0.49889650917202594</v>
      </c>
      <c r="L408" t="s">
        <v>1923</v>
      </c>
      <c r="M408" t="s">
        <v>1403</v>
      </c>
      <c r="N408" s="1">
        <v>0.50110349082797412</v>
      </c>
      <c r="O408" t="s">
        <v>2095</v>
      </c>
      <c r="Q408" s="1">
        <f t="shared" si="12"/>
        <v>0.49033709756046767</v>
      </c>
      <c r="R408" s="1">
        <f t="shared" si="13"/>
        <v>0.5119118513316322</v>
      </c>
      <c r="S408" s="4">
        <v>0</v>
      </c>
    </row>
    <row r="409" spans="1:19">
      <c r="A409" t="s">
        <v>1101</v>
      </c>
      <c r="B409">
        <v>77</v>
      </c>
      <c r="C409" t="s">
        <v>1102</v>
      </c>
      <c r="D409">
        <v>1</v>
      </c>
      <c r="E409" t="s">
        <v>2</v>
      </c>
      <c r="G409" t="s">
        <v>1103</v>
      </c>
      <c r="H409">
        <v>12</v>
      </c>
      <c r="I409" t="s">
        <v>51</v>
      </c>
      <c r="J409" t="s">
        <v>217</v>
      </c>
      <c r="K409" s="1">
        <v>0.51043546488819147</v>
      </c>
      <c r="L409" t="s">
        <v>1924</v>
      </c>
      <c r="M409" t="s">
        <v>217</v>
      </c>
      <c r="N409" s="1">
        <v>0.48956453511180853</v>
      </c>
      <c r="O409">
        <v>0</v>
      </c>
      <c r="Q409" s="1">
        <f t="shared" si="12"/>
        <v>0.60171608190651593</v>
      </c>
      <c r="R409" s="1">
        <f t="shared" si="13"/>
        <v>0.40044276437389142</v>
      </c>
      <c r="S409" s="4">
        <v>0</v>
      </c>
    </row>
    <row r="410" spans="1:19">
      <c r="A410" t="s">
        <v>1104</v>
      </c>
      <c r="B410">
        <v>77</v>
      </c>
      <c r="C410" t="s">
        <v>1102</v>
      </c>
      <c r="D410">
        <v>2</v>
      </c>
      <c r="E410" t="s">
        <v>6</v>
      </c>
      <c r="G410" t="s">
        <v>1105</v>
      </c>
      <c r="H410">
        <v>8</v>
      </c>
      <c r="I410" t="s">
        <v>146</v>
      </c>
      <c r="J410" t="s">
        <v>1403</v>
      </c>
      <c r="K410" s="1">
        <v>0.54696516261305206</v>
      </c>
      <c r="L410" t="s">
        <v>1925</v>
      </c>
      <c r="M410" t="s">
        <v>1403</v>
      </c>
      <c r="N410" s="1">
        <v>0.45303483738694794</v>
      </c>
      <c r="O410">
        <v>1</v>
      </c>
      <c r="Q410" s="1">
        <f t="shared" si="12"/>
        <v>0.86309772161883747</v>
      </c>
      <c r="R410" s="1">
        <f t="shared" si="13"/>
        <v>0.1379691981456817</v>
      </c>
      <c r="S410" s="4">
        <v>0</v>
      </c>
    </row>
    <row r="411" spans="1:19" s="2" customFormat="1">
      <c r="A411" s="2" t="s">
        <v>1106</v>
      </c>
      <c r="B411" s="2">
        <v>77</v>
      </c>
      <c r="C411" s="2" t="s">
        <v>1102</v>
      </c>
      <c r="D411" s="2">
        <v>3</v>
      </c>
      <c r="E411" s="2" t="s">
        <v>10</v>
      </c>
      <c r="G411" s="2" t="s">
        <v>1107</v>
      </c>
      <c r="H411" s="2">
        <v>5</v>
      </c>
      <c r="I411" s="2" t="s">
        <v>136</v>
      </c>
      <c r="J411" s="2" t="s">
        <v>217</v>
      </c>
      <c r="K411" s="3">
        <v>0.50278666714609332</v>
      </c>
      <c r="L411" s="2" t="s">
        <v>1926</v>
      </c>
      <c r="M411" s="2" t="s">
        <v>1403</v>
      </c>
      <c r="N411" s="3">
        <v>0.49721333285390673</v>
      </c>
      <c r="O411" s="2" t="s">
        <v>2095</v>
      </c>
      <c r="Q411" s="3">
        <f t="shared" si="12"/>
        <v>0.52834053243147672</v>
      </c>
      <c r="R411" s="3">
        <f t="shared" si="13"/>
        <v>0.47390279594815776</v>
      </c>
      <c r="S411" s="4">
        <v>1</v>
      </c>
    </row>
    <row r="412" spans="1:19">
      <c r="A412" t="s">
        <v>1108</v>
      </c>
      <c r="B412">
        <v>77</v>
      </c>
      <c r="C412" t="s">
        <v>1102</v>
      </c>
      <c r="D412">
        <v>4</v>
      </c>
      <c r="E412" t="s">
        <v>14</v>
      </c>
      <c r="G412" t="s">
        <v>1109</v>
      </c>
      <c r="H412">
        <v>10</v>
      </c>
      <c r="I412" t="s">
        <v>73</v>
      </c>
      <c r="J412" t="s">
        <v>217</v>
      </c>
      <c r="K412" s="1">
        <v>0.56917063751596131</v>
      </c>
      <c r="L412" t="s">
        <v>1927</v>
      </c>
      <c r="M412" t="s">
        <v>1403</v>
      </c>
      <c r="N412" s="1">
        <v>0.43082936248403875</v>
      </c>
      <c r="O412" t="s">
        <v>2095</v>
      </c>
      <c r="Q412" s="1">
        <f t="shared" si="12"/>
        <v>0.93759627416992153</v>
      </c>
      <c r="R412" s="1">
        <f t="shared" si="13"/>
        <v>6.2932389841710817E-2</v>
      </c>
      <c r="S412" s="4">
        <v>0</v>
      </c>
    </row>
    <row r="413" spans="1:19">
      <c r="A413" t="s">
        <v>1110</v>
      </c>
      <c r="B413">
        <v>77</v>
      </c>
      <c r="C413" t="s">
        <v>1102</v>
      </c>
      <c r="D413">
        <v>5</v>
      </c>
      <c r="E413" t="s">
        <v>18</v>
      </c>
      <c r="G413" t="s">
        <v>1111</v>
      </c>
      <c r="H413">
        <v>7</v>
      </c>
      <c r="I413" t="s">
        <v>318</v>
      </c>
      <c r="J413" t="s">
        <v>217</v>
      </c>
      <c r="K413" s="1">
        <v>0.56078935935567953</v>
      </c>
      <c r="L413" t="s">
        <v>1928</v>
      </c>
      <c r="M413" t="s">
        <v>1403</v>
      </c>
      <c r="N413" s="1">
        <v>0.43921064064432042</v>
      </c>
      <c r="O413" t="s">
        <v>2095</v>
      </c>
      <c r="Q413" s="1">
        <f t="shared" si="12"/>
        <v>0.91543748977343242</v>
      </c>
      <c r="R413" s="1">
        <f t="shared" si="13"/>
        <v>8.5261825430790125E-2</v>
      </c>
      <c r="S413" s="4">
        <v>0</v>
      </c>
    </row>
    <row r="414" spans="1:19">
      <c r="A414" t="s">
        <v>1112</v>
      </c>
      <c r="B414">
        <v>77</v>
      </c>
      <c r="C414" t="s">
        <v>1102</v>
      </c>
      <c r="D414">
        <v>6</v>
      </c>
      <c r="E414" t="s">
        <v>75</v>
      </c>
      <c r="G414" t="s">
        <v>1113</v>
      </c>
      <c r="H414">
        <v>14</v>
      </c>
      <c r="I414" t="s">
        <v>818</v>
      </c>
      <c r="J414" t="s">
        <v>217</v>
      </c>
      <c r="K414" s="1">
        <v>0.51990107289646459</v>
      </c>
      <c r="L414" t="s">
        <v>1929</v>
      </c>
      <c r="M414" t="s">
        <v>1403</v>
      </c>
      <c r="N414" s="1">
        <v>0.48009892710353541</v>
      </c>
      <c r="O414" t="s">
        <v>2095</v>
      </c>
      <c r="Q414" s="1">
        <f t="shared" si="12"/>
        <v>0.68628564524780711</v>
      </c>
      <c r="R414" s="1">
        <f t="shared" si="13"/>
        <v>0.31565527466603949</v>
      </c>
      <c r="S414" s="4">
        <v>0</v>
      </c>
    </row>
    <row r="415" spans="1:19">
      <c r="A415" t="s">
        <v>1114</v>
      </c>
      <c r="B415">
        <v>77</v>
      </c>
      <c r="C415" t="s">
        <v>1102</v>
      </c>
      <c r="D415">
        <v>7</v>
      </c>
      <c r="E415" t="s">
        <v>79</v>
      </c>
      <c r="G415" t="s">
        <v>1115</v>
      </c>
      <c r="H415">
        <v>5</v>
      </c>
      <c r="I415" t="s">
        <v>136</v>
      </c>
      <c r="J415" t="s">
        <v>217</v>
      </c>
      <c r="K415" s="1">
        <v>0.51560440973226629</v>
      </c>
      <c r="L415" t="s">
        <v>1930</v>
      </c>
      <c r="M415" t="s">
        <v>1403</v>
      </c>
      <c r="N415" s="1">
        <v>0.48439559026773377</v>
      </c>
      <c r="O415" t="s">
        <v>2095</v>
      </c>
      <c r="Q415" s="1">
        <f t="shared" si="12"/>
        <v>0.649028785729864</v>
      </c>
      <c r="R415" s="1">
        <f t="shared" si="13"/>
        <v>0.35302406761077548</v>
      </c>
      <c r="S415" s="4">
        <v>0</v>
      </c>
    </row>
    <row r="416" spans="1:19">
      <c r="A416" t="s">
        <v>1116</v>
      </c>
      <c r="B416">
        <v>77</v>
      </c>
      <c r="C416" t="s">
        <v>1102</v>
      </c>
      <c r="D416">
        <v>8</v>
      </c>
      <c r="E416" t="s">
        <v>82</v>
      </c>
      <c r="G416" t="s">
        <v>1117</v>
      </c>
      <c r="H416">
        <v>8</v>
      </c>
      <c r="I416" t="s">
        <v>58</v>
      </c>
      <c r="J416" t="s">
        <v>1403</v>
      </c>
      <c r="K416" s="1">
        <v>0.48816846598041674</v>
      </c>
      <c r="L416" t="s">
        <v>1931</v>
      </c>
      <c r="M416" t="s">
        <v>217</v>
      </c>
      <c r="N416" s="1">
        <v>0.51183153401958326</v>
      </c>
      <c r="O416" t="s">
        <v>2095</v>
      </c>
      <c r="Q416" s="1">
        <f t="shared" si="12"/>
        <v>0.38740830140006904</v>
      </c>
      <c r="R416" s="1">
        <f t="shared" si="13"/>
        <v>0.61472543001791857</v>
      </c>
      <c r="S416" s="4">
        <v>0</v>
      </c>
    </row>
    <row r="417" spans="1:19">
      <c r="A417" t="s">
        <v>1118</v>
      </c>
      <c r="B417">
        <v>77</v>
      </c>
      <c r="C417" t="s">
        <v>1102</v>
      </c>
      <c r="D417">
        <v>9</v>
      </c>
      <c r="E417" t="s">
        <v>86</v>
      </c>
      <c r="G417" t="s">
        <v>1119</v>
      </c>
      <c r="H417">
        <v>4</v>
      </c>
      <c r="I417" t="s">
        <v>161</v>
      </c>
      <c r="J417" t="s">
        <v>217</v>
      </c>
      <c r="K417" s="1">
        <v>0.51788586501962297</v>
      </c>
      <c r="L417" t="s">
        <v>1932</v>
      </c>
      <c r="M417" t="s">
        <v>217</v>
      </c>
      <c r="N417" s="1">
        <v>0.48211413498037703</v>
      </c>
      <c r="O417">
        <v>0</v>
      </c>
      <c r="Q417" s="1">
        <f t="shared" si="12"/>
        <v>0.66907364875194375</v>
      </c>
      <c r="R417" s="1">
        <f t="shared" si="13"/>
        <v>0.33292210154750551</v>
      </c>
      <c r="S417" s="4">
        <v>0</v>
      </c>
    </row>
    <row r="418" spans="1:19">
      <c r="A418" t="s">
        <v>1120</v>
      </c>
      <c r="B418">
        <v>77</v>
      </c>
      <c r="C418" t="s">
        <v>1102</v>
      </c>
      <c r="D418">
        <v>10</v>
      </c>
      <c r="E418" t="s">
        <v>170</v>
      </c>
      <c r="G418" t="s">
        <v>1121</v>
      </c>
      <c r="H418">
        <v>9</v>
      </c>
      <c r="I418" t="s">
        <v>1122</v>
      </c>
      <c r="J418" t="s">
        <v>1403</v>
      </c>
      <c r="K418" s="1">
        <v>0.42091207538825293</v>
      </c>
      <c r="L418" t="s">
        <v>1933</v>
      </c>
      <c r="M418" t="s">
        <v>217</v>
      </c>
      <c r="N418" s="1">
        <v>0.57908792461174707</v>
      </c>
      <c r="O418" t="s">
        <v>2095</v>
      </c>
      <c r="Q418" s="1">
        <f t="shared" si="12"/>
        <v>4.3582049655214006E-2</v>
      </c>
      <c r="R418" s="1">
        <f t="shared" si="13"/>
        <v>0.95679155702720586</v>
      </c>
      <c r="S418" s="4">
        <v>0</v>
      </c>
    </row>
    <row r="419" spans="1:19">
      <c r="A419" t="s">
        <v>1123</v>
      </c>
      <c r="B419">
        <v>77</v>
      </c>
      <c r="C419" t="s">
        <v>1102</v>
      </c>
      <c r="D419">
        <v>11</v>
      </c>
      <c r="E419" t="s">
        <v>174</v>
      </c>
      <c r="G419" t="s">
        <v>1124</v>
      </c>
      <c r="H419">
        <v>6</v>
      </c>
      <c r="I419" t="s">
        <v>1125</v>
      </c>
      <c r="J419" t="s">
        <v>1403</v>
      </c>
      <c r="K419" s="1">
        <v>0.40055534030737439</v>
      </c>
      <c r="L419" t="s">
        <v>1934</v>
      </c>
      <c r="M419" t="s">
        <v>217</v>
      </c>
      <c r="N419" s="1">
        <v>0.59944465969262561</v>
      </c>
      <c r="O419" t="s">
        <v>2095</v>
      </c>
      <c r="Q419" s="1">
        <f t="shared" si="12"/>
        <v>2.0140406948804444E-2</v>
      </c>
      <c r="R419" s="1">
        <f t="shared" si="13"/>
        <v>0.98003644103626464</v>
      </c>
      <c r="S419" s="4">
        <v>0</v>
      </c>
    </row>
    <row r="420" spans="1:19">
      <c r="A420" t="s">
        <v>1126</v>
      </c>
      <c r="B420">
        <v>78</v>
      </c>
      <c r="C420" t="s">
        <v>1127</v>
      </c>
      <c r="D420">
        <v>1</v>
      </c>
      <c r="E420" t="s">
        <v>2</v>
      </c>
      <c r="G420" t="s">
        <v>1128</v>
      </c>
      <c r="H420">
        <v>9</v>
      </c>
      <c r="I420" t="s">
        <v>123</v>
      </c>
      <c r="J420" t="s">
        <v>217</v>
      </c>
      <c r="K420" s="1">
        <v>0.55767903431139465</v>
      </c>
      <c r="L420" t="s">
        <v>1935</v>
      </c>
      <c r="M420" t="s">
        <v>1403</v>
      </c>
      <c r="N420" s="1">
        <v>0.44232096568860529</v>
      </c>
      <c r="O420" t="s">
        <v>2095</v>
      </c>
      <c r="Q420" s="1">
        <f t="shared" si="12"/>
        <v>0.90553267488782652</v>
      </c>
      <c r="R420" s="1">
        <f t="shared" si="13"/>
        <v>9.5240029354174999E-2</v>
      </c>
      <c r="S420" s="4">
        <v>0</v>
      </c>
    </row>
    <row r="421" spans="1:19" s="2" customFormat="1">
      <c r="A421" s="2" t="s">
        <v>1129</v>
      </c>
      <c r="B421" s="2">
        <v>78</v>
      </c>
      <c r="C421" s="2" t="s">
        <v>1127</v>
      </c>
      <c r="D421" s="2">
        <v>2</v>
      </c>
      <c r="E421" s="2" t="s">
        <v>6</v>
      </c>
      <c r="G421" s="2" t="s">
        <v>1130</v>
      </c>
      <c r="H421" s="2">
        <v>8</v>
      </c>
      <c r="I421" s="2" t="s">
        <v>146</v>
      </c>
      <c r="J421" s="2" t="s">
        <v>1403</v>
      </c>
      <c r="K421" s="3">
        <v>0.56884014602908617</v>
      </c>
      <c r="L421" s="2" t="s">
        <v>1936</v>
      </c>
      <c r="M421" s="2" t="s">
        <v>217</v>
      </c>
      <c r="N421" s="3">
        <v>0.43115985397091389</v>
      </c>
      <c r="O421" s="2" t="s">
        <v>2095</v>
      </c>
      <c r="Q421" s="3">
        <f t="shared" si="12"/>
        <v>0.93683573663933528</v>
      </c>
      <c r="R421" s="3">
        <f t="shared" si="13"/>
        <v>6.3698932668352942E-2</v>
      </c>
      <c r="S421" s="4">
        <v>1</v>
      </c>
    </row>
    <row r="422" spans="1:19" s="2" customFormat="1">
      <c r="A422" s="2" t="s">
        <v>1131</v>
      </c>
      <c r="B422" s="2">
        <v>78</v>
      </c>
      <c r="C422" s="2" t="s">
        <v>1127</v>
      </c>
      <c r="D422" s="2">
        <v>3</v>
      </c>
      <c r="E422" s="2" t="s">
        <v>10</v>
      </c>
      <c r="G422" s="2" t="s">
        <v>1132</v>
      </c>
      <c r="H422" s="2">
        <v>6</v>
      </c>
      <c r="I422" s="2" t="s">
        <v>1133</v>
      </c>
      <c r="J422" s="2" t="s">
        <v>217</v>
      </c>
      <c r="K422" s="3">
        <v>0.63859419473660173</v>
      </c>
      <c r="L422" s="2" t="s">
        <v>1937</v>
      </c>
      <c r="M422" s="2" t="s">
        <v>1403</v>
      </c>
      <c r="N422" s="3">
        <v>0.36140580526339822</v>
      </c>
      <c r="O422" s="2" t="s">
        <v>2095</v>
      </c>
      <c r="Q422" s="3">
        <f t="shared" si="12"/>
        <v>0.99561329418584232</v>
      </c>
      <c r="R422" s="3">
        <f t="shared" si="13"/>
        <v>4.4261888260341692E-3</v>
      </c>
      <c r="S422" s="4">
        <v>1</v>
      </c>
    </row>
    <row r="423" spans="1:19">
      <c r="A423" t="s">
        <v>1134</v>
      </c>
      <c r="B423">
        <v>78</v>
      </c>
      <c r="C423" t="s">
        <v>1127</v>
      </c>
      <c r="D423">
        <v>4</v>
      </c>
      <c r="E423" t="s">
        <v>14</v>
      </c>
      <c r="G423" t="s">
        <v>1135</v>
      </c>
      <c r="H423">
        <v>7</v>
      </c>
      <c r="I423" t="s">
        <v>743</v>
      </c>
      <c r="J423" t="s">
        <v>217</v>
      </c>
      <c r="K423" s="1">
        <v>0.57010400313971743</v>
      </c>
      <c r="L423" t="s">
        <v>1938</v>
      </c>
      <c r="M423" t="s">
        <v>1403</v>
      </c>
      <c r="N423" s="1">
        <v>0.42989599686028257</v>
      </c>
      <c r="O423" t="s">
        <v>2095</v>
      </c>
      <c r="Q423" s="1">
        <f t="shared" si="12"/>
        <v>0.93969823699931809</v>
      </c>
      <c r="R423" s="1">
        <f t="shared" si="13"/>
        <v>6.0813774864448077E-2</v>
      </c>
      <c r="S423" s="4">
        <v>0</v>
      </c>
    </row>
    <row r="424" spans="1:19">
      <c r="A424" t="s">
        <v>1136</v>
      </c>
      <c r="B424">
        <v>78</v>
      </c>
      <c r="C424" t="s">
        <v>1127</v>
      </c>
      <c r="D424">
        <v>5</v>
      </c>
      <c r="E424" t="s">
        <v>18</v>
      </c>
      <c r="G424" t="s">
        <v>1137</v>
      </c>
      <c r="H424">
        <v>8</v>
      </c>
      <c r="I424" t="s">
        <v>303</v>
      </c>
      <c r="J424" t="s">
        <v>217</v>
      </c>
      <c r="K424" s="1">
        <v>0.56151436403118438</v>
      </c>
      <c r="L424" t="s">
        <v>1939</v>
      </c>
      <c r="M424" t="s">
        <v>1403</v>
      </c>
      <c r="N424" s="1">
        <v>0.43848563596881562</v>
      </c>
      <c r="O424" t="s">
        <v>2095</v>
      </c>
      <c r="Q424" s="1">
        <f t="shared" si="12"/>
        <v>0.91760673919196556</v>
      </c>
      <c r="R424" s="1">
        <f t="shared" si="13"/>
        <v>8.3076264743614694E-2</v>
      </c>
      <c r="S424" s="4">
        <v>0</v>
      </c>
    </row>
    <row r="425" spans="1:19">
      <c r="A425" t="s">
        <v>1138</v>
      </c>
      <c r="B425">
        <v>78</v>
      </c>
      <c r="C425" t="s">
        <v>1127</v>
      </c>
      <c r="D425">
        <v>6</v>
      </c>
      <c r="E425" t="s">
        <v>75</v>
      </c>
      <c r="G425" t="s">
        <v>1139</v>
      </c>
      <c r="H425">
        <v>7</v>
      </c>
      <c r="I425" t="s">
        <v>743</v>
      </c>
      <c r="J425" t="s">
        <v>217</v>
      </c>
      <c r="K425" s="1">
        <v>0.58056589201713127</v>
      </c>
      <c r="L425" t="s">
        <v>1940</v>
      </c>
      <c r="M425" t="s">
        <v>217</v>
      </c>
      <c r="N425" s="1">
        <v>0.41943410798286879</v>
      </c>
      <c r="O425">
        <v>0</v>
      </c>
      <c r="Q425" s="1">
        <f t="shared" si="12"/>
        <v>0.95911906758018783</v>
      </c>
      <c r="R425" s="1">
        <f t="shared" si="13"/>
        <v>4.1235281359210722E-2</v>
      </c>
      <c r="S425" s="4">
        <v>0</v>
      </c>
    </row>
    <row r="426" spans="1:19">
      <c r="A426" t="s">
        <v>1140</v>
      </c>
      <c r="B426">
        <v>78</v>
      </c>
      <c r="C426" t="s">
        <v>1127</v>
      </c>
      <c r="D426">
        <v>7</v>
      </c>
      <c r="E426" t="s">
        <v>79</v>
      </c>
      <c r="G426" t="s">
        <v>1141</v>
      </c>
      <c r="H426">
        <v>7</v>
      </c>
      <c r="I426" t="s">
        <v>478</v>
      </c>
      <c r="J426" t="s">
        <v>217</v>
      </c>
      <c r="K426" s="1">
        <v>0.5067607482769938</v>
      </c>
      <c r="L426" t="s">
        <v>1941</v>
      </c>
      <c r="M426" t="s">
        <v>1403</v>
      </c>
      <c r="N426" s="1">
        <v>0.49323925172300626</v>
      </c>
      <c r="O426" t="s">
        <v>2095</v>
      </c>
      <c r="Q426" s="1">
        <f t="shared" si="12"/>
        <v>0.5668243354975967</v>
      </c>
      <c r="R426" s="1">
        <f t="shared" si="13"/>
        <v>0.43538678996390229</v>
      </c>
      <c r="S426" s="4">
        <v>0</v>
      </c>
    </row>
    <row r="427" spans="1:19">
      <c r="A427" t="s">
        <v>1142</v>
      </c>
      <c r="B427">
        <v>78</v>
      </c>
      <c r="C427" t="s">
        <v>1127</v>
      </c>
      <c r="D427">
        <v>8</v>
      </c>
      <c r="E427" t="s">
        <v>82</v>
      </c>
      <c r="G427" t="s">
        <v>1143</v>
      </c>
      <c r="H427">
        <v>7</v>
      </c>
      <c r="I427" t="s">
        <v>1144</v>
      </c>
      <c r="J427" t="s">
        <v>1403</v>
      </c>
      <c r="K427" s="1">
        <v>0.44442771934445968</v>
      </c>
      <c r="L427" t="s">
        <v>1942</v>
      </c>
      <c r="M427" t="s">
        <v>1403</v>
      </c>
      <c r="N427" s="1">
        <v>0.55557228065554032</v>
      </c>
      <c r="O427">
        <v>1</v>
      </c>
      <c r="Q427" s="1">
        <f t="shared" si="12"/>
        <v>0.10258043025662957</v>
      </c>
      <c r="R427" s="1">
        <f t="shared" si="13"/>
        <v>0.898245130495119</v>
      </c>
      <c r="S427" s="4">
        <v>0</v>
      </c>
    </row>
    <row r="428" spans="1:19">
      <c r="A428" t="s">
        <v>1145</v>
      </c>
      <c r="B428">
        <v>78</v>
      </c>
      <c r="C428" t="s">
        <v>1127</v>
      </c>
      <c r="D428">
        <v>9</v>
      </c>
      <c r="E428" t="s">
        <v>86</v>
      </c>
      <c r="G428" t="s">
        <v>1146</v>
      </c>
      <c r="H428">
        <v>11</v>
      </c>
      <c r="I428" t="s">
        <v>548</v>
      </c>
      <c r="J428" t="s">
        <v>217</v>
      </c>
      <c r="K428" s="1">
        <v>0.5409573547232962</v>
      </c>
      <c r="L428" t="s">
        <v>1943</v>
      </c>
      <c r="M428" t="s">
        <v>217</v>
      </c>
      <c r="N428" s="1">
        <v>0.4590426452767038</v>
      </c>
      <c r="O428">
        <v>0</v>
      </c>
      <c r="Q428" s="1">
        <f t="shared" si="12"/>
        <v>0.83289722123601273</v>
      </c>
      <c r="R428" s="1">
        <f t="shared" si="13"/>
        <v>0.16835914942505417</v>
      </c>
      <c r="S428" s="4">
        <v>0</v>
      </c>
    </row>
    <row r="429" spans="1:19">
      <c r="A429" t="s">
        <v>1147</v>
      </c>
      <c r="B429">
        <v>78</v>
      </c>
      <c r="C429" t="s">
        <v>1127</v>
      </c>
      <c r="D429">
        <v>10</v>
      </c>
      <c r="E429" t="s">
        <v>170</v>
      </c>
      <c r="G429" t="s">
        <v>1148</v>
      </c>
      <c r="H429">
        <v>14</v>
      </c>
      <c r="I429" t="s">
        <v>1149</v>
      </c>
      <c r="J429" t="s">
        <v>217</v>
      </c>
      <c r="K429" s="1">
        <v>0.55204723398793476</v>
      </c>
      <c r="L429" t="s">
        <v>1944</v>
      </c>
      <c r="M429" t="s">
        <v>1403</v>
      </c>
      <c r="N429" s="1">
        <v>0.44795276601206518</v>
      </c>
      <c r="O429" t="s">
        <v>2095</v>
      </c>
      <c r="Q429" s="1">
        <f t="shared" si="12"/>
        <v>0.88493482324489836</v>
      </c>
      <c r="R429" s="1">
        <f t="shared" si="13"/>
        <v>0.1159847830809341</v>
      </c>
      <c r="S429" s="4">
        <v>0</v>
      </c>
    </row>
    <row r="430" spans="1:19">
      <c r="A430" t="s">
        <v>1150</v>
      </c>
      <c r="B430">
        <v>78</v>
      </c>
      <c r="C430" t="s">
        <v>1127</v>
      </c>
      <c r="D430">
        <v>11</v>
      </c>
      <c r="E430" t="s">
        <v>174</v>
      </c>
      <c r="G430" t="s">
        <v>1151</v>
      </c>
      <c r="H430">
        <v>12</v>
      </c>
      <c r="I430" t="s">
        <v>1152</v>
      </c>
      <c r="J430" t="s">
        <v>217</v>
      </c>
      <c r="K430" s="1">
        <v>0.42920626103517368</v>
      </c>
      <c r="L430" t="s">
        <v>1945</v>
      </c>
      <c r="M430" t="s">
        <v>217</v>
      </c>
      <c r="N430" s="1">
        <v>0.57079373896482632</v>
      </c>
      <c r="O430">
        <v>0</v>
      </c>
      <c r="Q430" s="1">
        <f t="shared" si="12"/>
        <v>5.9291222281267077E-2</v>
      </c>
      <c r="R430" s="1">
        <f t="shared" si="13"/>
        <v>0.94120877313163787</v>
      </c>
      <c r="S430" s="4">
        <v>0</v>
      </c>
    </row>
    <row r="431" spans="1:19" s="2" customFormat="1">
      <c r="A431" s="2" t="s">
        <v>1153</v>
      </c>
      <c r="B431" s="2">
        <v>78</v>
      </c>
      <c r="C431" s="2" t="s">
        <v>1127</v>
      </c>
      <c r="D431" s="2">
        <v>12</v>
      </c>
      <c r="E431" s="2" t="s">
        <v>177</v>
      </c>
      <c r="G431" s="2" t="s">
        <v>1154</v>
      </c>
      <c r="H431" s="2">
        <v>6</v>
      </c>
      <c r="I431" s="2" t="s">
        <v>436</v>
      </c>
      <c r="J431" s="2" t="s">
        <v>217</v>
      </c>
      <c r="K431" s="3">
        <v>0.52128042428260257</v>
      </c>
      <c r="L431" s="2" t="s">
        <v>1946</v>
      </c>
      <c r="M431" s="2" t="s">
        <v>217</v>
      </c>
      <c r="N431" s="3">
        <v>0.47871957571739748</v>
      </c>
      <c r="O431" s="2">
        <v>0</v>
      </c>
      <c r="Q431" s="3">
        <f t="shared" si="12"/>
        <v>0.69778157643711369</v>
      </c>
      <c r="R431" s="3">
        <f t="shared" si="13"/>
        <v>0.3041197371644489</v>
      </c>
      <c r="S431" s="4">
        <v>1</v>
      </c>
    </row>
    <row r="432" spans="1:19">
      <c r="A432" t="s">
        <v>1155</v>
      </c>
      <c r="B432">
        <v>79</v>
      </c>
      <c r="C432" t="s">
        <v>1156</v>
      </c>
      <c r="D432">
        <v>1</v>
      </c>
      <c r="E432" t="s">
        <v>2</v>
      </c>
      <c r="G432" t="s">
        <v>1157</v>
      </c>
      <c r="H432">
        <v>7</v>
      </c>
      <c r="I432" t="s">
        <v>840</v>
      </c>
      <c r="J432" t="s">
        <v>217</v>
      </c>
      <c r="K432" s="1">
        <v>0.39055009285786269</v>
      </c>
      <c r="L432" t="s">
        <v>1947</v>
      </c>
      <c r="M432" t="s">
        <v>1403</v>
      </c>
      <c r="N432" s="1">
        <v>0.60944990714213731</v>
      </c>
      <c r="O432" t="s">
        <v>2095</v>
      </c>
      <c r="Q432" s="1">
        <f t="shared" si="12"/>
        <v>1.370795179244875E-2</v>
      </c>
      <c r="R432" s="1">
        <f t="shared" si="13"/>
        <v>0.9864131975587499</v>
      </c>
      <c r="S432" s="4">
        <v>0</v>
      </c>
    </row>
    <row r="433" spans="1:19" s="2" customFormat="1">
      <c r="A433" s="2" t="s">
        <v>1158</v>
      </c>
      <c r="B433" s="2">
        <v>79</v>
      </c>
      <c r="C433" s="2" t="s">
        <v>1156</v>
      </c>
      <c r="D433" s="2">
        <v>2</v>
      </c>
      <c r="E433" s="2" t="s">
        <v>6</v>
      </c>
      <c r="G433" s="2" t="s">
        <v>1159</v>
      </c>
      <c r="H433" s="2">
        <v>7</v>
      </c>
      <c r="I433" s="2" t="s">
        <v>4</v>
      </c>
      <c r="J433" s="2" t="s">
        <v>217</v>
      </c>
      <c r="K433" s="3">
        <v>0.40671497459965444</v>
      </c>
      <c r="L433" s="2" t="s">
        <v>1948</v>
      </c>
      <c r="M433" s="2" t="s">
        <v>1403</v>
      </c>
      <c r="N433" s="3">
        <v>0.59328502540034556</v>
      </c>
      <c r="O433" s="2" t="s">
        <v>2095</v>
      </c>
      <c r="Q433" s="3">
        <f t="shared" si="12"/>
        <v>2.5486634455504427E-2</v>
      </c>
      <c r="R433" s="3">
        <f t="shared" si="13"/>
        <v>0.97473594707415234</v>
      </c>
      <c r="S433" s="4">
        <v>1</v>
      </c>
    </row>
    <row r="434" spans="1:19">
      <c r="A434" t="s">
        <v>1160</v>
      </c>
      <c r="B434">
        <v>79</v>
      </c>
      <c r="C434" t="s">
        <v>1156</v>
      </c>
      <c r="D434">
        <v>3</v>
      </c>
      <c r="E434" t="s">
        <v>10</v>
      </c>
      <c r="G434" t="s">
        <v>1161</v>
      </c>
      <c r="H434">
        <v>9</v>
      </c>
      <c r="I434" t="s">
        <v>114</v>
      </c>
      <c r="J434" t="s">
        <v>217</v>
      </c>
      <c r="K434" s="1">
        <v>0.48770893328979009</v>
      </c>
      <c r="L434" t="s">
        <v>1949</v>
      </c>
      <c r="M434" t="s">
        <v>217</v>
      </c>
      <c r="N434" s="1">
        <v>0.51229106671020985</v>
      </c>
      <c r="O434">
        <v>0</v>
      </c>
      <c r="Q434" s="1">
        <f t="shared" si="12"/>
        <v>0.38315189009241851</v>
      </c>
      <c r="R434" s="1">
        <f t="shared" si="13"/>
        <v>0.61897297965450582</v>
      </c>
      <c r="S434" s="4">
        <v>0</v>
      </c>
    </row>
    <row r="435" spans="1:19">
      <c r="A435" t="s">
        <v>1162</v>
      </c>
      <c r="B435">
        <v>80</v>
      </c>
      <c r="C435" t="s">
        <v>1163</v>
      </c>
      <c r="D435">
        <v>1</v>
      </c>
      <c r="E435" t="s">
        <v>2</v>
      </c>
      <c r="G435" t="s">
        <v>1164</v>
      </c>
      <c r="H435">
        <v>9</v>
      </c>
      <c r="I435" t="s">
        <v>707</v>
      </c>
      <c r="J435" t="s">
        <v>217</v>
      </c>
      <c r="K435" s="1">
        <v>0.4047920291001107</v>
      </c>
      <c r="L435" t="s">
        <v>1950</v>
      </c>
      <c r="M435" t="s">
        <v>1403</v>
      </c>
      <c r="N435" s="1">
        <v>0.5952079708998893</v>
      </c>
      <c r="O435" t="s">
        <v>2095</v>
      </c>
      <c r="Q435" s="1">
        <f t="shared" si="12"/>
        <v>2.368395504669852E-2</v>
      </c>
      <c r="R435" s="1">
        <f t="shared" si="13"/>
        <v>0.97652326247319976</v>
      </c>
      <c r="S435" s="4">
        <v>0</v>
      </c>
    </row>
    <row r="436" spans="1:19">
      <c r="A436" t="s">
        <v>1165</v>
      </c>
      <c r="B436">
        <v>80</v>
      </c>
      <c r="C436" t="s">
        <v>1163</v>
      </c>
      <c r="D436">
        <v>2</v>
      </c>
      <c r="E436" t="s">
        <v>6</v>
      </c>
      <c r="G436" t="s">
        <v>1166</v>
      </c>
      <c r="H436">
        <v>8</v>
      </c>
      <c r="I436" t="s">
        <v>345</v>
      </c>
      <c r="J436" t="s">
        <v>217</v>
      </c>
      <c r="K436" s="1">
        <v>0.45519649726126954</v>
      </c>
      <c r="L436" t="s">
        <v>1951</v>
      </c>
      <c r="M436" t="s">
        <v>1403</v>
      </c>
      <c r="N436" s="1">
        <v>0.54480350273873046</v>
      </c>
      <c r="O436" t="s">
        <v>2095</v>
      </c>
      <c r="Q436" s="1">
        <f t="shared" si="12"/>
        <v>0.14833497966331485</v>
      </c>
      <c r="R436" s="1">
        <f t="shared" si="13"/>
        <v>0.8527984109430774</v>
      </c>
      <c r="S436" s="4">
        <v>0</v>
      </c>
    </row>
    <row r="437" spans="1:19">
      <c r="A437" t="s">
        <v>1167</v>
      </c>
      <c r="B437">
        <v>80</v>
      </c>
      <c r="C437" t="s">
        <v>1163</v>
      </c>
      <c r="D437">
        <v>3</v>
      </c>
      <c r="E437" t="s">
        <v>10</v>
      </c>
      <c r="G437" t="s">
        <v>1168</v>
      </c>
      <c r="H437">
        <v>7</v>
      </c>
      <c r="I437" t="s">
        <v>840</v>
      </c>
      <c r="J437" t="s">
        <v>217</v>
      </c>
      <c r="K437" s="1">
        <v>0.46909341689030148</v>
      </c>
      <c r="L437" t="s">
        <v>1952</v>
      </c>
      <c r="M437" t="s">
        <v>217</v>
      </c>
      <c r="N437" s="1">
        <v>0.53090658310969852</v>
      </c>
      <c r="O437">
        <v>0</v>
      </c>
      <c r="Q437" s="1">
        <f t="shared" si="12"/>
        <v>0.23072436615775357</v>
      </c>
      <c r="R437" s="1">
        <f t="shared" si="13"/>
        <v>0.77086917686225442</v>
      </c>
      <c r="S437" s="4">
        <v>0</v>
      </c>
    </row>
    <row r="438" spans="1:19">
      <c r="A438" t="s">
        <v>1169</v>
      </c>
      <c r="B438">
        <v>80</v>
      </c>
      <c r="C438" t="s">
        <v>1163</v>
      </c>
      <c r="D438">
        <v>4</v>
      </c>
      <c r="E438" t="s">
        <v>14</v>
      </c>
      <c r="G438" t="s">
        <v>1170</v>
      </c>
      <c r="H438">
        <v>6</v>
      </c>
      <c r="I438" t="s">
        <v>142</v>
      </c>
      <c r="J438" t="s">
        <v>217</v>
      </c>
      <c r="K438" s="1">
        <v>0.48501982897508983</v>
      </c>
      <c r="L438" t="s">
        <v>1953</v>
      </c>
      <c r="M438" t="s">
        <v>1403</v>
      </c>
      <c r="N438" s="1">
        <v>0.51498017102491012</v>
      </c>
      <c r="O438" t="s">
        <v>2095</v>
      </c>
      <c r="Q438" s="1">
        <f t="shared" si="12"/>
        <v>0.35861983078170784</v>
      </c>
      <c r="R438" s="1">
        <f t="shared" si="13"/>
        <v>0.64344762941187283</v>
      </c>
      <c r="S438" s="4">
        <v>0</v>
      </c>
    </row>
    <row r="439" spans="1:19">
      <c r="A439" t="s">
        <v>1171</v>
      </c>
      <c r="B439">
        <v>80</v>
      </c>
      <c r="C439" t="s">
        <v>1163</v>
      </c>
      <c r="D439">
        <v>5</v>
      </c>
      <c r="E439" t="s">
        <v>18</v>
      </c>
      <c r="G439" t="s">
        <v>1172</v>
      </c>
      <c r="H439">
        <v>9</v>
      </c>
      <c r="I439" t="s">
        <v>707</v>
      </c>
      <c r="J439" t="s">
        <v>217</v>
      </c>
      <c r="K439" s="1">
        <v>0.46415148655780702</v>
      </c>
      <c r="L439" t="s">
        <v>1954</v>
      </c>
      <c r="M439" t="s">
        <v>1403</v>
      </c>
      <c r="N439" s="1">
        <v>0.53584851344219298</v>
      </c>
      <c r="O439" t="s">
        <v>2095</v>
      </c>
      <c r="Q439" s="1">
        <f t="shared" si="12"/>
        <v>0.19821320092669392</v>
      </c>
      <c r="R439" s="1">
        <f t="shared" si="13"/>
        <v>0.80321323767295283</v>
      </c>
      <c r="S439" s="4">
        <v>0</v>
      </c>
    </row>
    <row r="440" spans="1:19">
      <c r="A440" t="s">
        <v>1173</v>
      </c>
      <c r="B440">
        <v>81</v>
      </c>
      <c r="C440" t="s">
        <v>1174</v>
      </c>
      <c r="D440">
        <v>1</v>
      </c>
      <c r="E440" t="s">
        <v>2</v>
      </c>
      <c r="G440" t="s">
        <v>1175</v>
      </c>
      <c r="H440">
        <v>8</v>
      </c>
      <c r="I440" t="s">
        <v>172</v>
      </c>
      <c r="J440" t="s">
        <v>217</v>
      </c>
      <c r="K440" s="1">
        <v>0.46034078000757289</v>
      </c>
      <c r="L440" t="s">
        <v>1955</v>
      </c>
      <c r="M440" t="s">
        <v>217</v>
      </c>
      <c r="N440" s="1">
        <v>0.53965921999242716</v>
      </c>
      <c r="O440">
        <v>0</v>
      </c>
      <c r="Q440" s="1">
        <f t="shared" si="12"/>
        <v>0.17558765671390095</v>
      </c>
      <c r="R440" s="1">
        <f t="shared" si="13"/>
        <v>0.82571135147290986</v>
      </c>
      <c r="S440" s="4">
        <v>0</v>
      </c>
    </row>
    <row r="441" spans="1:19">
      <c r="A441" t="s">
        <v>1176</v>
      </c>
      <c r="B441">
        <v>81</v>
      </c>
      <c r="C441" t="s">
        <v>1174</v>
      </c>
      <c r="D441">
        <v>2</v>
      </c>
      <c r="E441" t="s">
        <v>6</v>
      </c>
      <c r="G441" t="s">
        <v>1177</v>
      </c>
      <c r="H441">
        <v>6</v>
      </c>
      <c r="I441" t="s">
        <v>1133</v>
      </c>
      <c r="J441" t="s">
        <v>217</v>
      </c>
      <c r="K441" s="1">
        <v>0.40075663286054047</v>
      </c>
      <c r="L441" t="s">
        <v>1956</v>
      </c>
      <c r="M441" t="s">
        <v>217</v>
      </c>
      <c r="N441" s="1">
        <v>0.59924336713945947</v>
      </c>
      <c r="O441">
        <v>0</v>
      </c>
      <c r="Q441" s="1">
        <f t="shared" si="12"/>
        <v>2.0296354286904673E-2</v>
      </c>
      <c r="R441" s="1">
        <f t="shared" si="13"/>
        <v>0.9798818349188213</v>
      </c>
      <c r="S441" s="4">
        <v>0</v>
      </c>
    </row>
    <row r="442" spans="1:19">
      <c r="A442" t="s">
        <v>1178</v>
      </c>
      <c r="B442">
        <v>81</v>
      </c>
      <c r="C442" t="s">
        <v>1174</v>
      </c>
      <c r="D442">
        <v>3</v>
      </c>
      <c r="E442" t="s">
        <v>10</v>
      </c>
      <c r="G442" t="s">
        <v>1179</v>
      </c>
      <c r="H442">
        <v>8</v>
      </c>
      <c r="I442" t="s">
        <v>84</v>
      </c>
      <c r="J442" t="s">
        <v>217</v>
      </c>
      <c r="K442" s="1">
        <v>0.4764442167285769</v>
      </c>
      <c r="L442" t="s">
        <v>1957</v>
      </c>
      <c r="M442" t="s">
        <v>1403</v>
      </c>
      <c r="N442" s="1">
        <v>0.52355578327142305</v>
      </c>
      <c r="O442" t="s">
        <v>2095</v>
      </c>
      <c r="Q442" s="1">
        <f t="shared" si="12"/>
        <v>0.28562196893300462</v>
      </c>
      <c r="R442" s="1">
        <f t="shared" si="13"/>
        <v>0.71621086096738418</v>
      </c>
      <c r="S442" s="4">
        <v>0</v>
      </c>
    </row>
    <row r="443" spans="1:19">
      <c r="A443" t="s">
        <v>1180</v>
      </c>
      <c r="B443">
        <v>82</v>
      </c>
      <c r="C443" t="s">
        <v>1181</v>
      </c>
      <c r="D443">
        <v>1</v>
      </c>
      <c r="E443" t="s">
        <v>2</v>
      </c>
      <c r="G443" t="s">
        <v>1182</v>
      </c>
      <c r="H443">
        <v>9</v>
      </c>
      <c r="I443" t="s">
        <v>724</v>
      </c>
      <c r="J443" t="s">
        <v>1403</v>
      </c>
      <c r="K443" s="1">
        <v>0.48341044863535199</v>
      </c>
      <c r="L443" t="s">
        <v>1958</v>
      </c>
      <c r="M443" t="s">
        <v>1403</v>
      </c>
      <c r="N443" s="1">
        <v>0.51658955136464801</v>
      </c>
      <c r="O443">
        <v>1</v>
      </c>
      <c r="Q443" s="1">
        <f t="shared" si="12"/>
        <v>0.34427499386002669</v>
      </c>
      <c r="R443" s="1">
        <f t="shared" si="13"/>
        <v>0.65775389640660398</v>
      </c>
      <c r="S443" s="4">
        <v>0</v>
      </c>
    </row>
    <row r="444" spans="1:19">
      <c r="A444" t="s">
        <v>1183</v>
      </c>
      <c r="B444">
        <v>82</v>
      </c>
      <c r="C444" t="s">
        <v>1181</v>
      </c>
      <c r="D444">
        <v>2</v>
      </c>
      <c r="E444" t="s">
        <v>6</v>
      </c>
      <c r="G444" t="s">
        <v>1184</v>
      </c>
      <c r="H444">
        <v>9</v>
      </c>
      <c r="I444" t="s">
        <v>114</v>
      </c>
      <c r="J444" t="s">
        <v>217</v>
      </c>
      <c r="K444" s="1">
        <v>0.49140898338456307</v>
      </c>
      <c r="L444" t="s">
        <v>1959</v>
      </c>
      <c r="M444" t="s">
        <v>1403</v>
      </c>
      <c r="N444" s="1">
        <v>0.50859101661543693</v>
      </c>
      <c r="O444" t="s">
        <v>2095</v>
      </c>
      <c r="Q444" s="1">
        <f t="shared" si="12"/>
        <v>0.41787908371768223</v>
      </c>
      <c r="R444" s="1">
        <f t="shared" si="13"/>
        <v>0.58430859002756819</v>
      </c>
      <c r="S444" s="4">
        <v>0</v>
      </c>
    </row>
    <row r="445" spans="1:19">
      <c r="A445" t="s">
        <v>1185</v>
      </c>
      <c r="B445">
        <v>83</v>
      </c>
      <c r="C445" t="s">
        <v>1186</v>
      </c>
      <c r="D445">
        <v>1</v>
      </c>
      <c r="E445" t="s">
        <v>2</v>
      </c>
      <c r="G445" t="s">
        <v>1187</v>
      </c>
      <c r="H445">
        <v>10</v>
      </c>
      <c r="I445" t="s">
        <v>1188</v>
      </c>
      <c r="J445" t="s">
        <v>1403</v>
      </c>
      <c r="K445" s="1">
        <v>0.59889909594634005</v>
      </c>
      <c r="L445" t="s">
        <v>1960</v>
      </c>
      <c r="M445" t="s">
        <v>217</v>
      </c>
      <c r="N445" s="1">
        <v>0.40110090405365995</v>
      </c>
      <c r="O445" t="s">
        <v>2095</v>
      </c>
      <c r="Q445" s="1">
        <f t="shared" si="12"/>
        <v>0.97961468931901086</v>
      </c>
      <c r="R445" s="1">
        <f t="shared" si="13"/>
        <v>2.0565816369298794E-2</v>
      </c>
      <c r="S445" s="4">
        <v>0</v>
      </c>
    </row>
    <row r="446" spans="1:19">
      <c r="A446" t="s">
        <v>1189</v>
      </c>
      <c r="B446">
        <v>83</v>
      </c>
      <c r="C446" t="s">
        <v>1186</v>
      </c>
      <c r="D446">
        <v>2</v>
      </c>
      <c r="E446" t="s">
        <v>6</v>
      </c>
      <c r="G446" t="s">
        <v>1190</v>
      </c>
      <c r="H446">
        <v>9</v>
      </c>
      <c r="I446" t="s">
        <v>114</v>
      </c>
      <c r="J446" t="s">
        <v>217</v>
      </c>
      <c r="K446" s="1">
        <v>0.58922324362799294</v>
      </c>
      <c r="L446" t="s">
        <v>1961</v>
      </c>
      <c r="M446" t="s">
        <v>1403</v>
      </c>
      <c r="N446" s="1">
        <v>0.41077675637200711</v>
      </c>
      <c r="O446" t="s">
        <v>2095</v>
      </c>
      <c r="Q446" s="1">
        <f t="shared" si="12"/>
        <v>0.97051461757995439</v>
      </c>
      <c r="R446" s="1">
        <f t="shared" si="13"/>
        <v>2.9744019860304369E-2</v>
      </c>
      <c r="S446" s="4">
        <v>0</v>
      </c>
    </row>
    <row r="447" spans="1:19">
      <c r="A447" t="s">
        <v>1191</v>
      </c>
      <c r="B447">
        <v>83</v>
      </c>
      <c r="C447" t="s">
        <v>1186</v>
      </c>
      <c r="D447">
        <v>3</v>
      </c>
      <c r="E447" t="s">
        <v>10</v>
      </c>
      <c r="G447" t="s">
        <v>1192</v>
      </c>
      <c r="H447">
        <v>12</v>
      </c>
      <c r="I447" t="s">
        <v>331</v>
      </c>
      <c r="J447" t="s">
        <v>217</v>
      </c>
      <c r="K447" s="1">
        <v>0.62928303679847952</v>
      </c>
      <c r="L447" t="s">
        <v>1962</v>
      </c>
      <c r="M447" t="s">
        <v>217</v>
      </c>
      <c r="N447" s="1">
        <v>0.37071696320152053</v>
      </c>
      <c r="O447">
        <v>0</v>
      </c>
      <c r="Q447" s="1">
        <f t="shared" si="12"/>
        <v>0.99369840072303917</v>
      </c>
      <c r="R447" s="1">
        <f t="shared" si="13"/>
        <v>6.3582074231291717E-3</v>
      </c>
      <c r="S447" s="4">
        <v>0</v>
      </c>
    </row>
    <row r="448" spans="1:19">
      <c r="A448" t="s">
        <v>1193</v>
      </c>
      <c r="B448">
        <v>83</v>
      </c>
      <c r="C448" t="s">
        <v>1186</v>
      </c>
      <c r="D448">
        <v>4</v>
      </c>
      <c r="E448" t="s">
        <v>14</v>
      </c>
      <c r="G448" t="s">
        <v>1194</v>
      </c>
      <c r="H448">
        <v>12</v>
      </c>
      <c r="I448" t="s">
        <v>1152</v>
      </c>
      <c r="J448" t="s">
        <v>217</v>
      </c>
      <c r="K448" s="1">
        <v>0.67621071612570838</v>
      </c>
      <c r="L448" t="s">
        <v>1963</v>
      </c>
      <c r="M448" t="s">
        <v>217</v>
      </c>
      <c r="N448" s="1">
        <v>0.32378928387429162</v>
      </c>
      <c r="O448">
        <v>0</v>
      </c>
      <c r="Q448" s="1">
        <f t="shared" si="12"/>
        <v>0.99898912227005099</v>
      </c>
      <c r="R448" s="1">
        <f t="shared" si="13"/>
        <v>1.0200073713552305E-3</v>
      </c>
      <c r="S448" s="4">
        <v>0</v>
      </c>
    </row>
    <row r="449" spans="1:19">
      <c r="A449" t="s">
        <v>1195</v>
      </c>
      <c r="B449">
        <v>83</v>
      </c>
      <c r="C449" t="s">
        <v>1186</v>
      </c>
      <c r="D449">
        <v>5</v>
      </c>
      <c r="E449" t="s">
        <v>18</v>
      </c>
      <c r="G449" t="s">
        <v>1196</v>
      </c>
      <c r="H449">
        <v>8</v>
      </c>
      <c r="I449" t="s">
        <v>971</v>
      </c>
      <c r="J449" t="s">
        <v>217</v>
      </c>
      <c r="K449" s="1">
        <v>0.69278140351373929</v>
      </c>
      <c r="L449" t="s">
        <v>1964</v>
      </c>
      <c r="M449" t="s">
        <v>1403</v>
      </c>
      <c r="N449" s="1">
        <v>0.30721859648626076</v>
      </c>
      <c r="O449" t="s">
        <v>2095</v>
      </c>
      <c r="Q449" s="1">
        <f t="shared" si="12"/>
        <v>0.99947099731614775</v>
      </c>
      <c r="R449" s="1">
        <f t="shared" si="13"/>
        <v>5.3378264421187884E-4</v>
      </c>
      <c r="S449" s="4">
        <v>0</v>
      </c>
    </row>
    <row r="450" spans="1:19">
      <c r="A450" t="s">
        <v>1197</v>
      </c>
      <c r="B450">
        <v>83</v>
      </c>
      <c r="C450" t="s">
        <v>1186</v>
      </c>
      <c r="D450">
        <v>6</v>
      </c>
      <c r="E450" t="s">
        <v>75</v>
      </c>
      <c r="G450" t="s">
        <v>1198</v>
      </c>
      <c r="H450">
        <v>8</v>
      </c>
      <c r="I450" t="s">
        <v>1199</v>
      </c>
      <c r="J450" t="s">
        <v>1403</v>
      </c>
      <c r="K450" s="1">
        <v>0.59649920436462833</v>
      </c>
      <c r="L450" t="s">
        <v>1965</v>
      </c>
      <c r="M450" t="s">
        <v>1403</v>
      </c>
      <c r="N450" s="1">
        <v>0.40350079563537167</v>
      </c>
      <c r="O450">
        <v>1</v>
      </c>
      <c r="Q450" s="1">
        <f t="shared" si="12"/>
        <v>0.97765353888701523</v>
      </c>
      <c r="R450" s="1">
        <f t="shared" si="13"/>
        <v>2.2543932557561611E-2</v>
      </c>
      <c r="S450" s="4">
        <v>0</v>
      </c>
    </row>
    <row r="451" spans="1:19">
      <c r="A451" t="s">
        <v>1200</v>
      </c>
      <c r="B451">
        <v>83</v>
      </c>
      <c r="C451" t="s">
        <v>1186</v>
      </c>
      <c r="D451">
        <v>7</v>
      </c>
      <c r="E451" t="s">
        <v>79</v>
      </c>
      <c r="G451" t="s">
        <v>1201</v>
      </c>
      <c r="H451">
        <v>15</v>
      </c>
      <c r="I451" t="s">
        <v>1202</v>
      </c>
      <c r="J451" t="s">
        <v>217</v>
      </c>
      <c r="K451" s="1">
        <v>0.61852882392130737</v>
      </c>
      <c r="L451" t="s">
        <v>1966</v>
      </c>
      <c r="M451" t="s">
        <v>217</v>
      </c>
      <c r="N451" s="1">
        <v>0.38147117607869263</v>
      </c>
      <c r="O451">
        <v>0</v>
      </c>
      <c r="Q451" s="1">
        <f t="shared" ref="Q451:Q514" si="14">1/(1+EXP(-39.109*K451+19.55))</f>
        <v>0.99043509603314406</v>
      </c>
      <c r="R451" s="1">
        <f t="shared" ref="R451:R514" si="15">1/(1+EXP(-39.109*N451+19.55))</f>
        <v>9.6505421376905827E-3</v>
      </c>
      <c r="S451" s="4">
        <v>0</v>
      </c>
    </row>
    <row r="452" spans="1:19">
      <c r="A452" t="s">
        <v>1203</v>
      </c>
      <c r="B452">
        <v>83</v>
      </c>
      <c r="C452" t="s">
        <v>1186</v>
      </c>
      <c r="D452">
        <v>8</v>
      </c>
      <c r="E452" t="s">
        <v>82</v>
      </c>
      <c r="G452" t="s">
        <v>1204</v>
      </c>
      <c r="H452">
        <v>8</v>
      </c>
      <c r="I452" t="s">
        <v>345</v>
      </c>
      <c r="J452" t="s">
        <v>217</v>
      </c>
      <c r="K452" s="1">
        <v>0.6040738714802949</v>
      </c>
      <c r="L452" t="s">
        <v>1967</v>
      </c>
      <c r="M452" t="s">
        <v>217</v>
      </c>
      <c r="N452" s="1">
        <v>0.39592612851970516</v>
      </c>
      <c r="O452">
        <v>0</v>
      </c>
      <c r="Q452" s="1">
        <f t="shared" si="14"/>
        <v>0.98328717844442737</v>
      </c>
      <c r="R452" s="1">
        <f t="shared" si="15"/>
        <v>1.6861368197431895E-2</v>
      </c>
      <c r="S452" s="4">
        <v>0</v>
      </c>
    </row>
    <row r="453" spans="1:19">
      <c r="A453" t="s">
        <v>1205</v>
      </c>
      <c r="B453">
        <v>84</v>
      </c>
      <c r="C453" t="s">
        <v>1206</v>
      </c>
      <c r="D453">
        <v>1</v>
      </c>
      <c r="E453" t="s">
        <v>2</v>
      </c>
      <c r="G453" t="s">
        <v>1207</v>
      </c>
      <c r="H453">
        <v>8</v>
      </c>
      <c r="I453" t="s">
        <v>146</v>
      </c>
      <c r="J453" t="s">
        <v>1403</v>
      </c>
      <c r="K453" s="1">
        <v>0.47779983092586464</v>
      </c>
      <c r="L453" t="s">
        <v>1968</v>
      </c>
      <c r="M453" t="s">
        <v>1403</v>
      </c>
      <c r="N453" s="1">
        <v>0.52220016907413536</v>
      </c>
      <c r="O453">
        <v>1</v>
      </c>
      <c r="Q453" s="1">
        <f t="shared" si="14"/>
        <v>0.29656137974351376</v>
      </c>
      <c r="R453" s="1">
        <f t="shared" si="15"/>
        <v>0.70531269083163162</v>
      </c>
      <c r="S453" s="4">
        <v>0</v>
      </c>
    </row>
    <row r="454" spans="1:19">
      <c r="A454" t="s">
        <v>1208</v>
      </c>
      <c r="B454">
        <v>84</v>
      </c>
      <c r="C454" t="s">
        <v>1206</v>
      </c>
      <c r="D454">
        <v>2</v>
      </c>
      <c r="E454" t="s">
        <v>6</v>
      </c>
      <c r="G454" t="s">
        <v>1209</v>
      </c>
      <c r="H454">
        <v>12</v>
      </c>
      <c r="I454" t="s">
        <v>51</v>
      </c>
      <c r="J454" t="s">
        <v>217</v>
      </c>
      <c r="K454" s="1">
        <v>0.57821402920756526</v>
      </c>
      <c r="L454" t="s">
        <v>1969</v>
      </c>
      <c r="M454" t="s">
        <v>217</v>
      </c>
      <c r="N454" s="1">
        <v>0.42178597079243474</v>
      </c>
      <c r="O454">
        <v>0</v>
      </c>
      <c r="Q454" s="1">
        <f t="shared" si="14"/>
        <v>0.95535635580048228</v>
      </c>
      <c r="R454" s="1">
        <f t="shared" si="15"/>
        <v>4.5029076482299521E-2</v>
      </c>
      <c r="S454" s="4">
        <v>0</v>
      </c>
    </row>
    <row r="455" spans="1:19">
      <c r="A455" t="s">
        <v>1210</v>
      </c>
      <c r="B455">
        <v>84</v>
      </c>
      <c r="C455" t="s">
        <v>1206</v>
      </c>
      <c r="D455">
        <v>3</v>
      </c>
      <c r="E455" t="s">
        <v>10</v>
      </c>
      <c r="G455" t="s">
        <v>1211</v>
      </c>
      <c r="H455">
        <v>12</v>
      </c>
      <c r="I455" t="s">
        <v>1152</v>
      </c>
      <c r="J455" t="s">
        <v>217</v>
      </c>
      <c r="K455" s="1">
        <v>0.60249096612065967</v>
      </c>
      <c r="L455" t="s">
        <v>1970</v>
      </c>
      <c r="M455" t="s">
        <v>1403</v>
      </c>
      <c r="N455" s="1">
        <v>0.39750903387934039</v>
      </c>
      <c r="O455" t="s">
        <v>2095</v>
      </c>
      <c r="Q455" s="1">
        <f t="shared" si="14"/>
        <v>0.98223881815892633</v>
      </c>
      <c r="R455" s="1">
        <f t="shared" si="15"/>
        <v>1.7918876696206173E-2</v>
      </c>
      <c r="S455" s="4">
        <v>0</v>
      </c>
    </row>
    <row r="456" spans="1:19">
      <c r="A456" t="s">
        <v>1212</v>
      </c>
      <c r="B456">
        <v>84</v>
      </c>
      <c r="C456" t="s">
        <v>1206</v>
      </c>
      <c r="D456">
        <v>4</v>
      </c>
      <c r="E456" t="s">
        <v>14</v>
      </c>
      <c r="G456" t="s">
        <v>1213</v>
      </c>
      <c r="H456">
        <v>10</v>
      </c>
      <c r="I456" t="s">
        <v>1214</v>
      </c>
      <c r="J456" t="s">
        <v>1403</v>
      </c>
      <c r="K456" s="1">
        <v>0.60019554753309268</v>
      </c>
      <c r="L456" t="s">
        <v>1971</v>
      </c>
      <c r="M456" t="s">
        <v>217</v>
      </c>
      <c r="N456" s="1">
        <v>0.39980445246690732</v>
      </c>
      <c r="O456" t="s">
        <v>2095</v>
      </c>
      <c r="Q456" s="1">
        <f t="shared" si="14"/>
        <v>0.9806029694686953</v>
      </c>
      <c r="R456" s="1">
        <f t="shared" si="15"/>
        <v>1.9568960111222292E-2</v>
      </c>
      <c r="S456" s="4">
        <v>0</v>
      </c>
    </row>
    <row r="457" spans="1:19">
      <c r="A457" t="s">
        <v>1215</v>
      </c>
      <c r="B457">
        <v>84</v>
      </c>
      <c r="C457" t="s">
        <v>1206</v>
      </c>
      <c r="D457">
        <v>5</v>
      </c>
      <c r="E457" t="s">
        <v>18</v>
      </c>
      <c r="G457" t="s">
        <v>1216</v>
      </c>
      <c r="H457">
        <v>7</v>
      </c>
      <c r="I457" t="s">
        <v>537</v>
      </c>
      <c r="J457" t="s">
        <v>217</v>
      </c>
      <c r="K457" s="1">
        <v>0.55408131468026833</v>
      </c>
      <c r="L457" t="s">
        <v>1972</v>
      </c>
      <c r="M457" t="s">
        <v>217</v>
      </c>
      <c r="N457" s="1">
        <v>0.44591868531973167</v>
      </c>
      <c r="O457">
        <v>0</v>
      </c>
      <c r="Q457" s="1">
        <f t="shared" si="14"/>
        <v>0.89279040897961559</v>
      </c>
      <c r="R457" s="1">
        <f t="shared" si="15"/>
        <v>0.10807408251229741</v>
      </c>
      <c r="S457" s="4">
        <v>0</v>
      </c>
    </row>
    <row r="458" spans="1:19">
      <c r="A458" t="s">
        <v>1217</v>
      </c>
      <c r="B458">
        <v>85</v>
      </c>
      <c r="C458" t="s">
        <v>1218</v>
      </c>
      <c r="D458">
        <v>1</v>
      </c>
      <c r="E458" t="s">
        <v>2</v>
      </c>
      <c r="G458" t="s">
        <v>1219</v>
      </c>
      <c r="H458">
        <v>6</v>
      </c>
      <c r="I458" t="s">
        <v>142</v>
      </c>
      <c r="J458" t="s">
        <v>217</v>
      </c>
      <c r="K458" s="1">
        <v>0.53525680426818778</v>
      </c>
      <c r="L458" t="s">
        <v>1973</v>
      </c>
      <c r="M458" t="s">
        <v>1403</v>
      </c>
      <c r="N458" s="1">
        <v>0.46474319573181228</v>
      </c>
      <c r="O458" t="s">
        <v>2095</v>
      </c>
      <c r="Q458" s="1">
        <f t="shared" si="14"/>
        <v>0.79952982572857212</v>
      </c>
      <c r="R458" s="1">
        <f t="shared" si="15"/>
        <v>0.20191660069023284</v>
      </c>
      <c r="S458" s="4">
        <v>0</v>
      </c>
    </row>
    <row r="459" spans="1:19">
      <c r="A459" t="s">
        <v>1220</v>
      </c>
      <c r="B459">
        <v>85</v>
      </c>
      <c r="C459" t="s">
        <v>1218</v>
      </c>
      <c r="D459">
        <v>2</v>
      </c>
      <c r="E459" t="s">
        <v>6</v>
      </c>
      <c r="G459" t="s">
        <v>1221</v>
      </c>
      <c r="H459">
        <v>10</v>
      </c>
      <c r="I459" t="s">
        <v>149</v>
      </c>
      <c r="J459" t="s">
        <v>217</v>
      </c>
      <c r="K459" s="1">
        <v>0.52032902169359851</v>
      </c>
      <c r="L459" t="s">
        <v>1974</v>
      </c>
      <c r="M459" t="s">
        <v>1403</v>
      </c>
      <c r="N459" s="1">
        <v>0.47967097830640143</v>
      </c>
      <c r="O459" t="s">
        <v>2095</v>
      </c>
      <c r="Q459" s="1">
        <f t="shared" si="14"/>
        <v>0.68987772347370124</v>
      </c>
      <c r="R459" s="1">
        <f t="shared" si="15"/>
        <v>0.31205107768542284</v>
      </c>
      <c r="S459" s="4">
        <v>0</v>
      </c>
    </row>
    <row r="460" spans="1:19">
      <c r="A460" t="s">
        <v>1222</v>
      </c>
      <c r="B460">
        <v>85</v>
      </c>
      <c r="C460" t="s">
        <v>1218</v>
      </c>
      <c r="D460">
        <v>3</v>
      </c>
      <c r="E460" t="s">
        <v>10</v>
      </c>
      <c r="G460" t="s">
        <v>1223</v>
      </c>
      <c r="H460">
        <v>6</v>
      </c>
      <c r="I460" t="s">
        <v>250</v>
      </c>
      <c r="J460" t="s">
        <v>217</v>
      </c>
      <c r="K460" s="1">
        <v>0.60238284879861936</v>
      </c>
      <c r="L460" t="s">
        <v>1975</v>
      </c>
      <c r="M460" t="s">
        <v>1403</v>
      </c>
      <c r="N460" s="1">
        <v>0.39761715120138058</v>
      </c>
      <c r="O460" t="s">
        <v>2095</v>
      </c>
      <c r="Q460" s="1">
        <f t="shared" si="14"/>
        <v>0.98216490074533103</v>
      </c>
      <c r="R460" s="1">
        <f t="shared" si="15"/>
        <v>1.7993438372369178E-2</v>
      </c>
      <c r="S460" s="4">
        <v>0</v>
      </c>
    </row>
    <row r="461" spans="1:19">
      <c r="A461" t="s">
        <v>1224</v>
      </c>
      <c r="B461">
        <v>85</v>
      </c>
      <c r="C461" t="s">
        <v>1218</v>
      </c>
      <c r="D461">
        <v>4</v>
      </c>
      <c r="E461" t="s">
        <v>14</v>
      </c>
      <c r="G461" t="s">
        <v>1225</v>
      </c>
      <c r="H461">
        <v>10</v>
      </c>
      <c r="I461" t="s">
        <v>837</v>
      </c>
      <c r="J461" t="s">
        <v>1403</v>
      </c>
      <c r="K461" s="1">
        <v>0.59307743510095412</v>
      </c>
      <c r="L461" t="s">
        <v>1976</v>
      </c>
      <c r="M461" t="s">
        <v>1403</v>
      </c>
      <c r="N461" s="1">
        <v>0.40692256489904594</v>
      </c>
      <c r="O461">
        <v>1</v>
      </c>
      <c r="Q461" s="1">
        <f t="shared" si="14"/>
        <v>0.97453524656457191</v>
      </c>
      <c r="R461" s="1">
        <f t="shared" si="15"/>
        <v>2.5689056577014358E-2</v>
      </c>
      <c r="S461" s="4">
        <v>0</v>
      </c>
    </row>
    <row r="462" spans="1:19">
      <c r="A462" t="s">
        <v>1226</v>
      </c>
      <c r="B462">
        <v>85</v>
      </c>
      <c r="C462" t="s">
        <v>1218</v>
      </c>
      <c r="D462">
        <v>5</v>
      </c>
      <c r="E462" t="s">
        <v>18</v>
      </c>
      <c r="G462" t="s">
        <v>1227</v>
      </c>
      <c r="H462">
        <v>5</v>
      </c>
      <c r="I462" t="s">
        <v>197</v>
      </c>
      <c r="J462" t="s">
        <v>217</v>
      </c>
      <c r="K462" s="1">
        <v>0.51628923941902238</v>
      </c>
      <c r="L462" t="s">
        <v>1977</v>
      </c>
      <c r="M462" t="s">
        <v>217</v>
      </c>
      <c r="N462" s="1">
        <v>0.48371076058097767</v>
      </c>
      <c r="O462">
        <v>0</v>
      </c>
      <c r="Q462" s="1">
        <f t="shared" si="14"/>
        <v>0.65510508115612154</v>
      </c>
      <c r="R462" s="1">
        <f t="shared" si="15"/>
        <v>0.34693122940202692</v>
      </c>
      <c r="S462" s="4">
        <v>0</v>
      </c>
    </row>
    <row r="463" spans="1:19">
      <c r="A463" t="s">
        <v>1228</v>
      </c>
      <c r="B463">
        <v>86</v>
      </c>
      <c r="C463" t="s">
        <v>1229</v>
      </c>
      <c r="D463">
        <v>1</v>
      </c>
      <c r="E463" t="s">
        <v>2</v>
      </c>
      <c r="G463" t="s">
        <v>1230</v>
      </c>
      <c r="H463">
        <v>11</v>
      </c>
      <c r="I463" t="s">
        <v>910</v>
      </c>
      <c r="J463" t="s">
        <v>1403</v>
      </c>
      <c r="K463" s="1">
        <v>0.39566710349518108</v>
      </c>
      <c r="L463" t="s">
        <v>1978</v>
      </c>
      <c r="M463" t="s">
        <v>217</v>
      </c>
      <c r="N463" s="1">
        <v>0.60433289650481892</v>
      </c>
      <c r="O463" t="s">
        <v>2095</v>
      </c>
      <c r="Q463" s="1">
        <f t="shared" si="14"/>
        <v>1.6694258392637069E-2</v>
      </c>
      <c r="R463" s="1">
        <f t="shared" si="15"/>
        <v>0.98345284081060336</v>
      </c>
      <c r="S463" s="4">
        <v>0</v>
      </c>
    </row>
    <row r="464" spans="1:19">
      <c r="A464" t="s">
        <v>1231</v>
      </c>
      <c r="B464">
        <v>86</v>
      </c>
      <c r="C464" t="s">
        <v>1229</v>
      </c>
      <c r="D464">
        <v>2</v>
      </c>
      <c r="E464" t="s">
        <v>6</v>
      </c>
      <c r="G464" t="s">
        <v>1232</v>
      </c>
      <c r="H464">
        <v>8</v>
      </c>
      <c r="I464" t="s">
        <v>345</v>
      </c>
      <c r="J464" t="s">
        <v>217</v>
      </c>
      <c r="K464" s="1">
        <v>0.40364675237375008</v>
      </c>
      <c r="L464" t="s">
        <v>1979</v>
      </c>
      <c r="M464" t="s">
        <v>1403</v>
      </c>
      <c r="N464" s="1">
        <v>0.59635324762624986</v>
      </c>
      <c r="O464" t="s">
        <v>2095</v>
      </c>
      <c r="Q464" s="1">
        <f t="shared" si="14"/>
        <v>2.2670060658017369E-2</v>
      </c>
      <c r="R464" s="1">
        <f t="shared" si="15"/>
        <v>0.97752849019443888</v>
      </c>
      <c r="S464" s="4">
        <v>0</v>
      </c>
    </row>
    <row r="465" spans="1:19">
      <c r="A465" t="s">
        <v>1233</v>
      </c>
      <c r="B465">
        <v>86</v>
      </c>
      <c r="C465" t="s">
        <v>1229</v>
      </c>
      <c r="D465">
        <v>3</v>
      </c>
      <c r="E465" t="s">
        <v>10</v>
      </c>
      <c r="G465" t="s">
        <v>1234</v>
      </c>
      <c r="H465">
        <v>11</v>
      </c>
      <c r="I465" t="s">
        <v>1235</v>
      </c>
      <c r="J465" t="s">
        <v>217</v>
      </c>
      <c r="K465" s="1">
        <v>0.44670480316826322</v>
      </c>
      <c r="L465" t="s">
        <v>1980</v>
      </c>
      <c r="M465" t="s">
        <v>217</v>
      </c>
      <c r="N465" s="1">
        <v>0.55329519683173678</v>
      </c>
      <c r="O465">
        <v>0</v>
      </c>
      <c r="Q465" s="1">
        <f t="shared" si="14"/>
        <v>0.11107355506481784</v>
      </c>
      <c r="R465" s="1">
        <f t="shared" si="15"/>
        <v>0.88981196532113771</v>
      </c>
      <c r="S465" s="4">
        <v>0</v>
      </c>
    </row>
    <row r="466" spans="1:19">
      <c r="A466" t="s">
        <v>1236</v>
      </c>
      <c r="B466">
        <v>86</v>
      </c>
      <c r="C466" t="s">
        <v>1229</v>
      </c>
      <c r="D466">
        <v>4</v>
      </c>
      <c r="E466" t="s">
        <v>14</v>
      </c>
      <c r="G466" t="s">
        <v>1237</v>
      </c>
      <c r="H466">
        <v>12</v>
      </c>
      <c r="I466" t="s">
        <v>1238</v>
      </c>
      <c r="J466" t="s">
        <v>217</v>
      </c>
      <c r="K466" s="1">
        <v>0.46981022565383329</v>
      </c>
      <c r="L466" t="s">
        <v>1981</v>
      </c>
      <c r="M466" t="s">
        <v>1403</v>
      </c>
      <c r="N466" s="1">
        <v>0.53018977434616665</v>
      </c>
      <c r="O466" t="s">
        <v>2095</v>
      </c>
      <c r="Q466" s="1">
        <f t="shared" si="14"/>
        <v>0.23573759617207829</v>
      </c>
      <c r="R466" s="1">
        <f t="shared" si="15"/>
        <v>0.76588003403661264</v>
      </c>
      <c r="S466" s="4">
        <v>0</v>
      </c>
    </row>
    <row r="467" spans="1:19">
      <c r="A467" t="s">
        <v>1239</v>
      </c>
      <c r="B467">
        <v>87</v>
      </c>
      <c r="C467" t="s">
        <v>1240</v>
      </c>
      <c r="D467">
        <v>1</v>
      </c>
      <c r="E467" t="s">
        <v>2</v>
      </c>
      <c r="G467" t="s">
        <v>1241</v>
      </c>
      <c r="H467">
        <v>9</v>
      </c>
      <c r="I467" t="s">
        <v>1242</v>
      </c>
      <c r="J467" t="s">
        <v>1403</v>
      </c>
      <c r="K467" s="1">
        <v>0.34059990659415157</v>
      </c>
      <c r="L467" t="s">
        <v>1982</v>
      </c>
      <c r="M467" t="s">
        <v>217</v>
      </c>
      <c r="N467" s="1">
        <v>0.65940009340584838</v>
      </c>
      <c r="O467" t="s">
        <v>2095</v>
      </c>
      <c r="Q467" s="1">
        <f t="shared" si="14"/>
        <v>1.966604565933582E-3</v>
      </c>
      <c r="R467" s="1">
        <f t="shared" si="15"/>
        <v>0.99805098112430568</v>
      </c>
      <c r="S467" s="4">
        <v>0</v>
      </c>
    </row>
    <row r="468" spans="1:19">
      <c r="A468" t="s">
        <v>1243</v>
      </c>
      <c r="B468">
        <v>87</v>
      </c>
      <c r="C468" t="s">
        <v>1240</v>
      </c>
      <c r="D468">
        <v>2</v>
      </c>
      <c r="E468" t="s">
        <v>6</v>
      </c>
      <c r="G468" t="s">
        <v>1244</v>
      </c>
      <c r="H468">
        <v>10</v>
      </c>
      <c r="I468" t="s">
        <v>1245</v>
      </c>
      <c r="J468" t="s">
        <v>217</v>
      </c>
      <c r="K468" s="1">
        <v>0.36866119827888777</v>
      </c>
      <c r="L468" t="s">
        <v>1983</v>
      </c>
      <c r="M468" t="s">
        <v>217</v>
      </c>
      <c r="N468" s="1">
        <v>0.63133880172111223</v>
      </c>
      <c r="O468">
        <v>0</v>
      </c>
      <c r="Q468" s="1">
        <f t="shared" si="14"/>
        <v>5.8699075217347038E-3</v>
      </c>
      <c r="R468" s="1">
        <f t="shared" si="15"/>
        <v>0.99418237866509573</v>
      </c>
      <c r="S468" s="4">
        <v>0</v>
      </c>
    </row>
    <row r="469" spans="1:19">
      <c r="A469" t="s">
        <v>1246</v>
      </c>
      <c r="B469">
        <v>87</v>
      </c>
      <c r="C469" t="s">
        <v>1240</v>
      </c>
      <c r="D469">
        <v>3</v>
      </c>
      <c r="E469" t="s">
        <v>10</v>
      </c>
      <c r="G469" t="s">
        <v>1247</v>
      </c>
      <c r="H469">
        <v>10</v>
      </c>
      <c r="I469" t="s">
        <v>226</v>
      </c>
      <c r="J469" t="s">
        <v>217</v>
      </c>
      <c r="K469" s="1">
        <v>0.36971712280486685</v>
      </c>
      <c r="L469" t="s">
        <v>1984</v>
      </c>
      <c r="M469" t="s">
        <v>1403</v>
      </c>
      <c r="N469" s="1">
        <v>0.63028287719513321</v>
      </c>
      <c r="O469" t="s">
        <v>2095</v>
      </c>
      <c r="Q469" s="1">
        <f t="shared" si="14"/>
        <v>6.1158733680951446E-3</v>
      </c>
      <c r="R469" s="1">
        <f t="shared" si="15"/>
        <v>0.99393859040030819</v>
      </c>
      <c r="S469" s="4">
        <v>0</v>
      </c>
    </row>
    <row r="470" spans="1:19">
      <c r="A470" t="s">
        <v>1248</v>
      </c>
      <c r="B470">
        <v>88</v>
      </c>
      <c r="C470" t="s">
        <v>1249</v>
      </c>
      <c r="D470">
        <v>1</v>
      </c>
      <c r="E470" t="s">
        <v>2</v>
      </c>
      <c r="G470" t="s">
        <v>1250</v>
      </c>
      <c r="H470">
        <v>7</v>
      </c>
      <c r="I470" t="s">
        <v>16</v>
      </c>
      <c r="J470" t="s">
        <v>217</v>
      </c>
      <c r="K470" s="1">
        <v>0.49810895211658568</v>
      </c>
      <c r="L470" t="s">
        <v>1985</v>
      </c>
      <c r="M470" t="s">
        <v>217</v>
      </c>
      <c r="N470" s="1">
        <v>0.50189104788341432</v>
      </c>
      <c r="O470">
        <v>0</v>
      </c>
      <c r="Q470" s="1">
        <f t="shared" si="14"/>
        <v>0.48264272953949172</v>
      </c>
      <c r="R470" s="1">
        <f t="shared" si="15"/>
        <v>0.51960419281631109</v>
      </c>
      <c r="S470" s="4">
        <v>0</v>
      </c>
    </row>
    <row r="471" spans="1:19">
      <c r="A471" t="s">
        <v>1251</v>
      </c>
      <c r="B471">
        <v>88</v>
      </c>
      <c r="C471" t="s">
        <v>1249</v>
      </c>
      <c r="D471">
        <v>2</v>
      </c>
      <c r="E471" t="s">
        <v>6</v>
      </c>
      <c r="G471" t="s">
        <v>1252</v>
      </c>
      <c r="H471">
        <v>7</v>
      </c>
      <c r="I471" t="s">
        <v>423</v>
      </c>
      <c r="J471" t="s">
        <v>217</v>
      </c>
      <c r="K471" s="1">
        <v>0.50263710192535815</v>
      </c>
      <c r="L471" t="s">
        <v>1986</v>
      </c>
      <c r="M471" t="s">
        <v>217</v>
      </c>
      <c r="N471" s="1">
        <v>0.49736289807464185</v>
      </c>
      <c r="O471">
        <v>0</v>
      </c>
      <c r="Q471" s="1">
        <f t="shared" si="14"/>
        <v>0.5268826564681609</v>
      </c>
      <c r="R471" s="1">
        <f t="shared" si="15"/>
        <v>0.47536136721759137</v>
      </c>
      <c r="S471" s="4">
        <v>0</v>
      </c>
    </row>
    <row r="472" spans="1:19">
      <c r="A472" t="s">
        <v>1253</v>
      </c>
      <c r="B472">
        <v>88</v>
      </c>
      <c r="C472" t="s">
        <v>1249</v>
      </c>
      <c r="D472">
        <v>3</v>
      </c>
      <c r="E472" t="s">
        <v>10</v>
      </c>
      <c r="G472" t="s">
        <v>1254</v>
      </c>
      <c r="H472">
        <v>9</v>
      </c>
      <c r="I472" t="s">
        <v>123</v>
      </c>
      <c r="J472" t="s">
        <v>217</v>
      </c>
      <c r="K472" s="1">
        <v>0.52506103976020801</v>
      </c>
      <c r="L472" t="s">
        <v>1987</v>
      </c>
      <c r="M472" t="s">
        <v>1403</v>
      </c>
      <c r="N472" s="1">
        <v>0.47493896023979199</v>
      </c>
      <c r="O472" t="s">
        <v>2095</v>
      </c>
      <c r="Q472" s="1">
        <f t="shared" si="14"/>
        <v>0.72802241920488042</v>
      </c>
      <c r="R472" s="1">
        <f t="shared" si="15"/>
        <v>0.27376328535475281</v>
      </c>
      <c r="S472" s="4">
        <v>0</v>
      </c>
    </row>
    <row r="473" spans="1:19">
      <c r="A473" t="s">
        <v>1255</v>
      </c>
      <c r="B473">
        <v>88</v>
      </c>
      <c r="C473" t="s">
        <v>1249</v>
      </c>
      <c r="D473">
        <v>4</v>
      </c>
      <c r="E473" t="s">
        <v>14</v>
      </c>
      <c r="G473" t="s">
        <v>1256</v>
      </c>
      <c r="H473">
        <v>13</v>
      </c>
      <c r="I473" t="s">
        <v>1070</v>
      </c>
      <c r="J473" t="s">
        <v>217</v>
      </c>
      <c r="K473" s="1">
        <v>0.51382714623866987</v>
      </c>
      <c r="L473" t="s">
        <v>1988</v>
      </c>
      <c r="M473" t="s">
        <v>217</v>
      </c>
      <c r="N473" s="1">
        <v>0.48617285376133018</v>
      </c>
      <c r="O473">
        <v>0</v>
      </c>
      <c r="Q473" s="1">
        <f t="shared" si="14"/>
        <v>0.6330365390049506</v>
      </c>
      <c r="R473" s="1">
        <f t="shared" si="15"/>
        <v>0.36905666463265752</v>
      </c>
      <c r="S473" s="4">
        <v>0</v>
      </c>
    </row>
    <row r="474" spans="1:19">
      <c r="A474" t="s">
        <v>1257</v>
      </c>
      <c r="B474">
        <v>89</v>
      </c>
      <c r="C474" t="s">
        <v>1258</v>
      </c>
      <c r="D474">
        <v>1</v>
      </c>
      <c r="E474" t="s">
        <v>2</v>
      </c>
      <c r="G474" t="s">
        <v>1259</v>
      </c>
      <c r="H474">
        <v>10</v>
      </c>
      <c r="I474" t="s">
        <v>507</v>
      </c>
      <c r="J474" t="s">
        <v>217</v>
      </c>
      <c r="K474" s="1">
        <v>0.52087047806308628</v>
      </c>
      <c r="L474" t="s">
        <v>1989</v>
      </c>
      <c r="M474" t="s">
        <v>217</v>
      </c>
      <c r="N474" s="1">
        <v>0.47912952193691366</v>
      </c>
      <c r="O474">
        <v>0</v>
      </c>
      <c r="Q474" s="1">
        <f t="shared" si="14"/>
        <v>0.69438990312890692</v>
      </c>
      <c r="R474" s="1">
        <f t="shared" si="15"/>
        <v>0.30752334429056921</v>
      </c>
      <c r="S474" s="4">
        <v>0</v>
      </c>
    </row>
    <row r="475" spans="1:19">
      <c r="A475" t="s">
        <v>1260</v>
      </c>
      <c r="B475">
        <v>89</v>
      </c>
      <c r="C475" t="s">
        <v>1258</v>
      </c>
      <c r="D475">
        <v>2</v>
      </c>
      <c r="E475" t="s">
        <v>6</v>
      </c>
      <c r="G475" t="s">
        <v>1261</v>
      </c>
      <c r="H475">
        <v>11</v>
      </c>
      <c r="I475" t="s">
        <v>548</v>
      </c>
      <c r="J475" t="s">
        <v>217</v>
      </c>
      <c r="K475" s="1">
        <v>0.51390117743142993</v>
      </c>
      <c r="L475" t="s">
        <v>1990</v>
      </c>
      <c r="M475" t="s">
        <v>217</v>
      </c>
      <c r="N475" s="1">
        <v>0.48609882256857007</v>
      </c>
      <c r="O475">
        <v>0</v>
      </c>
      <c r="Q475" s="1">
        <f t="shared" si="14"/>
        <v>0.63370885819476663</v>
      </c>
      <c r="R475" s="1">
        <f t="shared" si="15"/>
        <v>0.36838274214755462</v>
      </c>
      <c r="S475" s="4">
        <v>0</v>
      </c>
    </row>
    <row r="476" spans="1:19">
      <c r="A476" t="s">
        <v>1262</v>
      </c>
      <c r="B476">
        <v>89</v>
      </c>
      <c r="C476" t="s">
        <v>1258</v>
      </c>
      <c r="D476">
        <v>3</v>
      </c>
      <c r="E476" t="s">
        <v>10</v>
      </c>
      <c r="G476" t="s">
        <v>1263</v>
      </c>
      <c r="H476">
        <v>13</v>
      </c>
      <c r="I476" t="s">
        <v>1264</v>
      </c>
      <c r="J476" t="s">
        <v>1403</v>
      </c>
      <c r="K476" s="1">
        <v>0.55590095076349189</v>
      </c>
      <c r="L476" t="s">
        <v>1991</v>
      </c>
      <c r="M476" t="s">
        <v>217</v>
      </c>
      <c r="N476" s="1">
        <v>0.44409904923650811</v>
      </c>
      <c r="O476" t="s">
        <v>2095</v>
      </c>
      <c r="Q476" s="1">
        <f t="shared" si="14"/>
        <v>0.89941399332636351</v>
      </c>
      <c r="R476" s="1">
        <f t="shared" si="15"/>
        <v>0.1014031547386564</v>
      </c>
      <c r="S476" s="4">
        <v>0</v>
      </c>
    </row>
    <row r="477" spans="1:19">
      <c r="A477" t="s">
        <v>1265</v>
      </c>
      <c r="B477">
        <v>90</v>
      </c>
      <c r="C477" t="s">
        <v>1266</v>
      </c>
      <c r="D477">
        <v>1</v>
      </c>
      <c r="E477" t="s">
        <v>2</v>
      </c>
      <c r="G477" t="s">
        <v>1267</v>
      </c>
      <c r="H477">
        <v>7</v>
      </c>
      <c r="I477" t="s">
        <v>20</v>
      </c>
      <c r="J477" t="s">
        <v>217</v>
      </c>
      <c r="K477" s="1">
        <v>0.51904225352112676</v>
      </c>
      <c r="L477" t="s">
        <v>1992</v>
      </c>
      <c r="M477" t="s">
        <v>1403</v>
      </c>
      <c r="N477" s="1">
        <v>0.48095774647887324</v>
      </c>
      <c r="O477" t="s">
        <v>2095</v>
      </c>
      <c r="Q477" s="1">
        <f t="shared" si="14"/>
        <v>0.67900947864251926</v>
      </c>
      <c r="R477" s="1">
        <f t="shared" si="15"/>
        <v>0.32295527393844059</v>
      </c>
      <c r="S477" s="4">
        <v>0</v>
      </c>
    </row>
    <row r="478" spans="1:19">
      <c r="A478" t="s">
        <v>1268</v>
      </c>
      <c r="B478">
        <v>90</v>
      </c>
      <c r="C478" t="s">
        <v>1266</v>
      </c>
      <c r="D478">
        <v>2</v>
      </c>
      <c r="E478" t="s">
        <v>6</v>
      </c>
      <c r="G478" t="s">
        <v>1269</v>
      </c>
      <c r="H478">
        <v>7</v>
      </c>
      <c r="I478" t="s">
        <v>16</v>
      </c>
      <c r="J478" t="s">
        <v>217</v>
      </c>
      <c r="K478" s="1">
        <v>0.47048381188537292</v>
      </c>
      <c r="L478" t="s">
        <v>1993</v>
      </c>
      <c r="M478" t="s">
        <v>217</v>
      </c>
      <c r="N478" s="1">
        <v>0.52951618811462708</v>
      </c>
      <c r="O478">
        <v>0</v>
      </c>
      <c r="Q478" s="1">
        <f t="shared" si="14"/>
        <v>0.24051673778761867</v>
      </c>
      <c r="R478" s="1">
        <f t="shared" si="15"/>
        <v>0.76112343669048554</v>
      </c>
      <c r="S478" s="4">
        <v>0</v>
      </c>
    </row>
    <row r="479" spans="1:19" s="2" customFormat="1">
      <c r="A479" s="2" t="s">
        <v>1270</v>
      </c>
      <c r="B479" s="2">
        <v>91</v>
      </c>
      <c r="C479" s="2" t="s">
        <v>1271</v>
      </c>
      <c r="D479" s="2">
        <v>1</v>
      </c>
      <c r="E479" s="2" t="s">
        <v>2</v>
      </c>
      <c r="G479" s="2" t="s">
        <v>1272</v>
      </c>
      <c r="H479" s="2">
        <v>9</v>
      </c>
      <c r="I479" s="2" t="s">
        <v>1273</v>
      </c>
      <c r="J479" s="2" t="s">
        <v>1403</v>
      </c>
      <c r="K479" s="3">
        <v>0.36301489242210044</v>
      </c>
      <c r="L479" s="2" t="s">
        <v>1994</v>
      </c>
      <c r="M479" s="2" t="s">
        <v>217</v>
      </c>
      <c r="N479" s="3">
        <v>0.63698510757789961</v>
      </c>
      <c r="O479" s="2" t="s">
        <v>2095</v>
      </c>
      <c r="Q479" s="3">
        <f t="shared" si="14"/>
        <v>4.712324188159903E-3</v>
      </c>
      <c r="R479" s="3">
        <f t="shared" si="15"/>
        <v>0.99532969926858039</v>
      </c>
      <c r="S479" s="4">
        <v>1</v>
      </c>
    </row>
    <row r="480" spans="1:19">
      <c r="A480" t="s">
        <v>1274</v>
      </c>
      <c r="B480">
        <v>91</v>
      </c>
      <c r="C480" t="s">
        <v>1271</v>
      </c>
      <c r="D480">
        <v>2</v>
      </c>
      <c r="E480" t="s">
        <v>6</v>
      </c>
      <c r="G480" t="s">
        <v>1275</v>
      </c>
      <c r="H480">
        <v>7</v>
      </c>
      <c r="I480" t="s">
        <v>318</v>
      </c>
      <c r="J480" t="s">
        <v>217</v>
      </c>
      <c r="K480" s="1">
        <v>0.53934760749985211</v>
      </c>
      <c r="L480" t="s">
        <v>1995</v>
      </c>
      <c r="M480" t="s">
        <v>1403</v>
      </c>
      <c r="N480" s="1">
        <v>0.46065239250014789</v>
      </c>
      <c r="O480" t="s">
        <v>2095</v>
      </c>
      <c r="Q480" s="1">
        <f t="shared" si="14"/>
        <v>0.82395054814657243</v>
      </c>
      <c r="R480" s="1">
        <f t="shared" si="15"/>
        <v>0.17735876477051171</v>
      </c>
      <c r="S480" s="4">
        <v>0</v>
      </c>
    </row>
    <row r="481" spans="1:19">
      <c r="A481" t="s">
        <v>1276</v>
      </c>
      <c r="B481">
        <v>91</v>
      </c>
      <c r="C481" t="s">
        <v>1271</v>
      </c>
      <c r="D481">
        <v>3</v>
      </c>
      <c r="E481" t="s">
        <v>10</v>
      </c>
      <c r="G481" t="s">
        <v>1277</v>
      </c>
      <c r="H481">
        <v>10</v>
      </c>
      <c r="I481" t="s">
        <v>1188</v>
      </c>
      <c r="J481" t="s">
        <v>1403</v>
      </c>
      <c r="K481" s="1">
        <v>0.49773201614025325</v>
      </c>
      <c r="L481" t="s">
        <v>1996</v>
      </c>
      <c r="M481" t="s">
        <v>217</v>
      </c>
      <c r="N481" s="1">
        <v>0.5022679838597468</v>
      </c>
      <c r="O481" t="s">
        <v>2095</v>
      </c>
      <c r="Q481" s="1">
        <f t="shared" si="14"/>
        <v>0.47896278177870066</v>
      </c>
      <c r="R481" s="1">
        <f t="shared" si="15"/>
        <v>0.52328279481656059</v>
      </c>
      <c r="S481" s="4">
        <v>0</v>
      </c>
    </row>
    <row r="482" spans="1:19" s="2" customFormat="1">
      <c r="A482" s="2" t="s">
        <v>1278</v>
      </c>
      <c r="B482" s="2">
        <v>91</v>
      </c>
      <c r="C482" s="2" t="s">
        <v>1271</v>
      </c>
      <c r="D482" s="2">
        <v>4</v>
      </c>
      <c r="E482" s="2" t="s">
        <v>14</v>
      </c>
      <c r="G482" s="2" t="s">
        <v>1279</v>
      </c>
      <c r="H482" s="2">
        <v>9</v>
      </c>
      <c r="I482" s="2" t="s">
        <v>296</v>
      </c>
      <c r="J482" s="2" t="s">
        <v>1403</v>
      </c>
      <c r="K482" s="3">
        <v>0.50996632630892891</v>
      </c>
      <c r="L482" s="2" t="s">
        <v>1997</v>
      </c>
      <c r="M482" s="2" t="s">
        <v>217</v>
      </c>
      <c r="N482" s="3">
        <v>0.49003367369107104</v>
      </c>
      <c r="O482" s="2" t="s">
        <v>2095</v>
      </c>
      <c r="Q482" s="3">
        <f t="shared" si="14"/>
        <v>0.5973109258457987</v>
      </c>
      <c r="R482" s="3">
        <f t="shared" si="15"/>
        <v>0.40485573233830274</v>
      </c>
      <c r="S482" s="4">
        <v>1</v>
      </c>
    </row>
    <row r="483" spans="1:19">
      <c r="A483" t="s">
        <v>1280</v>
      </c>
      <c r="B483">
        <v>91</v>
      </c>
      <c r="C483" t="s">
        <v>1271</v>
      </c>
      <c r="D483">
        <v>5</v>
      </c>
      <c r="E483" t="s">
        <v>18</v>
      </c>
      <c r="G483" t="s">
        <v>1281</v>
      </c>
      <c r="H483">
        <v>6</v>
      </c>
      <c r="I483" t="s">
        <v>321</v>
      </c>
      <c r="J483" t="s">
        <v>217</v>
      </c>
      <c r="K483" s="1">
        <v>0.45453202334342913</v>
      </c>
      <c r="L483" t="s">
        <v>1998</v>
      </c>
      <c r="M483" t="s">
        <v>1403</v>
      </c>
      <c r="N483" s="1">
        <v>0.54546797665657087</v>
      </c>
      <c r="O483" t="s">
        <v>2095</v>
      </c>
      <c r="Q483" s="1">
        <f t="shared" si="14"/>
        <v>0.14508192049789445</v>
      </c>
      <c r="R483" s="1">
        <f t="shared" si="15"/>
        <v>0.85603081602992404</v>
      </c>
      <c r="S483" s="4">
        <v>0</v>
      </c>
    </row>
    <row r="484" spans="1:19">
      <c r="A484" t="s">
        <v>1282</v>
      </c>
      <c r="B484">
        <v>91</v>
      </c>
      <c r="C484" t="s">
        <v>1271</v>
      </c>
      <c r="D484">
        <v>6</v>
      </c>
      <c r="E484" t="s">
        <v>75</v>
      </c>
      <c r="G484" t="s">
        <v>1283</v>
      </c>
      <c r="H484">
        <v>9</v>
      </c>
      <c r="I484" t="s">
        <v>402</v>
      </c>
      <c r="J484" t="s">
        <v>217</v>
      </c>
      <c r="K484" s="1">
        <v>0.43181283008712618</v>
      </c>
      <c r="L484" t="s">
        <v>1999</v>
      </c>
      <c r="M484" t="s">
        <v>217</v>
      </c>
      <c r="N484" s="1">
        <v>0.56818716991287377</v>
      </c>
      <c r="O484">
        <v>0</v>
      </c>
      <c r="Q484" s="1">
        <f t="shared" si="14"/>
        <v>6.5239085614032521E-2</v>
      </c>
      <c r="R484" s="1">
        <f t="shared" si="15"/>
        <v>0.93530761805314699</v>
      </c>
      <c r="S484" s="4">
        <v>0</v>
      </c>
    </row>
    <row r="485" spans="1:19">
      <c r="A485" t="s">
        <v>1284</v>
      </c>
      <c r="B485">
        <v>91</v>
      </c>
      <c r="C485" t="s">
        <v>1271</v>
      </c>
      <c r="D485">
        <v>7</v>
      </c>
      <c r="E485" t="s">
        <v>79</v>
      </c>
      <c r="G485" t="s">
        <v>1285</v>
      </c>
      <c r="H485">
        <v>10</v>
      </c>
      <c r="I485" t="s">
        <v>300</v>
      </c>
      <c r="J485" t="s">
        <v>1403</v>
      </c>
      <c r="K485" s="1">
        <v>0.4581251029710583</v>
      </c>
      <c r="L485" t="s">
        <v>2000</v>
      </c>
      <c r="M485" t="s">
        <v>1403</v>
      </c>
      <c r="N485" s="1">
        <v>0.54187489702894176</v>
      </c>
      <c r="O485">
        <v>1</v>
      </c>
      <c r="Q485" s="1">
        <f t="shared" si="14"/>
        <v>0.16339446762774784</v>
      </c>
      <c r="R485" s="1">
        <f t="shared" si="15"/>
        <v>0.83783207877252686</v>
      </c>
      <c r="S485" s="4">
        <v>0</v>
      </c>
    </row>
    <row r="486" spans="1:19">
      <c r="A486" t="s">
        <v>1286</v>
      </c>
      <c r="B486">
        <v>91</v>
      </c>
      <c r="C486" t="s">
        <v>1271</v>
      </c>
      <c r="D486">
        <v>8</v>
      </c>
      <c r="E486" t="s">
        <v>82</v>
      </c>
      <c r="G486" t="s">
        <v>644</v>
      </c>
      <c r="H486" t="e">
        <v>#VALUE!</v>
      </c>
      <c r="I486" t="e">
        <v>#VALUE!</v>
      </c>
      <c r="J486" t="s">
        <v>217</v>
      </c>
      <c r="K486" s="1">
        <v>0.45869747605397471</v>
      </c>
      <c r="L486" t="s">
        <v>2001</v>
      </c>
      <c r="M486" t="s">
        <v>1403</v>
      </c>
      <c r="N486" s="1">
        <v>0.54130252394602529</v>
      </c>
      <c r="O486" t="s">
        <v>2095</v>
      </c>
      <c r="Q486" s="1">
        <f t="shared" si="14"/>
        <v>0.16647751696633906</v>
      </c>
      <c r="R486" s="1">
        <f t="shared" si="15"/>
        <v>0.83476760193259769</v>
      </c>
      <c r="S486" s="4">
        <v>0</v>
      </c>
    </row>
    <row r="487" spans="1:19" s="2" customFormat="1">
      <c r="A487" s="2" t="s">
        <v>1287</v>
      </c>
      <c r="B487" s="2">
        <v>91</v>
      </c>
      <c r="C487" s="2" t="s">
        <v>1271</v>
      </c>
      <c r="D487" s="2">
        <v>9</v>
      </c>
      <c r="E487" s="2" t="s">
        <v>86</v>
      </c>
      <c r="G487" s="2" t="s">
        <v>1288</v>
      </c>
      <c r="H487" s="2">
        <v>8</v>
      </c>
      <c r="I487" s="2" t="s">
        <v>971</v>
      </c>
      <c r="J487" s="2" t="s">
        <v>217</v>
      </c>
      <c r="K487" s="3">
        <v>0.47565574884479478</v>
      </c>
      <c r="L487" s="2" t="s">
        <v>2002</v>
      </c>
      <c r="M487" s="2" t="s">
        <v>217</v>
      </c>
      <c r="N487" s="3">
        <v>0.52434425115520522</v>
      </c>
      <c r="O487" s="2">
        <v>0</v>
      </c>
      <c r="Q487" s="3">
        <f t="shared" si="14"/>
        <v>0.27937190106642584</v>
      </c>
      <c r="R487" s="3">
        <f t="shared" si="15"/>
        <v>0.72243640523653452</v>
      </c>
      <c r="S487" s="4">
        <v>1</v>
      </c>
    </row>
    <row r="488" spans="1:19">
      <c r="A488" t="s">
        <v>1289</v>
      </c>
      <c r="B488">
        <v>91</v>
      </c>
      <c r="C488" t="s">
        <v>1271</v>
      </c>
      <c r="D488">
        <v>10</v>
      </c>
      <c r="E488" t="s">
        <v>170</v>
      </c>
      <c r="G488" t="s">
        <v>644</v>
      </c>
      <c r="H488" t="e">
        <v>#VALUE!</v>
      </c>
      <c r="I488" t="e">
        <v>#VALUE!</v>
      </c>
      <c r="J488" t="s">
        <v>217</v>
      </c>
      <c r="K488" s="1">
        <v>0.41281859400449</v>
      </c>
      <c r="L488" t="s">
        <v>2003</v>
      </c>
      <c r="M488" t="s">
        <v>217</v>
      </c>
      <c r="N488" s="1">
        <v>0.58718140599550994</v>
      </c>
      <c r="O488">
        <v>0</v>
      </c>
      <c r="Q488" s="1">
        <f t="shared" si="14"/>
        <v>3.2137153248758814E-2</v>
      </c>
      <c r="R488" s="1">
        <f t="shared" si="15"/>
        <v>0.96814161027141121</v>
      </c>
      <c r="S488" s="4">
        <v>0</v>
      </c>
    </row>
    <row r="489" spans="1:19">
      <c r="A489" t="s">
        <v>1290</v>
      </c>
      <c r="B489">
        <v>92</v>
      </c>
      <c r="C489" t="s">
        <v>1291</v>
      </c>
      <c r="D489">
        <v>1</v>
      </c>
      <c r="E489" t="s">
        <v>2</v>
      </c>
      <c r="G489" t="s">
        <v>1292</v>
      </c>
      <c r="H489">
        <v>5</v>
      </c>
      <c r="I489" t="s">
        <v>152</v>
      </c>
      <c r="J489" t="s">
        <v>1403</v>
      </c>
      <c r="K489" s="1">
        <v>0.30038005610352003</v>
      </c>
      <c r="L489" t="s">
        <v>2004</v>
      </c>
      <c r="M489" t="s">
        <v>217</v>
      </c>
      <c r="N489" s="1">
        <v>0.69961994389647997</v>
      </c>
      <c r="O489" t="s">
        <v>2095</v>
      </c>
      <c r="Q489" s="1">
        <f t="shared" si="14"/>
        <v>4.0857092314733806E-4</v>
      </c>
      <c r="R489" s="1">
        <f t="shared" si="15"/>
        <v>0.99959508823533194</v>
      </c>
      <c r="S489" s="4">
        <v>0</v>
      </c>
    </row>
    <row r="490" spans="1:19">
      <c r="A490" t="s">
        <v>1293</v>
      </c>
      <c r="B490">
        <v>92</v>
      </c>
      <c r="C490" t="s">
        <v>1291</v>
      </c>
      <c r="D490">
        <v>2</v>
      </c>
      <c r="E490" t="s">
        <v>6</v>
      </c>
      <c r="G490" t="s">
        <v>1294</v>
      </c>
      <c r="H490">
        <v>7</v>
      </c>
      <c r="I490" t="s">
        <v>1295</v>
      </c>
      <c r="J490" t="s">
        <v>217</v>
      </c>
      <c r="K490" s="1">
        <v>0.48855550284629978</v>
      </c>
      <c r="L490" t="s">
        <v>2005</v>
      </c>
      <c r="M490" t="s">
        <v>217</v>
      </c>
      <c r="N490" s="1">
        <v>0.51144449715370022</v>
      </c>
      <c r="O490">
        <v>0</v>
      </c>
      <c r="Q490" s="1">
        <f t="shared" si="14"/>
        <v>0.39100663604914587</v>
      </c>
      <c r="R490" s="1">
        <f t="shared" si="15"/>
        <v>0.6111343333557443</v>
      </c>
      <c r="S490" s="4">
        <v>0</v>
      </c>
    </row>
    <row r="491" spans="1:19">
      <c r="A491" t="s">
        <v>1296</v>
      </c>
      <c r="B491">
        <v>92</v>
      </c>
      <c r="C491" t="s">
        <v>1291</v>
      </c>
      <c r="D491">
        <v>3</v>
      </c>
      <c r="E491" t="s">
        <v>10</v>
      </c>
      <c r="G491" t="s">
        <v>1297</v>
      </c>
      <c r="H491">
        <v>8</v>
      </c>
      <c r="I491" t="s">
        <v>303</v>
      </c>
      <c r="J491" t="s">
        <v>217</v>
      </c>
      <c r="K491" s="1">
        <v>0.56305728237862707</v>
      </c>
      <c r="L491" t="s">
        <v>2006</v>
      </c>
      <c r="M491" t="s">
        <v>217</v>
      </c>
      <c r="N491" s="1">
        <v>0.43694271762137299</v>
      </c>
      <c r="O491">
        <v>0</v>
      </c>
      <c r="Q491" s="1">
        <f t="shared" si="14"/>
        <v>0.92205541911391875</v>
      </c>
      <c r="R491" s="1">
        <f t="shared" si="15"/>
        <v>7.8593865820208261E-2</v>
      </c>
      <c r="S491" s="4">
        <v>0</v>
      </c>
    </row>
    <row r="492" spans="1:19">
      <c r="A492" t="s">
        <v>1298</v>
      </c>
      <c r="B492">
        <v>92</v>
      </c>
      <c r="C492" t="s">
        <v>1291</v>
      </c>
      <c r="D492">
        <v>4</v>
      </c>
      <c r="E492" t="s">
        <v>14</v>
      </c>
      <c r="G492" t="s">
        <v>1299</v>
      </c>
      <c r="H492">
        <v>10</v>
      </c>
      <c r="I492" t="s">
        <v>73</v>
      </c>
      <c r="J492" t="s">
        <v>217</v>
      </c>
      <c r="K492" s="1">
        <v>0.39308410874592564</v>
      </c>
      <c r="L492" t="s">
        <v>2007</v>
      </c>
      <c r="M492" t="s">
        <v>217</v>
      </c>
      <c r="N492" s="1">
        <v>0.6069158912540743</v>
      </c>
      <c r="O492">
        <v>0</v>
      </c>
      <c r="Q492" s="1">
        <f t="shared" si="14"/>
        <v>1.5114459089353891E-2</v>
      </c>
      <c r="R492" s="1">
        <f t="shared" si="15"/>
        <v>0.98501893200548096</v>
      </c>
      <c r="S492" s="4">
        <v>0</v>
      </c>
    </row>
    <row r="493" spans="1:19">
      <c r="A493" t="s">
        <v>1300</v>
      </c>
      <c r="B493">
        <v>92</v>
      </c>
      <c r="C493" t="s">
        <v>1291</v>
      </c>
      <c r="D493">
        <v>5</v>
      </c>
      <c r="E493" t="s">
        <v>18</v>
      </c>
      <c r="G493" t="s">
        <v>1301</v>
      </c>
      <c r="H493">
        <v>8</v>
      </c>
      <c r="I493" t="s">
        <v>315</v>
      </c>
      <c r="J493" t="s">
        <v>217</v>
      </c>
      <c r="K493" s="1">
        <v>0.50960264900662255</v>
      </c>
      <c r="L493" t="s">
        <v>2008</v>
      </c>
      <c r="M493" t="s">
        <v>217</v>
      </c>
      <c r="N493" s="1">
        <v>0.4903973509933775</v>
      </c>
      <c r="O493">
        <v>0</v>
      </c>
      <c r="Q493" s="1">
        <f t="shared" si="14"/>
        <v>0.59388516226956534</v>
      </c>
      <c r="R493" s="1">
        <f t="shared" si="15"/>
        <v>0.40828732893509306</v>
      </c>
      <c r="S493" s="4">
        <v>0</v>
      </c>
    </row>
    <row r="494" spans="1:19">
      <c r="A494" t="s">
        <v>1302</v>
      </c>
      <c r="B494">
        <v>92</v>
      </c>
      <c r="C494" t="s">
        <v>1291</v>
      </c>
      <c r="D494">
        <v>6</v>
      </c>
      <c r="E494" t="s">
        <v>75</v>
      </c>
      <c r="G494" t="s">
        <v>644</v>
      </c>
      <c r="H494" t="e">
        <v>#VALUE!</v>
      </c>
      <c r="I494" t="e">
        <v>#VALUE!</v>
      </c>
      <c r="J494" t="s">
        <v>217</v>
      </c>
      <c r="K494" s="1">
        <v>0.68927301298486476</v>
      </c>
      <c r="L494" t="s">
        <v>2009</v>
      </c>
      <c r="M494" t="s">
        <v>1403</v>
      </c>
      <c r="N494" s="1">
        <v>0.31072698701513524</v>
      </c>
      <c r="O494" t="s">
        <v>2095</v>
      </c>
      <c r="Q494" s="1">
        <f t="shared" si="14"/>
        <v>0.99939324483700942</v>
      </c>
      <c r="R494" s="1">
        <f t="shared" si="15"/>
        <v>6.1223724853548534E-4</v>
      </c>
      <c r="S494" s="4">
        <v>0</v>
      </c>
    </row>
    <row r="495" spans="1:19" s="2" customFormat="1">
      <c r="A495" s="2" t="s">
        <v>1303</v>
      </c>
      <c r="B495" s="2">
        <v>92</v>
      </c>
      <c r="C495" s="2" t="s">
        <v>1291</v>
      </c>
      <c r="D495" s="2">
        <v>7</v>
      </c>
      <c r="E495" s="2" t="s">
        <v>79</v>
      </c>
      <c r="G495" s="2" t="s">
        <v>1304</v>
      </c>
      <c r="H495" s="2">
        <v>8</v>
      </c>
      <c r="I495" s="2" t="s">
        <v>315</v>
      </c>
      <c r="J495" s="2" t="s">
        <v>217</v>
      </c>
      <c r="K495" s="3">
        <v>0.61124166495314747</v>
      </c>
      <c r="L495" s="2" t="s">
        <v>2010</v>
      </c>
      <c r="M495" s="2" t="s">
        <v>217</v>
      </c>
      <c r="N495" s="3">
        <v>0.38875833504685253</v>
      </c>
      <c r="O495" s="2">
        <v>0</v>
      </c>
      <c r="Q495" s="3">
        <f t="shared" si="14"/>
        <v>0.98732102680999989</v>
      </c>
      <c r="R495" s="3">
        <f t="shared" si="15"/>
        <v>1.2792132682635377E-2</v>
      </c>
      <c r="S495" s="4">
        <v>1</v>
      </c>
    </row>
    <row r="496" spans="1:19">
      <c r="A496" t="s">
        <v>1305</v>
      </c>
      <c r="B496">
        <v>92</v>
      </c>
      <c r="C496" t="s">
        <v>1291</v>
      </c>
      <c r="D496">
        <v>8</v>
      </c>
      <c r="E496" t="s">
        <v>82</v>
      </c>
      <c r="G496" t="s">
        <v>1306</v>
      </c>
      <c r="H496">
        <v>13</v>
      </c>
      <c r="I496" t="s">
        <v>1070</v>
      </c>
      <c r="J496" t="s">
        <v>217</v>
      </c>
      <c r="K496" s="1">
        <v>0.54976285825013382</v>
      </c>
      <c r="L496" t="s">
        <v>2011</v>
      </c>
      <c r="M496" t="s">
        <v>1403</v>
      </c>
      <c r="N496" s="1">
        <v>0.45023714174986618</v>
      </c>
      <c r="O496" t="s">
        <v>2095</v>
      </c>
      <c r="Q496" s="1">
        <f t="shared" si="14"/>
        <v>0.87552029297032796</v>
      </c>
      <c r="R496" s="1">
        <f t="shared" si="15"/>
        <v>0.12546388718916873</v>
      </c>
      <c r="S496" s="4">
        <v>0</v>
      </c>
    </row>
    <row r="497" spans="1:19" s="2" customFormat="1">
      <c r="A497" s="2" t="s">
        <v>1307</v>
      </c>
      <c r="B497" s="2">
        <v>92</v>
      </c>
      <c r="C497" s="2" t="s">
        <v>1291</v>
      </c>
      <c r="D497" s="2">
        <v>9</v>
      </c>
      <c r="E497" s="2" t="s">
        <v>86</v>
      </c>
      <c r="G497" s="2" t="s">
        <v>1308</v>
      </c>
      <c r="H497" s="2">
        <v>7</v>
      </c>
      <c r="I497" s="2" t="s">
        <v>44</v>
      </c>
      <c r="J497" s="2" t="s">
        <v>217</v>
      </c>
      <c r="K497" s="3">
        <v>0.6531381007351601</v>
      </c>
      <c r="L497" s="2" t="s">
        <v>2012</v>
      </c>
      <c r="M497" s="2" t="s">
        <v>1403</v>
      </c>
      <c r="N497" s="3">
        <v>0.3468618992648399</v>
      </c>
      <c r="O497" s="2" t="s">
        <v>2095</v>
      </c>
      <c r="Q497" s="3">
        <f t="shared" si="14"/>
        <v>0.99751148615724616</v>
      </c>
      <c r="R497" s="3">
        <f t="shared" si="15"/>
        <v>2.510955064440352E-3</v>
      </c>
      <c r="S497" s="4">
        <v>1</v>
      </c>
    </row>
    <row r="498" spans="1:19">
      <c r="A498" t="s">
        <v>1309</v>
      </c>
      <c r="B498">
        <v>92</v>
      </c>
      <c r="C498" t="s">
        <v>1291</v>
      </c>
      <c r="D498">
        <v>10</v>
      </c>
      <c r="E498" t="s">
        <v>170</v>
      </c>
      <c r="G498" t="s">
        <v>1310</v>
      </c>
      <c r="H498">
        <v>6</v>
      </c>
      <c r="I498" t="s">
        <v>746</v>
      </c>
      <c r="J498" t="s">
        <v>217</v>
      </c>
      <c r="K498" s="1">
        <v>0.46541963192361618</v>
      </c>
      <c r="L498" t="s">
        <v>2013</v>
      </c>
      <c r="M498" t="s">
        <v>1403</v>
      </c>
      <c r="N498" s="1">
        <v>0.53458036807638387</v>
      </c>
      <c r="O498" t="s">
        <v>2095</v>
      </c>
      <c r="Q498" s="1">
        <f t="shared" si="14"/>
        <v>0.20621331641337298</v>
      </c>
      <c r="R498" s="1">
        <f t="shared" si="15"/>
        <v>0.79525599315745221</v>
      </c>
      <c r="S498" s="4">
        <v>0</v>
      </c>
    </row>
    <row r="499" spans="1:19">
      <c r="A499" t="s">
        <v>1311</v>
      </c>
      <c r="B499">
        <v>92</v>
      </c>
      <c r="C499" t="s">
        <v>1291</v>
      </c>
      <c r="D499">
        <v>11</v>
      </c>
      <c r="E499" t="s">
        <v>174</v>
      </c>
      <c r="G499" t="s">
        <v>1312</v>
      </c>
      <c r="H499">
        <v>10</v>
      </c>
      <c r="I499" t="s">
        <v>1313</v>
      </c>
      <c r="J499" t="s">
        <v>217</v>
      </c>
      <c r="K499" s="1">
        <v>0.34424570981350333</v>
      </c>
      <c r="L499" t="s">
        <v>2014</v>
      </c>
      <c r="M499" t="s">
        <v>1403</v>
      </c>
      <c r="N499" s="1">
        <v>0.65575429018649667</v>
      </c>
      <c r="O499" t="s">
        <v>2095</v>
      </c>
      <c r="Q499" s="1">
        <f t="shared" si="14"/>
        <v>2.2673026548979676E-3</v>
      </c>
      <c r="R499" s="1">
        <f t="shared" si="15"/>
        <v>0.99775296587145701</v>
      </c>
      <c r="S499" s="4">
        <v>0</v>
      </c>
    </row>
    <row r="500" spans="1:19">
      <c r="A500" t="s">
        <v>1314</v>
      </c>
      <c r="B500">
        <v>92</v>
      </c>
      <c r="C500" t="s">
        <v>1291</v>
      </c>
      <c r="D500">
        <v>12</v>
      </c>
      <c r="E500" t="s">
        <v>177</v>
      </c>
      <c r="G500" t="s">
        <v>1315</v>
      </c>
      <c r="H500">
        <v>9</v>
      </c>
      <c r="I500" t="s">
        <v>114</v>
      </c>
      <c r="J500" t="s">
        <v>217</v>
      </c>
      <c r="K500" s="1">
        <v>0.46484795150092889</v>
      </c>
      <c r="L500" t="s">
        <v>2075</v>
      </c>
      <c r="M500" t="s">
        <v>217</v>
      </c>
      <c r="N500" s="1">
        <v>0.53515204849907105</v>
      </c>
      <c r="O500">
        <v>0</v>
      </c>
      <c r="Q500" s="1">
        <f t="shared" si="14"/>
        <v>0.20257760615180501</v>
      </c>
      <c r="R500" s="1">
        <f t="shared" si="15"/>
        <v>0.79887236206051038</v>
      </c>
      <c r="S500" s="4">
        <v>0</v>
      </c>
    </row>
    <row r="501" spans="1:19" s="2" customFormat="1">
      <c r="A501" s="2" t="s">
        <v>1316</v>
      </c>
      <c r="B501" s="2">
        <v>92</v>
      </c>
      <c r="C501" s="2" t="s">
        <v>1291</v>
      </c>
      <c r="D501" s="2">
        <v>13</v>
      </c>
      <c r="E501" s="2" t="s">
        <v>181</v>
      </c>
      <c r="G501" s="2" t="s">
        <v>1317</v>
      </c>
      <c r="H501" s="2">
        <v>8</v>
      </c>
      <c r="I501" s="2" t="s">
        <v>315</v>
      </c>
      <c r="J501" s="2" t="s">
        <v>217</v>
      </c>
      <c r="K501" s="3">
        <v>0.47354626882866274</v>
      </c>
      <c r="L501" s="2" t="s">
        <v>2015</v>
      </c>
      <c r="M501" s="2" t="s">
        <v>217</v>
      </c>
      <c r="N501" s="3">
        <v>0.5264537311713372</v>
      </c>
      <c r="O501" s="2">
        <v>0</v>
      </c>
      <c r="Q501" s="3">
        <f t="shared" si="14"/>
        <v>0.26306879400997818</v>
      </c>
      <c r="R501" s="3">
        <f t="shared" si="15"/>
        <v>0.73867225409297488</v>
      </c>
      <c r="S501" s="4">
        <v>1</v>
      </c>
    </row>
    <row r="502" spans="1:19">
      <c r="A502" t="s">
        <v>1318</v>
      </c>
      <c r="B502">
        <v>93</v>
      </c>
      <c r="C502" t="s">
        <v>1319</v>
      </c>
      <c r="D502">
        <v>1</v>
      </c>
      <c r="E502" t="s">
        <v>2</v>
      </c>
      <c r="G502" t="s">
        <v>1320</v>
      </c>
      <c r="H502">
        <v>6</v>
      </c>
      <c r="I502" t="s">
        <v>1321</v>
      </c>
      <c r="J502" t="s">
        <v>1403</v>
      </c>
      <c r="K502" s="1">
        <v>0.27523285029058703</v>
      </c>
      <c r="L502" t="s">
        <v>2016</v>
      </c>
      <c r="M502" t="s">
        <v>217</v>
      </c>
      <c r="N502" s="1">
        <v>0.72476714970941303</v>
      </c>
      <c r="O502" t="s">
        <v>2095</v>
      </c>
      <c r="Q502" s="1">
        <f t="shared" si="14"/>
        <v>1.528472781755997E-4</v>
      </c>
      <c r="R502" s="1">
        <f t="shared" si="15"/>
        <v>0.99984852196810037</v>
      </c>
      <c r="S502" s="4">
        <v>0</v>
      </c>
    </row>
    <row r="503" spans="1:19">
      <c r="A503" t="s">
        <v>1322</v>
      </c>
      <c r="B503">
        <v>93</v>
      </c>
      <c r="C503" t="s">
        <v>1319</v>
      </c>
      <c r="D503">
        <v>2</v>
      </c>
      <c r="E503" t="s">
        <v>6</v>
      </c>
      <c r="G503" t="s">
        <v>1323</v>
      </c>
      <c r="H503">
        <v>6</v>
      </c>
      <c r="I503" t="s">
        <v>1324</v>
      </c>
      <c r="J503" t="s">
        <v>217</v>
      </c>
      <c r="K503" s="1">
        <v>0.23163279413797871</v>
      </c>
      <c r="L503" t="s">
        <v>2017</v>
      </c>
      <c r="M503" t="s">
        <v>217</v>
      </c>
      <c r="N503" s="1">
        <v>0.76836720586202134</v>
      </c>
      <c r="O503">
        <v>0</v>
      </c>
      <c r="Q503" s="1">
        <f t="shared" si="14"/>
        <v>2.7782594317540144E-5</v>
      </c>
      <c r="R503" s="1">
        <f t="shared" si="15"/>
        <v>0.99997246632035053</v>
      </c>
      <c r="S503" s="4">
        <v>0</v>
      </c>
    </row>
    <row r="504" spans="1:19">
      <c r="A504" t="s">
        <v>1325</v>
      </c>
      <c r="B504">
        <v>93</v>
      </c>
      <c r="C504" t="s">
        <v>1319</v>
      </c>
      <c r="D504">
        <v>3</v>
      </c>
      <c r="E504" t="s">
        <v>10</v>
      </c>
      <c r="G504" t="s">
        <v>1326</v>
      </c>
      <c r="H504">
        <v>6</v>
      </c>
      <c r="I504" t="s">
        <v>328</v>
      </c>
      <c r="J504" t="s">
        <v>217</v>
      </c>
      <c r="K504" s="1">
        <v>0.41996739412353179</v>
      </c>
      <c r="L504" t="s">
        <v>2018</v>
      </c>
      <c r="M504" t="s">
        <v>217</v>
      </c>
      <c r="N504" s="1">
        <v>0.58003260587646821</v>
      </c>
      <c r="O504">
        <v>0</v>
      </c>
      <c r="Q504" s="1">
        <f t="shared" si="14"/>
        <v>4.2067768461185998E-2</v>
      </c>
      <c r="R504" s="1">
        <f t="shared" si="15"/>
        <v>0.9582934231311877</v>
      </c>
      <c r="S504" s="4">
        <v>0</v>
      </c>
    </row>
    <row r="505" spans="1:19">
      <c r="A505" t="s">
        <v>1327</v>
      </c>
      <c r="B505">
        <v>93</v>
      </c>
      <c r="C505" t="s">
        <v>1319</v>
      </c>
      <c r="D505">
        <v>4</v>
      </c>
      <c r="E505" t="s">
        <v>14</v>
      </c>
      <c r="G505" t="s">
        <v>1328</v>
      </c>
      <c r="H505">
        <v>8</v>
      </c>
      <c r="I505" t="s">
        <v>439</v>
      </c>
      <c r="J505" t="s">
        <v>217</v>
      </c>
      <c r="K505" s="1">
        <v>0.29339662746209438</v>
      </c>
      <c r="L505" t="s">
        <v>2019</v>
      </c>
      <c r="M505" t="s">
        <v>1403</v>
      </c>
      <c r="N505" s="1">
        <v>0.70660337253790562</v>
      </c>
      <c r="O505" t="s">
        <v>2095</v>
      </c>
      <c r="Q505" s="1">
        <f t="shared" si="14"/>
        <v>3.109550158060834E-4</v>
      </c>
      <c r="R505" s="1">
        <f t="shared" si="15"/>
        <v>0.99969183016478103</v>
      </c>
      <c r="S505" s="4">
        <v>0</v>
      </c>
    </row>
    <row r="506" spans="1:19">
      <c r="A506" t="s">
        <v>1329</v>
      </c>
      <c r="B506">
        <v>93</v>
      </c>
      <c r="C506" t="s">
        <v>1319</v>
      </c>
      <c r="D506">
        <v>5</v>
      </c>
      <c r="E506" t="s">
        <v>18</v>
      </c>
      <c r="G506" t="s">
        <v>1330</v>
      </c>
      <c r="H506">
        <v>16</v>
      </c>
      <c r="I506" t="s">
        <v>1331</v>
      </c>
      <c r="J506" t="s">
        <v>217</v>
      </c>
      <c r="K506" s="1">
        <v>0.33600367267301734</v>
      </c>
      <c r="L506" t="s">
        <v>2020</v>
      </c>
      <c r="M506" t="s">
        <v>1403</v>
      </c>
      <c r="N506" s="1">
        <v>0.66399632732698266</v>
      </c>
      <c r="O506" t="s">
        <v>2095</v>
      </c>
      <c r="Q506" s="1">
        <f t="shared" si="14"/>
        <v>1.6435819556815479E-3</v>
      </c>
      <c r="R506" s="1">
        <f t="shared" si="15"/>
        <v>0.99837111992941807</v>
      </c>
      <c r="S506" s="4">
        <v>0</v>
      </c>
    </row>
    <row r="507" spans="1:19">
      <c r="A507" t="s">
        <v>1332</v>
      </c>
      <c r="B507">
        <v>93</v>
      </c>
      <c r="C507" t="s">
        <v>1319</v>
      </c>
      <c r="D507">
        <v>6</v>
      </c>
      <c r="E507" t="s">
        <v>75</v>
      </c>
      <c r="G507" t="s">
        <v>1333</v>
      </c>
      <c r="H507">
        <v>7</v>
      </c>
      <c r="I507" t="s">
        <v>1334</v>
      </c>
      <c r="J507" t="s">
        <v>1403</v>
      </c>
      <c r="K507" s="1">
        <v>0.27888789936546809</v>
      </c>
      <c r="L507" t="s">
        <v>2021</v>
      </c>
      <c r="M507" t="s">
        <v>1403</v>
      </c>
      <c r="N507" s="1">
        <v>0.72111210063453191</v>
      </c>
      <c r="O507">
        <v>1</v>
      </c>
      <c r="Q507" s="1">
        <f t="shared" si="14"/>
        <v>1.7633067509927429E-4</v>
      </c>
      <c r="R507" s="1">
        <f t="shared" si="15"/>
        <v>0.99982524890487878</v>
      </c>
      <c r="S507" s="4">
        <v>0</v>
      </c>
    </row>
    <row r="508" spans="1:19">
      <c r="A508" t="s">
        <v>1335</v>
      </c>
      <c r="B508">
        <v>93</v>
      </c>
      <c r="C508" t="s">
        <v>1319</v>
      </c>
      <c r="D508">
        <v>7</v>
      </c>
      <c r="E508" t="s">
        <v>79</v>
      </c>
      <c r="G508" t="s">
        <v>1336</v>
      </c>
      <c r="H508">
        <v>7</v>
      </c>
      <c r="I508" t="s">
        <v>1337</v>
      </c>
      <c r="J508" t="s">
        <v>1403</v>
      </c>
      <c r="K508" s="1">
        <v>0.24998553993868933</v>
      </c>
      <c r="L508" t="s">
        <v>2022</v>
      </c>
      <c r="M508" t="s">
        <v>217</v>
      </c>
      <c r="N508" s="1">
        <v>0.75001446006131067</v>
      </c>
      <c r="O508" t="s">
        <v>2095</v>
      </c>
      <c r="Q508" s="1">
        <f t="shared" si="14"/>
        <v>5.694797261261801E-5</v>
      </c>
      <c r="R508" s="1">
        <f t="shared" si="15"/>
        <v>0.99994356223085534</v>
      </c>
      <c r="S508" s="4">
        <v>0</v>
      </c>
    </row>
    <row r="509" spans="1:19">
      <c r="A509" t="s">
        <v>1338</v>
      </c>
      <c r="B509">
        <v>93</v>
      </c>
      <c r="C509" t="s">
        <v>1319</v>
      </c>
      <c r="D509">
        <v>8</v>
      </c>
      <c r="E509" t="s">
        <v>82</v>
      </c>
      <c r="G509" t="s">
        <v>1339</v>
      </c>
      <c r="H509">
        <v>8</v>
      </c>
      <c r="I509" t="s">
        <v>562</v>
      </c>
      <c r="J509" t="s">
        <v>217</v>
      </c>
      <c r="K509" s="1">
        <v>0.47225506941707179</v>
      </c>
      <c r="L509" t="s">
        <v>2023</v>
      </c>
      <c r="M509" t="s">
        <v>1403</v>
      </c>
      <c r="N509" s="1">
        <v>0.52774493058292826</v>
      </c>
      <c r="O509" t="s">
        <v>2095</v>
      </c>
      <c r="Q509" s="1">
        <f t="shared" si="14"/>
        <v>0.25339693675354907</v>
      </c>
      <c r="R509" s="1">
        <f t="shared" si="15"/>
        <v>0.7483019635554834</v>
      </c>
      <c r="S509" s="4">
        <v>0</v>
      </c>
    </row>
    <row r="510" spans="1:19">
      <c r="A510" t="s">
        <v>1340</v>
      </c>
      <c r="B510">
        <v>93</v>
      </c>
      <c r="C510" t="s">
        <v>1319</v>
      </c>
      <c r="D510">
        <v>9</v>
      </c>
      <c r="E510" t="s">
        <v>86</v>
      </c>
      <c r="G510" t="s">
        <v>1341</v>
      </c>
      <c r="H510">
        <v>5</v>
      </c>
      <c r="I510" t="s">
        <v>1342</v>
      </c>
      <c r="J510" t="s">
        <v>217</v>
      </c>
      <c r="K510" s="1">
        <v>0.33540222472996939</v>
      </c>
      <c r="L510" t="s">
        <v>2024</v>
      </c>
      <c r="M510" t="s">
        <v>217</v>
      </c>
      <c r="N510" s="1">
        <v>0.66459777527003061</v>
      </c>
      <c r="O510">
        <v>0</v>
      </c>
      <c r="Q510" s="1">
        <f t="shared" si="14"/>
        <v>1.6054340590537669E-3</v>
      </c>
      <c r="R510" s="1">
        <f t="shared" si="15"/>
        <v>0.99840892713589946</v>
      </c>
      <c r="S510" s="4">
        <v>0</v>
      </c>
    </row>
    <row r="511" spans="1:19">
      <c r="A511" t="s">
        <v>1343</v>
      </c>
      <c r="B511">
        <v>93</v>
      </c>
      <c r="C511" t="s">
        <v>1319</v>
      </c>
      <c r="D511">
        <v>10</v>
      </c>
      <c r="E511" t="s">
        <v>170</v>
      </c>
      <c r="G511" t="s">
        <v>1344</v>
      </c>
      <c r="H511">
        <v>7</v>
      </c>
      <c r="I511" t="s">
        <v>423</v>
      </c>
      <c r="J511" t="s">
        <v>217</v>
      </c>
      <c r="K511" s="1">
        <v>0.38734546043180024</v>
      </c>
      <c r="L511" t="s">
        <v>2025</v>
      </c>
      <c r="M511" t="s">
        <v>217</v>
      </c>
      <c r="N511" s="1">
        <v>0.61265453956819971</v>
      </c>
      <c r="O511">
        <v>0</v>
      </c>
      <c r="Q511" s="1">
        <f t="shared" si="14"/>
        <v>1.2112792682800905E-2</v>
      </c>
      <c r="R511" s="1">
        <f t="shared" si="15"/>
        <v>0.98799443043478341</v>
      </c>
      <c r="S511" s="4">
        <v>0</v>
      </c>
    </row>
    <row r="512" spans="1:19">
      <c r="A512" t="s">
        <v>1345</v>
      </c>
      <c r="B512">
        <v>93</v>
      </c>
      <c r="C512" t="s">
        <v>1319</v>
      </c>
      <c r="D512">
        <v>11</v>
      </c>
      <c r="E512" t="s">
        <v>174</v>
      </c>
      <c r="G512" t="s">
        <v>1346</v>
      </c>
      <c r="H512">
        <v>8</v>
      </c>
      <c r="I512" t="s">
        <v>411</v>
      </c>
      <c r="J512" t="s">
        <v>1403</v>
      </c>
      <c r="K512" s="1">
        <v>0.34327092584741037</v>
      </c>
      <c r="L512" t="s">
        <v>2026</v>
      </c>
      <c r="M512" t="s">
        <v>217</v>
      </c>
      <c r="N512" s="1">
        <v>0.65672907415258963</v>
      </c>
      <c r="O512" t="s">
        <v>2095</v>
      </c>
      <c r="Q512" s="1">
        <f t="shared" si="14"/>
        <v>2.1826786341706855E-3</v>
      </c>
      <c r="R512" s="1">
        <f t="shared" si="15"/>
        <v>0.9978368350368545</v>
      </c>
      <c r="S512" s="4">
        <v>0</v>
      </c>
    </row>
    <row r="513" spans="1:19">
      <c r="A513" t="s">
        <v>1347</v>
      </c>
      <c r="B513">
        <v>93</v>
      </c>
      <c r="C513" t="s">
        <v>1319</v>
      </c>
      <c r="D513">
        <v>12</v>
      </c>
      <c r="E513" t="s">
        <v>177</v>
      </c>
      <c r="G513" t="s">
        <v>1348</v>
      </c>
      <c r="H513">
        <v>5</v>
      </c>
      <c r="I513" t="s">
        <v>62</v>
      </c>
      <c r="J513" t="s">
        <v>217</v>
      </c>
      <c r="K513" s="1">
        <v>0.47635599217416641</v>
      </c>
      <c r="L513" t="s">
        <v>2027</v>
      </c>
      <c r="M513" t="s">
        <v>217</v>
      </c>
      <c r="N513" s="1">
        <v>0.52364400782583354</v>
      </c>
      <c r="O513">
        <v>0</v>
      </c>
      <c r="Q513" s="1">
        <f t="shared" si="14"/>
        <v>0.28491846856108316</v>
      </c>
      <c r="R513" s="1">
        <f t="shared" si="15"/>
        <v>0.71691163590419382</v>
      </c>
      <c r="S513" s="4">
        <v>0</v>
      </c>
    </row>
    <row r="514" spans="1:19">
      <c r="A514" t="s">
        <v>1349</v>
      </c>
      <c r="B514">
        <v>94</v>
      </c>
      <c r="C514" t="s">
        <v>1350</v>
      </c>
      <c r="D514">
        <v>1</v>
      </c>
      <c r="E514" t="s">
        <v>2</v>
      </c>
      <c r="G514" t="s">
        <v>1351</v>
      </c>
      <c r="H514">
        <v>6</v>
      </c>
      <c r="I514" t="s">
        <v>1133</v>
      </c>
      <c r="J514" t="s">
        <v>217</v>
      </c>
      <c r="K514" s="1">
        <v>0.52470724390503887</v>
      </c>
      <c r="L514" t="s">
        <v>2028</v>
      </c>
      <c r="M514" t="s">
        <v>217</v>
      </c>
      <c r="N514" s="1">
        <v>0.47529275609496108</v>
      </c>
      <c r="O514">
        <v>0</v>
      </c>
      <c r="Q514" s="1">
        <f t="shared" si="14"/>
        <v>0.72527406470117373</v>
      </c>
      <c r="R514" s="1">
        <f t="shared" si="15"/>
        <v>0.27652283067708744</v>
      </c>
      <c r="S514" s="4">
        <v>0</v>
      </c>
    </row>
    <row r="515" spans="1:19">
      <c r="A515" t="s">
        <v>1352</v>
      </c>
      <c r="B515">
        <v>94</v>
      </c>
      <c r="C515" t="s">
        <v>1350</v>
      </c>
      <c r="D515">
        <v>2</v>
      </c>
      <c r="E515" t="s">
        <v>6</v>
      </c>
      <c r="G515" t="s">
        <v>1353</v>
      </c>
      <c r="H515">
        <v>8</v>
      </c>
      <c r="I515" t="s">
        <v>439</v>
      </c>
      <c r="J515" t="s">
        <v>217</v>
      </c>
      <c r="K515" s="1">
        <v>0.34442988204456093</v>
      </c>
      <c r="L515" t="s">
        <v>2029</v>
      </c>
      <c r="M515" t="s">
        <v>217</v>
      </c>
      <c r="N515" s="1">
        <v>0.65557011795543907</v>
      </c>
      <c r="O515">
        <v>0</v>
      </c>
      <c r="Q515" s="1">
        <f t="shared" ref="Q515:Q578" si="16">1/(1+EXP(-39.109*K515+19.55))</f>
        <v>2.2836550905675594E-3</v>
      </c>
      <c r="R515" s="1">
        <f t="shared" ref="R515:R578" si="17">1/(1+EXP(-39.109*N515+19.55))</f>
        <v>0.99773675928660288</v>
      </c>
      <c r="S515" s="4">
        <v>0</v>
      </c>
    </row>
    <row r="516" spans="1:19">
      <c r="A516" t="s">
        <v>1354</v>
      </c>
      <c r="B516">
        <v>94</v>
      </c>
      <c r="C516" t="s">
        <v>1350</v>
      </c>
      <c r="D516">
        <v>3</v>
      </c>
      <c r="E516" t="s">
        <v>10</v>
      </c>
      <c r="G516" t="s">
        <v>1355</v>
      </c>
      <c r="H516">
        <v>7</v>
      </c>
      <c r="I516" t="s">
        <v>241</v>
      </c>
      <c r="J516" t="s">
        <v>217</v>
      </c>
      <c r="K516" s="1">
        <v>0.43686717167929195</v>
      </c>
      <c r="L516" t="s">
        <v>2030</v>
      </c>
      <c r="M516" t="s">
        <v>217</v>
      </c>
      <c r="N516" s="1">
        <v>0.56313282832070799</v>
      </c>
      <c r="O516">
        <v>0</v>
      </c>
      <c r="Q516" s="1">
        <f t="shared" si="16"/>
        <v>7.8380174489719956E-2</v>
      </c>
      <c r="R516" s="1">
        <f t="shared" si="17"/>
        <v>0.92226749401421881</v>
      </c>
      <c r="S516" s="4">
        <v>0</v>
      </c>
    </row>
    <row r="517" spans="1:19">
      <c r="A517" t="s">
        <v>1356</v>
      </c>
      <c r="B517">
        <v>94</v>
      </c>
      <c r="C517" t="s">
        <v>1350</v>
      </c>
      <c r="D517">
        <v>4</v>
      </c>
      <c r="E517" t="s">
        <v>14</v>
      </c>
      <c r="G517" t="s">
        <v>1357</v>
      </c>
      <c r="H517">
        <v>8</v>
      </c>
      <c r="I517" t="s">
        <v>303</v>
      </c>
      <c r="J517" t="s">
        <v>217</v>
      </c>
      <c r="K517" s="1">
        <v>0.51370938950374867</v>
      </c>
      <c r="L517" t="s">
        <v>2031</v>
      </c>
      <c r="M517" t="s">
        <v>1403</v>
      </c>
      <c r="N517" s="1">
        <v>0.48629061049625133</v>
      </c>
      <c r="O517" t="s">
        <v>2095</v>
      </c>
      <c r="Q517" s="1">
        <f t="shared" si="16"/>
        <v>0.63196605676845619</v>
      </c>
      <c r="R517" s="1">
        <f t="shared" si="17"/>
        <v>0.37012968282247805</v>
      </c>
      <c r="S517" s="4">
        <v>0</v>
      </c>
    </row>
    <row r="518" spans="1:19">
      <c r="A518" t="s">
        <v>1358</v>
      </c>
      <c r="B518">
        <v>94</v>
      </c>
      <c r="C518" t="s">
        <v>1350</v>
      </c>
      <c r="D518">
        <v>5</v>
      </c>
      <c r="E518" t="s">
        <v>18</v>
      </c>
      <c r="G518" t="s">
        <v>1359</v>
      </c>
      <c r="H518">
        <v>7</v>
      </c>
      <c r="I518" t="s">
        <v>475</v>
      </c>
      <c r="J518" t="s">
        <v>217</v>
      </c>
      <c r="K518" s="1">
        <v>0.49337516371721846</v>
      </c>
      <c r="L518" t="s">
        <v>2032</v>
      </c>
      <c r="M518" t="s">
        <v>1403</v>
      </c>
      <c r="N518" s="1">
        <v>0.50662483628278154</v>
      </c>
      <c r="O518" t="s">
        <v>2095</v>
      </c>
      <c r="Q518" s="1">
        <f t="shared" si="16"/>
        <v>0.4366938903342904</v>
      </c>
      <c r="R518" s="1">
        <f t="shared" si="17"/>
        <v>0.56551876508715571</v>
      </c>
      <c r="S518" s="4">
        <v>0</v>
      </c>
    </row>
    <row r="519" spans="1:19">
      <c r="A519" t="s">
        <v>1360</v>
      </c>
      <c r="B519">
        <v>94</v>
      </c>
      <c r="C519" t="s">
        <v>1350</v>
      </c>
      <c r="D519">
        <v>6</v>
      </c>
      <c r="E519" t="s">
        <v>75</v>
      </c>
      <c r="G519" t="s">
        <v>1361</v>
      </c>
      <c r="H519">
        <v>8</v>
      </c>
      <c r="I519" t="s">
        <v>315</v>
      </c>
      <c r="J519" t="s">
        <v>217</v>
      </c>
      <c r="K519" s="1">
        <v>0.47242509819196937</v>
      </c>
      <c r="L519" t="s">
        <v>2033</v>
      </c>
      <c r="M519" t="s">
        <v>1403</v>
      </c>
      <c r="N519" s="1">
        <v>0.52757490180803068</v>
      </c>
      <c r="O519" t="s">
        <v>2095</v>
      </c>
      <c r="Q519" s="1">
        <f t="shared" si="16"/>
        <v>0.25465702631448661</v>
      </c>
      <c r="R519" s="1">
        <f t="shared" si="17"/>
        <v>0.7470474599540482</v>
      </c>
      <c r="S519" s="4">
        <v>0</v>
      </c>
    </row>
    <row r="520" spans="1:19">
      <c r="A520" t="s">
        <v>1362</v>
      </c>
      <c r="B520">
        <v>94</v>
      </c>
      <c r="C520" t="s">
        <v>1350</v>
      </c>
      <c r="D520">
        <v>7</v>
      </c>
      <c r="E520" t="s">
        <v>79</v>
      </c>
      <c r="G520" t="s">
        <v>1363</v>
      </c>
      <c r="H520">
        <v>8</v>
      </c>
      <c r="I520" t="s">
        <v>172</v>
      </c>
      <c r="J520" t="s">
        <v>217</v>
      </c>
      <c r="K520" s="1">
        <v>0.41985740691840506</v>
      </c>
      <c r="L520" t="s">
        <v>2034</v>
      </c>
      <c r="M520" t="s">
        <v>217</v>
      </c>
      <c r="N520" s="1">
        <v>0.58014259308159488</v>
      </c>
      <c r="O520">
        <v>0</v>
      </c>
      <c r="Q520" s="1">
        <f t="shared" si="16"/>
        <v>4.1894767768210342E-2</v>
      </c>
      <c r="R520" s="1">
        <f t="shared" si="17"/>
        <v>0.95846500285391811</v>
      </c>
      <c r="S520" s="4">
        <v>0</v>
      </c>
    </row>
    <row r="521" spans="1:19">
      <c r="A521" t="s">
        <v>1364</v>
      </c>
      <c r="B521">
        <v>94</v>
      </c>
      <c r="C521" t="s">
        <v>1350</v>
      </c>
      <c r="D521">
        <v>8</v>
      </c>
      <c r="E521" t="s">
        <v>82</v>
      </c>
      <c r="G521" t="s">
        <v>1365</v>
      </c>
      <c r="H521">
        <v>7</v>
      </c>
      <c r="I521" t="s">
        <v>16</v>
      </c>
      <c r="J521" t="s">
        <v>217</v>
      </c>
      <c r="K521" s="1">
        <v>0.49836686472775288</v>
      </c>
      <c r="L521" t="s">
        <v>2035</v>
      </c>
      <c r="M521" t="s">
        <v>1403</v>
      </c>
      <c r="N521" s="1">
        <v>0.50163313527224718</v>
      </c>
      <c r="O521" t="s">
        <v>2095</v>
      </c>
      <c r="Q521" s="1">
        <f t="shared" si="16"/>
        <v>0.48516178641968694</v>
      </c>
      <c r="R521" s="1">
        <f t="shared" si="17"/>
        <v>0.5170859166880083</v>
      </c>
      <c r="S521" s="4">
        <v>0</v>
      </c>
    </row>
    <row r="522" spans="1:19">
      <c r="A522" t="s">
        <v>1366</v>
      </c>
      <c r="B522">
        <v>94</v>
      </c>
      <c r="C522" t="s">
        <v>1350</v>
      </c>
      <c r="D522">
        <v>9</v>
      </c>
      <c r="E522" t="s">
        <v>86</v>
      </c>
      <c r="G522" t="s">
        <v>1367</v>
      </c>
      <c r="H522">
        <v>8</v>
      </c>
      <c r="I522" t="s">
        <v>127</v>
      </c>
      <c r="J522" t="s">
        <v>1403</v>
      </c>
      <c r="K522" s="1">
        <v>0.35165609584214236</v>
      </c>
      <c r="L522" t="s">
        <v>2036</v>
      </c>
      <c r="M522" t="s">
        <v>217</v>
      </c>
      <c r="N522" s="1">
        <v>0.6483439041578577</v>
      </c>
      <c r="O522" t="s">
        <v>2095</v>
      </c>
      <c r="Q522" s="1">
        <f t="shared" si="16"/>
        <v>3.0272109861512087E-3</v>
      </c>
      <c r="R522" s="1">
        <f t="shared" si="17"/>
        <v>0.99699983030506534</v>
      </c>
      <c r="S522" s="4">
        <v>0</v>
      </c>
    </row>
    <row r="523" spans="1:19">
      <c r="A523" t="s">
        <v>1368</v>
      </c>
      <c r="B523">
        <v>94</v>
      </c>
      <c r="C523" t="s">
        <v>1350</v>
      </c>
      <c r="D523">
        <v>10</v>
      </c>
      <c r="E523" t="s">
        <v>170</v>
      </c>
      <c r="G523" t="s">
        <v>1369</v>
      </c>
      <c r="H523">
        <v>6</v>
      </c>
      <c r="I523" t="s">
        <v>328</v>
      </c>
      <c r="J523" t="s">
        <v>217</v>
      </c>
      <c r="K523" s="1">
        <v>0.29868018160701088</v>
      </c>
      <c r="L523" t="s">
        <v>2037</v>
      </c>
      <c r="M523" t="s">
        <v>217</v>
      </c>
      <c r="N523" s="1">
        <v>0.70131981839298907</v>
      </c>
      <c r="O523">
        <v>0</v>
      </c>
      <c r="Q523" s="1">
        <f t="shared" si="16"/>
        <v>3.8230220374818103E-4</v>
      </c>
      <c r="R523" s="1">
        <f t="shared" si="17"/>
        <v>0.9996211217814267</v>
      </c>
      <c r="S523" s="4">
        <v>0</v>
      </c>
    </row>
    <row r="524" spans="1:19">
      <c r="A524" t="s">
        <v>1370</v>
      </c>
      <c r="B524">
        <v>94</v>
      </c>
      <c r="C524" t="s">
        <v>1350</v>
      </c>
      <c r="D524">
        <v>11</v>
      </c>
      <c r="E524" t="s">
        <v>174</v>
      </c>
      <c r="G524" t="s">
        <v>1371</v>
      </c>
      <c r="H524">
        <v>11</v>
      </c>
      <c r="I524" t="s">
        <v>1372</v>
      </c>
      <c r="J524" t="s">
        <v>1403</v>
      </c>
      <c r="K524" s="1">
        <v>0.32170237640234717</v>
      </c>
      <c r="L524" t="s">
        <v>2038</v>
      </c>
      <c r="M524" t="s">
        <v>217</v>
      </c>
      <c r="N524" s="1">
        <v>0.67829762359765278</v>
      </c>
      <c r="O524" t="s">
        <v>2095</v>
      </c>
      <c r="Q524" s="1">
        <f t="shared" si="16"/>
        <v>9.4013944971864415E-4</v>
      </c>
      <c r="R524" s="1">
        <f t="shared" si="17"/>
        <v>0.99906827599546677</v>
      </c>
      <c r="S524" s="4">
        <v>0</v>
      </c>
    </row>
    <row r="525" spans="1:19">
      <c r="A525" t="s">
        <v>1373</v>
      </c>
      <c r="B525">
        <v>95</v>
      </c>
      <c r="C525" t="s">
        <v>1374</v>
      </c>
      <c r="D525">
        <v>1</v>
      </c>
      <c r="E525" t="s">
        <v>2</v>
      </c>
      <c r="G525" t="s">
        <v>1375</v>
      </c>
      <c r="H525">
        <v>9</v>
      </c>
      <c r="I525" t="s">
        <v>114</v>
      </c>
      <c r="J525" t="s">
        <v>217</v>
      </c>
      <c r="K525" s="1">
        <v>0.51248434373830865</v>
      </c>
      <c r="L525" t="s">
        <v>2039</v>
      </c>
      <c r="M525" t="s">
        <v>1403</v>
      </c>
      <c r="N525" s="1">
        <v>0.48751565626169135</v>
      </c>
      <c r="O525" t="s">
        <v>2095</v>
      </c>
      <c r="Q525" s="1">
        <f t="shared" si="16"/>
        <v>0.62075409466566045</v>
      </c>
      <c r="R525" s="1">
        <f t="shared" si="17"/>
        <v>0.38136696219152316</v>
      </c>
      <c r="S525" s="4">
        <v>0</v>
      </c>
    </row>
    <row r="526" spans="1:19">
      <c r="A526" t="s">
        <v>1376</v>
      </c>
      <c r="B526">
        <v>95</v>
      </c>
      <c r="C526" t="s">
        <v>1374</v>
      </c>
      <c r="D526">
        <v>2</v>
      </c>
      <c r="E526" t="s">
        <v>6</v>
      </c>
      <c r="G526" t="s">
        <v>1377</v>
      </c>
      <c r="H526">
        <v>5</v>
      </c>
      <c r="I526" t="s">
        <v>1378</v>
      </c>
      <c r="J526" t="s">
        <v>217</v>
      </c>
      <c r="K526" s="1">
        <v>0.4897533503676279</v>
      </c>
      <c r="L526" t="s">
        <v>2040</v>
      </c>
      <c r="M526" t="s">
        <v>217</v>
      </c>
      <c r="N526" s="1">
        <v>0.5102466496323721</v>
      </c>
      <c r="O526">
        <v>0</v>
      </c>
      <c r="Q526" s="1">
        <f t="shared" si="16"/>
        <v>0.40221696330778822</v>
      </c>
      <c r="R526" s="1">
        <f t="shared" si="17"/>
        <v>0.59994506571028772</v>
      </c>
      <c r="S526" s="4">
        <v>0</v>
      </c>
    </row>
    <row r="527" spans="1:19">
      <c r="A527" t="s">
        <v>1379</v>
      </c>
      <c r="B527">
        <v>95</v>
      </c>
      <c r="C527" t="s">
        <v>1374</v>
      </c>
      <c r="D527">
        <v>3</v>
      </c>
      <c r="E527" t="s">
        <v>10</v>
      </c>
      <c r="G527" t="s">
        <v>1380</v>
      </c>
      <c r="H527">
        <v>5</v>
      </c>
      <c r="I527" t="s">
        <v>55</v>
      </c>
      <c r="J527" t="s">
        <v>217</v>
      </c>
      <c r="K527" s="1">
        <v>0.49612760327630034</v>
      </c>
      <c r="L527" t="s">
        <v>2041</v>
      </c>
      <c r="M527" t="s">
        <v>217</v>
      </c>
      <c r="N527" s="1">
        <v>0.50387239672369966</v>
      </c>
      <c r="O527">
        <v>0</v>
      </c>
      <c r="Q527" s="1">
        <f t="shared" si="16"/>
        <v>0.46332957077568476</v>
      </c>
      <c r="R527" s="1">
        <f t="shared" si="17"/>
        <v>0.53890757330689398</v>
      </c>
      <c r="S527" s="4">
        <v>0</v>
      </c>
    </row>
    <row r="528" spans="1:19">
      <c r="A528" t="s">
        <v>1381</v>
      </c>
      <c r="B528">
        <v>95</v>
      </c>
      <c r="C528" t="s">
        <v>1374</v>
      </c>
      <c r="D528">
        <v>4</v>
      </c>
      <c r="E528" t="s">
        <v>14</v>
      </c>
      <c r="G528" t="s">
        <v>1382</v>
      </c>
      <c r="H528">
        <v>7</v>
      </c>
      <c r="I528" t="s">
        <v>44</v>
      </c>
      <c r="J528" t="s">
        <v>217</v>
      </c>
      <c r="K528" s="1">
        <v>0.49284447708262435</v>
      </c>
      <c r="L528" t="s">
        <v>2042</v>
      </c>
      <c r="M528" t="s">
        <v>217</v>
      </c>
      <c r="N528" s="1">
        <v>0.50715552291737565</v>
      </c>
      <c r="O528">
        <v>0</v>
      </c>
      <c r="Q528" s="1">
        <f t="shared" si="16"/>
        <v>0.43159529402052554</v>
      </c>
      <c r="R528" s="1">
        <f t="shared" si="17"/>
        <v>0.57061121982794549</v>
      </c>
      <c r="S528" s="4">
        <v>0</v>
      </c>
    </row>
    <row r="529" spans="1:19">
      <c r="A529" t="s">
        <v>1383</v>
      </c>
      <c r="B529">
        <v>95</v>
      </c>
      <c r="C529" t="s">
        <v>1374</v>
      </c>
      <c r="D529">
        <v>5</v>
      </c>
      <c r="E529" t="s">
        <v>18</v>
      </c>
      <c r="G529" t="s">
        <v>1384</v>
      </c>
      <c r="H529">
        <v>8</v>
      </c>
      <c r="I529" t="s">
        <v>971</v>
      </c>
      <c r="J529" t="s">
        <v>217</v>
      </c>
      <c r="K529" s="1">
        <v>0.35214761040532366</v>
      </c>
      <c r="L529" t="s">
        <v>2043</v>
      </c>
      <c r="M529" t="s">
        <v>217</v>
      </c>
      <c r="N529" s="1">
        <v>0.64785238959467639</v>
      </c>
      <c r="O529">
        <v>0</v>
      </c>
      <c r="Q529" s="1">
        <f t="shared" si="16"/>
        <v>3.0857835739477092E-3</v>
      </c>
      <c r="R529" s="1">
        <f t="shared" si="17"/>
        <v>0.99694177932605443</v>
      </c>
      <c r="S529" s="4">
        <v>0</v>
      </c>
    </row>
    <row r="530" spans="1:19">
      <c r="A530" t="s">
        <v>1385</v>
      </c>
      <c r="B530">
        <v>95</v>
      </c>
      <c r="C530" t="s">
        <v>1374</v>
      </c>
      <c r="D530">
        <v>6</v>
      </c>
      <c r="E530" t="s">
        <v>75</v>
      </c>
      <c r="G530" t="s">
        <v>1386</v>
      </c>
      <c r="H530">
        <v>9</v>
      </c>
      <c r="I530" t="s">
        <v>123</v>
      </c>
      <c r="J530" t="s">
        <v>217</v>
      </c>
      <c r="K530" s="1">
        <v>0.49560416373610916</v>
      </c>
      <c r="L530" t="s">
        <v>2044</v>
      </c>
      <c r="M530" t="s">
        <v>1403</v>
      </c>
      <c r="N530" s="1">
        <v>0.50439583626389084</v>
      </c>
      <c r="O530" t="s">
        <v>2095</v>
      </c>
      <c r="Q530" s="1">
        <f t="shared" si="16"/>
        <v>0.45824329539504632</v>
      </c>
      <c r="R530" s="1">
        <f t="shared" si="17"/>
        <v>0.54399015757302882</v>
      </c>
      <c r="S530" s="4">
        <v>0</v>
      </c>
    </row>
    <row r="531" spans="1:19">
      <c r="A531" t="s">
        <v>1387</v>
      </c>
      <c r="B531">
        <v>95</v>
      </c>
      <c r="C531" t="s">
        <v>1374</v>
      </c>
      <c r="D531">
        <v>7</v>
      </c>
      <c r="E531" t="s">
        <v>79</v>
      </c>
      <c r="G531" t="s">
        <v>1388</v>
      </c>
      <c r="H531">
        <v>7</v>
      </c>
      <c r="I531" t="s">
        <v>840</v>
      </c>
      <c r="J531" t="s">
        <v>217</v>
      </c>
      <c r="K531" s="1">
        <v>0.50844652436936422</v>
      </c>
      <c r="L531" t="s">
        <v>2045</v>
      </c>
      <c r="M531" t="s">
        <v>1403</v>
      </c>
      <c r="N531" s="1">
        <v>0.49155347563063578</v>
      </c>
      <c r="O531" t="s">
        <v>2095</v>
      </c>
      <c r="Q531" s="1">
        <f t="shared" si="16"/>
        <v>0.5829353692191076</v>
      </c>
      <c r="R531" s="1">
        <f t="shared" si="17"/>
        <v>0.41925434596466249</v>
      </c>
      <c r="S531" s="4">
        <v>0</v>
      </c>
    </row>
    <row r="532" spans="1:19">
      <c r="A532" t="s">
        <v>1389</v>
      </c>
      <c r="B532">
        <v>95</v>
      </c>
      <c r="C532" t="s">
        <v>1374</v>
      </c>
      <c r="D532">
        <v>8</v>
      </c>
      <c r="E532" t="s">
        <v>82</v>
      </c>
      <c r="G532" t="s">
        <v>1390</v>
      </c>
      <c r="H532">
        <v>13</v>
      </c>
      <c r="I532" t="s">
        <v>1391</v>
      </c>
      <c r="J532" t="s">
        <v>1403</v>
      </c>
      <c r="K532" s="1">
        <v>0.3481448391843599</v>
      </c>
      <c r="L532" t="s">
        <v>2046</v>
      </c>
      <c r="M532" t="s">
        <v>217</v>
      </c>
      <c r="N532" s="1">
        <v>0.6518551608156401</v>
      </c>
      <c r="O532" t="s">
        <v>2095</v>
      </c>
      <c r="Q532" s="1">
        <f t="shared" si="16"/>
        <v>2.6398140791418605E-3</v>
      </c>
      <c r="R532" s="1">
        <f t="shared" si="17"/>
        <v>0.99738377577687709</v>
      </c>
      <c r="S532" s="4">
        <v>0</v>
      </c>
    </row>
    <row r="533" spans="1:19">
      <c r="A533" t="s">
        <v>1392</v>
      </c>
      <c r="B533">
        <v>95</v>
      </c>
      <c r="C533" t="s">
        <v>1374</v>
      </c>
      <c r="D533">
        <v>9</v>
      </c>
      <c r="E533" t="s">
        <v>86</v>
      </c>
      <c r="G533" t="s">
        <v>1393</v>
      </c>
      <c r="H533">
        <v>7</v>
      </c>
      <c r="I533" t="s">
        <v>1394</v>
      </c>
      <c r="J533" t="s">
        <v>217</v>
      </c>
      <c r="K533" s="1">
        <v>0.4504157776138154</v>
      </c>
      <c r="L533" t="s">
        <v>2047</v>
      </c>
      <c r="M533" t="s">
        <v>217</v>
      </c>
      <c r="N533" s="1">
        <v>0.54958422238618465</v>
      </c>
      <c r="O533">
        <v>0</v>
      </c>
      <c r="Q533" s="1">
        <f t="shared" si="16"/>
        <v>0.12623244749515974</v>
      </c>
      <c r="R533" s="1">
        <f t="shared" si="17"/>
        <v>0.87475689810945045</v>
      </c>
      <c r="S533" s="4">
        <v>0</v>
      </c>
    </row>
    <row r="534" spans="1:19">
      <c r="A534" t="s">
        <v>1395</v>
      </c>
      <c r="B534">
        <v>95</v>
      </c>
      <c r="C534" t="s">
        <v>1374</v>
      </c>
      <c r="D534">
        <v>10</v>
      </c>
      <c r="E534" t="s">
        <v>170</v>
      </c>
      <c r="G534" t="s">
        <v>1396</v>
      </c>
      <c r="H534">
        <v>7</v>
      </c>
      <c r="I534" t="s">
        <v>1397</v>
      </c>
      <c r="J534" t="s">
        <v>1403</v>
      </c>
      <c r="K534" s="1">
        <v>0.39304274937133277</v>
      </c>
      <c r="L534" t="s">
        <v>2048</v>
      </c>
      <c r="M534" t="s">
        <v>217</v>
      </c>
      <c r="N534" s="1">
        <v>0.60695725062866723</v>
      </c>
      <c r="O534" t="s">
        <v>2095</v>
      </c>
      <c r="Q534" s="1">
        <f t="shared" si="16"/>
        <v>1.5090399486118155E-2</v>
      </c>
      <c r="R534" s="1">
        <f t="shared" si="17"/>
        <v>0.98504278249786614</v>
      </c>
      <c r="S534" s="4">
        <v>0</v>
      </c>
    </row>
    <row r="535" spans="1:19">
      <c r="A535" t="s">
        <v>1398</v>
      </c>
      <c r="B535" t="s">
        <v>1399</v>
      </c>
      <c r="C535" t="s">
        <v>1400</v>
      </c>
      <c r="D535">
        <v>1</v>
      </c>
      <c r="E535" t="s">
        <v>2</v>
      </c>
      <c r="G535" t="s">
        <v>644</v>
      </c>
      <c r="H535" t="e">
        <v>#VALUE!</v>
      </c>
      <c r="I535" t="e">
        <v>#VALUE!</v>
      </c>
      <c r="J535" t="s">
        <v>217</v>
      </c>
      <c r="K535" s="1">
        <v>0.24661029304563348</v>
      </c>
      <c r="L535" t="s">
        <v>2076</v>
      </c>
      <c r="M535" t="s">
        <v>217</v>
      </c>
      <c r="N535" s="1">
        <v>0.75338970695436658</v>
      </c>
      <c r="O535">
        <v>0</v>
      </c>
      <c r="Q535" s="1">
        <f t="shared" si="16"/>
        <v>4.9906068139819267E-5</v>
      </c>
      <c r="R535" s="1">
        <f t="shared" si="17"/>
        <v>0.99995054104921255</v>
      </c>
      <c r="S535" s="4">
        <v>0</v>
      </c>
    </row>
    <row r="536" spans="1:19">
      <c r="A536" t="s">
        <v>1401</v>
      </c>
      <c r="B536" t="s">
        <v>1399</v>
      </c>
      <c r="C536" t="s">
        <v>1400</v>
      </c>
      <c r="D536">
        <v>2</v>
      </c>
      <c r="E536" t="s">
        <v>6</v>
      </c>
      <c r="G536" t="s">
        <v>1402</v>
      </c>
      <c r="H536">
        <v>8</v>
      </c>
      <c r="I536" t="s">
        <v>139</v>
      </c>
      <c r="J536" t="s">
        <v>217</v>
      </c>
      <c r="K536" s="1">
        <v>0.29426213613152052</v>
      </c>
      <c r="L536" t="s">
        <v>2077</v>
      </c>
      <c r="M536" t="s">
        <v>1403</v>
      </c>
      <c r="N536" s="1">
        <v>0.70573786386847948</v>
      </c>
      <c r="O536" t="s">
        <v>2095</v>
      </c>
      <c r="Q536" s="1">
        <f t="shared" si="16"/>
        <v>3.2165731215897498E-4</v>
      </c>
      <c r="R536" s="1">
        <f t="shared" si="17"/>
        <v>0.99968122369683254</v>
      </c>
      <c r="S536" s="4">
        <v>0</v>
      </c>
    </row>
    <row r="537" spans="1:19">
      <c r="A537" t="s">
        <v>1404</v>
      </c>
      <c r="B537" t="s">
        <v>1399</v>
      </c>
      <c r="C537" t="s">
        <v>1400</v>
      </c>
      <c r="D537">
        <v>3</v>
      </c>
      <c r="E537" t="s">
        <v>10</v>
      </c>
      <c r="G537" t="s">
        <v>644</v>
      </c>
      <c r="H537" t="e">
        <v>#VALUE!</v>
      </c>
      <c r="I537" t="e">
        <v>#VALUE!</v>
      </c>
      <c r="J537" t="s">
        <v>217</v>
      </c>
      <c r="K537" s="1">
        <v>0.26163024534119855</v>
      </c>
      <c r="L537" t="s">
        <v>2078</v>
      </c>
      <c r="M537" t="s">
        <v>217</v>
      </c>
      <c r="N537" s="1">
        <v>0.7383697546588015</v>
      </c>
      <c r="O537">
        <v>0</v>
      </c>
      <c r="Q537" s="1">
        <f t="shared" si="16"/>
        <v>8.9793988062990041E-5</v>
      </c>
      <c r="R537" s="1">
        <f t="shared" si="17"/>
        <v>0.9999110104604646</v>
      </c>
      <c r="S537" s="4">
        <v>0</v>
      </c>
    </row>
    <row r="538" spans="1:19" s="2" customFormat="1">
      <c r="A538" s="2" t="s">
        <v>1405</v>
      </c>
      <c r="B538" s="2" t="s">
        <v>1399</v>
      </c>
      <c r="C538" s="2" t="s">
        <v>1400</v>
      </c>
      <c r="D538" s="2">
        <v>4</v>
      </c>
      <c r="E538" s="2" t="s">
        <v>14</v>
      </c>
      <c r="G538" s="2" t="s">
        <v>1406</v>
      </c>
      <c r="H538" s="2">
        <v>11</v>
      </c>
      <c r="I538" s="2" t="s">
        <v>1407</v>
      </c>
      <c r="J538" s="2" t="s">
        <v>1403</v>
      </c>
      <c r="K538" s="3">
        <v>0.32139887626294439</v>
      </c>
      <c r="L538" s="2" t="s">
        <v>2079</v>
      </c>
      <c r="M538" s="2" t="s">
        <v>217</v>
      </c>
      <c r="N538" s="3">
        <v>0.67860112373705561</v>
      </c>
      <c r="O538" s="2" t="s">
        <v>2095</v>
      </c>
      <c r="Q538" s="3">
        <f t="shared" si="16"/>
        <v>9.290566543983229E-4</v>
      </c>
      <c r="R538" s="3">
        <f t="shared" si="17"/>
        <v>0.99907925967708511</v>
      </c>
      <c r="S538" s="4">
        <v>1</v>
      </c>
    </row>
    <row r="539" spans="1:19">
      <c r="A539" t="s">
        <v>1408</v>
      </c>
      <c r="B539" t="s">
        <v>1409</v>
      </c>
      <c r="C539" t="s">
        <v>1410</v>
      </c>
      <c r="D539">
        <v>1</v>
      </c>
      <c r="E539" t="s">
        <v>2</v>
      </c>
      <c r="G539" t="s">
        <v>1411</v>
      </c>
      <c r="H539">
        <v>6</v>
      </c>
      <c r="I539" t="s">
        <v>1412</v>
      </c>
      <c r="J539" t="s">
        <v>1403</v>
      </c>
      <c r="K539" s="1">
        <v>0.31885062250248308</v>
      </c>
      <c r="L539" t="s">
        <v>2081</v>
      </c>
      <c r="M539" t="s">
        <v>217</v>
      </c>
      <c r="N539" s="1">
        <v>0.68114937749751692</v>
      </c>
      <c r="O539" t="s">
        <v>2095</v>
      </c>
      <c r="Q539" s="1">
        <f t="shared" si="16"/>
        <v>8.4100549519791536E-4</v>
      </c>
      <c r="R539" s="1">
        <f t="shared" si="17"/>
        <v>0.99916652331516653</v>
      </c>
      <c r="S539" s="4">
        <v>0</v>
      </c>
    </row>
    <row r="540" spans="1:19">
      <c r="A540" t="s">
        <v>1413</v>
      </c>
      <c r="B540" t="s">
        <v>1409</v>
      </c>
      <c r="C540" t="s">
        <v>1410</v>
      </c>
      <c r="D540">
        <v>2</v>
      </c>
      <c r="E540" t="s">
        <v>6</v>
      </c>
      <c r="G540" t="s">
        <v>1414</v>
      </c>
      <c r="H540">
        <v>4</v>
      </c>
      <c r="I540" t="s">
        <v>1415</v>
      </c>
      <c r="J540" t="s">
        <v>217</v>
      </c>
      <c r="K540" s="1">
        <v>0.34058202750239847</v>
      </c>
      <c r="L540" t="s">
        <v>2080</v>
      </c>
      <c r="M540" t="s">
        <v>217</v>
      </c>
      <c r="N540" s="1">
        <v>0.65941797249760159</v>
      </c>
      <c r="O540">
        <v>0</v>
      </c>
      <c r="Q540" s="1">
        <f t="shared" si="16"/>
        <v>1.9652326324665118E-3</v>
      </c>
      <c r="R540" s="1">
        <f t="shared" si="17"/>
        <v>0.99805234081366712</v>
      </c>
      <c r="S540" s="4">
        <v>0</v>
      </c>
    </row>
    <row r="541" spans="1:19">
      <c r="A541" t="s">
        <v>1416</v>
      </c>
      <c r="B541" t="s">
        <v>1409</v>
      </c>
      <c r="C541" t="s">
        <v>1410</v>
      </c>
      <c r="D541">
        <v>3</v>
      </c>
      <c r="E541" t="s">
        <v>10</v>
      </c>
      <c r="G541" t="s">
        <v>1417</v>
      </c>
      <c r="H541">
        <v>8</v>
      </c>
      <c r="I541" t="s">
        <v>971</v>
      </c>
      <c r="J541" t="s">
        <v>217</v>
      </c>
      <c r="K541" s="1">
        <v>0.31240351502196889</v>
      </c>
      <c r="L541" t="s">
        <v>2082</v>
      </c>
      <c r="M541" t="s">
        <v>217</v>
      </c>
      <c r="N541" s="1">
        <v>0.68759648497803116</v>
      </c>
      <c r="O541">
        <v>0</v>
      </c>
      <c r="Q541" s="1">
        <f t="shared" si="16"/>
        <v>6.5369815946220025E-4</v>
      </c>
      <c r="R541" s="1">
        <f t="shared" si="17"/>
        <v>0.99935215493408736</v>
      </c>
      <c r="S541" s="4">
        <v>0</v>
      </c>
    </row>
    <row r="542" spans="1:19">
      <c r="A542" t="s">
        <v>1418</v>
      </c>
      <c r="B542" t="s">
        <v>1409</v>
      </c>
      <c r="C542" t="s">
        <v>1410</v>
      </c>
      <c r="D542">
        <v>4</v>
      </c>
      <c r="E542" t="s">
        <v>14</v>
      </c>
      <c r="G542" t="s">
        <v>1419</v>
      </c>
      <c r="H542">
        <v>5</v>
      </c>
      <c r="I542" t="s">
        <v>1420</v>
      </c>
      <c r="J542" t="s">
        <v>217</v>
      </c>
      <c r="K542" s="1">
        <v>0.28814923862538527</v>
      </c>
      <c r="L542" t="s">
        <v>2083</v>
      </c>
      <c r="M542" t="s">
        <v>217</v>
      </c>
      <c r="N542" s="1">
        <v>0.71185076137461467</v>
      </c>
      <c r="O542">
        <v>0</v>
      </c>
      <c r="Q542" s="1">
        <f t="shared" si="16"/>
        <v>2.5327752435896537E-4</v>
      </c>
      <c r="R542" s="1">
        <f t="shared" si="17"/>
        <v>0.99974899117671767</v>
      </c>
      <c r="S542" s="4">
        <v>0</v>
      </c>
    </row>
    <row r="543" spans="1:19">
      <c r="A543" t="s">
        <v>1421</v>
      </c>
      <c r="B543" t="s">
        <v>1422</v>
      </c>
      <c r="C543" t="s">
        <v>1423</v>
      </c>
      <c r="D543">
        <v>1</v>
      </c>
      <c r="E543" t="s">
        <v>2</v>
      </c>
      <c r="G543" t="s">
        <v>644</v>
      </c>
      <c r="H543" t="e">
        <v>#VALUE!</v>
      </c>
      <c r="I543" t="e">
        <v>#VALUE!</v>
      </c>
      <c r="J543" t="s">
        <v>217</v>
      </c>
      <c r="K543" s="1">
        <v>0.37716317043634517</v>
      </c>
      <c r="L543" t="s">
        <v>2084</v>
      </c>
      <c r="M543" t="s">
        <v>217</v>
      </c>
      <c r="N543" s="1">
        <v>0.62283682956365483</v>
      </c>
      <c r="O543">
        <v>0</v>
      </c>
      <c r="Q543" s="1">
        <f t="shared" si="16"/>
        <v>8.1664130290897523E-3</v>
      </c>
      <c r="R543" s="1">
        <f t="shared" si="17"/>
        <v>0.99190616272881249</v>
      </c>
      <c r="S543" s="4">
        <v>0</v>
      </c>
    </row>
    <row r="544" spans="1:19">
      <c r="A544" t="s">
        <v>1424</v>
      </c>
      <c r="B544" t="s">
        <v>1422</v>
      </c>
      <c r="C544" t="s">
        <v>1423</v>
      </c>
      <c r="D544">
        <v>2</v>
      </c>
      <c r="E544" t="s">
        <v>6</v>
      </c>
      <c r="G544" t="s">
        <v>1425</v>
      </c>
      <c r="H544">
        <v>5</v>
      </c>
      <c r="I544" t="s">
        <v>1426</v>
      </c>
      <c r="J544" t="s">
        <v>217</v>
      </c>
      <c r="K544" s="1">
        <v>0.38327850536900254</v>
      </c>
      <c r="L544" t="s">
        <v>2085</v>
      </c>
      <c r="M544" t="s">
        <v>1403</v>
      </c>
      <c r="N544" s="1">
        <v>0.61672149463099746</v>
      </c>
      <c r="O544" t="s">
        <v>2095</v>
      </c>
      <c r="Q544" s="1">
        <f t="shared" si="16"/>
        <v>1.0350039865679771E-2</v>
      </c>
      <c r="R544" s="1">
        <f t="shared" si="17"/>
        <v>0.98974174129787473</v>
      </c>
      <c r="S544" s="4">
        <v>0</v>
      </c>
    </row>
    <row r="545" spans="1:19">
      <c r="A545" t="s">
        <v>1427</v>
      </c>
      <c r="B545" t="s">
        <v>1428</v>
      </c>
      <c r="C545" t="s">
        <v>1429</v>
      </c>
      <c r="D545">
        <v>1</v>
      </c>
      <c r="E545" t="s">
        <v>2</v>
      </c>
      <c r="G545" t="s">
        <v>1430</v>
      </c>
      <c r="H545">
        <v>10</v>
      </c>
      <c r="I545" t="s">
        <v>1431</v>
      </c>
      <c r="J545" t="s">
        <v>217</v>
      </c>
      <c r="K545" s="1">
        <v>0.34965398615944637</v>
      </c>
      <c r="L545" t="s">
        <v>2049</v>
      </c>
      <c r="M545" t="s">
        <v>1403</v>
      </c>
      <c r="N545" s="1">
        <v>0.65034601384055357</v>
      </c>
      <c r="O545" t="s">
        <v>2095</v>
      </c>
      <c r="Q545" s="1">
        <f t="shared" si="16"/>
        <v>2.799859499729013E-3</v>
      </c>
      <c r="R545" s="1">
        <f t="shared" si="17"/>
        <v>0.99722515657204169</v>
      </c>
      <c r="S545" s="4">
        <v>0</v>
      </c>
    </row>
    <row r="546" spans="1:19">
      <c r="A546" t="s">
        <v>1432</v>
      </c>
      <c r="B546" t="s">
        <v>1428</v>
      </c>
      <c r="C546" t="s">
        <v>1429</v>
      </c>
      <c r="D546">
        <v>2</v>
      </c>
      <c r="E546" t="s">
        <v>6</v>
      </c>
      <c r="G546" t="s">
        <v>1433</v>
      </c>
      <c r="H546">
        <v>7</v>
      </c>
      <c r="I546" t="s">
        <v>1434</v>
      </c>
      <c r="J546" t="s">
        <v>1403</v>
      </c>
      <c r="K546" s="1">
        <v>0.25783041147368602</v>
      </c>
      <c r="L546" t="s">
        <v>2050</v>
      </c>
      <c r="M546" t="s">
        <v>1403</v>
      </c>
      <c r="N546" s="1">
        <v>0.74216958852631398</v>
      </c>
      <c r="O546">
        <v>1</v>
      </c>
      <c r="Q546" s="1">
        <f t="shared" si="16"/>
        <v>7.7395042042958674E-5</v>
      </c>
      <c r="R546" s="1">
        <f t="shared" si="17"/>
        <v>0.99992329833503146</v>
      </c>
      <c r="S546" s="4">
        <v>0</v>
      </c>
    </row>
    <row r="547" spans="1:19">
      <c r="A547" t="s">
        <v>1435</v>
      </c>
      <c r="B547" t="s">
        <v>1428</v>
      </c>
      <c r="C547" t="s">
        <v>1429</v>
      </c>
      <c r="D547">
        <v>3</v>
      </c>
      <c r="E547" t="s">
        <v>10</v>
      </c>
      <c r="G547" t="s">
        <v>1436</v>
      </c>
      <c r="H547">
        <v>9</v>
      </c>
      <c r="I547" t="s">
        <v>296</v>
      </c>
      <c r="J547" t="s">
        <v>1403</v>
      </c>
      <c r="K547" s="1">
        <v>0.30260327947831173</v>
      </c>
      <c r="L547" t="s">
        <v>2051</v>
      </c>
      <c r="M547" t="s">
        <v>217</v>
      </c>
      <c r="N547" s="1">
        <v>0.69739672052168822</v>
      </c>
      <c r="O547" t="s">
        <v>2095</v>
      </c>
      <c r="Q547" s="1">
        <f t="shared" si="16"/>
        <v>4.4566896557378291E-4</v>
      </c>
      <c r="R547" s="1">
        <f t="shared" si="17"/>
        <v>0.99955832229592034</v>
      </c>
      <c r="S547" s="4">
        <v>0</v>
      </c>
    </row>
    <row r="548" spans="1:19">
      <c r="A548" t="s">
        <v>1437</v>
      </c>
      <c r="B548" t="s">
        <v>1428</v>
      </c>
      <c r="C548" t="s">
        <v>1429</v>
      </c>
      <c r="D548">
        <v>4</v>
      </c>
      <c r="E548" t="s">
        <v>14</v>
      </c>
      <c r="G548" t="s">
        <v>1438</v>
      </c>
      <c r="H548">
        <v>9</v>
      </c>
      <c r="I548" t="s">
        <v>887</v>
      </c>
      <c r="J548" t="s">
        <v>1403</v>
      </c>
      <c r="K548" s="1">
        <v>0.28856546394042137</v>
      </c>
      <c r="L548" t="s">
        <v>2052</v>
      </c>
      <c r="M548" t="s">
        <v>217</v>
      </c>
      <c r="N548" s="1">
        <v>0.71143453605957863</v>
      </c>
      <c r="O548" t="s">
        <v>2095</v>
      </c>
      <c r="Q548" s="1">
        <f t="shared" si="16"/>
        <v>2.5743308467263658E-4</v>
      </c>
      <c r="R548" s="1">
        <f t="shared" si="17"/>
        <v>0.99974487282980584</v>
      </c>
      <c r="S548" s="4">
        <v>0</v>
      </c>
    </row>
    <row r="549" spans="1:19">
      <c r="A549" t="s">
        <v>1439</v>
      </c>
      <c r="B549" t="s">
        <v>1428</v>
      </c>
      <c r="C549" t="s">
        <v>1429</v>
      </c>
      <c r="D549">
        <v>5</v>
      </c>
      <c r="E549" t="s">
        <v>18</v>
      </c>
      <c r="G549" t="s">
        <v>1440</v>
      </c>
      <c r="H549">
        <v>9</v>
      </c>
      <c r="I549" t="s">
        <v>707</v>
      </c>
      <c r="J549" t="s">
        <v>217</v>
      </c>
      <c r="K549" s="1">
        <v>0.24932270758765251</v>
      </c>
      <c r="L549" t="s">
        <v>2053</v>
      </c>
      <c r="M549" t="s">
        <v>217</v>
      </c>
      <c r="N549" s="1">
        <v>0.75067729241234749</v>
      </c>
      <c r="O549">
        <v>0</v>
      </c>
      <c r="Q549" s="1">
        <f t="shared" si="16"/>
        <v>5.5490777551012399E-5</v>
      </c>
      <c r="R549" s="1">
        <f t="shared" si="17"/>
        <v>0.99994500637145578</v>
      </c>
      <c r="S549" s="4">
        <v>0</v>
      </c>
    </row>
    <row r="550" spans="1:19">
      <c r="A550" t="s">
        <v>1441</v>
      </c>
      <c r="B550" t="s">
        <v>1428</v>
      </c>
      <c r="C550" t="s">
        <v>1429</v>
      </c>
      <c r="D550">
        <v>6</v>
      </c>
      <c r="E550" t="s">
        <v>75</v>
      </c>
      <c r="G550" t="s">
        <v>1442</v>
      </c>
      <c r="H550">
        <v>11</v>
      </c>
      <c r="I550" t="s">
        <v>233</v>
      </c>
      <c r="J550" t="s">
        <v>217</v>
      </c>
      <c r="K550" s="1">
        <v>0.2775922652174862</v>
      </c>
      <c r="L550" t="s">
        <v>2054</v>
      </c>
      <c r="M550" t="s">
        <v>1403</v>
      </c>
      <c r="N550" s="1">
        <v>0.72240773478251386</v>
      </c>
      <c r="O550" t="s">
        <v>2095</v>
      </c>
      <c r="Q550" s="1">
        <f t="shared" si="16"/>
        <v>1.6761988463553487E-4</v>
      </c>
      <c r="R550" s="1">
        <f t="shared" si="17"/>
        <v>0.99983388167656273</v>
      </c>
      <c r="S550" s="4">
        <v>0</v>
      </c>
    </row>
    <row r="551" spans="1:19">
      <c r="A551" t="s">
        <v>1443</v>
      </c>
      <c r="B551" t="s">
        <v>1428</v>
      </c>
      <c r="C551" t="s">
        <v>1429</v>
      </c>
      <c r="D551">
        <v>7</v>
      </c>
      <c r="E551" t="s">
        <v>79</v>
      </c>
      <c r="G551" t="s">
        <v>1444</v>
      </c>
      <c r="H551">
        <v>12</v>
      </c>
      <c r="I551" t="s">
        <v>51</v>
      </c>
      <c r="J551" t="s">
        <v>217</v>
      </c>
      <c r="K551" s="1">
        <v>0.2747107108248304</v>
      </c>
      <c r="L551" t="s">
        <v>2055</v>
      </c>
      <c r="M551" t="s">
        <v>217</v>
      </c>
      <c r="N551" s="1">
        <v>0.72528928917516955</v>
      </c>
      <c r="O551">
        <v>0</v>
      </c>
      <c r="Q551" s="1">
        <f t="shared" si="16"/>
        <v>1.4975819771973479E-4</v>
      </c>
      <c r="R551" s="1">
        <f t="shared" si="17"/>
        <v>0.99985158337986546</v>
      </c>
      <c r="S551" s="4">
        <v>0</v>
      </c>
    </row>
    <row r="552" spans="1:19">
      <c r="A552" t="s">
        <v>1445</v>
      </c>
      <c r="B552" t="s">
        <v>1446</v>
      </c>
      <c r="C552" t="s">
        <v>1447</v>
      </c>
      <c r="D552">
        <v>1</v>
      </c>
      <c r="E552" t="s">
        <v>2</v>
      </c>
      <c r="G552" t="s">
        <v>1448</v>
      </c>
      <c r="H552">
        <v>7</v>
      </c>
      <c r="I552" t="s">
        <v>1449</v>
      </c>
      <c r="J552" t="s">
        <v>217</v>
      </c>
      <c r="K552" s="1">
        <v>0.44913731128684398</v>
      </c>
      <c r="L552" t="s">
        <v>2086</v>
      </c>
      <c r="M552" t="s">
        <v>1403</v>
      </c>
      <c r="N552" s="1">
        <v>0.55086268871315602</v>
      </c>
      <c r="O552" t="s">
        <v>2095</v>
      </c>
      <c r="Q552" s="1">
        <f t="shared" si="16"/>
        <v>0.1208198860535025</v>
      </c>
      <c r="R552" s="1">
        <f t="shared" si="17"/>
        <v>0.88013285813133346</v>
      </c>
      <c r="S552" s="4">
        <v>0</v>
      </c>
    </row>
    <row r="553" spans="1:19">
      <c r="A553" t="s">
        <v>1450</v>
      </c>
      <c r="B553" t="s">
        <v>1446</v>
      </c>
      <c r="C553" t="s">
        <v>1447</v>
      </c>
      <c r="D553">
        <v>2</v>
      </c>
      <c r="E553" t="s">
        <v>6</v>
      </c>
      <c r="G553" t="s">
        <v>1451</v>
      </c>
      <c r="H553">
        <v>8</v>
      </c>
      <c r="I553" t="s">
        <v>1452</v>
      </c>
      <c r="J553" t="s">
        <v>217</v>
      </c>
      <c r="K553" s="1">
        <v>0.55535795713634295</v>
      </c>
      <c r="L553" t="s">
        <v>2087</v>
      </c>
      <c r="M553" t="s">
        <v>217</v>
      </c>
      <c r="N553" s="1">
        <v>0.44464204286365711</v>
      </c>
      <c r="O553">
        <v>0</v>
      </c>
      <c r="Q553" s="1">
        <f t="shared" si="16"/>
        <v>0.89747644939893012</v>
      </c>
      <c r="R553" s="1">
        <f t="shared" si="17"/>
        <v>0.10335463025214903</v>
      </c>
      <c r="S553" s="4">
        <v>0</v>
      </c>
    </row>
    <row r="554" spans="1:19">
      <c r="A554" t="s">
        <v>1453</v>
      </c>
      <c r="B554" t="s">
        <v>1454</v>
      </c>
      <c r="C554" t="s">
        <v>1455</v>
      </c>
      <c r="D554">
        <v>1</v>
      </c>
      <c r="E554" t="s">
        <v>2</v>
      </c>
      <c r="G554" t="s">
        <v>1456</v>
      </c>
      <c r="H554">
        <v>8</v>
      </c>
      <c r="I554" t="s">
        <v>139</v>
      </c>
      <c r="J554" t="s">
        <v>217</v>
      </c>
      <c r="K554" s="1">
        <v>0.55428789300797743</v>
      </c>
      <c r="L554" t="s">
        <v>2056</v>
      </c>
      <c r="M554" t="s">
        <v>217</v>
      </c>
      <c r="N554" s="1">
        <v>0.44571210699202252</v>
      </c>
      <c r="O554">
        <v>0</v>
      </c>
      <c r="Q554" s="1">
        <f t="shared" si="16"/>
        <v>0.89356125257657582</v>
      </c>
      <c r="R554" s="1">
        <f t="shared" si="17"/>
        <v>0.10729777019195211</v>
      </c>
      <c r="S554" s="4">
        <v>0</v>
      </c>
    </row>
    <row r="555" spans="1:19">
      <c r="A555" t="s">
        <v>1457</v>
      </c>
      <c r="B555" t="s">
        <v>1454</v>
      </c>
      <c r="C555" t="s">
        <v>1455</v>
      </c>
      <c r="D555">
        <v>2</v>
      </c>
      <c r="E555" t="s">
        <v>6</v>
      </c>
      <c r="G555" t="s">
        <v>1458</v>
      </c>
      <c r="H555">
        <v>8</v>
      </c>
      <c r="I555" t="s">
        <v>1459</v>
      </c>
      <c r="J555" t="s">
        <v>217</v>
      </c>
      <c r="K555" s="1">
        <v>0.59527640799377113</v>
      </c>
      <c r="L555" t="s">
        <v>2057</v>
      </c>
      <c r="M555" t="s">
        <v>217</v>
      </c>
      <c r="N555" s="1">
        <v>0.40472359200622893</v>
      </c>
      <c r="O555">
        <v>0</v>
      </c>
      <c r="Q555" s="1">
        <f t="shared" si="16"/>
        <v>0.97658454473641254</v>
      </c>
      <c r="R555" s="1">
        <f t="shared" si="17"/>
        <v>2.3622144959932773E-2</v>
      </c>
      <c r="S555" s="4">
        <v>0</v>
      </c>
    </row>
    <row r="556" spans="1:19">
      <c r="A556" t="s">
        <v>1460</v>
      </c>
      <c r="B556" t="s">
        <v>1461</v>
      </c>
      <c r="C556" t="s">
        <v>1462</v>
      </c>
      <c r="D556">
        <v>1</v>
      </c>
      <c r="E556" t="s">
        <v>2</v>
      </c>
      <c r="G556" t="s">
        <v>1463</v>
      </c>
      <c r="H556">
        <v>8</v>
      </c>
      <c r="I556" t="s">
        <v>1464</v>
      </c>
      <c r="J556" t="s">
        <v>217</v>
      </c>
      <c r="K556" s="1">
        <v>0.55238522059555817</v>
      </c>
      <c r="L556" t="s">
        <v>2058</v>
      </c>
      <c r="M556" t="s">
        <v>217</v>
      </c>
      <c r="N556" s="1">
        <v>0.44761477940444178</v>
      </c>
      <c r="O556">
        <v>0</v>
      </c>
      <c r="Q556" s="1">
        <f t="shared" si="16"/>
        <v>0.88627394768428558</v>
      </c>
      <c r="R556" s="1">
        <f t="shared" si="17"/>
        <v>0.11463634270047002</v>
      </c>
      <c r="S556" s="4">
        <v>0</v>
      </c>
    </row>
    <row r="557" spans="1:19">
      <c r="A557" t="s">
        <v>1465</v>
      </c>
      <c r="B557" t="s">
        <v>1461</v>
      </c>
      <c r="C557" t="s">
        <v>1462</v>
      </c>
      <c r="D557">
        <v>2</v>
      </c>
      <c r="E557" t="s">
        <v>6</v>
      </c>
      <c r="G557" t="s">
        <v>1466</v>
      </c>
      <c r="H557">
        <v>10</v>
      </c>
      <c r="I557" t="s">
        <v>1467</v>
      </c>
      <c r="J557" t="s">
        <v>1403</v>
      </c>
      <c r="K557" s="1">
        <v>0.53683001863165647</v>
      </c>
      <c r="L557" t="s">
        <v>2059</v>
      </c>
      <c r="M557" t="s">
        <v>217</v>
      </c>
      <c r="N557" s="1">
        <v>0.46316998136834353</v>
      </c>
      <c r="O557" t="s">
        <v>2095</v>
      </c>
      <c r="Q557" s="1">
        <f t="shared" si="16"/>
        <v>0.809210012706709</v>
      </c>
      <c r="R557" s="1">
        <f t="shared" si="17"/>
        <v>0.19218335799798847</v>
      </c>
      <c r="S557" s="4">
        <v>0</v>
      </c>
    </row>
    <row r="558" spans="1:19">
      <c r="A558" t="s">
        <v>1468</v>
      </c>
      <c r="B558">
        <v>52</v>
      </c>
      <c r="C558" t="s">
        <v>1469</v>
      </c>
      <c r="D558">
        <v>1</v>
      </c>
      <c r="E558" t="s">
        <v>2</v>
      </c>
      <c r="G558" t="s">
        <v>1470</v>
      </c>
      <c r="H558">
        <v>4</v>
      </c>
      <c r="I558" t="s">
        <v>1471</v>
      </c>
      <c r="J558" t="s">
        <v>217</v>
      </c>
      <c r="K558" s="1">
        <v>0.53165412597612827</v>
      </c>
      <c r="L558" t="s">
        <v>1556</v>
      </c>
      <c r="M558" t="s">
        <v>1403</v>
      </c>
      <c r="N558" s="1">
        <v>0.46834587402387179</v>
      </c>
      <c r="O558" t="s">
        <v>2095</v>
      </c>
      <c r="Q558" s="1">
        <f t="shared" si="16"/>
        <v>0.77599213340488282</v>
      </c>
      <c r="R558" s="1">
        <f t="shared" si="17"/>
        <v>0.22557620673539419</v>
      </c>
      <c r="S558" s="4">
        <v>0</v>
      </c>
    </row>
    <row r="559" spans="1:19">
      <c r="A559" t="s">
        <v>1472</v>
      </c>
      <c r="B559">
        <v>52</v>
      </c>
      <c r="C559" t="s">
        <v>1469</v>
      </c>
      <c r="D559">
        <v>2</v>
      </c>
      <c r="E559" t="s">
        <v>6</v>
      </c>
      <c r="G559" t="s">
        <v>1473</v>
      </c>
      <c r="H559">
        <v>9</v>
      </c>
      <c r="I559" t="s">
        <v>123</v>
      </c>
      <c r="J559" t="s">
        <v>217</v>
      </c>
      <c r="K559" s="1">
        <v>0.55937052932761089</v>
      </c>
      <c r="L559" t="s">
        <v>2088</v>
      </c>
      <c r="M559" t="s">
        <v>217</v>
      </c>
      <c r="N559" s="1">
        <v>0.44062947067238911</v>
      </c>
      <c r="O559">
        <v>0</v>
      </c>
      <c r="Q559" s="1">
        <f t="shared" si="16"/>
        <v>0.91104178768984279</v>
      </c>
      <c r="R559" s="1">
        <f t="shared" si="17"/>
        <v>8.9690317539990308E-2</v>
      </c>
      <c r="S559" s="4">
        <v>0</v>
      </c>
    </row>
    <row r="560" spans="1:19" s="2" customFormat="1">
      <c r="A560" s="2" t="s">
        <v>1474</v>
      </c>
      <c r="B560" s="2" t="s">
        <v>1475</v>
      </c>
      <c r="C560" s="2" t="s">
        <v>1476</v>
      </c>
      <c r="D560" s="2">
        <v>1</v>
      </c>
      <c r="E560" s="2" t="s">
        <v>2</v>
      </c>
      <c r="G560" s="2" t="s">
        <v>1477</v>
      </c>
      <c r="H560" s="2">
        <v>9</v>
      </c>
      <c r="I560" s="2" t="s">
        <v>236</v>
      </c>
      <c r="J560" s="2" t="s">
        <v>217</v>
      </c>
      <c r="K560" s="3">
        <v>0.5363027979553403</v>
      </c>
      <c r="L560" s="2" t="s">
        <v>2060</v>
      </c>
      <c r="M560" s="2" t="s">
        <v>1403</v>
      </c>
      <c r="N560" s="3">
        <v>0.4636972020446597</v>
      </c>
      <c r="O560" s="2" t="s">
        <v>2095</v>
      </c>
      <c r="Q560" s="3">
        <f t="shared" si="16"/>
        <v>0.80600633919813713</v>
      </c>
      <c r="R560" s="3">
        <f t="shared" si="17"/>
        <v>0.19540477865925268</v>
      </c>
      <c r="S560" s="4">
        <v>1</v>
      </c>
    </row>
    <row r="561" spans="1:19">
      <c r="A561" t="s">
        <v>1478</v>
      </c>
      <c r="B561" t="s">
        <v>1475</v>
      </c>
      <c r="C561" t="s">
        <v>1476</v>
      </c>
      <c r="D561">
        <v>2</v>
      </c>
      <c r="E561" t="s">
        <v>6</v>
      </c>
      <c r="G561" t="s">
        <v>1479</v>
      </c>
      <c r="H561">
        <v>7</v>
      </c>
      <c r="I561" t="s">
        <v>256</v>
      </c>
      <c r="J561" t="s">
        <v>217</v>
      </c>
      <c r="K561" s="1">
        <v>0.52379930469118852</v>
      </c>
      <c r="L561" t="s">
        <v>2061</v>
      </c>
      <c r="M561" t="s">
        <v>217</v>
      </c>
      <c r="N561" s="1">
        <v>0.47620069530881154</v>
      </c>
      <c r="O561">
        <v>0</v>
      </c>
      <c r="Q561" s="1">
        <f t="shared" si="16"/>
        <v>0.71814262426538478</v>
      </c>
      <c r="R561" s="1">
        <f t="shared" si="17"/>
        <v>0.28368267114577556</v>
      </c>
      <c r="S561" s="4">
        <v>0</v>
      </c>
    </row>
    <row r="562" spans="1:19">
      <c r="A562" t="s">
        <v>1480</v>
      </c>
      <c r="B562" t="s">
        <v>1475</v>
      </c>
      <c r="C562" t="s">
        <v>1476</v>
      </c>
      <c r="D562">
        <v>3</v>
      </c>
      <c r="E562" t="s">
        <v>10</v>
      </c>
      <c r="G562" t="s">
        <v>1481</v>
      </c>
      <c r="H562">
        <v>11</v>
      </c>
      <c r="I562" t="s">
        <v>959</v>
      </c>
      <c r="J562" t="s">
        <v>1403</v>
      </c>
      <c r="K562" s="1">
        <v>0.46902318510072216</v>
      </c>
      <c r="L562" t="s">
        <v>2062</v>
      </c>
      <c r="M562" t="s">
        <v>1403</v>
      </c>
      <c r="N562" s="1">
        <v>0.53097681489927784</v>
      </c>
      <c r="O562">
        <v>1</v>
      </c>
      <c r="Q562" s="1">
        <f t="shared" si="16"/>
        <v>0.23023721412578974</v>
      </c>
      <c r="R562" s="1">
        <f t="shared" si="17"/>
        <v>0.77135396432141012</v>
      </c>
      <c r="S562" s="4">
        <v>0</v>
      </c>
    </row>
    <row r="563" spans="1:19" s="2" customFormat="1">
      <c r="A563" s="2" t="s">
        <v>1482</v>
      </c>
      <c r="B563" s="2" t="s">
        <v>1475</v>
      </c>
      <c r="C563" s="2" t="s">
        <v>1476</v>
      </c>
      <c r="D563" s="2">
        <v>4</v>
      </c>
      <c r="E563" s="2" t="s">
        <v>14</v>
      </c>
      <c r="G563" s="2" t="s">
        <v>1483</v>
      </c>
      <c r="H563" s="2">
        <v>11</v>
      </c>
      <c r="I563" s="2" t="s">
        <v>1484</v>
      </c>
      <c r="J563" s="2" t="s">
        <v>1403</v>
      </c>
      <c r="K563" s="3">
        <v>0.53123048723991384</v>
      </c>
      <c r="L563" s="2" t="s">
        <v>2063</v>
      </c>
      <c r="M563" s="2" t="s">
        <v>217</v>
      </c>
      <c r="N563" s="3">
        <v>0.46876951276008622</v>
      </c>
      <c r="O563" s="2" t="s">
        <v>2095</v>
      </c>
      <c r="Q563" s="3">
        <f t="shared" si="16"/>
        <v>0.77309896695808944</v>
      </c>
      <c r="R563" s="3">
        <f t="shared" si="17"/>
        <v>0.22848366488346761</v>
      </c>
      <c r="S563" s="4">
        <v>1</v>
      </c>
    </row>
    <row r="564" spans="1:19">
      <c r="A564" t="s">
        <v>1485</v>
      </c>
      <c r="B564" t="s">
        <v>1475</v>
      </c>
      <c r="C564" t="s">
        <v>1476</v>
      </c>
      <c r="D564">
        <v>5</v>
      </c>
      <c r="E564" t="s">
        <v>18</v>
      </c>
      <c r="G564" t="s">
        <v>1486</v>
      </c>
      <c r="H564">
        <v>9</v>
      </c>
      <c r="I564" t="s">
        <v>592</v>
      </c>
      <c r="J564" t="s">
        <v>1403</v>
      </c>
      <c r="K564" s="1">
        <v>0.53400161681487468</v>
      </c>
      <c r="L564" t="s">
        <v>2064</v>
      </c>
      <c r="M564" t="s">
        <v>217</v>
      </c>
      <c r="N564" s="1">
        <v>0.46599838318512532</v>
      </c>
      <c r="O564" t="s">
        <v>2095</v>
      </c>
      <c r="Q564" s="1">
        <f t="shared" si="16"/>
        <v>0.79154593899567038</v>
      </c>
      <c r="R564" s="1">
        <f t="shared" si="17"/>
        <v>0.20994296640222881</v>
      </c>
      <c r="S564" s="4">
        <v>0</v>
      </c>
    </row>
    <row r="565" spans="1:19">
      <c r="A565" t="s">
        <v>1487</v>
      </c>
      <c r="B565" t="s">
        <v>1475</v>
      </c>
      <c r="C565" t="s">
        <v>1476</v>
      </c>
      <c r="D565">
        <v>6</v>
      </c>
      <c r="E565" t="s">
        <v>75</v>
      </c>
      <c r="G565" t="s">
        <v>1488</v>
      </c>
      <c r="H565">
        <v>9</v>
      </c>
      <c r="I565" t="s">
        <v>1122</v>
      </c>
      <c r="J565" t="s">
        <v>1403</v>
      </c>
      <c r="K565" s="1">
        <v>0.62286447813036827</v>
      </c>
      <c r="L565" t="s">
        <v>2065</v>
      </c>
      <c r="M565" t="s">
        <v>1403</v>
      </c>
      <c r="N565" s="1">
        <v>0.37713552186963167</v>
      </c>
      <c r="O565">
        <v>1</v>
      </c>
      <c r="Q565" s="1">
        <f t="shared" si="16"/>
        <v>0.99191483920557777</v>
      </c>
      <c r="R565" s="1">
        <f t="shared" si="17"/>
        <v>8.1576593920052645E-3</v>
      </c>
      <c r="S565" s="4">
        <v>0</v>
      </c>
    </row>
    <row r="566" spans="1:19">
      <c r="A566" t="s">
        <v>1489</v>
      </c>
      <c r="B566" t="s">
        <v>1475</v>
      </c>
      <c r="C566" t="s">
        <v>1476</v>
      </c>
      <c r="D566">
        <v>7</v>
      </c>
      <c r="E566" t="s">
        <v>79</v>
      </c>
      <c r="G566" t="s">
        <v>1490</v>
      </c>
      <c r="H566">
        <v>6</v>
      </c>
      <c r="I566" t="s">
        <v>1491</v>
      </c>
      <c r="J566" t="s">
        <v>217</v>
      </c>
      <c r="K566" s="1">
        <v>0.45338902082821497</v>
      </c>
      <c r="L566" t="s">
        <v>2066</v>
      </c>
      <c r="M566" t="s">
        <v>217</v>
      </c>
      <c r="N566" s="1">
        <v>0.54661097917178503</v>
      </c>
      <c r="O566">
        <v>0</v>
      </c>
      <c r="Q566" s="1">
        <f t="shared" si="16"/>
        <v>0.13962491577695557</v>
      </c>
      <c r="R566" s="1">
        <f t="shared" si="17"/>
        <v>0.86145274986224296</v>
      </c>
      <c r="S566" s="4">
        <v>0</v>
      </c>
    </row>
    <row r="567" spans="1:19">
      <c r="A567" t="s">
        <v>1492</v>
      </c>
      <c r="B567" t="s">
        <v>1475</v>
      </c>
      <c r="C567" t="s">
        <v>1476</v>
      </c>
      <c r="D567">
        <v>8</v>
      </c>
      <c r="E567" t="s">
        <v>82</v>
      </c>
      <c r="G567" t="s">
        <v>1493</v>
      </c>
      <c r="H567">
        <v>8</v>
      </c>
      <c r="I567" t="s">
        <v>146</v>
      </c>
      <c r="J567" t="s">
        <v>1403</v>
      </c>
      <c r="K567" s="1">
        <v>0.62907058899094359</v>
      </c>
      <c r="L567" t="s">
        <v>2067</v>
      </c>
      <c r="M567" t="s">
        <v>1403</v>
      </c>
      <c r="N567" s="1">
        <v>0.37092941100905646</v>
      </c>
      <c r="O567">
        <v>1</v>
      </c>
      <c r="Q567" s="1">
        <f t="shared" si="16"/>
        <v>0.99364615906536502</v>
      </c>
      <c r="R567" s="1">
        <f t="shared" si="17"/>
        <v>6.4109153472243574E-3</v>
      </c>
      <c r="S567" s="4">
        <v>0</v>
      </c>
    </row>
    <row r="568" spans="1:19">
      <c r="A568" t="s">
        <v>1494</v>
      </c>
      <c r="B568" t="s">
        <v>1475</v>
      </c>
      <c r="C568" t="s">
        <v>1476</v>
      </c>
      <c r="D568">
        <v>9</v>
      </c>
      <c r="E568" t="s">
        <v>86</v>
      </c>
      <c r="G568" t="s">
        <v>1495</v>
      </c>
      <c r="H568">
        <v>8</v>
      </c>
      <c r="I568" t="s">
        <v>1496</v>
      </c>
      <c r="J568" t="s">
        <v>1403</v>
      </c>
      <c r="K568" s="1">
        <v>0.3831732330966634</v>
      </c>
      <c r="L568" t="s">
        <v>2068</v>
      </c>
      <c r="M568" t="s">
        <v>1403</v>
      </c>
      <c r="N568" s="1">
        <v>0.6168267669033366</v>
      </c>
      <c r="O568">
        <v>1</v>
      </c>
      <c r="Q568" s="1">
        <f t="shared" si="16"/>
        <v>1.0307953724983922E-2</v>
      </c>
      <c r="R568" s="1">
        <f t="shared" si="17"/>
        <v>0.9897834580836018</v>
      </c>
      <c r="S568" s="4">
        <v>0</v>
      </c>
    </row>
    <row r="569" spans="1:19">
      <c r="A569" t="s">
        <v>1497</v>
      </c>
      <c r="B569" t="s">
        <v>1475</v>
      </c>
      <c r="C569" t="s">
        <v>1476</v>
      </c>
      <c r="D569">
        <v>10</v>
      </c>
      <c r="E569" t="s">
        <v>170</v>
      </c>
      <c r="G569" t="s">
        <v>1498</v>
      </c>
      <c r="H569">
        <v>6</v>
      </c>
      <c r="I569" t="s">
        <v>142</v>
      </c>
      <c r="J569" t="s">
        <v>217</v>
      </c>
      <c r="K569" s="1">
        <v>0.55320928287685556</v>
      </c>
      <c r="L569" t="s">
        <v>2069</v>
      </c>
      <c r="M569" t="s">
        <v>217</v>
      </c>
      <c r="N569" s="1">
        <v>0.44679071712314444</v>
      </c>
      <c r="O569">
        <v>0</v>
      </c>
      <c r="Q569" s="1">
        <f t="shared" si="16"/>
        <v>0.8894820960267058</v>
      </c>
      <c r="R569" s="1">
        <f t="shared" si="17"/>
        <v>0.11140574343041203</v>
      </c>
      <c r="S569" s="4">
        <v>0</v>
      </c>
    </row>
    <row r="570" spans="1:19" s="2" customFormat="1">
      <c r="A570" s="2" t="s">
        <v>1499</v>
      </c>
      <c r="B570" s="2" t="s">
        <v>1475</v>
      </c>
      <c r="C570" s="2" t="s">
        <v>1476</v>
      </c>
      <c r="D570" s="2">
        <v>11</v>
      </c>
      <c r="E570" s="2" t="s">
        <v>174</v>
      </c>
      <c r="G570" s="2" t="s">
        <v>1500</v>
      </c>
      <c r="H570" s="2">
        <v>8</v>
      </c>
      <c r="I570" s="2" t="s">
        <v>439</v>
      </c>
      <c r="J570" s="2" t="s">
        <v>217</v>
      </c>
      <c r="K570" s="3">
        <v>0.57547634478289045</v>
      </c>
      <c r="L570" s="2" t="s">
        <v>2070</v>
      </c>
      <c r="M570" s="2" t="s">
        <v>217</v>
      </c>
      <c r="N570" s="3">
        <v>0.42452365521710955</v>
      </c>
      <c r="O570" s="2">
        <v>0</v>
      </c>
      <c r="Q570" s="3">
        <f t="shared" si="16"/>
        <v>0.95056060608368231</v>
      </c>
      <c r="R570" s="3">
        <f t="shared" si="17"/>
        <v>4.986406939032232E-2</v>
      </c>
      <c r="S570" s="4">
        <v>1</v>
      </c>
    </row>
    <row r="571" spans="1:19">
      <c r="A571" t="s">
        <v>1501</v>
      </c>
      <c r="B571" t="s">
        <v>1502</v>
      </c>
      <c r="C571" t="s">
        <v>1503</v>
      </c>
      <c r="D571">
        <v>1</v>
      </c>
      <c r="E571" t="s">
        <v>2</v>
      </c>
      <c r="G571" t="s">
        <v>1504</v>
      </c>
      <c r="H571">
        <v>5</v>
      </c>
      <c r="I571" t="s">
        <v>1505</v>
      </c>
      <c r="J571" t="s">
        <v>217</v>
      </c>
      <c r="K571" s="1">
        <v>0.69120472008781564</v>
      </c>
      <c r="L571" t="s">
        <v>2089</v>
      </c>
      <c r="M571" t="s">
        <v>217</v>
      </c>
      <c r="N571" s="1">
        <v>0.30879527991218442</v>
      </c>
      <c r="O571">
        <v>0</v>
      </c>
      <c r="Q571" s="1">
        <f t="shared" si="16"/>
        <v>0.99943736991383869</v>
      </c>
      <c r="R571" s="1">
        <f t="shared" si="17"/>
        <v>5.6771372427846735E-4</v>
      </c>
      <c r="S571" s="4">
        <v>0</v>
      </c>
    </row>
    <row r="572" spans="1:19">
      <c r="A572" t="s">
        <v>1506</v>
      </c>
      <c r="B572" t="s">
        <v>1502</v>
      </c>
      <c r="C572" t="s">
        <v>1503</v>
      </c>
      <c r="D572">
        <v>2</v>
      </c>
      <c r="E572" t="s">
        <v>6</v>
      </c>
      <c r="G572" t="s">
        <v>1507</v>
      </c>
      <c r="H572">
        <v>5</v>
      </c>
      <c r="I572" t="s">
        <v>179</v>
      </c>
      <c r="J572" t="s">
        <v>217</v>
      </c>
      <c r="K572" s="1">
        <v>0.58115800526868444</v>
      </c>
      <c r="L572" t="s">
        <v>2090</v>
      </c>
      <c r="M572" t="s">
        <v>217</v>
      </c>
      <c r="N572" s="1">
        <v>0.4188419947313155</v>
      </c>
      <c r="O572">
        <v>0</v>
      </c>
      <c r="Q572" s="1">
        <f t="shared" si="16"/>
        <v>0.96001745290190998</v>
      </c>
      <c r="R572" s="1">
        <f t="shared" si="17"/>
        <v>4.0329436420101929E-2</v>
      </c>
      <c r="S572" s="4">
        <v>0</v>
      </c>
    </row>
    <row r="573" spans="1:19">
      <c r="A573" t="s">
        <v>1508</v>
      </c>
      <c r="B573" t="s">
        <v>1509</v>
      </c>
      <c r="C573" t="s">
        <v>1510</v>
      </c>
      <c r="D573">
        <v>1</v>
      </c>
      <c r="E573" t="s">
        <v>2</v>
      </c>
      <c r="G573" t="s">
        <v>644</v>
      </c>
      <c r="H573" t="e">
        <v>#VALUE!</v>
      </c>
      <c r="I573" t="e">
        <v>#VALUE!</v>
      </c>
      <c r="J573" t="s">
        <v>1403</v>
      </c>
      <c r="K573" s="1">
        <v>0.55562236921226704</v>
      </c>
      <c r="L573" t="s">
        <v>2091</v>
      </c>
      <c r="M573" t="s">
        <v>217</v>
      </c>
      <c r="N573" s="1">
        <v>0.44437763078773301</v>
      </c>
      <c r="O573" t="s">
        <v>2095</v>
      </c>
      <c r="Q573" s="1">
        <f t="shared" si="16"/>
        <v>0.89842403714798047</v>
      </c>
      <c r="R573" s="1">
        <f t="shared" si="17"/>
        <v>0.10240023756550908</v>
      </c>
      <c r="S573" s="4">
        <v>0</v>
      </c>
    </row>
    <row r="574" spans="1:19">
      <c r="A574" t="s">
        <v>1511</v>
      </c>
      <c r="B574" t="s">
        <v>1509</v>
      </c>
      <c r="C574" t="s">
        <v>1510</v>
      </c>
      <c r="D574">
        <v>2</v>
      </c>
      <c r="E574" t="s">
        <v>6</v>
      </c>
      <c r="G574" t="s">
        <v>1512</v>
      </c>
      <c r="H574">
        <v>6</v>
      </c>
      <c r="I574" t="s">
        <v>328</v>
      </c>
      <c r="J574" t="s">
        <v>217</v>
      </c>
      <c r="K574" s="1">
        <v>0.52198107957707285</v>
      </c>
      <c r="L574" t="s">
        <v>2092</v>
      </c>
      <c r="M574" t="s">
        <v>217</v>
      </c>
      <c r="N574" s="1">
        <v>0.4780189204229271</v>
      </c>
      <c r="O574">
        <v>0</v>
      </c>
      <c r="Q574" s="1">
        <f t="shared" si="16"/>
        <v>0.70352865562283229</v>
      </c>
      <c r="R574" s="1">
        <f t="shared" si="17"/>
        <v>0.29835196129498043</v>
      </c>
      <c r="S574" s="4">
        <v>0</v>
      </c>
    </row>
    <row r="575" spans="1:19">
      <c r="A575" t="s">
        <v>1513</v>
      </c>
      <c r="B575" t="s">
        <v>1509</v>
      </c>
      <c r="C575" t="s">
        <v>1510</v>
      </c>
      <c r="D575">
        <v>3</v>
      </c>
      <c r="E575" t="s">
        <v>10</v>
      </c>
      <c r="G575" t="s">
        <v>644</v>
      </c>
      <c r="H575" t="e">
        <v>#VALUE!</v>
      </c>
      <c r="I575" t="e">
        <v>#VALUE!</v>
      </c>
      <c r="J575" t="s">
        <v>217</v>
      </c>
      <c r="K575" s="1">
        <v>0.51621507791660814</v>
      </c>
      <c r="L575" t="s">
        <v>2093</v>
      </c>
      <c r="M575" t="s">
        <v>217</v>
      </c>
      <c r="N575" s="1">
        <v>0.48378492208339186</v>
      </c>
      <c r="O575">
        <v>0</v>
      </c>
      <c r="Q575" s="1">
        <f t="shared" si="16"/>
        <v>0.65444946732390819</v>
      </c>
      <c r="R575" s="1">
        <f t="shared" si="17"/>
        <v>0.34758866026662572</v>
      </c>
      <c r="S575" s="4">
        <v>0</v>
      </c>
    </row>
    <row r="576" spans="1:19">
      <c r="A576" t="s">
        <v>1514</v>
      </c>
      <c r="B576" t="s">
        <v>1515</v>
      </c>
      <c r="C576" t="s">
        <v>1516</v>
      </c>
      <c r="D576">
        <v>1</v>
      </c>
      <c r="E576" t="s">
        <v>2</v>
      </c>
      <c r="G576" t="s">
        <v>1517</v>
      </c>
      <c r="H576">
        <v>7</v>
      </c>
      <c r="I576" t="s">
        <v>41</v>
      </c>
      <c r="J576" t="s">
        <v>217</v>
      </c>
      <c r="K576" s="1">
        <v>0.59428992836072481</v>
      </c>
      <c r="L576" t="s">
        <v>2071</v>
      </c>
      <c r="M576" t="s">
        <v>217</v>
      </c>
      <c r="N576" s="1">
        <v>0.40571007163927519</v>
      </c>
      <c r="O576">
        <v>0</v>
      </c>
      <c r="Q576" s="1">
        <f t="shared" si="16"/>
        <v>0.97568591248763292</v>
      </c>
      <c r="R576" s="1">
        <f t="shared" si="17"/>
        <v>2.4528510259885554E-2</v>
      </c>
      <c r="S576" s="4">
        <v>0</v>
      </c>
    </row>
    <row r="577" spans="1:19">
      <c r="A577" t="s">
        <v>1518</v>
      </c>
      <c r="B577" t="s">
        <v>1519</v>
      </c>
      <c r="C577" t="s">
        <v>1520</v>
      </c>
      <c r="D577">
        <v>1</v>
      </c>
      <c r="E577" t="s">
        <v>2</v>
      </c>
      <c r="G577" t="s">
        <v>1521</v>
      </c>
      <c r="H577">
        <v>9</v>
      </c>
      <c r="I577" t="s">
        <v>123</v>
      </c>
      <c r="J577" t="s">
        <v>217</v>
      </c>
      <c r="K577" s="1">
        <v>0.34693877551020408</v>
      </c>
      <c r="L577" t="s">
        <v>2094</v>
      </c>
      <c r="M577" t="s">
        <v>1403</v>
      </c>
      <c r="N577" s="1">
        <v>0.65306122448979587</v>
      </c>
      <c r="O577" t="s">
        <v>2095</v>
      </c>
      <c r="Q577" s="1">
        <f t="shared" si="16"/>
        <v>2.5184967026730893E-3</v>
      </c>
      <c r="R577" s="1">
        <f t="shared" si="17"/>
        <v>0.99750401175242764</v>
      </c>
      <c r="S577" s="4">
        <v>0</v>
      </c>
    </row>
    <row r="578" spans="1:19">
      <c r="A578" t="s">
        <v>1522</v>
      </c>
      <c r="B578" t="s">
        <v>1523</v>
      </c>
      <c r="C578" t="s">
        <v>1524</v>
      </c>
      <c r="D578">
        <v>1</v>
      </c>
      <c r="E578" t="s">
        <v>2</v>
      </c>
      <c r="G578" t="s">
        <v>644</v>
      </c>
      <c r="H578" t="e">
        <v>#VALUE!</v>
      </c>
      <c r="I578" t="e">
        <v>#VALUE!</v>
      </c>
      <c r="J578" t="s">
        <v>217</v>
      </c>
      <c r="K578" s="1">
        <v>0.43935588713251589</v>
      </c>
      <c r="L578" t="s">
        <v>2072</v>
      </c>
      <c r="M578" t="s">
        <v>217</v>
      </c>
      <c r="N578" s="1">
        <v>0.56064411286748417</v>
      </c>
      <c r="O578">
        <v>0</v>
      </c>
      <c r="Q578" s="1">
        <f t="shared" si="16"/>
        <v>8.5705901093084208E-2</v>
      </c>
      <c r="R578" s="1">
        <f t="shared" si="17"/>
        <v>0.91499671794246029</v>
      </c>
      <c r="S578" s="4">
        <v>0</v>
      </c>
    </row>
    <row r="580" spans="1:19">
      <c r="P580" t="s">
        <v>2110</v>
      </c>
      <c r="Q580" s="6">
        <f>SUM(Q2:Q578)</f>
        <v>248.50147939953601</v>
      </c>
      <c r="R580" s="6">
        <f>SUM(R2:R578)</f>
        <v>329.05888756387884</v>
      </c>
    </row>
  </sheetData>
  <conditionalFormatting sqref="K1:K1048576 N1:N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R5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1"/>
  <sheetViews>
    <sheetView workbookViewId="0">
      <selection activeCell="B577" sqref="B1:B577"/>
    </sheetView>
  </sheetViews>
  <sheetFormatPr defaultRowHeight="12.75"/>
  <sheetData>
    <row r="1" spans="1:2">
      <c r="A1" t="s">
        <v>0</v>
      </c>
      <c r="B1" t="s">
        <v>1525</v>
      </c>
    </row>
    <row r="2" spans="1:2">
      <c r="A2" t="s">
        <v>5</v>
      </c>
      <c r="B2" t="s">
        <v>1526</v>
      </c>
    </row>
    <row r="3" spans="1:2">
      <c r="A3" t="s">
        <v>9</v>
      </c>
      <c r="B3" t="s">
        <v>1527</v>
      </c>
    </row>
    <row r="4" spans="1:2">
      <c r="A4" t="s">
        <v>13</v>
      </c>
      <c r="B4" t="s">
        <v>1528</v>
      </c>
    </row>
    <row r="5" spans="1:2">
      <c r="A5" t="s">
        <v>17</v>
      </c>
      <c r="B5" t="s">
        <v>1529</v>
      </c>
    </row>
    <row r="6" spans="1:2">
      <c r="A6" t="s">
        <v>21</v>
      </c>
      <c r="B6" t="s">
        <v>1530</v>
      </c>
    </row>
    <row r="7" spans="1:2">
      <c r="A7" t="s">
        <v>25</v>
      </c>
      <c r="B7" t="s">
        <v>1531</v>
      </c>
    </row>
    <row r="8" spans="1:2">
      <c r="A8" t="s">
        <v>27</v>
      </c>
      <c r="B8" t="s">
        <v>1532</v>
      </c>
    </row>
    <row r="9" spans="1:2">
      <c r="A9" t="s">
        <v>30</v>
      </c>
      <c r="B9" t="s">
        <v>1533</v>
      </c>
    </row>
    <row r="10" spans="1:2">
      <c r="A10" t="s">
        <v>33</v>
      </c>
      <c r="B10" t="s">
        <v>1534</v>
      </c>
    </row>
    <row r="11" spans="1:2">
      <c r="A11" t="s">
        <v>35</v>
      </c>
      <c r="B11" t="s">
        <v>1535</v>
      </c>
    </row>
    <row r="12" spans="1:2">
      <c r="A12" t="s">
        <v>39</v>
      </c>
      <c r="B12" t="s">
        <v>1536</v>
      </c>
    </row>
    <row r="13" spans="1:2">
      <c r="A13" t="s">
        <v>42</v>
      </c>
      <c r="B13" t="s">
        <v>1537</v>
      </c>
    </row>
    <row r="14" spans="1:2">
      <c r="A14" t="s">
        <v>45</v>
      </c>
      <c r="B14" t="s">
        <v>1538</v>
      </c>
    </row>
    <row r="15" spans="1:2">
      <c r="A15" t="s">
        <v>49</v>
      </c>
      <c r="B15" t="s">
        <v>1539</v>
      </c>
    </row>
    <row r="16" spans="1:2">
      <c r="A16" t="s">
        <v>52</v>
      </c>
      <c r="B16" t="s">
        <v>1540</v>
      </c>
    </row>
    <row r="17" spans="1:2">
      <c r="A17" t="s">
        <v>56</v>
      </c>
      <c r="B17" t="s">
        <v>1541</v>
      </c>
    </row>
    <row r="18" spans="1:2">
      <c r="A18" t="s">
        <v>59</v>
      </c>
      <c r="B18" t="s">
        <v>1542</v>
      </c>
    </row>
    <row r="19" spans="1:2">
      <c r="A19" t="s">
        <v>63</v>
      </c>
      <c r="B19" t="s">
        <v>1543</v>
      </c>
    </row>
    <row r="20" spans="1:2">
      <c r="A20" t="s">
        <v>66</v>
      </c>
      <c r="B20" t="s">
        <v>1544</v>
      </c>
    </row>
    <row r="21" spans="1:2">
      <c r="A21" t="s">
        <v>69</v>
      </c>
      <c r="B21" t="s">
        <v>1545</v>
      </c>
    </row>
    <row r="22" spans="1:2">
      <c r="A22" t="s">
        <v>71</v>
      </c>
      <c r="B22" t="s">
        <v>1546</v>
      </c>
    </row>
    <row r="23" spans="1:2">
      <c r="A23" t="s">
        <v>74</v>
      </c>
      <c r="B23" t="s">
        <v>1547</v>
      </c>
    </row>
    <row r="24" spans="1:2">
      <c r="A24" t="s">
        <v>78</v>
      </c>
      <c r="B24" t="s">
        <v>1548</v>
      </c>
    </row>
    <row r="25" spans="1:2">
      <c r="A25" t="s">
        <v>81</v>
      </c>
      <c r="B25" t="s">
        <v>1549</v>
      </c>
    </row>
    <row r="26" spans="1:2">
      <c r="A26" t="s">
        <v>85</v>
      </c>
      <c r="B26" t="s">
        <v>1550</v>
      </c>
    </row>
    <row r="27" spans="1:2">
      <c r="A27" t="s">
        <v>89</v>
      </c>
      <c r="B27" t="s">
        <v>1551</v>
      </c>
    </row>
    <row r="28" spans="1:2">
      <c r="A28" t="s">
        <v>93</v>
      </c>
      <c r="B28" t="s">
        <v>1552</v>
      </c>
    </row>
    <row r="29" spans="1:2">
      <c r="A29" t="s">
        <v>96</v>
      </c>
      <c r="B29" t="s">
        <v>1553</v>
      </c>
    </row>
    <row r="30" spans="1:2">
      <c r="A30" t="s">
        <v>98</v>
      </c>
      <c r="B30" t="s">
        <v>1554</v>
      </c>
    </row>
    <row r="31" spans="1:2">
      <c r="A31" t="s">
        <v>102</v>
      </c>
      <c r="B31" t="s">
        <v>1555</v>
      </c>
    </row>
    <row r="32" spans="1:2">
      <c r="A32" t="s">
        <v>105</v>
      </c>
      <c r="B32" t="s">
        <v>1556</v>
      </c>
    </row>
    <row r="33" spans="1:2">
      <c r="A33" t="s">
        <v>108</v>
      </c>
      <c r="B33" t="s">
        <v>1557</v>
      </c>
    </row>
    <row r="34" spans="1:2">
      <c r="A34" t="s">
        <v>112</v>
      </c>
      <c r="B34" t="s">
        <v>1558</v>
      </c>
    </row>
    <row r="35" spans="1:2">
      <c r="A35" t="s">
        <v>115</v>
      </c>
      <c r="B35" t="s">
        <v>1559</v>
      </c>
    </row>
    <row r="36" spans="1:2">
      <c r="A36" t="s">
        <v>119</v>
      </c>
      <c r="B36" t="s">
        <v>1560</v>
      </c>
    </row>
    <row r="37" spans="1:2">
      <c r="A37" t="s">
        <v>121</v>
      </c>
      <c r="B37" t="s">
        <v>1561</v>
      </c>
    </row>
    <row r="38" spans="1:2">
      <c r="A38" t="s">
        <v>124</v>
      </c>
      <c r="B38" t="s">
        <v>1562</v>
      </c>
    </row>
    <row r="39" spans="1:2">
      <c r="A39" t="s">
        <v>128</v>
      </c>
      <c r="B39" t="s">
        <v>1563</v>
      </c>
    </row>
    <row r="40" spans="1:2">
      <c r="A40" t="s">
        <v>130</v>
      </c>
      <c r="B40" t="s">
        <v>1564</v>
      </c>
    </row>
    <row r="41" spans="1:2">
      <c r="A41" t="s">
        <v>133</v>
      </c>
      <c r="B41" t="s">
        <v>1565</v>
      </c>
    </row>
    <row r="42" spans="1:2">
      <c r="A42" t="s">
        <v>137</v>
      </c>
      <c r="B42" t="s">
        <v>1566</v>
      </c>
    </row>
    <row r="43" spans="1:2">
      <c r="A43" t="s">
        <v>140</v>
      </c>
      <c r="B43" t="s">
        <v>1567</v>
      </c>
    </row>
    <row r="44" spans="1:2">
      <c r="A44" t="s">
        <v>143</v>
      </c>
      <c r="B44" t="s">
        <v>1568</v>
      </c>
    </row>
    <row r="45" spans="1:2">
      <c r="A45" t="s">
        <v>147</v>
      </c>
      <c r="B45" t="s">
        <v>1569</v>
      </c>
    </row>
    <row r="46" spans="1:2">
      <c r="A46" t="s">
        <v>150</v>
      </c>
      <c r="B46" t="s">
        <v>1570</v>
      </c>
    </row>
    <row r="47" spans="1:2">
      <c r="A47" t="s">
        <v>153</v>
      </c>
      <c r="B47" t="s">
        <v>1571</v>
      </c>
    </row>
    <row r="48" spans="1:2">
      <c r="A48" t="s">
        <v>156</v>
      </c>
      <c r="B48" t="s">
        <v>1572</v>
      </c>
    </row>
    <row r="49" spans="1:2">
      <c r="A49" t="s">
        <v>159</v>
      </c>
      <c r="B49" t="s">
        <v>1573</v>
      </c>
    </row>
    <row r="50" spans="1:2">
      <c r="A50" t="s">
        <v>162</v>
      </c>
      <c r="B50" t="s">
        <v>1574</v>
      </c>
    </row>
    <row r="51" spans="1:2">
      <c r="A51" t="s">
        <v>165</v>
      </c>
      <c r="B51" t="s">
        <v>1575</v>
      </c>
    </row>
    <row r="52" spans="1:2">
      <c r="A52" t="s">
        <v>167</v>
      </c>
      <c r="B52" t="s">
        <v>1576</v>
      </c>
    </row>
    <row r="53" spans="1:2">
      <c r="A53" t="s">
        <v>169</v>
      </c>
      <c r="B53" t="s">
        <v>1577</v>
      </c>
    </row>
    <row r="54" spans="1:2">
      <c r="A54" t="s">
        <v>173</v>
      </c>
      <c r="B54" t="s">
        <v>1578</v>
      </c>
    </row>
    <row r="55" spans="1:2">
      <c r="A55" t="s">
        <v>176</v>
      </c>
      <c r="B55" t="s">
        <v>1579</v>
      </c>
    </row>
    <row r="56" spans="1:2">
      <c r="A56" t="s">
        <v>180</v>
      </c>
      <c r="B56" t="s">
        <v>1580</v>
      </c>
    </row>
    <row r="57" spans="1:2">
      <c r="A57" t="s">
        <v>183</v>
      </c>
      <c r="B57" t="s">
        <v>1581</v>
      </c>
    </row>
    <row r="58" spans="1:2">
      <c r="A58" t="s">
        <v>187</v>
      </c>
      <c r="B58" t="s">
        <v>1582</v>
      </c>
    </row>
    <row r="59" spans="1:2">
      <c r="A59" t="s">
        <v>190</v>
      </c>
      <c r="B59" t="s">
        <v>1583</v>
      </c>
    </row>
    <row r="60" spans="1:2">
      <c r="A60" t="s">
        <v>194</v>
      </c>
      <c r="B60" t="s">
        <v>1584</v>
      </c>
    </row>
    <row r="61" spans="1:2">
      <c r="A61" t="s">
        <v>198</v>
      </c>
      <c r="B61" t="s">
        <v>1585</v>
      </c>
    </row>
    <row r="62" spans="1:2">
      <c r="A62" t="s">
        <v>201</v>
      </c>
      <c r="B62" t="s">
        <v>1586</v>
      </c>
    </row>
    <row r="63" spans="1:2">
      <c r="A63" t="s">
        <v>203</v>
      </c>
      <c r="B63" t="s">
        <v>1587</v>
      </c>
    </row>
    <row r="64" spans="1:2">
      <c r="A64" t="s">
        <v>205</v>
      </c>
      <c r="B64" t="s">
        <v>1588</v>
      </c>
    </row>
    <row r="65" spans="1:2">
      <c r="A65" t="s">
        <v>208</v>
      </c>
      <c r="B65" t="s">
        <v>1589</v>
      </c>
    </row>
    <row r="66" spans="1:2">
      <c r="A66" t="s">
        <v>211</v>
      </c>
      <c r="B66" t="s">
        <v>1590</v>
      </c>
    </row>
    <row r="67" spans="1:2">
      <c r="A67" t="s">
        <v>215</v>
      </c>
      <c r="B67" t="s">
        <v>2073</v>
      </c>
    </row>
    <row r="68" spans="1:2">
      <c r="A68" t="s">
        <v>218</v>
      </c>
      <c r="B68" t="s">
        <v>1591</v>
      </c>
    </row>
    <row r="69" spans="1:2">
      <c r="A69" t="s">
        <v>222</v>
      </c>
      <c r="B69" t="s">
        <v>1592</v>
      </c>
    </row>
    <row r="70" spans="1:2">
      <c r="A70" t="s">
        <v>224</v>
      </c>
      <c r="B70" t="s">
        <v>1593</v>
      </c>
    </row>
    <row r="71" spans="1:2">
      <c r="A71" t="s">
        <v>227</v>
      </c>
      <c r="B71" t="s">
        <v>1594</v>
      </c>
    </row>
    <row r="72" spans="1:2">
      <c r="A72" t="s">
        <v>231</v>
      </c>
      <c r="B72" t="s">
        <v>1595</v>
      </c>
    </row>
    <row r="73" spans="1:2">
      <c r="A73" t="s">
        <v>234</v>
      </c>
      <c r="B73" t="s">
        <v>1596</v>
      </c>
    </row>
    <row r="74" spans="1:2">
      <c r="A74" t="s">
        <v>237</v>
      </c>
      <c r="B74" t="s">
        <v>1597</v>
      </c>
    </row>
    <row r="75" spans="1:2">
      <c r="A75" t="s">
        <v>239</v>
      </c>
      <c r="B75" t="s">
        <v>1598</v>
      </c>
    </row>
    <row r="76" spans="1:2">
      <c r="A76" t="s">
        <v>242</v>
      </c>
      <c r="B76" t="s">
        <v>1599</v>
      </c>
    </row>
    <row r="77" spans="1:2">
      <c r="A77" t="s">
        <v>245</v>
      </c>
      <c r="B77" t="s">
        <v>1600</v>
      </c>
    </row>
    <row r="78" spans="1:2">
      <c r="A78" t="s">
        <v>248</v>
      </c>
      <c r="B78" t="s">
        <v>1601</v>
      </c>
    </row>
    <row r="79" spans="1:2">
      <c r="A79" t="s">
        <v>251</v>
      </c>
      <c r="B79" t="s">
        <v>1602</v>
      </c>
    </row>
    <row r="80" spans="1:2">
      <c r="A80" t="s">
        <v>254</v>
      </c>
      <c r="B80" t="s">
        <v>1603</v>
      </c>
    </row>
    <row r="81" spans="1:2">
      <c r="A81" t="s">
        <v>257</v>
      </c>
      <c r="B81" t="s">
        <v>1604</v>
      </c>
    </row>
    <row r="82" spans="1:2">
      <c r="A82" t="s">
        <v>260</v>
      </c>
      <c r="B82" t="s">
        <v>1605</v>
      </c>
    </row>
    <row r="83" spans="1:2">
      <c r="A83" t="s">
        <v>263</v>
      </c>
      <c r="B83" t="s">
        <v>1606</v>
      </c>
    </row>
    <row r="84" spans="1:2">
      <c r="A84" t="s">
        <v>266</v>
      </c>
      <c r="B84" t="s">
        <v>1607</v>
      </c>
    </row>
    <row r="85" spans="1:2">
      <c r="A85" t="s">
        <v>268</v>
      </c>
      <c r="B85" t="s">
        <v>1556</v>
      </c>
    </row>
    <row r="86" spans="1:2">
      <c r="A86" t="s">
        <v>270</v>
      </c>
      <c r="B86" t="s">
        <v>1608</v>
      </c>
    </row>
    <row r="87" spans="1:2">
      <c r="A87" t="s">
        <v>274</v>
      </c>
      <c r="B87" t="s">
        <v>1609</v>
      </c>
    </row>
    <row r="88" spans="1:2">
      <c r="A88" t="s">
        <v>276</v>
      </c>
      <c r="B88" t="s">
        <v>1610</v>
      </c>
    </row>
    <row r="89" spans="1:2">
      <c r="A89" t="s">
        <v>279</v>
      </c>
      <c r="B89" t="s">
        <v>1611</v>
      </c>
    </row>
    <row r="90" spans="1:2">
      <c r="A90" t="s">
        <v>281</v>
      </c>
      <c r="B90" t="s">
        <v>1612</v>
      </c>
    </row>
    <row r="91" spans="1:2">
      <c r="A91" t="s">
        <v>283</v>
      </c>
      <c r="B91" t="s">
        <v>1613</v>
      </c>
    </row>
    <row r="92" spans="1:2">
      <c r="A92" t="s">
        <v>286</v>
      </c>
      <c r="B92" t="s">
        <v>1614</v>
      </c>
    </row>
    <row r="93" spans="1:2">
      <c r="A93" t="s">
        <v>289</v>
      </c>
      <c r="B93" t="s">
        <v>1615</v>
      </c>
    </row>
    <row r="94" spans="1:2">
      <c r="A94" t="s">
        <v>291</v>
      </c>
      <c r="B94" t="s">
        <v>1616</v>
      </c>
    </row>
    <row r="95" spans="1:2">
      <c r="A95" t="s">
        <v>294</v>
      </c>
      <c r="B95" t="s">
        <v>1617</v>
      </c>
    </row>
    <row r="96" spans="1:2">
      <c r="A96" t="s">
        <v>297</v>
      </c>
      <c r="B96" t="s">
        <v>1618</v>
      </c>
    </row>
    <row r="97" spans="1:2">
      <c r="A97" t="s">
        <v>301</v>
      </c>
      <c r="B97" t="s">
        <v>1619</v>
      </c>
    </row>
    <row r="98" spans="1:2">
      <c r="A98" t="s">
        <v>304</v>
      </c>
      <c r="B98" t="s">
        <v>1620</v>
      </c>
    </row>
    <row r="99" spans="1:2">
      <c r="A99" t="s">
        <v>307</v>
      </c>
      <c r="B99" t="s">
        <v>1621</v>
      </c>
    </row>
    <row r="100" spans="1:2">
      <c r="A100" t="s">
        <v>309</v>
      </c>
      <c r="B100" t="s">
        <v>1622</v>
      </c>
    </row>
    <row r="101" spans="1:2">
      <c r="A101" t="s">
        <v>312</v>
      </c>
      <c r="B101" t="s">
        <v>1623</v>
      </c>
    </row>
    <row r="102" spans="1:2">
      <c r="A102" t="s">
        <v>316</v>
      </c>
      <c r="B102" t="s">
        <v>1624</v>
      </c>
    </row>
    <row r="103" spans="1:2">
      <c r="A103" t="s">
        <v>319</v>
      </c>
      <c r="B103" t="s">
        <v>1625</v>
      </c>
    </row>
    <row r="104" spans="1:2">
      <c r="A104" t="s">
        <v>322</v>
      </c>
      <c r="B104" t="s">
        <v>1626</v>
      </c>
    </row>
    <row r="105" spans="1:2">
      <c r="A105" t="s">
        <v>325</v>
      </c>
      <c r="B105" t="s">
        <v>1627</v>
      </c>
    </row>
    <row r="106" spans="1:2">
      <c r="A106" t="s">
        <v>329</v>
      </c>
      <c r="B106" t="s">
        <v>1628</v>
      </c>
    </row>
    <row r="107" spans="1:2">
      <c r="A107" t="s">
        <v>332</v>
      </c>
      <c r="B107" t="s">
        <v>1629</v>
      </c>
    </row>
    <row r="108" spans="1:2">
      <c r="A108" t="s">
        <v>335</v>
      </c>
      <c r="B108" t="s">
        <v>1630</v>
      </c>
    </row>
    <row r="109" spans="1:2">
      <c r="A109" t="s">
        <v>338</v>
      </c>
      <c r="B109" t="s">
        <v>1631</v>
      </c>
    </row>
    <row r="110" spans="1:2">
      <c r="A110" t="s">
        <v>340</v>
      </c>
      <c r="B110" t="s">
        <v>1632</v>
      </c>
    </row>
    <row r="111" spans="1:2">
      <c r="A111" t="s">
        <v>343</v>
      </c>
      <c r="B111" t="s">
        <v>1633</v>
      </c>
    </row>
    <row r="112" spans="1:2">
      <c r="A112" t="s">
        <v>346</v>
      </c>
      <c r="B112" t="s">
        <v>1634</v>
      </c>
    </row>
    <row r="113" spans="1:2">
      <c r="A113" t="s">
        <v>349</v>
      </c>
      <c r="B113" t="s">
        <v>1635</v>
      </c>
    </row>
    <row r="114" spans="1:2">
      <c r="A114" t="s">
        <v>351</v>
      </c>
      <c r="B114" t="s">
        <v>1636</v>
      </c>
    </row>
    <row r="115" spans="1:2">
      <c r="A115" t="s">
        <v>355</v>
      </c>
      <c r="B115" t="s">
        <v>1637</v>
      </c>
    </row>
    <row r="116" spans="1:2">
      <c r="A116" t="s">
        <v>357</v>
      </c>
      <c r="B116" t="s">
        <v>1638</v>
      </c>
    </row>
    <row r="117" spans="1:2">
      <c r="A117" t="s">
        <v>360</v>
      </c>
      <c r="B117" t="s">
        <v>1639</v>
      </c>
    </row>
    <row r="118" spans="1:2">
      <c r="A118" t="s">
        <v>363</v>
      </c>
      <c r="B118" t="s">
        <v>1640</v>
      </c>
    </row>
    <row r="119" spans="1:2">
      <c r="A119" t="s">
        <v>365</v>
      </c>
      <c r="B119" t="s">
        <v>1641</v>
      </c>
    </row>
    <row r="120" spans="1:2">
      <c r="A120" t="s">
        <v>367</v>
      </c>
      <c r="B120" t="s">
        <v>1642</v>
      </c>
    </row>
    <row r="121" spans="1:2">
      <c r="A121" t="s">
        <v>369</v>
      </c>
      <c r="B121" t="s">
        <v>1643</v>
      </c>
    </row>
    <row r="122" spans="1:2">
      <c r="A122" t="s">
        <v>372</v>
      </c>
      <c r="B122" t="s">
        <v>1644</v>
      </c>
    </row>
    <row r="123" spans="1:2">
      <c r="A123" t="s">
        <v>376</v>
      </c>
      <c r="B123" t="s">
        <v>1645</v>
      </c>
    </row>
    <row r="124" spans="1:2">
      <c r="A124" t="s">
        <v>379</v>
      </c>
      <c r="B124" t="s">
        <v>1646</v>
      </c>
    </row>
    <row r="125" spans="1:2">
      <c r="A125" t="s">
        <v>381</v>
      </c>
      <c r="B125" t="s">
        <v>1647</v>
      </c>
    </row>
    <row r="126" spans="1:2">
      <c r="A126" t="s">
        <v>384</v>
      </c>
      <c r="B126" t="s">
        <v>1648</v>
      </c>
    </row>
    <row r="127" spans="1:2">
      <c r="A127" t="s">
        <v>387</v>
      </c>
      <c r="B127" t="s">
        <v>1649</v>
      </c>
    </row>
    <row r="128" spans="1:2">
      <c r="A128" t="s">
        <v>389</v>
      </c>
      <c r="B128" t="s">
        <v>1650</v>
      </c>
    </row>
    <row r="129" spans="1:2">
      <c r="A129" t="s">
        <v>393</v>
      </c>
      <c r="B129" t="s">
        <v>1651</v>
      </c>
    </row>
    <row r="130" spans="1:2">
      <c r="A130" t="s">
        <v>395</v>
      </c>
      <c r="B130" t="s">
        <v>1652</v>
      </c>
    </row>
    <row r="131" spans="1:2">
      <c r="A131" t="s">
        <v>397</v>
      </c>
      <c r="B131" t="s">
        <v>1653</v>
      </c>
    </row>
    <row r="132" spans="1:2">
      <c r="A132" t="s">
        <v>400</v>
      </c>
      <c r="B132" t="s">
        <v>1654</v>
      </c>
    </row>
    <row r="133" spans="1:2">
      <c r="A133" t="s">
        <v>403</v>
      </c>
      <c r="B133" t="s">
        <v>1655</v>
      </c>
    </row>
    <row r="134" spans="1:2">
      <c r="A134" t="s">
        <v>406</v>
      </c>
      <c r="B134" t="s">
        <v>1656</v>
      </c>
    </row>
    <row r="135" spans="1:2">
      <c r="A135" t="s">
        <v>409</v>
      </c>
      <c r="B135" t="s">
        <v>1657</v>
      </c>
    </row>
    <row r="136" spans="1:2">
      <c r="A136" t="s">
        <v>412</v>
      </c>
      <c r="B136" t="s">
        <v>1658</v>
      </c>
    </row>
    <row r="137" spans="1:2">
      <c r="A137" t="s">
        <v>415</v>
      </c>
      <c r="B137" t="s">
        <v>1659</v>
      </c>
    </row>
    <row r="138" spans="1:2">
      <c r="A138" t="s">
        <v>417</v>
      </c>
      <c r="B138" t="s">
        <v>1660</v>
      </c>
    </row>
    <row r="139" spans="1:2">
      <c r="A139" t="s">
        <v>421</v>
      </c>
      <c r="B139" t="s">
        <v>1661</v>
      </c>
    </row>
    <row r="140" spans="1:2">
      <c r="A140" t="s">
        <v>424</v>
      </c>
      <c r="B140" t="s">
        <v>1662</v>
      </c>
    </row>
    <row r="141" spans="1:2">
      <c r="A141" t="s">
        <v>427</v>
      </c>
      <c r="B141" t="s">
        <v>1663</v>
      </c>
    </row>
    <row r="142" spans="1:2">
      <c r="A142" t="s">
        <v>429</v>
      </c>
      <c r="B142" t="s">
        <v>1664</v>
      </c>
    </row>
    <row r="143" spans="1:2">
      <c r="A143" t="s">
        <v>431</v>
      </c>
      <c r="B143" t="s">
        <v>1665</v>
      </c>
    </row>
    <row r="144" spans="1:2">
      <c r="A144" t="s">
        <v>434</v>
      </c>
      <c r="B144" t="s">
        <v>1666</v>
      </c>
    </row>
    <row r="145" spans="1:2">
      <c r="A145" t="s">
        <v>437</v>
      </c>
      <c r="B145" t="s">
        <v>1667</v>
      </c>
    </row>
    <row r="146" spans="1:2">
      <c r="A146" t="s">
        <v>440</v>
      </c>
      <c r="B146" t="s">
        <v>1668</v>
      </c>
    </row>
    <row r="147" spans="1:2">
      <c r="A147" t="s">
        <v>443</v>
      </c>
      <c r="B147" t="s">
        <v>1669</v>
      </c>
    </row>
    <row r="148" spans="1:2">
      <c r="A148" t="s">
        <v>445</v>
      </c>
      <c r="B148" t="s">
        <v>1670</v>
      </c>
    </row>
    <row r="149" spans="1:2">
      <c r="A149" t="s">
        <v>448</v>
      </c>
      <c r="B149" t="s">
        <v>1671</v>
      </c>
    </row>
    <row r="150" spans="1:2">
      <c r="A150" t="s">
        <v>451</v>
      </c>
      <c r="B150" t="s">
        <v>1672</v>
      </c>
    </row>
    <row r="151" spans="1:2">
      <c r="A151" t="s">
        <v>454</v>
      </c>
      <c r="B151" t="s">
        <v>1673</v>
      </c>
    </row>
    <row r="152" spans="1:2">
      <c r="A152" t="s">
        <v>456</v>
      </c>
      <c r="B152" t="s">
        <v>1674</v>
      </c>
    </row>
    <row r="153" spans="1:2">
      <c r="A153" t="s">
        <v>459</v>
      </c>
      <c r="B153" t="s">
        <v>1675</v>
      </c>
    </row>
    <row r="154" spans="1:2">
      <c r="A154" t="s">
        <v>462</v>
      </c>
      <c r="B154" t="s">
        <v>1676</v>
      </c>
    </row>
    <row r="155" spans="1:2">
      <c r="A155" t="s">
        <v>464</v>
      </c>
      <c r="B155" t="s">
        <v>1677</v>
      </c>
    </row>
    <row r="156" spans="1:2">
      <c r="A156" t="s">
        <v>467</v>
      </c>
      <c r="B156" t="s">
        <v>1678</v>
      </c>
    </row>
    <row r="157" spans="1:2">
      <c r="A157" t="s">
        <v>470</v>
      </c>
      <c r="B157" t="s">
        <v>1679</v>
      </c>
    </row>
    <row r="158" spans="1:2">
      <c r="A158" t="s">
        <v>473</v>
      </c>
      <c r="B158" t="s">
        <v>1680</v>
      </c>
    </row>
    <row r="159" spans="1:2">
      <c r="A159" t="s">
        <v>476</v>
      </c>
      <c r="B159" t="s">
        <v>1681</v>
      </c>
    </row>
    <row r="160" spans="1:2">
      <c r="A160" t="s">
        <v>479</v>
      </c>
      <c r="B160" t="s">
        <v>1682</v>
      </c>
    </row>
    <row r="161" spans="1:2">
      <c r="A161" t="s">
        <v>482</v>
      </c>
      <c r="B161" t="s">
        <v>1683</v>
      </c>
    </row>
    <row r="162" spans="1:2">
      <c r="A162" t="s">
        <v>485</v>
      </c>
      <c r="B162" t="s">
        <v>1684</v>
      </c>
    </row>
    <row r="163" spans="1:2">
      <c r="A163" t="s">
        <v>487</v>
      </c>
      <c r="B163" t="s">
        <v>1685</v>
      </c>
    </row>
    <row r="164" spans="1:2">
      <c r="A164" t="s">
        <v>489</v>
      </c>
      <c r="B164" t="s">
        <v>1686</v>
      </c>
    </row>
    <row r="165" spans="1:2">
      <c r="A165" t="s">
        <v>491</v>
      </c>
      <c r="B165" t="s">
        <v>1687</v>
      </c>
    </row>
    <row r="166" spans="1:2">
      <c r="A166" t="s">
        <v>493</v>
      </c>
      <c r="B166" t="s">
        <v>1688</v>
      </c>
    </row>
    <row r="167" spans="1:2">
      <c r="A167" t="s">
        <v>495</v>
      </c>
      <c r="B167" t="s">
        <v>1689</v>
      </c>
    </row>
    <row r="168" spans="1:2">
      <c r="A168" t="s">
        <v>497</v>
      </c>
      <c r="B168" t="s">
        <v>1690</v>
      </c>
    </row>
    <row r="169" spans="1:2">
      <c r="A169" t="s">
        <v>499</v>
      </c>
      <c r="B169" t="s">
        <v>1691</v>
      </c>
    </row>
    <row r="170" spans="1:2">
      <c r="A170" t="s">
        <v>502</v>
      </c>
      <c r="B170" t="s">
        <v>1692</v>
      </c>
    </row>
    <row r="171" spans="1:2">
      <c r="A171" t="s">
        <v>504</v>
      </c>
      <c r="B171" t="s">
        <v>1693</v>
      </c>
    </row>
    <row r="172" spans="1:2">
      <c r="A172" t="s">
        <v>508</v>
      </c>
      <c r="B172" t="s">
        <v>1694</v>
      </c>
    </row>
    <row r="173" spans="1:2">
      <c r="A173" t="s">
        <v>510</v>
      </c>
      <c r="B173" t="s">
        <v>1695</v>
      </c>
    </row>
    <row r="174" spans="1:2">
      <c r="A174" t="s">
        <v>512</v>
      </c>
      <c r="B174" t="s">
        <v>1696</v>
      </c>
    </row>
    <row r="175" spans="1:2">
      <c r="A175" t="s">
        <v>514</v>
      </c>
      <c r="B175" t="s">
        <v>1697</v>
      </c>
    </row>
    <row r="176" spans="1:2">
      <c r="A176" t="s">
        <v>516</v>
      </c>
      <c r="B176" t="s">
        <v>1698</v>
      </c>
    </row>
    <row r="177" spans="1:2">
      <c r="A177" t="s">
        <v>519</v>
      </c>
      <c r="B177" t="s">
        <v>1699</v>
      </c>
    </row>
    <row r="178" spans="1:2">
      <c r="A178" t="s">
        <v>522</v>
      </c>
      <c r="B178" t="s">
        <v>1700</v>
      </c>
    </row>
    <row r="179" spans="1:2">
      <c r="A179" t="s">
        <v>524</v>
      </c>
      <c r="B179" t="s">
        <v>1701</v>
      </c>
    </row>
    <row r="180" spans="1:2">
      <c r="A180" t="s">
        <v>527</v>
      </c>
      <c r="B180" t="s">
        <v>1702</v>
      </c>
    </row>
    <row r="181" spans="1:2">
      <c r="A181" t="s">
        <v>529</v>
      </c>
      <c r="B181" t="s">
        <v>1703</v>
      </c>
    </row>
    <row r="182" spans="1:2">
      <c r="A182" t="s">
        <v>531</v>
      </c>
      <c r="B182" t="s">
        <v>1704</v>
      </c>
    </row>
    <row r="183" spans="1:2">
      <c r="A183" t="s">
        <v>533</v>
      </c>
      <c r="B183" t="s">
        <v>1705</v>
      </c>
    </row>
    <row r="184" spans="1:2">
      <c r="A184" t="s">
        <v>535</v>
      </c>
      <c r="B184" t="s">
        <v>1706</v>
      </c>
    </row>
    <row r="185" spans="1:2">
      <c r="A185" t="s">
        <v>538</v>
      </c>
      <c r="B185" t="s">
        <v>1707</v>
      </c>
    </row>
    <row r="186" spans="1:2">
      <c r="A186" t="s">
        <v>540</v>
      </c>
      <c r="B186" t="s">
        <v>1708</v>
      </c>
    </row>
    <row r="187" spans="1:2">
      <c r="A187" t="s">
        <v>543</v>
      </c>
      <c r="B187" t="s">
        <v>1709</v>
      </c>
    </row>
    <row r="188" spans="1:2">
      <c r="A188" t="s">
        <v>546</v>
      </c>
      <c r="B188" t="s">
        <v>1710</v>
      </c>
    </row>
    <row r="189" spans="1:2">
      <c r="A189" t="s">
        <v>549</v>
      </c>
      <c r="B189" t="s">
        <v>1711</v>
      </c>
    </row>
    <row r="190" spans="1:2">
      <c r="A190" t="s">
        <v>552</v>
      </c>
      <c r="B190" t="s">
        <v>1712</v>
      </c>
    </row>
    <row r="191" spans="1:2">
      <c r="A191" t="s">
        <v>554</v>
      </c>
      <c r="B191" t="s">
        <v>1713</v>
      </c>
    </row>
    <row r="192" spans="1:2">
      <c r="A192" t="s">
        <v>557</v>
      </c>
      <c r="B192" t="s">
        <v>1714</v>
      </c>
    </row>
    <row r="193" spans="1:2">
      <c r="A193" t="s">
        <v>560</v>
      </c>
      <c r="B193" t="s">
        <v>1715</v>
      </c>
    </row>
    <row r="194" spans="1:2">
      <c r="A194" t="s">
        <v>563</v>
      </c>
      <c r="B194" t="s">
        <v>1716</v>
      </c>
    </row>
    <row r="195" spans="1:2">
      <c r="A195" t="s">
        <v>566</v>
      </c>
      <c r="B195" t="s">
        <v>1717</v>
      </c>
    </row>
    <row r="196" spans="1:2">
      <c r="A196" t="s">
        <v>569</v>
      </c>
      <c r="B196" t="s">
        <v>1718</v>
      </c>
    </row>
    <row r="197" spans="1:2">
      <c r="A197" t="s">
        <v>572</v>
      </c>
      <c r="B197" t="s">
        <v>1719</v>
      </c>
    </row>
    <row r="198" spans="1:2">
      <c r="A198" t="s">
        <v>574</v>
      </c>
      <c r="B198" t="s">
        <v>1720</v>
      </c>
    </row>
    <row r="199" spans="1:2">
      <c r="A199" t="s">
        <v>577</v>
      </c>
      <c r="B199" t="s">
        <v>1721</v>
      </c>
    </row>
    <row r="200" spans="1:2">
      <c r="A200" t="s">
        <v>579</v>
      </c>
      <c r="B200" t="s">
        <v>1722</v>
      </c>
    </row>
    <row r="201" spans="1:2">
      <c r="A201" t="s">
        <v>582</v>
      </c>
      <c r="B201" t="s">
        <v>1723</v>
      </c>
    </row>
    <row r="202" spans="1:2">
      <c r="A202" t="s">
        <v>585</v>
      </c>
      <c r="B202" t="s">
        <v>1724</v>
      </c>
    </row>
    <row r="203" spans="1:2">
      <c r="A203" t="s">
        <v>587</v>
      </c>
      <c r="B203" t="s">
        <v>1725</v>
      </c>
    </row>
    <row r="204" spans="1:2">
      <c r="A204" t="s">
        <v>590</v>
      </c>
      <c r="B204" t="s">
        <v>1726</v>
      </c>
    </row>
    <row r="205" spans="1:2">
      <c r="A205" t="s">
        <v>593</v>
      </c>
      <c r="B205" t="s">
        <v>1727</v>
      </c>
    </row>
    <row r="206" spans="1:2">
      <c r="A206" t="s">
        <v>596</v>
      </c>
      <c r="B206" t="s">
        <v>1728</v>
      </c>
    </row>
    <row r="207" spans="1:2">
      <c r="A207" t="s">
        <v>598</v>
      </c>
      <c r="B207" t="s">
        <v>1729</v>
      </c>
    </row>
    <row r="208" spans="1:2">
      <c r="A208" t="s">
        <v>600</v>
      </c>
      <c r="B208" t="s">
        <v>1730</v>
      </c>
    </row>
    <row r="209" spans="1:2">
      <c r="A209" t="s">
        <v>602</v>
      </c>
      <c r="B209" t="s">
        <v>1731</v>
      </c>
    </row>
    <row r="210" spans="1:2">
      <c r="A210" t="s">
        <v>605</v>
      </c>
      <c r="B210" t="s">
        <v>1732</v>
      </c>
    </row>
    <row r="211" spans="1:2">
      <c r="A211" t="s">
        <v>608</v>
      </c>
      <c r="B211" t="s">
        <v>1733</v>
      </c>
    </row>
    <row r="212" spans="1:2">
      <c r="A212" t="s">
        <v>610</v>
      </c>
      <c r="B212" t="s">
        <v>1734</v>
      </c>
    </row>
    <row r="213" spans="1:2">
      <c r="A213" t="s">
        <v>612</v>
      </c>
      <c r="B213" t="s">
        <v>1735</v>
      </c>
    </row>
    <row r="214" spans="1:2">
      <c r="A214" t="s">
        <v>615</v>
      </c>
      <c r="B214" t="s">
        <v>1736</v>
      </c>
    </row>
    <row r="215" spans="1:2">
      <c r="A215" t="s">
        <v>618</v>
      </c>
      <c r="B215" t="s">
        <v>1737</v>
      </c>
    </row>
    <row r="216" spans="1:2">
      <c r="A216" t="s">
        <v>620</v>
      </c>
      <c r="B216" t="s">
        <v>1738</v>
      </c>
    </row>
    <row r="217" spans="1:2">
      <c r="A217" t="s">
        <v>622</v>
      </c>
      <c r="B217" t="s">
        <v>1739</v>
      </c>
    </row>
    <row r="218" spans="1:2">
      <c r="A218" t="s">
        <v>625</v>
      </c>
      <c r="B218" t="s">
        <v>1740</v>
      </c>
    </row>
    <row r="219" spans="1:2">
      <c r="A219" t="s">
        <v>628</v>
      </c>
      <c r="B219" t="s">
        <v>1741</v>
      </c>
    </row>
    <row r="220" spans="1:2">
      <c r="A220" t="s">
        <v>632</v>
      </c>
      <c r="B220" t="s">
        <v>1742</v>
      </c>
    </row>
    <row r="221" spans="1:2">
      <c r="A221" t="s">
        <v>635</v>
      </c>
      <c r="B221" t="s">
        <v>1743</v>
      </c>
    </row>
    <row r="222" spans="1:2">
      <c r="A222" t="s">
        <v>638</v>
      </c>
      <c r="B222" t="s">
        <v>1744</v>
      </c>
    </row>
    <row r="223" spans="1:2">
      <c r="A223" t="s">
        <v>640</v>
      </c>
      <c r="B223" t="s">
        <v>1745</v>
      </c>
    </row>
    <row r="224" spans="1:2">
      <c r="A224" t="s">
        <v>642</v>
      </c>
      <c r="B224" t="s">
        <v>2074</v>
      </c>
    </row>
    <row r="225" spans="1:2">
      <c r="A225" t="s">
        <v>645</v>
      </c>
      <c r="B225" t="s">
        <v>1746</v>
      </c>
    </row>
    <row r="226" spans="1:2">
      <c r="A226" t="s">
        <v>648</v>
      </c>
      <c r="B226" t="s">
        <v>1747</v>
      </c>
    </row>
    <row r="227" spans="1:2">
      <c r="A227" t="s">
        <v>651</v>
      </c>
      <c r="B227" t="s">
        <v>1748</v>
      </c>
    </row>
    <row r="228" spans="1:2">
      <c r="A228" t="s">
        <v>653</v>
      </c>
      <c r="B228" t="s">
        <v>1749</v>
      </c>
    </row>
    <row r="229" spans="1:2">
      <c r="A229" t="s">
        <v>655</v>
      </c>
      <c r="B229" t="s">
        <v>1750</v>
      </c>
    </row>
    <row r="230" spans="1:2">
      <c r="A230" t="s">
        <v>657</v>
      </c>
      <c r="B230" t="s">
        <v>1751</v>
      </c>
    </row>
    <row r="231" spans="1:2">
      <c r="A231" t="s">
        <v>659</v>
      </c>
      <c r="B231" t="s">
        <v>1752</v>
      </c>
    </row>
    <row r="232" spans="1:2">
      <c r="A232" t="s">
        <v>661</v>
      </c>
      <c r="B232" t="s">
        <v>1753</v>
      </c>
    </row>
    <row r="233" spans="1:2">
      <c r="A233" t="s">
        <v>664</v>
      </c>
      <c r="B233" t="s">
        <v>1754</v>
      </c>
    </row>
    <row r="234" spans="1:2">
      <c r="A234" t="s">
        <v>667</v>
      </c>
      <c r="B234" t="s">
        <v>1755</v>
      </c>
    </row>
    <row r="235" spans="1:2">
      <c r="A235" t="s">
        <v>669</v>
      </c>
      <c r="B235" t="s">
        <v>1756</v>
      </c>
    </row>
    <row r="236" spans="1:2">
      <c r="A236" t="s">
        <v>671</v>
      </c>
      <c r="B236" t="s">
        <v>1757</v>
      </c>
    </row>
    <row r="237" spans="1:2">
      <c r="A237" t="s">
        <v>674</v>
      </c>
      <c r="B237" t="s">
        <v>1758</v>
      </c>
    </row>
    <row r="238" spans="1:2">
      <c r="A238" t="s">
        <v>676</v>
      </c>
      <c r="B238" t="s">
        <v>1759</v>
      </c>
    </row>
    <row r="239" spans="1:2">
      <c r="A239" t="s">
        <v>679</v>
      </c>
      <c r="B239" t="s">
        <v>1760</v>
      </c>
    </row>
    <row r="240" spans="1:2">
      <c r="A240" t="s">
        <v>682</v>
      </c>
      <c r="B240" t="s">
        <v>1761</v>
      </c>
    </row>
    <row r="241" spans="1:2">
      <c r="A241" t="s">
        <v>685</v>
      </c>
      <c r="B241" t="s">
        <v>1762</v>
      </c>
    </row>
    <row r="242" spans="1:2">
      <c r="A242" t="s">
        <v>689</v>
      </c>
      <c r="B242" t="s">
        <v>1556</v>
      </c>
    </row>
    <row r="243" spans="1:2">
      <c r="A243" t="s">
        <v>691</v>
      </c>
      <c r="B243" t="s">
        <v>1763</v>
      </c>
    </row>
    <row r="244" spans="1:2">
      <c r="A244" t="s">
        <v>694</v>
      </c>
      <c r="B244" t="s">
        <v>1764</v>
      </c>
    </row>
    <row r="245" spans="1:2">
      <c r="A245" t="s">
        <v>696</v>
      </c>
      <c r="B245" t="s">
        <v>1765</v>
      </c>
    </row>
    <row r="246" spans="1:2">
      <c r="A246" t="s">
        <v>698</v>
      </c>
      <c r="B246" t="s">
        <v>1766</v>
      </c>
    </row>
    <row r="247" spans="1:2">
      <c r="A247" t="s">
        <v>700</v>
      </c>
      <c r="B247" t="s">
        <v>1767</v>
      </c>
    </row>
    <row r="248" spans="1:2">
      <c r="A248" t="s">
        <v>702</v>
      </c>
      <c r="B248" t="s">
        <v>1768</v>
      </c>
    </row>
    <row r="249" spans="1:2">
      <c r="A249" t="s">
        <v>705</v>
      </c>
      <c r="B249" t="s">
        <v>1769</v>
      </c>
    </row>
    <row r="250" spans="1:2">
      <c r="A250" t="s">
        <v>708</v>
      </c>
      <c r="B250" t="s">
        <v>1770</v>
      </c>
    </row>
    <row r="251" spans="1:2">
      <c r="A251" t="s">
        <v>711</v>
      </c>
      <c r="B251" t="s">
        <v>1771</v>
      </c>
    </row>
    <row r="252" spans="1:2">
      <c r="A252" t="s">
        <v>713</v>
      </c>
      <c r="B252" t="s">
        <v>1772</v>
      </c>
    </row>
    <row r="253" spans="1:2">
      <c r="A253" t="s">
        <v>716</v>
      </c>
      <c r="B253" t="s">
        <v>1773</v>
      </c>
    </row>
    <row r="254" spans="1:2">
      <c r="A254" t="s">
        <v>718</v>
      </c>
      <c r="B254" t="s">
        <v>1774</v>
      </c>
    </row>
    <row r="255" spans="1:2">
      <c r="A255" t="s">
        <v>720</v>
      </c>
      <c r="B255" t="s">
        <v>1775</v>
      </c>
    </row>
    <row r="256" spans="1:2">
      <c r="A256" t="s">
        <v>722</v>
      </c>
      <c r="B256" t="s">
        <v>1776</v>
      </c>
    </row>
    <row r="257" spans="1:2">
      <c r="A257" t="s">
        <v>725</v>
      </c>
      <c r="B257" t="s">
        <v>1777</v>
      </c>
    </row>
    <row r="258" spans="1:2">
      <c r="A258" t="s">
        <v>727</v>
      </c>
      <c r="B258" t="s">
        <v>1778</v>
      </c>
    </row>
    <row r="259" spans="1:2">
      <c r="A259" t="s">
        <v>730</v>
      </c>
      <c r="B259" t="s">
        <v>1779</v>
      </c>
    </row>
    <row r="260" spans="1:2">
      <c r="A260" t="s">
        <v>733</v>
      </c>
      <c r="B260" t="s">
        <v>1780</v>
      </c>
    </row>
    <row r="261" spans="1:2">
      <c r="A261" t="s">
        <v>736</v>
      </c>
      <c r="B261" t="s">
        <v>1781</v>
      </c>
    </row>
    <row r="262" spans="1:2">
      <c r="A262" t="s">
        <v>738</v>
      </c>
      <c r="B262" t="s">
        <v>1782</v>
      </c>
    </row>
    <row r="263" spans="1:2">
      <c r="A263" t="s">
        <v>741</v>
      </c>
      <c r="B263" t="s">
        <v>1783</v>
      </c>
    </row>
    <row r="264" spans="1:2">
      <c r="A264" t="s">
        <v>744</v>
      </c>
      <c r="B264" t="s">
        <v>1784</v>
      </c>
    </row>
    <row r="265" spans="1:2">
      <c r="A265" t="s">
        <v>747</v>
      </c>
      <c r="B265" t="s">
        <v>1785</v>
      </c>
    </row>
    <row r="266" spans="1:2">
      <c r="A266" t="s">
        <v>749</v>
      </c>
      <c r="B266" t="s">
        <v>1786</v>
      </c>
    </row>
    <row r="267" spans="1:2">
      <c r="A267" t="s">
        <v>751</v>
      </c>
      <c r="B267" t="s">
        <v>1787</v>
      </c>
    </row>
    <row r="268" spans="1:2">
      <c r="A268" t="s">
        <v>754</v>
      </c>
      <c r="B268" t="s">
        <v>1788</v>
      </c>
    </row>
    <row r="269" spans="1:2">
      <c r="A269" t="s">
        <v>756</v>
      </c>
      <c r="B269" t="s">
        <v>1789</v>
      </c>
    </row>
    <row r="270" spans="1:2">
      <c r="A270" t="s">
        <v>760</v>
      </c>
      <c r="B270" t="s">
        <v>1790</v>
      </c>
    </row>
    <row r="271" spans="1:2">
      <c r="A271" t="s">
        <v>763</v>
      </c>
      <c r="B271" t="s">
        <v>1791</v>
      </c>
    </row>
    <row r="272" spans="1:2">
      <c r="A272" t="s">
        <v>766</v>
      </c>
      <c r="B272" t="s">
        <v>1792</v>
      </c>
    </row>
    <row r="273" spans="1:2">
      <c r="A273" t="s">
        <v>769</v>
      </c>
      <c r="B273" t="s">
        <v>1793</v>
      </c>
    </row>
    <row r="274" spans="1:2">
      <c r="A274" t="s">
        <v>772</v>
      </c>
      <c r="B274" t="s">
        <v>1794</v>
      </c>
    </row>
    <row r="275" spans="1:2">
      <c r="A275" t="s">
        <v>774</v>
      </c>
      <c r="B275" t="s">
        <v>1795</v>
      </c>
    </row>
    <row r="276" spans="1:2">
      <c r="A276" t="s">
        <v>777</v>
      </c>
      <c r="B276" t="s">
        <v>1796</v>
      </c>
    </row>
    <row r="277" spans="1:2">
      <c r="A277" t="s">
        <v>780</v>
      </c>
      <c r="B277" t="s">
        <v>1797</v>
      </c>
    </row>
    <row r="278" spans="1:2">
      <c r="A278" t="s">
        <v>782</v>
      </c>
      <c r="B278" t="s">
        <v>1798</v>
      </c>
    </row>
    <row r="279" spans="1:2">
      <c r="A279" t="s">
        <v>785</v>
      </c>
      <c r="B279" t="s">
        <v>1799</v>
      </c>
    </row>
    <row r="280" spans="1:2">
      <c r="A280" t="s">
        <v>787</v>
      </c>
      <c r="B280" t="s">
        <v>1800</v>
      </c>
    </row>
    <row r="281" spans="1:2">
      <c r="A281" t="s">
        <v>789</v>
      </c>
      <c r="B281" t="s">
        <v>1801</v>
      </c>
    </row>
    <row r="282" spans="1:2">
      <c r="A282" t="s">
        <v>791</v>
      </c>
      <c r="B282" t="s">
        <v>1802</v>
      </c>
    </row>
    <row r="283" spans="1:2">
      <c r="A283" t="s">
        <v>793</v>
      </c>
      <c r="B283" t="s">
        <v>1803</v>
      </c>
    </row>
    <row r="284" spans="1:2">
      <c r="A284" t="s">
        <v>795</v>
      </c>
      <c r="B284" t="s">
        <v>1804</v>
      </c>
    </row>
    <row r="285" spans="1:2">
      <c r="A285" t="s">
        <v>798</v>
      </c>
      <c r="B285" t="s">
        <v>1805</v>
      </c>
    </row>
    <row r="286" spans="1:2">
      <c r="A286" t="s">
        <v>801</v>
      </c>
      <c r="B286" t="s">
        <v>1806</v>
      </c>
    </row>
    <row r="287" spans="1:2">
      <c r="A287" t="s">
        <v>804</v>
      </c>
      <c r="B287" t="s">
        <v>1807</v>
      </c>
    </row>
    <row r="288" spans="1:2">
      <c r="A288" t="s">
        <v>807</v>
      </c>
      <c r="B288" t="s">
        <v>1808</v>
      </c>
    </row>
    <row r="289" spans="1:2">
      <c r="A289" t="s">
        <v>810</v>
      </c>
      <c r="B289" t="s">
        <v>1809</v>
      </c>
    </row>
    <row r="290" spans="1:2">
      <c r="A290" t="s">
        <v>813</v>
      </c>
      <c r="B290" t="s">
        <v>1810</v>
      </c>
    </row>
    <row r="291" spans="1:2">
      <c r="A291" t="s">
        <v>816</v>
      </c>
      <c r="B291" t="s">
        <v>1811</v>
      </c>
    </row>
    <row r="292" spans="1:2">
      <c r="A292" t="s">
        <v>819</v>
      </c>
      <c r="B292" t="s">
        <v>1812</v>
      </c>
    </row>
    <row r="293" spans="1:2">
      <c r="A293" t="s">
        <v>821</v>
      </c>
      <c r="B293" t="s">
        <v>1813</v>
      </c>
    </row>
    <row r="294" spans="1:2">
      <c r="A294" t="s">
        <v>823</v>
      </c>
      <c r="B294" t="s">
        <v>1814</v>
      </c>
    </row>
    <row r="295" spans="1:2">
      <c r="A295" t="s">
        <v>826</v>
      </c>
      <c r="B295" t="s">
        <v>1815</v>
      </c>
    </row>
    <row r="296" spans="1:2">
      <c r="A296" t="s">
        <v>829</v>
      </c>
      <c r="B296" t="s">
        <v>1816</v>
      </c>
    </row>
    <row r="297" spans="1:2">
      <c r="A297" t="s">
        <v>832</v>
      </c>
      <c r="B297" t="s">
        <v>1817</v>
      </c>
    </row>
    <row r="298" spans="1:2">
      <c r="A298" t="s">
        <v>835</v>
      </c>
      <c r="B298" t="s">
        <v>1818</v>
      </c>
    </row>
    <row r="299" spans="1:2">
      <c r="A299" t="s">
        <v>838</v>
      </c>
      <c r="B299" t="s">
        <v>1819</v>
      </c>
    </row>
    <row r="300" spans="1:2">
      <c r="A300" t="s">
        <v>841</v>
      </c>
      <c r="B300" t="s">
        <v>1820</v>
      </c>
    </row>
    <row r="301" spans="1:2">
      <c r="A301" t="s">
        <v>844</v>
      </c>
      <c r="B301" t="s">
        <v>1821</v>
      </c>
    </row>
    <row r="302" spans="1:2">
      <c r="A302" t="s">
        <v>846</v>
      </c>
      <c r="B302" t="s">
        <v>1822</v>
      </c>
    </row>
    <row r="303" spans="1:2">
      <c r="A303" t="s">
        <v>849</v>
      </c>
      <c r="B303" t="s">
        <v>1823</v>
      </c>
    </row>
    <row r="304" spans="1:2">
      <c r="A304" t="s">
        <v>851</v>
      </c>
      <c r="B304" t="s">
        <v>1824</v>
      </c>
    </row>
    <row r="305" spans="1:2">
      <c r="A305" t="s">
        <v>853</v>
      </c>
      <c r="B305" t="s">
        <v>1825</v>
      </c>
    </row>
    <row r="306" spans="1:2">
      <c r="A306" t="s">
        <v>855</v>
      </c>
      <c r="B306" t="s">
        <v>1826</v>
      </c>
    </row>
    <row r="307" spans="1:2">
      <c r="A307" t="s">
        <v>857</v>
      </c>
      <c r="B307" t="s">
        <v>1827</v>
      </c>
    </row>
    <row r="308" spans="1:2">
      <c r="A308" t="s">
        <v>859</v>
      </c>
      <c r="B308" t="s">
        <v>1828</v>
      </c>
    </row>
    <row r="309" spans="1:2">
      <c r="A309" t="s">
        <v>861</v>
      </c>
      <c r="B309" t="s">
        <v>1829</v>
      </c>
    </row>
    <row r="310" spans="1:2">
      <c r="A310" t="s">
        <v>864</v>
      </c>
      <c r="B310" t="s">
        <v>1830</v>
      </c>
    </row>
    <row r="311" spans="1:2">
      <c r="A311" t="s">
        <v>866</v>
      </c>
      <c r="B311" t="s">
        <v>1831</v>
      </c>
    </row>
    <row r="312" spans="1:2">
      <c r="A312" t="s">
        <v>868</v>
      </c>
      <c r="B312" t="s">
        <v>1832</v>
      </c>
    </row>
    <row r="313" spans="1:2">
      <c r="A313" t="s">
        <v>871</v>
      </c>
      <c r="B313" t="s">
        <v>1833</v>
      </c>
    </row>
    <row r="314" spans="1:2">
      <c r="A314" t="s">
        <v>874</v>
      </c>
      <c r="B314" t="s">
        <v>1834</v>
      </c>
    </row>
    <row r="315" spans="1:2">
      <c r="A315" t="s">
        <v>876</v>
      </c>
      <c r="B315" t="s">
        <v>1835</v>
      </c>
    </row>
    <row r="316" spans="1:2">
      <c r="A316" t="s">
        <v>878</v>
      </c>
      <c r="B316" t="s">
        <v>1836</v>
      </c>
    </row>
    <row r="317" spans="1:2">
      <c r="A317" t="s">
        <v>880</v>
      </c>
      <c r="B317" t="s">
        <v>1837</v>
      </c>
    </row>
    <row r="318" spans="1:2">
      <c r="A318" t="s">
        <v>883</v>
      </c>
      <c r="B318" t="s">
        <v>1838</v>
      </c>
    </row>
    <row r="319" spans="1:2">
      <c r="A319" t="s">
        <v>885</v>
      </c>
      <c r="B319" t="s">
        <v>1839</v>
      </c>
    </row>
    <row r="320" spans="1:2">
      <c r="A320" t="s">
        <v>888</v>
      </c>
      <c r="B320" t="s">
        <v>1840</v>
      </c>
    </row>
    <row r="321" spans="1:2">
      <c r="A321" t="s">
        <v>891</v>
      </c>
      <c r="B321" t="s">
        <v>1841</v>
      </c>
    </row>
    <row r="322" spans="1:2">
      <c r="A322" t="s">
        <v>893</v>
      </c>
      <c r="B322" t="s">
        <v>1842</v>
      </c>
    </row>
    <row r="323" spans="1:2">
      <c r="A323" t="s">
        <v>895</v>
      </c>
      <c r="B323" t="s">
        <v>1843</v>
      </c>
    </row>
    <row r="324" spans="1:2">
      <c r="A324" t="s">
        <v>898</v>
      </c>
      <c r="B324" t="s">
        <v>1844</v>
      </c>
    </row>
    <row r="325" spans="1:2">
      <c r="A325" t="s">
        <v>900</v>
      </c>
      <c r="B325" t="s">
        <v>1845</v>
      </c>
    </row>
    <row r="326" spans="1:2">
      <c r="A326" t="s">
        <v>903</v>
      </c>
      <c r="B326" t="s">
        <v>1846</v>
      </c>
    </row>
    <row r="327" spans="1:2">
      <c r="A327" t="s">
        <v>906</v>
      </c>
      <c r="B327" t="s">
        <v>1847</v>
      </c>
    </row>
    <row r="328" spans="1:2">
      <c r="A328" t="s">
        <v>908</v>
      </c>
      <c r="B328" t="s">
        <v>1848</v>
      </c>
    </row>
    <row r="329" spans="1:2">
      <c r="A329" t="s">
        <v>911</v>
      </c>
      <c r="B329" t="s">
        <v>1849</v>
      </c>
    </row>
    <row r="330" spans="1:2">
      <c r="A330" t="s">
        <v>914</v>
      </c>
      <c r="B330" t="s">
        <v>1850</v>
      </c>
    </row>
    <row r="331" spans="1:2">
      <c r="A331" t="s">
        <v>917</v>
      </c>
      <c r="B331" t="s">
        <v>1851</v>
      </c>
    </row>
    <row r="332" spans="1:2">
      <c r="A332" t="s">
        <v>919</v>
      </c>
      <c r="B332" t="s">
        <v>1556</v>
      </c>
    </row>
    <row r="333" spans="1:2">
      <c r="A333" t="s">
        <v>921</v>
      </c>
      <c r="B333" t="s">
        <v>1852</v>
      </c>
    </row>
    <row r="334" spans="1:2">
      <c r="A334" t="s">
        <v>924</v>
      </c>
      <c r="B334" t="s">
        <v>1853</v>
      </c>
    </row>
    <row r="335" spans="1:2">
      <c r="A335" t="s">
        <v>926</v>
      </c>
      <c r="B335" t="s">
        <v>1556</v>
      </c>
    </row>
    <row r="336" spans="1:2">
      <c r="A336" t="s">
        <v>928</v>
      </c>
      <c r="B336" t="s">
        <v>1854</v>
      </c>
    </row>
    <row r="337" spans="1:2">
      <c r="A337" t="s">
        <v>930</v>
      </c>
      <c r="B337" t="s">
        <v>1855</v>
      </c>
    </row>
    <row r="338" spans="1:2">
      <c r="A338" t="s">
        <v>932</v>
      </c>
      <c r="B338" t="s">
        <v>1856</v>
      </c>
    </row>
    <row r="339" spans="1:2">
      <c r="A339" t="s">
        <v>935</v>
      </c>
      <c r="B339" t="s">
        <v>1857</v>
      </c>
    </row>
    <row r="340" spans="1:2">
      <c r="A340" t="s">
        <v>937</v>
      </c>
      <c r="B340" t="s">
        <v>1858</v>
      </c>
    </row>
    <row r="341" spans="1:2">
      <c r="A341" t="s">
        <v>939</v>
      </c>
      <c r="B341" t="s">
        <v>1859</v>
      </c>
    </row>
    <row r="342" spans="1:2">
      <c r="A342" t="s">
        <v>941</v>
      </c>
      <c r="B342" t="s">
        <v>1860</v>
      </c>
    </row>
    <row r="343" spans="1:2">
      <c r="A343" t="s">
        <v>944</v>
      </c>
      <c r="B343" t="s">
        <v>1861</v>
      </c>
    </row>
    <row r="344" spans="1:2">
      <c r="A344" t="s">
        <v>946</v>
      </c>
      <c r="B344" t="s">
        <v>1862</v>
      </c>
    </row>
    <row r="345" spans="1:2">
      <c r="A345" t="s">
        <v>949</v>
      </c>
      <c r="B345" t="s">
        <v>1863</v>
      </c>
    </row>
    <row r="346" spans="1:2">
      <c r="A346" t="s">
        <v>951</v>
      </c>
      <c r="B346" t="s">
        <v>1864</v>
      </c>
    </row>
    <row r="347" spans="1:2">
      <c r="A347" t="s">
        <v>953</v>
      </c>
      <c r="B347" t="s">
        <v>1865</v>
      </c>
    </row>
    <row r="348" spans="1:2">
      <c r="A348" t="s">
        <v>955</v>
      </c>
      <c r="B348" t="s">
        <v>1866</v>
      </c>
    </row>
    <row r="349" spans="1:2">
      <c r="A349" t="s">
        <v>957</v>
      </c>
      <c r="B349" t="s">
        <v>1867</v>
      </c>
    </row>
    <row r="350" spans="1:2">
      <c r="A350" t="s">
        <v>960</v>
      </c>
      <c r="B350" t="s">
        <v>1868</v>
      </c>
    </row>
    <row r="351" spans="1:2">
      <c r="A351" t="s">
        <v>963</v>
      </c>
      <c r="B351" t="s">
        <v>1869</v>
      </c>
    </row>
    <row r="352" spans="1:2">
      <c r="A352" t="s">
        <v>965</v>
      </c>
      <c r="B352" t="s">
        <v>1870</v>
      </c>
    </row>
    <row r="353" spans="1:2">
      <c r="A353" t="s">
        <v>967</v>
      </c>
      <c r="B353" t="s">
        <v>1871</v>
      </c>
    </row>
    <row r="354" spans="1:2">
      <c r="A354" t="s">
        <v>969</v>
      </c>
      <c r="B354" t="s">
        <v>1872</v>
      </c>
    </row>
    <row r="355" spans="1:2">
      <c r="A355" t="s">
        <v>972</v>
      </c>
      <c r="B355" t="s">
        <v>1873</v>
      </c>
    </row>
    <row r="356" spans="1:2">
      <c r="A356" t="s">
        <v>974</v>
      </c>
      <c r="B356" t="s">
        <v>1874</v>
      </c>
    </row>
    <row r="357" spans="1:2">
      <c r="A357" t="s">
        <v>976</v>
      </c>
      <c r="B357" t="s">
        <v>1875</v>
      </c>
    </row>
    <row r="358" spans="1:2">
      <c r="A358" t="s">
        <v>978</v>
      </c>
      <c r="B358" t="s">
        <v>1876</v>
      </c>
    </row>
    <row r="359" spans="1:2">
      <c r="A359" t="s">
        <v>981</v>
      </c>
      <c r="B359" t="s">
        <v>1877</v>
      </c>
    </row>
    <row r="360" spans="1:2">
      <c r="A360" t="s">
        <v>983</v>
      </c>
      <c r="B360" t="s">
        <v>1878</v>
      </c>
    </row>
    <row r="361" spans="1:2">
      <c r="A361" t="s">
        <v>986</v>
      </c>
      <c r="B361" t="s">
        <v>1879</v>
      </c>
    </row>
    <row r="362" spans="1:2">
      <c r="A362" t="s">
        <v>988</v>
      </c>
      <c r="B362" t="s">
        <v>1880</v>
      </c>
    </row>
    <row r="363" spans="1:2">
      <c r="A363" t="s">
        <v>990</v>
      </c>
      <c r="B363" t="s">
        <v>1881</v>
      </c>
    </row>
    <row r="364" spans="1:2">
      <c r="A364" t="s">
        <v>992</v>
      </c>
      <c r="B364" t="s">
        <v>1882</v>
      </c>
    </row>
    <row r="365" spans="1:2">
      <c r="A365" t="s">
        <v>994</v>
      </c>
      <c r="B365" t="s">
        <v>1883</v>
      </c>
    </row>
    <row r="366" spans="1:2">
      <c r="A366" t="s">
        <v>998</v>
      </c>
      <c r="B366" t="s">
        <v>1884</v>
      </c>
    </row>
    <row r="367" spans="1:2">
      <c r="A367" t="s">
        <v>1000</v>
      </c>
      <c r="B367" t="s">
        <v>1885</v>
      </c>
    </row>
    <row r="368" spans="1:2">
      <c r="A368" t="s">
        <v>1002</v>
      </c>
      <c r="B368" t="s">
        <v>1886</v>
      </c>
    </row>
    <row r="369" spans="1:2">
      <c r="A369" t="s">
        <v>1004</v>
      </c>
      <c r="B369" t="s">
        <v>1887</v>
      </c>
    </row>
    <row r="370" spans="1:2">
      <c r="A370" t="s">
        <v>1006</v>
      </c>
      <c r="B370" t="s">
        <v>1888</v>
      </c>
    </row>
    <row r="371" spans="1:2">
      <c r="A371" t="s">
        <v>1009</v>
      </c>
      <c r="B371" t="s">
        <v>1556</v>
      </c>
    </row>
    <row r="372" spans="1:2">
      <c r="A372" t="s">
        <v>1011</v>
      </c>
      <c r="B372" t="s">
        <v>1889</v>
      </c>
    </row>
    <row r="373" spans="1:2">
      <c r="A373" t="s">
        <v>1014</v>
      </c>
      <c r="B373" t="s">
        <v>1890</v>
      </c>
    </row>
    <row r="374" spans="1:2">
      <c r="A374" t="s">
        <v>1017</v>
      </c>
      <c r="B374" t="s">
        <v>1556</v>
      </c>
    </row>
    <row r="375" spans="1:2">
      <c r="A375" t="s">
        <v>1020</v>
      </c>
      <c r="B375" t="s">
        <v>1891</v>
      </c>
    </row>
    <row r="376" spans="1:2">
      <c r="A376" t="s">
        <v>1022</v>
      </c>
      <c r="B376" t="s">
        <v>1892</v>
      </c>
    </row>
    <row r="377" spans="1:2">
      <c r="A377" t="s">
        <v>1025</v>
      </c>
      <c r="B377" t="s">
        <v>1893</v>
      </c>
    </row>
    <row r="378" spans="1:2">
      <c r="A378" t="s">
        <v>1028</v>
      </c>
      <c r="B378" t="s">
        <v>1894</v>
      </c>
    </row>
    <row r="379" spans="1:2">
      <c r="A379" t="s">
        <v>1030</v>
      </c>
      <c r="B379" t="s">
        <v>1895</v>
      </c>
    </row>
    <row r="380" spans="1:2">
      <c r="A380" t="s">
        <v>1032</v>
      </c>
      <c r="B380" t="s">
        <v>1896</v>
      </c>
    </row>
    <row r="381" spans="1:2">
      <c r="A381" t="s">
        <v>1035</v>
      </c>
      <c r="B381" t="s">
        <v>1897</v>
      </c>
    </row>
    <row r="382" spans="1:2">
      <c r="A382" t="s">
        <v>1037</v>
      </c>
      <c r="B382" t="s">
        <v>1898</v>
      </c>
    </row>
    <row r="383" spans="1:2">
      <c r="A383" t="s">
        <v>1039</v>
      </c>
      <c r="B383" t="s">
        <v>1899</v>
      </c>
    </row>
    <row r="384" spans="1:2">
      <c r="A384" t="s">
        <v>1041</v>
      </c>
      <c r="B384" t="s">
        <v>1900</v>
      </c>
    </row>
    <row r="385" spans="1:2">
      <c r="A385" t="s">
        <v>1044</v>
      </c>
      <c r="B385" t="s">
        <v>1901</v>
      </c>
    </row>
    <row r="386" spans="1:2">
      <c r="A386" t="s">
        <v>1047</v>
      </c>
      <c r="B386" t="s">
        <v>1902</v>
      </c>
    </row>
    <row r="387" spans="1:2">
      <c r="A387" t="s">
        <v>1050</v>
      </c>
      <c r="B387" t="s">
        <v>1903</v>
      </c>
    </row>
    <row r="388" spans="1:2">
      <c r="A388" t="s">
        <v>1052</v>
      </c>
      <c r="B388" t="s">
        <v>1904</v>
      </c>
    </row>
    <row r="389" spans="1:2">
      <c r="A389" t="s">
        <v>1055</v>
      </c>
      <c r="B389" t="s">
        <v>1905</v>
      </c>
    </row>
    <row r="390" spans="1:2">
      <c r="A390" t="s">
        <v>1058</v>
      </c>
      <c r="B390" t="s">
        <v>1906</v>
      </c>
    </row>
    <row r="391" spans="1:2">
      <c r="A391" t="s">
        <v>1060</v>
      </c>
      <c r="B391" t="s">
        <v>1907</v>
      </c>
    </row>
    <row r="392" spans="1:2">
      <c r="A392" t="s">
        <v>1062</v>
      </c>
      <c r="B392" t="s">
        <v>1908</v>
      </c>
    </row>
    <row r="393" spans="1:2">
      <c r="A393" t="s">
        <v>1064</v>
      </c>
      <c r="B393" t="s">
        <v>1909</v>
      </c>
    </row>
    <row r="394" spans="1:2">
      <c r="A394" t="s">
        <v>1066</v>
      </c>
      <c r="B394" t="s">
        <v>1910</v>
      </c>
    </row>
    <row r="395" spans="1:2">
      <c r="A395" t="s">
        <v>1068</v>
      </c>
      <c r="B395" t="s">
        <v>1911</v>
      </c>
    </row>
    <row r="396" spans="1:2">
      <c r="A396" t="s">
        <v>1071</v>
      </c>
      <c r="B396" t="s">
        <v>1912</v>
      </c>
    </row>
    <row r="397" spans="1:2">
      <c r="A397" t="s">
        <v>1074</v>
      </c>
      <c r="B397" t="s">
        <v>1913</v>
      </c>
    </row>
    <row r="398" spans="1:2">
      <c r="A398" t="s">
        <v>1077</v>
      </c>
      <c r="B398" t="s">
        <v>1914</v>
      </c>
    </row>
    <row r="399" spans="1:2">
      <c r="A399" t="s">
        <v>1081</v>
      </c>
      <c r="B399" t="s">
        <v>1915</v>
      </c>
    </row>
    <row r="400" spans="1:2">
      <c r="A400" t="s">
        <v>1083</v>
      </c>
      <c r="B400" t="s">
        <v>1916</v>
      </c>
    </row>
    <row r="401" spans="1:2">
      <c r="A401" t="s">
        <v>1085</v>
      </c>
      <c r="B401" t="s">
        <v>1917</v>
      </c>
    </row>
    <row r="402" spans="1:2">
      <c r="A402" t="s">
        <v>1087</v>
      </c>
      <c r="B402" t="s">
        <v>1918</v>
      </c>
    </row>
    <row r="403" spans="1:2">
      <c r="A403" t="s">
        <v>1089</v>
      </c>
      <c r="B403" t="s">
        <v>1919</v>
      </c>
    </row>
    <row r="404" spans="1:2">
      <c r="A404" t="s">
        <v>1091</v>
      </c>
      <c r="B404" t="s">
        <v>1920</v>
      </c>
    </row>
    <row r="405" spans="1:2">
      <c r="A405" t="s">
        <v>1094</v>
      </c>
      <c r="B405" t="s">
        <v>1921</v>
      </c>
    </row>
    <row r="406" spans="1:2">
      <c r="A406" t="s">
        <v>1096</v>
      </c>
      <c r="B406" t="s">
        <v>1922</v>
      </c>
    </row>
    <row r="407" spans="1:2">
      <c r="A407" t="s">
        <v>1098</v>
      </c>
      <c r="B407" t="s">
        <v>1923</v>
      </c>
    </row>
    <row r="408" spans="1:2">
      <c r="A408" t="s">
        <v>1101</v>
      </c>
      <c r="B408" t="s">
        <v>1924</v>
      </c>
    </row>
    <row r="409" spans="1:2">
      <c r="A409" t="s">
        <v>1104</v>
      </c>
      <c r="B409" t="s">
        <v>1925</v>
      </c>
    </row>
    <row r="410" spans="1:2">
      <c r="A410" t="s">
        <v>1106</v>
      </c>
      <c r="B410" t="s">
        <v>1926</v>
      </c>
    </row>
    <row r="411" spans="1:2">
      <c r="A411" t="s">
        <v>1108</v>
      </c>
      <c r="B411" t="s">
        <v>1927</v>
      </c>
    </row>
    <row r="412" spans="1:2">
      <c r="A412" t="s">
        <v>1110</v>
      </c>
      <c r="B412" t="s">
        <v>1928</v>
      </c>
    </row>
    <row r="413" spans="1:2">
      <c r="A413" t="s">
        <v>1112</v>
      </c>
      <c r="B413" t="s">
        <v>1929</v>
      </c>
    </row>
    <row r="414" spans="1:2">
      <c r="A414" t="s">
        <v>1114</v>
      </c>
      <c r="B414" t="s">
        <v>1930</v>
      </c>
    </row>
    <row r="415" spans="1:2">
      <c r="A415" t="s">
        <v>1116</v>
      </c>
      <c r="B415" t="s">
        <v>1931</v>
      </c>
    </row>
    <row r="416" spans="1:2">
      <c r="A416" t="s">
        <v>1118</v>
      </c>
      <c r="B416" t="s">
        <v>1932</v>
      </c>
    </row>
    <row r="417" spans="1:2">
      <c r="A417" t="s">
        <v>1120</v>
      </c>
      <c r="B417" t="s">
        <v>1933</v>
      </c>
    </row>
    <row r="418" spans="1:2">
      <c r="A418" t="s">
        <v>1123</v>
      </c>
      <c r="B418" t="s">
        <v>1934</v>
      </c>
    </row>
    <row r="419" spans="1:2">
      <c r="A419" t="s">
        <v>1126</v>
      </c>
      <c r="B419" t="s">
        <v>1935</v>
      </c>
    </row>
    <row r="420" spans="1:2">
      <c r="A420" t="s">
        <v>1129</v>
      </c>
      <c r="B420" t="s">
        <v>1936</v>
      </c>
    </row>
    <row r="421" spans="1:2">
      <c r="A421" t="s">
        <v>1131</v>
      </c>
      <c r="B421" t="s">
        <v>1937</v>
      </c>
    </row>
    <row r="422" spans="1:2">
      <c r="A422" t="s">
        <v>1134</v>
      </c>
      <c r="B422" t="s">
        <v>1938</v>
      </c>
    </row>
    <row r="423" spans="1:2">
      <c r="A423" t="s">
        <v>1136</v>
      </c>
      <c r="B423" t="s">
        <v>1939</v>
      </c>
    </row>
    <row r="424" spans="1:2">
      <c r="A424" t="s">
        <v>1138</v>
      </c>
      <c r="B424" t="s">
        <v>1940</v>
      </c>
    </row>
    <row r="425" spans="1:2">
      <c r="A425" t="s">
        <v>1140</v>
      </c>
      <c r="B425" t="s">
        <v>1941</v>
      </c>
    </row>
    <row r="426" spans="1:2">
      <c r="A426" t="s">
        <v>1142</v>
      </c>
      <c r="B426" t="s">
        <v>1942</v>
      </c>
    </row>
    <row r="427" spans="1:2">
      <c r="A427" t="s">
        <v>1145</v>
      </c>
      <c r="B427" t="s">
        <v>1943</v>
      </c>
    </row>
    <row r="428" spans="1:2">
      <c r="A428" t="s">
        <v>1147</v>
      </c>
      <c r="B428" t="s">
        <v>1944</v>
      </c>
    </row>
    <row r="429" spans="1:2">
      <c r="A429" t="s">
        <v>1150</v>
      </c>
      <c r="B429" t="s">
        <v>1945</v>
      </c>
    </row>
    <row r="430" spans="1:2">
      <c r="A430" t="s">
        <v>1153</v>
      </c>
      <c r="B430" t="s">
        <v>1946</v>
      </c>
    </row>
    <row r="431" spans="1:2">
      <c r="A431" t="s">
        <v>1155</v>
      </c>
      <c r="B431" t="s">
        <v>1947</v>
      </c>
    </row>
    <row r="432" spans="1:2">
      <c r="A432" t="s">
        <v>1158</v>
      </c>
      <c r="B432" t="s">
        <v>1948</v>
      </c>
    </row>
    <row r="433" spans="1:2">
      <c r="A433" t="s">
        <v>1160</v>
      </c>
      <c r="B433" t="s">
        <v>1949</v>
      </c>
    </row>
    <row r="434" spans="1:2">
      <c r="A434" t="s">
        <v>1162</v>
      </c>
      <c r="B434" t="s">
        <v>1950</v>
      </c>
    </row>
    <row r="435" spans="1:2">
      <c r="A435" t="s">
        <v>1165</v>
      </c>
      <c r="B435" t="s">
        <v>1951</v>
      </c>
    </row>
    <row r="436" spans="1:2">
      <c r="A436" t="s">
        <v>1167</v>
      </c>
      <c r="B436" t="s">
        <v>1952</v>
      </c>
    </row>
    <row r="437" spans="1:2">
      <c r="A437" t="s">
        <v>1169</v>
      </c>
      <c r="B437" t="s">
        <v>1953</v>
      </c>
    </row>
    <row r="438" spans="1:2">
      <c r="A438" t="s">
        <v>1171</v>
      </c>
      <c r="B438" t="s">
        <v>1954</v>
      </c>
    </row>
    <row r="439" spans="1:2">
      <c r="A439" t="s">
        <v>1173</v>
      </c>
      <c r="B439" t="s">
        <v>1955</v>
      </c>
    </row>
    <row r="440" spans="1:2">
      <c r="A440" t="s">
        <v>1176</v>
      </c>
      <c r="B440" t="s">
        <v>1956</v>
      </c>
    </row>
    <row r="441" spans="1:2">
      <c r="A441" t="s">
        <v>1178</v>
      </c>
      <c r="B441" t="s">
        <v>1957</v>
      </c>
    </row>
    <row r="442" spans="1:2">
      <c r="A442" t="s">
        <v>1180</v>
      </c>
      <c r="B442" t="s">
        <v>1958</v>
      </c>
    </row>
    <row r="443" spans="1:2">
      <c r="A443" t="s">
        <v>1183</v>
      </c>
      <c r="B443" t="s">
        <v>1959</v>
      </c>
    </row>
    <row r="444" spans="1:2">
      <c r="A444" t="s">
        <v>1185</v>
      </c>
      <c r="B444" t="s">
        <v>1960</v>
      </c>
    </row>
    <row r="445" spans="1:2">
      <c r="A445" t="s">
        <v>1189</v>
      </c>
      <c r="B445" t="s">
        <v>1961</v>
      </c>
    </row>
    <row r="446" spans="1:2">
      <c r="A446" t="s">
        <v>1191</v>
      </c>
      <c r="B446" t="s">
        <v>1962</v>
      </c>
    </row>
    <row r="447" spans="1:2">
      <c r="A447" t="s">
        <v>1193</v>
      </c>
      <c r="B447" t="s">
        <v>1963</v>
      </c>
    </row>
    <row r="448" spans="1:2">
      <c r="A448" t="s">
        <v>1195</v>
      </c>
      <c r="B448" t="s">
        <v>1964</v>
      </c>
    </row>
    <row r="449" spans="1:2">
      <c r="A449" t="s">
        <v>1197</v>
      </c>
      <c r="B449" t="s">
        <v>1965</v>
      </c>
    </row>
    <row r="450" spans="1:2">
      <c r="A450" t="s">
        <v>1200</v>
      </c>
      <c r="B450" t="s">
        <v>1966</v>
      </c>
    </row>
    <row r="451" spans="1:2">
      <c r="A451" t="s">
        <v>1203</v>
      </c>
      <c r="B451" t="s">
        <v>1967</v>
      </c>
    </row>
    <row r="452" spans="1:2">
      <c r="A452" t="s">
        <v>1205</v>
      </c>
      <c r="B452" t="s">
        <v>1968</v>
      </c>
    </row>
    <row r="453" spans="1:2">
      <c r="A453" t="s">
        <v>1208</v>
      </c>
      <c r="B453" t="s">
        <v>1969</v>
      </c>
    </row>
    <row r="454" spans="1:2">
      <c r="A454" t="s">
        <v>1210</v>
      </c>
      <c r="B454" t="s">
        <v>1970</v>
      </c>
    </row>
    <row r="455" spans="1:2">
      <c r="A455" t="s">
        <v>1212</v>
      </c>
      <c r="B455" t="s">
        <v>1971</v>
      </c>
    </row>
    <row r="456" spans="1:2">
      <c r="A456" t="s">
        <v>1215</v>
      </c>
      <c r="B456" t="s">
        <v>1972</v>
      </c>
    </row>
    <row r="457" spans="1:2">
      <c r="A457" t="s">
        <v>1217</v>
      </c>
      <c r="B457" t="s">
        <v>1973</v>
      </c>
    </row>
    <row r="458" spans="1:2">
      <c r="A458" t="s">
        <v>1220</v>
      </c>
      <c r="B458" t="s">
        <v>1974</v>
      </c>
    </row>
    <row r="459" spans="1:2">
      <c r="A459" t="s">
        <v>1222</v>
      </c>
      <c r="B459" t="s">
        <v>1975</v>
      </c>
    </row>
    <row r="460" spans="1:2">
      <c r="A460" t="s">
        <v>1224</v>
      </c>
      <c r="B460" t="s">
        <v>1976</v>
      </c>
    </row>
    <row r="461" spans="1:2">
      <c r="A461" t="s">
        <v>1226</v>
      </c>
      <c r="B461" t="s">
        <v>1977</v>
      </c>
    </row>
    <row r="462" spans="1:2">
      <c r="A462" t="s">
        <v>1228</v>
      </c>
      <c r="B462" t="s">
        <v>1978</v>
      </c>
    </row>
    <row r="463" spans="1:2">
      <c r="A463" t="s">
        <v>1231</v>
      </c>
      <c r="B463" t="s">
        <v>1979</v>
      </c>
    </row>
    <row r="464" spans="1:2">
      <c r="A464" t="s">
        <v>1233</v>
      </c>
      <c r="B464" t="s">
        <v>1980</v>
      </c>
    </row>
    <row r="465" spans="1:2">
      <c r="A465" t="s">
        <v>1236</v>
      </c>
      <c r="B465" t="s">
        <v>1981</v>
      </c>
    </row>
    <row r="466" spans="1:2">
      <c r="A466" t="s">
        <v>1239</v>
      </c>
      <c r="B466" t="s">
        <v>1982</v>
      </c>
    </row>
    <row r="467" spans="1:2">
      <c r="A467" t="s">
        <v>1243</v>
      </c>
      <c r="B467" t="s">
        <v>1983</v>
      </c>
    </row>
    <row r="468" spans="1:2">
      <c r="A468" t="s">
        <v>1246</v>
      </c>
      <c r="B468" t="s">
        <v>1984</v>
      </c>
    </row>
    <row r="469" spans="1:2">
      <c r="A469" t="s">
        <v>1248</v>
      </c>
      <c r="B469" t="s">
        <v>1985</v>
      </c>
    </row>
    <row r="470" spans="1:2">
      <c r="A470" t="s">
        <v>1251</v>
      </c>
      <c r="B470" t="s">
        <v>1986</v>
      </c>
    </row>
    <row r="471" spans="1:2">
      <c r="A471" t="s">
        <v>1253</v>
      </c>
      <c r="B471" t="s">
        <v>1987</v>
      </c>
    </row>
    <row r="472" spans="1:2">
      <c r="A472" t="s">
        <v>1255</v>
      </c>
      <c r="B472" t="s">
        <v>1988</v>
      </c>
    </row>
    <row r="473" spans="1:2">
      <c r="A473" t="s">
        <v>1257</v>
      </c>
      <c r="B473" t="s">
        <v>1989</v>
      </c>
    </row>
    <row r="474" spans="1:2">
      <c r="A474" t="s">
        <v>1260</v>
      </c>
      <c r="B474" t="s">
        <v>1990</v>
      </c>
    </row>
    <row r="475" spans="1:2">
      <c r="A475" t="s">
        <v>1262</v>
      </c>
      <c r="B475" t="s">
        <v>1991</v>
      </c>
    </row>
    <row r="476" spans="1:2">
      <c r="A476" t="s">
        <v>1265</v>
      </c>
      <c r="B476" t="s">
        <v>1992</v>
      </c>
    </row>
    <row r="477" spans="1:2">
      <c r="A477" t="s">
        <v>1268</v>
      </c>
      <c r="B477" t="s">
        <v>1993</v>
      </c>
    </row>
    <row r="478" spans="1:2">
      <c r="A478" t="s">
        <v>1270</v>
      </c>
      <c r="B478" t="s">
        <v>1994</v>
      </c>
    </row>
    <row r="479" spans="1:2">
      <c r="A479" t="s">
        <v>1274</v>
      </c>
      <c r="B479" t="s">
        <v>1995</v>
      </c>
    </row>
    <row r="480" spans="1:2">
      <c r="A480" t="s">
        <v>1276</v>
      </c>
      <c r="B480" t="s">
        <v>1996</v>
      </c>
    </row>
    <row r="481" spans="1:2">
      <c r="A481" t="s">
        <v>1278</v>
      </c>
      <c r="B481" t="s">
        <v>1997</v>
      </c>
    </row>
    <row r="482" spans="1:2">
      <c r="A482" t="s">
        <v>1280</v>
      </c>
      <c r="B482" t="s">
        <v>1998</v>
      </c>
    </row>
    <row r="483" spans="1:2">
      <c r="A483" t="s">
        <v>1282</v>
      </c>
      <c r="B483" t="s">
        <v>1999</v>
      </c>
    </row>
    <row r="484" spans="1:2">
      <c r="A484" t="s">
        <v>1284</v>
      </c>
      <c r="B484" t="s">
        <v>2000</v>
      </c>
    </row>
    <row r="485" spans="1:2">
      <c r="A485" t="s">
        <v>1286</v>
      </c>
      <c r="B485" t="s">
        <v>2001</v>
      </c>
    </row>
    <row r="486" spans="1:2">
      <c r="A486" t="s">
        <v>1287</v>
      </c>
      <c r="B486" t="s">
        <v>2002</v>
      </c>
    </row>
    <row r="487" spans="1:2">
      <c r="A487" t="s">
        <v>1289</v>
      </c>
      <c r="B487" t="s">
        <v>2003</v>
      </c>
    </row>
    <row r="488" spans="1:2">
      <c r="A488" t="s">
        <v>1290</v>
      </c>
      <c r="B488" t="s">
        <v>2004</v>
      </c>
    </row>
    <row r="489" spans="1:2">
      <c r="A489" t="s">
        <v>1293</v>
      </c>
      <c r="B489" t="s">
        <v>2005</v>
      </c>
    </row>
    <row r="490" spans="1:2">
      <c r="A490" t="s">
        <v>1296</v>
      </c>
      <c r="B490" t="s">
        <v>2006</v>
      </c>
    </row>
    <row r="491" spans="1:2">
      <c r="A491" t="s">
        <v>1298</v>
      </c>
      <c r="B491" t="s">
        <v>2007</v>
      </c>
    </row>
    <row r="492" spans="1:2">
      <c r="A492" t="s">
        <v>1300</v>
      </c>
      <c r="B492" t="s">
        <v>2008</v>
      </c>
    </row>
    <row r="493" spans="1:2">
      <c r="A493" t="s">
        <v>1302</v>
      </c>
      <c r="B493" t="s">
        <v>2009</v>
      </c>
    </row>
    <row r="494" spans="1:2">
      <c r="A494" t="s">
        <v>1303</v>
      </c>
      <c r="B494" t="s">
        <v>2010</v>
      </c>
    </row>
    <row r="495" spans="1:2">
      <c r="A495" t="s">
        <v>1305</v>
      </c>
      <c r="B495" t="s">
        <v>2011</v>
      </c>
    </row>
    <row r="496" spans="1:2">
      <c r="A496" t="s">
        <v>1307</v>
      </c>
      <c r="B496" t="s">
        <v>2012</v>
      </c>
    </row>
    <row r="497" spans="1:2">
      <c r="A497" t="s">
        <v>1309</v>
      </c>
      <c r="B497" t="s">
        <v>2013</v>
      </c>
    </row>
    <row r="498" spans="1:2">
      <c r="A498" t="s">
        <v>1311</v>
      </c>
      <c r="B498" t="s">
        <v>2014</v>
      </c>
    </row>
    <row r="499" spans="1:2">
      <c r="A499" t="s">
        <v>1314</v>
      </c>
      <c r="B499" t="s">
        <v>2075</v>
      </c>
    </row>
    <row r="500" spans="1:2">
      <c r="A500" t="s">
        <v>1316</v>
      </c>
      <c r="B500" t="s">
        <v>2015</v>
      </c>
    </row>
    <row r="501" spans="1:2">
      <c r="A501" t="s">
        <v>1318</v>
      </c>
      <c r="B501" t="s">
        <v>2016</v>
      </c>
    </row>
    <row r="502" spans="1:2">
      <c r="A502" t="s">
        <v>1322</v>
      </c>
      <c r="B502" t="s">
        <v>2017</v>
      </c>
    </row>
    <row r="503" spans="1:2">
      <c r="A503" t="s">
        <v>1325</v>
      </c>
      <c r="B503" t="s">
        <v>2018</v>
      </c>
    </row>
    <row r="504" spans="1:2">
      <c r="A504" t="s">
        <v>1327</v>
      </c>
      <c r="B504" t="s">
        <v>2019</v>
      </c>
    </row>
    <row r="505" spans="1:2">
      <c r="A505" t="s">
        <v>1329</v>
      </c>
      <c r="B505" t="s">
        <v>2020</v>
      </c>
    </row>
    <row r="506" spans="1:2">
      <c r="A506" t="s">
        <v>1332</v>
      </c>
      <c r="B506" t="s">
        <v>2021</v>
      </c>
    </row>
    <row r="507" spans="1:2">
      <c r="A507" t="s">
        <v>1335</v>
      </c>
      <c r="B507" t="s">
        <v>2022</v>
      </c>
    </row>
    <row r="508" spans="1:2">
      <c r="A508" t="s">
        <v>1338</v>
      </c>
      <c r="B508" t="s">
        <v>2023</v>
      </c>
    </row>
    <row r="509" spans="1:2">
      <c r="A509" t="s">
        <v>1340</v>
      </c>
      <c r="B509" t="s">
        <v>2024</v>
      </c>
    </row>
    <row r="510" spans="1:2">
      <c r="A510" t="s">
        <v>1343</v>
      </c>
      <c r="B510" t="s">
        <v>2025</v>
      </c>
    </row>
    <row r="511" spans="1:2">
      <c r="A511" t="s">
        <v>1345</v>
      </c>
      <c r="B511" t="s">
        <v>2026</v>
      </c>
    </row>
    <row r="512" spans="1:2">
      <c r="A512" t="s">
        <v>1347</v>
      </c>
      <c r="B512" t="s">
        <v>2027</v>
      </c>
    </row>
    <row r="513" spans="1:2">
      <c r="A513" t="s">
        <v>1349</v>
      </c>
      <c r="B513" t="s">
        <v>2028</v>
      </c>
    </row>
    <row r="514" spans="1:2">
      <c r="A514" t="s">
        <v>1352</v>
      </c>
      <c r="B514" t="s">
        <v>2029</v>
      </c>
    </row>
    <row r="515" spans="1:2">
      <c r="A515" t="s">
        <v>1354</v>
      </c>
      <c r="B515" t="s">
        <v>2030</v>
      </c>
    </row>
    <row r="516" spans="1:2">
      <c r="A516" t="s">
        <v>1356</v>
      </c>
      <c r="B516" t="s">
        <v>2031</v>
      </c>
    </row>
    <row r="517" spans="1:2">
      <c r="A517" t="s">
        <v>1358</v>
      </c>
      <c r="B517" t="s">
        <v>2032</v>
      </c>
    </row>
    <row r="518" spans="1:2">
      <c r="A518" t="s">
        <v>1360</v>
      </c>
      <c r="B518" t="s">
        <v>2033</v>
      </c>
    </row>
    <row r="519" spans="1:2">
      <c r="A519" t="s">
        <v>1362</v>
      </c>
      <c r="B519" t="s">
        <v>2034</v>
      </c>
    </row>
    <row r="520" spans="1:2">
      <c r="A520" t="s">
        <v>1364</v>
      </c>
      <c r="B520" t="s">
        <v>2035</v>
      </c>
    </row>
    <row r="521" spans="1:2">
      <c r="A521" t="s">
        <v>1366</v>
      </c>
      <c r="B521" t="s">
        <v>2036</v>
      </c>
    </row>
    <row r="522" spans="1:2">
      <c r="A522" t="s">
        <v>1368</v>
      </c>
      <c r="B522" t="s">
        <v>2037</v>
      </c>
    </row>
    <row r="523" spans="1:2">
      <c r="A523" t="s">
        <v>1370</v>
      </c>
      <c r="B523" t="s">
        <v>2038</v>
      </c>
    </row>
    <row r="524" spans="1:2">
      <c r="A524" t="s">
        <v>1373</v>
      </c>
      <c r="B524" t="s">
        <v>2039</v>
      </c>
    </row>
    <row r="525" spans="1:2">
      <c r="A525" t="s">
        <v>1376</v>
      </c>
      <c r="B525" t="s">
        <v>2040</v>
      </c>
    </row>
    <row r="526" spans="1:2">
      <c r="A526" t="s">
        <v>1379</v>
      </c>
      <c r="B526" t="s">
        <v>2041</v>
      </c>
    </row>
    <row r="527" spans="1:2">
      <c r="A527" t="s">
        <v>1381</v>
      </c>
      <c r="B527" t="s">
        <v>2042</v>
      </c>
    </row>
    <row r="528" spans="1:2">
      <c r="A528" t="s">
        <v>1383</v>
      </c>
      <c r="B528" t="s">
        <v>2043</v>
      </c>
    </row>
    <row r="529" spans="1:2">
      <c r="A529" t="s">
        <v>1385</v>
      </c>
      <c r="B529" t="s">
        <v>2044</v>
      </c>
    </row>
    <row r="530" spans="1:2">
      <c r="A530" t="s">
        <v>1387</v>
      </c>
      <c r="B530" t="s">
        <v>2045</v>
      </c>
    </row>
    <row r="531" spans="1:2">
      <c r="A531" t="s">
        <v>1389</v>
      </c>
      <c r="B531" t="s">
        <v>2046</v>
      </c>
    </row>
    <row r="532" spans="1:2">
      <c r="A532" t="s">
        <v>1392</v>
      </c>
      <c r="B532" t="s">
        <v>2047</v>
      </c>
    </row>
    <row r="533" spans="1:2">
      <c r="A533" t="s">
        <v>1395</v>
      </c>
      <c r="B533" t="s">
        <v>2048</v>
      </c>
    </row>
    <row r="534" spans="1:2">
      <c r="A534" t="s">
        <v>1398</v>
      </c>
      <c r="B534" t="s">
        <v>2076</v>
      </c>
    </row>
    <row r="535" spans="1:2">
      <c r="A535" t="s">
        <v>1401</v>
      </c>
      <c r="B535" t="s">
        <v>2077</v>
      </c>
    </row>
    <row r="536" spans="1:2">
      <c r="A536" t="s">
        <v>1404</v>
      </c>
      <c r="B536" t="s">
        <v>2078</v>
      </c>
    </row>
    <row r="537" spans="1:2">
      <c r="A537" t="s">
        <v>1405</v>
      </c>
      <c r="B537" t="s">
        <v>2079</v>
      </c>
    </row>
    <row r="538" spans="1:2">
      <c r="A538" t="s">
        <v>1408</v>
      </c>
      <c r="B538" t="s">
        <v>2081</v>
      </c>
    </row>
    <row r="539" spans="1:2">
      <c r="A539" t="s">
        <v>1413</v>
      </c>
      <c r="B539" t="s">
        <v>2080</v>
      </c>
    </row>
    <row r="540" spans="1:2">
      <c r="A540" t="s">
        <v>1416</v>
      </c>
      <c r="B540" t="s">
        <v>2082</v>
      </c>
    </row>
    <row r="541" spans="1:2">
      <c r="A541" t="s">
        <v>1418</v>
      </c>
      <c r="B541" t="s">
        <v>2083</v>
      </c>
    </row>
    <row r="542" spans="1:2">
      <c r="A542" t="s">
        <v>1421</v>
      </c>
      <c r="B542" t="s">
        <v>2084</v>
      </c>
    </row>
    <row r="543" spans="1:2">
      <c r="A543" t="s">
        <v>1424</v>
      </c>
      <c r="B543" t="s">
        <v>2085</v>
      </c>
    </row>
    <row r="544" spans="1:2">
      <c r="A544" t="s">
        <v>1427</v>
      </c>
      <c r="B544" t="s">
        <v>2049</v>
      </c>
    </row>
    <row r="545" spans="1:2">
      <c r="A545" t="s">
        <v>1432</v>
      </c>
      <c r="B545" t="s">
        <v>2050</v>
      </c>
    </row>
    <row r="546" spans="1:2">
      <c r="A546" t="s">
        <v>1435</v>
      </c>
      <c r="B546" t="s">
        <v>2051</v>
      </c>
    </row>
    <row r="547" spans="1:2">
      <c r="A547" t="s">
        <v>1437</v>
      </c>
      <c r="B547" t="s">
        <v>2052</v>
      </c>
    </row>
    <row r="548" spans="1:2">
      <c r="A548" t="s">
        <v>1439</v>
      </c>
      <c r="B548" t="s">
        <v>2053</v>
      </c>
    </row>
    <row r="549" spans="1:2">
      <c r="A549" t="s">
        <v>1441</v>
      </c>
      <c r="B549" t="s">
        <v>2054</v>
      </c>
    </row>
    <row r="550" spans="1:2">
      <c r="A550" t="s">
        <v>1443</v>
      </c>
      <c r="B550" t="s">
        <v>2055</v>
      </c>
    </row>
    <row r="551" spans="1:2">
      <c r="A551" t="s">
        <v>1445</v>
      </c>
      <c r="B551" t="s">
        <v>2086</v>
      </c>
    </row>
    <row r="552" spans="1:2">
      <c r="A552" t="s">
        <v>1450</v>
      </c>
      <c r="B552" t="s">
        <v>2087</v>
      </c>
    </row>
    <row r="553" spans="1:2">
      <c r="A553" t="s">
        <v>1453</v>
      </c>
      <c r="B553" t="s">
        <v>2056</v>
      </c>
    </row>
    <row r="554" spans="1:2">
      <c r="A554" t="s">
        <v>1457</v>
      </c>
      <c r="B554" t="s">
        <v>2057</v>
      </c>
    </row>
    <row r="555" spans="1:2">
      <c r="A555" t="s">
        <v>1460</v>
      </c>
      <c r="B555" t="s">
        <v>2058</v>
      </c>
    </row>
    <row r="556" spans="1:2">
      <c r="A556" t="s">
        <v>1465</v>
      </c>
      <c r="B556" t="s">
        <v>2059</v>
      </c>
    </row>
    <row r="557" spans="1:2">
      <c r="A557" t="s">
        <v>1468</v>
      </c>
      <c r="B557" t="s">
        <v>1556</v>
      </c>
    </row>
    <row r="558" spans="1:2">
      <c r="A558" t="s">
        <v>1472</v>
      </c>
      <c r="B558" t="s">
        <v>2088</v>
      </c>
    </row>
    <row r="559" spans="1:2">
      <c r="A559" t="s">
        <v>1474</v>
      </c>
      <c r="B559" t="s">
        <v>2060</v>
      </c>
    </row>
    <row r="560" spans="1:2">
      <c r="A560" t="s">
        <v>1478</v>
      </c>
      <c r="B560" t="s">
        <v>2061</v>
      </c>
    </row>
    <row r="561" spans="1:2">
      <c r="A561" t="s">
        <v>1480</v>
      </c>
      <c r="B561" t="s">
        <v>2062</v>
      </c>
    </row>
    <row r="562" spans="1:2">
      <c r="A562" t="s">
        <v>1482</v>
      </c>
      <c r="B562" t="s">
        <v>2063</v>
      </c>
    </row>
    <row r="563" spans="1:2">
      <c r="A563" t="s">
        <v>1485</v>
      </c>
      <c r="B563" t="s">
        <v>2064</v>
      </c>
    </row>
    <row r="564" spans="1:2">
      <c r="A564" t="s">
        <v>1487</v>
      </c>
      <c r="B564" t="s">
        <v>2065</v>
      </c>
    </row>
    <row r="565" spans="1:2">
      <c r="A565" t="s">
        <v>1489</v>
      </c>
      <c r="B565" t="s">
        <v>2066</v>
      </c>
    </row>
    <row r="566" spans="1:2">
      <c r="A566" t="s">
        <v>1492</v>
      </c>
      <c r="B566" t="s">
        <v>2067</v>
      </c>
    </row>
    <row r="567" spans="1:2">
      <c r="A567" t="s">
        <v>1494</v>
      </c>
      <c r="B567" t="s">
        <v>2068</v>
      </c>
    </row>
    <row r="568" spans="1:2">
      <c r="A568" t="s">
        <v>1497</v>
      </c>
      <c r="B568" t="s">
        <v>2069</v>
      </c>
    </row>
    <row r="569" spans="1:2">
      <c r="A569" t="s">
        <v>1499</v>
      </c>
      <c r="B569" t="s">
        <v>2070</v>
      </c>
    </row>
    <row r="570" spans="1:2">
      <c r="A570" t="s">
        <v>1501</v>
      </c>
      <c r="B570" t="s">
        <v>2089</v>
      </c>
    </row>
    <row r="571" spans="1:2">
      <c r="A571" t="s">
        <v>1506</v>
      </c>
      <c r="B571" t="s">
        <v>2090</v>
      </c>
    </row>
    <row r="572" spans="1:2">
      <c r="A572" t="s">
        <v>1508</v>
      </c>
      <c r="B572" t="s">
        <v>2091</v>
      </c>
    </row>
    <row r="573" spans="1:2">
      <c r="A573" t="s">
        <v>1511</v>
      </c>
      <c r="B573" t="s">
        <v>2092</v>
      </c>
    </row>
    <row r="574" spans="1:2">
      <c r="A574" t="s">
        <v>1513</v>
      </c>
      <c r="B574" t="s">
        <v>2093</v>
      </c>
    </row>
    <row r="575" spans="1:2">
      <c r="A575" t="s">
        <v>1514</v>
      </c>
      <c r="B575" t="s">
        <v>2071</v>
      </c>
    </row>
    <row r="576" spans="1:2">
      <c r="A576" t="s">
        <v>1518</v>
      </c>
      <c r="B576" t="s">
        <v>2094</v>
      </c>
    </row>
    <row r="577" spans="1:2">
      <c r="A577" t="s">
        <v>1522</v>
      </c>
      <c r="B577" t="s">
        <v>2072</v>
      </c>
    </row>
    <row r="580" spans="1:2">
      <c r="A580" t="s">
        <v>215</v>
      </c>
      <c r="B580" t="s">
        <v>2073</v>
      </c>
    </row>
    <row r="581" spans="1:2">
      <c r="A581" t="s">
        <v>642</v>
      </c>
      <c r="B581" t="s">
        <v>2074</v>
      </c>
    </row>
    <row r="582" spans="1:2">
      <c r="A582" t="s">
        <v>1314</v>
      </c>
      <c r="B582" t="s">
        <v>2075</v>
      </c>
    </row>
    <row r="583" spans="1:2">
      <c r="A583" t="s">
        <v>1398</v>
      </c>
      <c r="B583" t="s">
        <v>2076</v>
      </c>
    </row>
    <row r="584" spans="1:2">
      <c r="A584" t="s">
        <v>1401</v>
      </c>
      <c r="B584" t="s">
        <v>2077</v>
      </c>
    </row>
    <row r="585" spans="1:2">
      <c r="A585" t="s">
        <v>1404</v>
      </c>
      <c r="B585" t="s">
        <v>2078</v>
      </c>
    </row>
    <row r="586" spans="1:2">
      <c r="A586" t="s">
        <v>1405</v>
      </c>
      <c r="B586" t="s">
        <v>2079</v>
      </c>
    </row>
    <row r="587" spans="1:2">
      <c r="A587" t="s">
        <v>1408</v>
      </c>
      <c r="B587" t="s">
        <v>2081</v>
      </c>
    </row>
    <row r="588" spans="1:2">
      <c r="A588" t="s">
        <v>1413</v>
      </c>
      <c r="B588" t="s">
        <v>2080</v>
      </c>
    </row>
    <row r="589" spans="1:2">
      <c r="A589" t="s">
        <v>1416</v>
      </c>
      <c r="B589" t="s">
        <v>2082</v>
      </c>
    </row>
    <row r="590" spans="1:2">
      <c r="A590" t="s">
        <v>1418</v>
      </c>
      <c r="B590" t="s">
        <v>2083</v>
      </c>
    </row>
    <row r="591" spans="1:2">
      <c r="A591" t="s">
        <v>1421</v>
      </c>
      <c r="B591" t="s">
        <v>2084</v>
      </c>
    </row>
    <row r="592" spans="1:2">
      <c r="A592" t="s">
        <v>1424</v>
      </c>
      <c r="B592" t="s">
        <v>2085</v>
      </c>
    </row>
    <row r="593" spans="1:2">
      <c r="A593" t="s">
        <v>1445</v>
      </c>
      <c r="B593" t="s">
        <v>2086</v>
      </c>
    </row>
    <row r="594" spans="1:2">
      <c r="A594" t="s">
        <v>1450</v>
      </c>
      <c r="B594" t="s">
        <v>2087</v>
      </c>
    </row>
    <row r="595" spans="1:2">
      <c r="A595" t="s">
        <v>1472</v>
      </c>
      <c r="B595" t="s">
        <v>2088</v>
      </c>
    </row>
    <row r="596" spans="1:2">
      <c r="A596" t="s">
        <v>1501</v>
      </c>
      <c r="B596" t="s">
        <v>2089</v>
      </c>
    </row>
    <row r="597" spans="1:2">
      <c r="A597" t="s">
        <v>1506</v>
      </c>
      <c r="B597" t="s">
        <v>2090</v>
      </c>
    </row>
    <row r="598" spans="1:2">
      <c r="A598" t="s">
        <v>1508</v>
      </c>
      <c r="B598" t="s">
        <v>2091</v>
      </c>
    </row>
    <row r="599" spans="1:2">
      <c r="A599" t="s">
        <v>1511</v>
      </c>
      <c r="B599" t="s">
        <v>2092</v>
      </c>
    </row>
    <row r="600" spans="1:2">
      <c r="A600" t="s">
        <v>1513</v>
      </c>
      <c r="B600" t="s">
        <v>2093</v>
      </c>
    </row>
    <row r="601" spans="1:2">
      <c r="A601" t="s">
        <v>1518</v>
      </c>
      <c r="B601" t="s">
        <v>2094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80"/>
  <sheetViews>
    <sheetView workbookViewId="0">
      <selection activeCell="F578" sqref="F2:F578"/>
    </sheetView>
  </sheetViews>
  <sheetFormatPr defaultRowHeight="12.75"/>
  <cols>
    <col min="1" max="1" width="4" bestFit="1" customWidth="1"/>
    <col min="3" max="3" width="51.140625" bestFit="1" customWidth="1"/>
    <col min="4" max="4" width="33.28515625" bestFit="1" customWidth="1"/>
    <col min="7" max="7" width="26.85546875" bestFit="1" customWidth="1"/>
  </cols>
  <sheetData>
    <row r="1" spans="1:14">
      <c r="A1" t="s">
        <v>2119</v>
      </c>
      <c r="B1" t="s">
        <v>2120</v>
      </c>
      <c r="C1" t="s">
        <v>2130</v>
      </c>
      <c r="D1" t="s">
        <v>2121</v>
      </c>
      <c r="E1" t="s">
        <v>2122</v>
      </c>
      <c r="F1" t="s">
        <v>2123</v>
      </c>
      <c r="G1" t="s">
        <v>2124</v>
      </c>
      <c r="H1" t="s">
        <v>2125</v>
      </c>
      <c r="I1" t="s">
        <v>2126</v>
      </c>
      <c r="J1" t="s">
        <v>2127</v>
      </c>
      <c r="K1" t="s">
        <v>2128</v>
      </c>
      <c r="L1" t="s">
        <v>2129</v>
      </c>
      <c r="M1" t="s">
        <v>3544</v>
      </c>
      <c r="N1" t="s">
        <v>3545</v>
      </c>
    </row>
    <row r="2" spans="1:14">
      <c r="A2">
        <v>1</v>
      </c>
      <c r="B2">
        <v>1</v>
      </c>
      <c r="C2" t="str">
        <f>IF(B2=1,IF(A3&lt;&gt;A2,"Circonscription unique ","1ère circonscription "),B2&amp;"ème circonscription ")&amp;VLOOKUP(A2,Sheet3!$A$1:$B$107,2,FALSE)</f>
        <v>1ère circonscription de l'Ain</v>
      </c>
      <c r="D2" t="s">
        <v>3</v>
      </c>
      <c r="E2" t="s">
        <v>217</v>
      </c>
      <c r="F2">
        <v>0.55395041911895848</v>
      </c>
      <c r="G2" t="s">
        <v>2990</v>
      </c>
      <c r="H2" t="s">
        <v>217</v>
      </c>
      <c r="I2">
        <v>0.44604958088104157</v>
      </c>
      <c r="J2">
        <v>0.89229943555882729</v>
      </c>
      <c r="K2">
        <v>0.10856853349205051</v>
      </c>
      <c r="L2">
        <v>0</v>
      </c>
    </row>
    <row r="3" spans="1:14">
      <c r="A3">
        <v>1</v>
      </c>
      <c r="B3">
        <v>2</v>
      </c>
      <c r="C3" t="str">
        <f>IF(B3=1,IF(A4&lt;&gt;A3,"Circonscription unique ","1ère circonscription "),B3&amp;"ème circonscription ")&amp;VLOOKUP(A3,Sheet3!$A$1:$B$107,2,FALSE)</f>
        <v>2ème circonscription de l'Ain</v>
      </c>
      <c r="D3" t="s">
        <v>7</v>
      </c>
      <c r="E3" t="s">
        <v>217</v>
      </c>
      <c r="F3">
        <v>0.58523081382708897</v>
      </c>
      <c r="G3" t="s">
        <v>2991</v>
      </c>
      <c r="H3" t="s">
        <v>217</v>
      </c>
      <c r="I3">
        <v>0.41476918617291109</v>
      </c>
      <c r="J3">
        <v>0.96570278309940938</v>
      </c>
      <c r="K3">
        <v>3.4596557775269675E-2</v>
      </c>
      <c r="L3">
        <v>0</v>
      </c>
    </row>
    <row r="4" spans="1:14">
      <c r="A4">
        <v>1</v>
      </c>
      <c r="B4">
        <v>3</v>
      </c>
      <c r="C4" t="str">
        <f>IF(B4=1,IF(A5&lt;&gt;A4,"Circonscription unique ","1ère circonscription "),B4&amp;"ème circonscription ")&amp;VLOOKUP(A4,Sheet3!$A$1:$B$107,2,FALSE)</f>
        <v>3ème circonscription de l'Ain</v>
      </c>
      <c r="D4" t="s">
        <v>11</v>
      </c>
      <c r="E4" t="s">
        <v>217</v>
      </c>
      <c r="F4">
        <v>0.56361334996184131</v>
      </c>
      <c r="G4" t="s">
        <v>2992</v>
      </c>
      <c r="H4" t="s">
        <v>217</v>
      </c>
      <c r="I4">
        <v>0.43638665003815869</v>
      </c>
      <c r="J4">
        <v>0.92360410118871794</v>
      </c>
      <c r="K4">
        <v>7.7033360881449381E-2</v>
      </c>
      <c r="L4">
        <v>0</v>
      </c>
    </row>
    <row r="5" spans="1:14">
      <c r="A5">
        <v>1</v>
      </c>
      <c r="B5">
        <v>4</v>
      </c>
      <c r="C5" t="str">
        <f>IF(B5=1,IF(A6&lt;&gt;A5,"Circonscription unique ","1ère circonscription "),B5&amp;"ème circonscription ")&amp;VLOOKUP(A5,Sheet3!$A$1:$B$107,2,FALSE)</f>
        <v>4ème circonscription de l'Ain</v>
      </c>
      <c r="D5" t="s">
        <v>15</v>
      </c>
      <c r="E5" t="s">
        <v>217</v>
      </c>
      <c r="F5">
        <v>0.60591236494597844</v>
      </c>
      <c r="G5" t="s">
        <v>2993</v>
      </c>
      <c r="H5" t="s">
        <v>217</v>
      </c>
      <c r="I5">
        <v>0.39408763505402161</v>
      </c>
      <c r="J5">
        <v>0.98442861851207708</v>
      </c>
      <c r="K5">
        <v>1.5709944891422717E-2</v>
      </c>
      <c r="L5">
        <v>0</v>
      </c>
    </row>
    <row r="6" spans="1:14">
      <c r="A6">
        <v>1</v>
      </c>
      <c r="B6">
        <v>5</v>
      </c>
      <c r="C6" t="str">
        <f>IF(B6=1,IF(A7&lt;&gt;A6,"Circonscription unique ","1ère circonscription "),B6&amp;"ème circonscription ")&amp;VLOOKUP(A6,Sheet3!$A$1:$B$107,2,FALSE)</f>
        <v>5ème circonscription de l'Ain</v>
      </c>
      <c r="D6" t="s">
        <v>19</v>
      </c>
      <c r="E6" t="s">
        <v>217</v>
      </c>
      <c r="F6">
        <v>0.54497760488231406</v>
      </c>
      <c r="G6" t="s">
        <v>2994</v>
      </c>
      <c r="H6" t="s">
        <v>1403</v>
      </c>
      <c r="I6">
        <v>0.45502239511768588</v>
      </c>
      <c r="J6">
        <v>0.85365111048459086</v>
      </c>
      <c r="K6">
        <v>0.14747685007068947</v>
      </c>
      <c r="L6">
        <v>0</v>
      </c>
    </row>
    <row r="7" spans="1:14">
      <c r="A7">
        <v>2</v>
      </c>
      <c r="B7">
        <v>1</v>
      </c>
      <c r="C7" t="str">
        <f>IF(B7=1,IF(A8&lt;&gt;A7,"Circonscription unique ","1ère circonscription "),B7&amp;"ème circonscription ")&amp;VLOOKUP(A7,Sheet3!$A$1:$B$107,2,FALSE)</f>
        <v>1ère circonscription de l'Aisne</v>
      </c>
      <c r="D7" t="s">
        <v>23</v>
      </c>
      <c r="E7" t="s">
        <v>1403</v>
      </c>
      <c r="F7">
        <v>0.45128486511202559</v>
      </c>
      <c r="G7" t="s">
        <v>2991</v>
      </c>
      <c r="H7" t="s">
        <v>217</v>
      </c>
      <c r="I7">
        <v>0.54871513488797441</v>
      </c>
      <c r="J7">
        <v>0.13002924489969761</v>
      </c>
      <c r="K7">
        <v>0.8709854642998005</v>
      </c>
      <c r="L7">
        <v>0</v>
      </c>
    </row>
    <row r="8" spans="1:14">
      <c r="A8">
        <v>2</v>
      </c>
      <c r="B8">
        <v>2</v>
      </c>
      <c r="C8" t="str">
        <f>IF(B8=1,IF(A9&lt;&gt;A8,"Circonscription unique ","1ère circonscription "),B8&amp;"ème circonscription ")&amp;VLOOKUP(A8,Sheet3!$A$1:$B$107,2,FALSE)</f>
        <v>2ème circonscription de l'Aisne</v>
      </c>
      <c r="D8" t="s">
        <v>26</v>
      </c>
      <c r="E8" t="s">
        <v>217</v>
      </c>
      <c r="F8">
        <v>0.47426808810000542</v>
      </c>
      <c r="G8" t="s">
        <v>2995</v>
      </c>
      <c r="H8" t="s">
        <v>1403</v>
      </c>
      <c r="I8">
        <v>0.52573191189999458</v>
      </c>
      <c r="J8">
        <v>0.26857797397345762</v>
      </c>
      <c r="K8">
        <v>0.7331863340327075</v>
      </c>
      <c r="L8">
        <v>0</v>
      </c>
    </row>
    <row r="9" spans="1:14">
      <c r="A9">
        <v>2</v>
      </c>
      <c r="B9">
        <v>3</v>
      </c>
      <c r="C9" t="str">
        <f>IF(B9=1,IF(A10&lt;&gt;A9,"Circonscription unique ","1ère circonscription "),B9&amp;"ème circonscription ")&amp;VLOOKUP(A9,Sheet3!$A$1:$B$107,2,FALSE)</f>
        <v>3ème circonscription de l'Aisne</v>
      </c>
      <c r="D9" t="s">
        <v>28</v>
      </c>
      <c r="E9" t="s">
        <v>217</v>
      </c>
      <c r="F9">
        <v>0.46911706104480161</v>
      </c>
      <c r="G9" t="s">
        <v>2996</v>
      </c>
      <c r="H9" t="s">
        <v>217</v>
      </c>
      <c r="I9">
        <v>0.53088293895519834</v>
      </c>
      <c r="J9">
        <v>0.23088853247646624</v>
      </c>
      <c r="K9">
        <v>0.77070580643023978</v>
      </c>
      <c r="L9">
        <v>0</v>
      </c>
    </row>
    <row r="10" spans="1:14">
      <c r="A10">
        <v>2</v>
      </c>
      <c r="B10">
        <v>4</v>
      </c>
      <c r="C10" t="str">
        <f>IF(B10=1,IF(A11&lt;&gt;A10,"Circonscription unique ","1ère circonscription "),B10&amp;"ème circonscription ")&amp;VLOOKUP(A10,Sheet3!$A$1:$B$107,2,FALSE)</f>
        <v>4ème circonscription de l'Aisne</v>
      </c>
      <c r="D10" t="s">
        <v>31</v>
      </c>
      <c r="E10" t="s">
        <v>1403</v>
      </c>
      <c r="F10">
        <v>0.46418512465662926</v>
      </c>
      <c r="G10" t="s">
        <v>2997</v>
      </c>
      <c r="H10" t="s">
        <v>217</v>
      </c>
      <c r="I10">
        <v>0.5358148753433708</v>
      </c>
      <c r="J10">
        <v>0.19842235774350661</v>
      </c>
      <c r="K10">
        <v>0.80300521623205856</v>
      </c>
      <c r="L10">
        <v>0</v>
      </c>
    </row>
    <row r="11" spans="1:14">
      <c r="A11">
        <v>2</v>
      </c>
      <c r="B11">
        <v>5</v>
      </c>
      <c r="C11" t="str">
        <f>IF(B11=1,IF(A12&lt;&gt;A11,"Circonscription unique ","1ère circonscription "),B11&amp;"ème circonscription ")&amp;VLOOKUP(A11,Sheet3!$A$1:$B$107,2,FALSE)</f>
        <v>5ème circonscription de l'Aisne</v>
      </c>
      <c r="D11" t="s">
        <v>34</v>
      </c>
      <c r="E11" t="s">
        <v>1403</v>
      </c>
      <c r="F11">
        <v>0.5169300225733634</v>
      </c>
      <c r="G11" t="s">
        <v>2998</v>
      </c>
      <c r="H11" t="s">
        <v>217</v>
      </c>
      <c r="I11">
        <v>0.48306997742663654</v>
      </c>
      <c r="J11">
        <v>0.66074506803832489</v>
      </c>
      <c r="K11">
        <v>0.34127529039607146</v>
      </c>
      <c r="L11">
        <v>0</v>
      </c>
    </row>
    <row r="12" spans="1:14">
      <c r="A12">
        <v>3</v>
      </c>
      <c r="B12">
        <v>1</v>
      </c>
      <c r="C12" t="str">
        <f>IF(B12=1,IF(A13&lt;&gt;A12,"Circonscription unique ","1ère circonscription "),B12&amp;"ème circonscription ")&amp;VLOOKUP(A12,Sheet3!$A$1:$B$107,2,FALSE)</f>
        <v>1ère circonscription de l'Allier</v>
      </c>
      <c r="D12" t="s">
        <v>37</v>
      </c>
      <c r="E12" t="s">
        <v>217</v>
      </c>
      <c r="F12">
        <v>0.41968118596531395</v>
      </c>
      <c r="G12" t="s">
        <v>2999</v>
      </c>
      <c r="H12" t="s">
        <v>217</v>
      </c>
      <c r="I12">
        <v>0.5803188140346861</v>
      </c>
      <c r="J12">
        <v>4.1619004411789548E-2</v>
      </c>
      <c r="K12">
        <v>0.95873850008161998</v>
      </c>
      <c r="L12">
        <v>0</v>
      </c>
    </row>
    <row r="13" spans="1:14">
      <c r="A13">
        <v>3</v>
      </c>
      <c r="B13">
        <v>2</v>
      </c>
      <c r="C13" t="str">
        <f>IF(B13=1,IF(A14&lt;&gt;A13,"Circonscription unique ","1ère circonscription "),B13&amp;"ème circonscription ")&amp;VLOOKUP(A13,Sheet3!$A$1:$B$107,2,FALSE)</f>
        <v>2ème circonscription de l'Allier</v>
      </c>
      <c r="D13" t="s">
        <v>40</v>
      </c>
      <c r="E13" t="s">
        <v>217</v>
      </c>
      <c r="F13">
        <v>0.39058213959158794</v>
      </c>
      <c r="G13" t="s">
        <v>3000</v>
      </c>
      <c r="H13" t="s">
        <v>217</v>
      </c>
      <c r="I13">
        <v>0.60941786040841206</v>
      </c>
      <c r="J13">
        <v>1.3724907007397948E-2</v>
      </c>
      <c r="K13">
        <v>0.98639639012529257</v>
      </c>
      <c r="L13">
        <v>0</v>
      </c>
    </row>
    <row r="14" spans="1:14">
      <c r="A14">
        <v>3</v>
      </c>
      <c r="B14">
        <v>3</v>
      </c>
      <c r="C14" t="str">
        <f>IF(B14=1,IF(A15&lt;&gt;A14,"Circonscription unique ","1ère circonscription "),B14&amp;"ème circonscription ")&amp;VLOOKUP(A14,Sheet3!$A$1:$B$107,2,FALSE)</f>
        <v>3ème circonscription de l'Allier</v>
      </c>
      <c r="D14" t="s">
        <v>43</v>
      </c>
      <c r="E14" t="s">
        <v>217</v>
      </c>
      <c r="F14">
        <v>0.48817211386399578</v>
      </c>
      <c r="G14" t="s">
        <v>3001</v>
      </c>
      <c r="H14" t="s">
        <v>217</v>
      </c>
      <c r="I14">
        <v>0.51182788613600416</v>
      </c>
      <c r="J14">
        <v>0.38744215966400036</v>
      </c>
      <c r="K14">
        <v>0.61469164094218287</v>
      </c>
      <c r="L14">
        <v>0</v>
      </c>
    </row>
    <row r="15" spans="1:14">
      <c r="A15">
        <v>4</v>
      </c>
      <c r="B15">
        <v>1</v>
      </c>
      <c r="C15" t="str">
        <f>IF(B15=1,IF(A16&lt;&gt;A15,"Circonscription unique ","1ère circonscription "),B15&amp;"ème circonscription ")&amp;VLOOKUP(A15,Sheet3!$A$1:$B$107,2,FALSE)</f>
        <v>1ère circonscription des Alpes-de-Haute-Provence</v>
      </c>
      <c r="D15" t="s">
        <v>47</v>
      </c>
      <c r="E15" t="s">
        <v>1403</v>
      </c>
      <c r="F15">
        <v>0.48131284386264467</v>
      </c>
      <c r="G15" t="s">
        <v>3002</v>
      </c>
      <c r="H15" t="s">
        <v>217</v>
      </c>
      <c r="I15">
        <v>0.51868715613735539</v>
      </c>
      <c r="J15">
        <v>0.32599928373746873</v>
      </c>
      <c r="K15">
        <v>0.67597512475552612</v>
      </c>
      <c r="L15">
        <v>0</v>
      </c>
    </row>
    <row r="16" spans="1:14">
      <c r="A16">
        <v>4</v>
      </c>
      <c r="B16">
        <v>2</v>
      </c>
      <c r="C16" t="str">
        <f>IF(B16=1,IF(A17&lt;&gt;A16,"Circonscription unique ","1ère circonscription "),B16&amp;"ème circonscription ")&amp;VLOOKUP(A16,Sheet3!$A$1:$B$107,2,FALSE)</f>
        <v>2ème circonscription des Alpes-de-Haute-Provence</v>
      </c>
      <c r="D16" t="s">
        <v>50</v>
      </c>
      <c r="E16" t="s">
        <v>217</v>
      </c>
      <c r="F16">
        <v>0.49716178817445406</v>
      </c>
      <c r="G16" t="s">
        <v>3003</v>
      </c>
      <c r="H16" t="s">
        <v>217</v>
      </c>
      <c r="I16">
        <v>0.50283821182554589</v>
      </c>
      <c r="J16">
        <v>0.47340023027069661</v>
      </c>
      <c r="K16">
        <v>0.52884284967009731</v>
      </c>
      <c r="L16">
        <v>0</v>
      </c>
    </row>
    <row r="17" spans="1:13">
      <c r="A17">
        <v>5</v>
      </c>
      <c r="B17">
        <v>1</v>
      </c>
      <c r="C17" t="str">
        <f>IF(B17=1,IF(A18&lt;&gt;A17,"Circonscription unique ","1ère circonscription "),B17&amp;"ème circonscription ")&amp;VLOOKUP(A17,Sheet3!$A$1:$B$107,2,FALSE)</f>
        <v>1ère circonscription des Hautes-Alpes</v>
      </c>
      <c r="D17" t="s">
        <v>54</v>
      </c>
      <c r="E17" t="s">
        <v>217</v>
      </c>
      <c r="F17">
        <v>0.48493464801650998</v>
      </c>
      <c r="G17" t="s">
        <v>3004</v>
      </c>
      <c r="H17" t="s">
        <v>1403</v>
      </c>
      <c r="I17">
        <v>0.51506535198349002</v>
      </c>
      <c r="J17">
        <v>0.35785394472366516</v>
      </c>
      <c r="K17">
        <v>0.64421154940840508</v>
      </c>
      <c r="L17">
        <v>0</v>
      </c>
    </row>
    <row r="18" spans="1:13">
      <c r="A18">
        <v>5</v>
      </c>
      <c r="B18">
        <v>2</v>
      </c>
      <c r="C18" t="str">
        <f>IF(B18=1,IF(A19&lt;&gt;A18,"Circonscription unique ","1ère circonscription "),B18&amp;"ème circonscription ")&amp;VLOOKUP(A18,Sheet3!$A$1:$B$107,2,FALSE)</f>
        <v>2ème circonscription des Hautes-Alpes</v>
      </c>
      <c r="D18" t="s">
        <v>57</v>
      </c>
      <c r="E18" t="s">
        <v>1403</v>
      </c>
      <c r="F18">
        <v>0.4977872768418406</v>
      </c>
      <c r="G18" t="s">
        <v>3005</v>
      </c>
      <c r="H18" t="s">
        <v>2096</v>
      </c>
      <c r="I18">
        <v>0.50221272315815946</v>
      </c>
      <c r="J18">
        <v>0.47950214731942559</v>
      </c>
      <c r="K18">
        <v>0.52274364175915489</v>
      </c>
      <c r="L18">
        <v>0</v>
      </c>
    </row>
    <row r="19" spans="1:13">
      <c r="A19">
        <v>6</v>
      </c>
      <c r="B19">
        <v>1</v>
      </c>
      <c r="C19" t="str">
        <f>IF(B19=1,IF(A20&lt;&gt;A19,"Circonscription unique ","1ère circonscription "),B19&amp;"ème circonscription ")&amp;VLOOKUP(A19,Sheet3!$A$1:$B$107,2,FALSE)</f>
        <v>1ère circonscription des Alpes-Maritimes</v>
      </c>
      <c r="D19" t="s">
        <v>61</v>
      </c>
      <c r="E19" t="s">
        <v>217</v>
      </c>
      <c r="F19">
        <v>0.59500269638684167</v>
      </c>
      <c r="G19" t="s">
        <v>3006</v>
      </c>
      <c r="H19" t="s">
        <v>217</v>
      </c>
      <c r="I19">
        <v>0.40499730361315839</v>
      </c>
      <c r="J19">
        <v>0.9763385082616014</v>
      </c>
      <c r="K19">
        <v>2.3870300130168613E-2</v>
      </c>
      <c r="L19">
        <v>0</v>
      </c>
    </row>
    <row r="20" spans="1:13">
      <c r="A20">
        <v>6</v>
      </c>
      <c r="B20">
        <v>2</v>
      </c>
      <c r="C20" t="str">
        <f>IF(B20=1,IF(A21&lt;&gt;A20,"Circonscription unique ","1ère circonscription "),B20&amp;"ème circonscription ")&amp;VLOOKUP(A20,Sheet3!$A$1:$B$107,2,FALSE)</f>
        <v>2ème circonscription des Alpes-Maritimes</v>
      </c>
      <c r="D20" t="s">
        <v>64</v>
      </c>
      <c r="E20" t="s">
        <v>217</v>
      </c>
      <c r="F20">
        <v>0.61542345071311377</v>
      </c>
      <c r="G20" t="s">
        <v>3007</v>
      </c>
      <c r="H20" t="s">
        <v>217</v>
      </c>
      <c r="I20">
        <v>0.38457654928688628</v>
      </c>
      <c r="J20">
        <v>0.98921329623258059</v>
      </c>
      <c r="K20">
        <v>1.088316096673741E-2</v>
      </c>
      <c r="L20">
        <v>0</v>
      </c>
    </row>
    <row r="21" spans="1:13">
      <c r="A21">
        <v>6</v>
      </c>
      <c r="B21">
        <v>3</v>
      </c>
      <c r="C21" t="str">
        <f>IF(B21=1,IF(A22&lt;&gt;A21,"Circonscription unique ","1ère circonscription "),B21&amp;"ème circonscription ")&amp;VLOOKUP(A21,Sheet3!$A$1:$B$107,2,FALSE)</f>
        <v>3ème circonscription des Alpes-Maritimes</v>
      </c>
      <c r="D21" t="s">
        <v>67</v>
      </c>
      <c r="E21" t="s">
        <v>217</v>
      </c>
      <c r="F21">
        <v>0.59876899696048635</v>
      </c>
      <c r="G21" t="s">
        <v>3008</v>
      </c>
      <c r="H21" t="s">
        <v>1403</v>
      </c>
      <c r="I21">
        <v>0.4012310030395137</v>
      </c>
      <c r="J21">
        <v>0.97951283407101952</v>
      </c>
      <c r="K21">
        <v>2.0668554485527388E-2</v>
      </c>
      <c r="L21">
        <v>0</v>
      </c>
    </row>
    <row r="22" spans="1:13">
      <c r="A22">
        <v>6</v>
      </c>
      <c r="B22">
        <v>4</v>
      </c>
      <c r="C22" t="str">
        <f>IF(B22=1,IF(A23&lt;&gt;A22,"Circonscription unique ","1ère circonscription "),B22&amp;"ème circonscription ")&amp;VLOOKUP(A22,Sheet3!$A$1:$B$107,2,FALSE)</f>
        <v>4ème circonscription des Alpes-Maritimes</v>
      </c>
      <c r="D22" t="s">
        <v>70</v>
      </c>
      <c r="E22" t="s">
        <v>217</v>
      </c>
      <c r="F22">
        <v>0.65697213015265399</v>
      </c>
      <c r="G22" t="s">
        <v>3009</v>
      </c>
      <c r="H22" t="s">
        <v>1403</v>
      </c>
      <c r="I22">
        <v>0.34302786984734607</v>
      </c>
      <c r="J22">
        <v>0.9978572561128336</v>
      </c>
      <c r="K22">
        <v>2.1620737410846386E-3</v>
      </c>
      <c r="L22">
        <v>0</v>
      </c>
    </row>
    <row r="23" spans="1:13">
      <c r="A23" s="2">
        <v>6</v>
      </c>
      <c r="B23" s="2">
        <v>5</v>
      </c>
      <c r="C23" t="str">
        <f>IF(B23=1,IF(A24&lt;&gt;A23,"Circonscription unique ","1ère circonscription "),B23&amp;"ème circonscription ")&amp;VLOOKUP(A23,Sheet3!$A$1:$B$107,2,FALSE)</f>
        <v>5ème circonscription des Alpes-Maritimes</v>
      </c>
      <c r="D23" t="s">
        <v>72</v>
      </c>
      <c r="E23" t="s">
        <v>217</v>
      </c>
      <c r="F23">
        <v>0.62927311435523114</v>
      </c>
      <c r="G23" t="s">
        <v>3010</v>
      </c>
      <c r="H23" t="s">
        <v>217</v>
      </c>
      <c r="I23">
        <v>0.37072688564476886</v>
      </c>
      <c r="J23">
        <v>0.9936959702885777</v>
      </c>
      <c r="K23">
        <v>6.3606595507701485E-3</v>
      </c>
      <c r="L23">
        <v>1</v>
      </c>
      <c r="M23">
        <v>1</v>
      </c>
    </row>
    <row r="24" spans="1:13">
      <c r="A24">
        <v>6</v>
      </c>
      <c r="B24">
        <v>6</v>
      </c>
      <c r="C24" t="str">
        <f>IF(B24=1,IF(A25&lt;&gt;A24,"Circonscription unique ","1ère circonscription "),B24&amp;"ème circonscription ")&amp;VLOOKUP(A24,Sheet3!$A$1:$B$107,2,FALSE)</f>
        <v>6ème circonscription des Alpes-Maritimes</v>
      </c>
      <c r="D24" t="s">
        <v>76</v>
      </c>
      <c r="E24" t="s">
        <v>217</v>
      </c>
      <c r="F24">
        <v>0.68924343975602609</v>
      </c>
      <c r="G24" t="s">
        <v>3011</v>
      </c>
      <c r="H24" t="s">
        <v>1403</v>
      </c>
      <c r="I24">
        <v>0.31075656024397386</v>
      </c>
      <c r="J24">
        <v>0.9993925430970414</v>
      </c>
      <c r="K24">
        <v>6.1294532489626847E-4</v>
      </c>
      <c r="L24">
        <v>0</v>
      </c>
    </row>
    <row r="25" spans="1:13">
      <c r="A25">
        <v>6</v>
      </c>
      <c r="B25">
        <v>7</v>
      </c>
      <c r="C25" t="str">
        <f>IF(B25=1,IF(A26&lt;&gt;A25,"Circonscription unique ","1ère circonscription "),B25&amp;"ème circonscription ")&amp;VLOOKUP(A25,Sheet3!$A$1:$B$107,2,FALSE)</f>
        <v>7ème circonscription des Alpes-Maritimes</v>
      </c>
      <c r="D25" t="s">
        <v>80</v>
      </c>
      <c r="E25" t="s">
        <v>217</v>
      </c>
      <c r="F25">
        <v>0.66246364144373915</v>
      </c>
      <c r="G25" t="s">
        <v>3012</v>
      </c>
      <c r="H25" t="s">
        <v>2096</v>
      </c>
      <c r="I25">
        <v>0.33753635855626085</v>
      </c>
      <c r="J25">
        <v>0.99827067026157057</v>
      </c>
      <c r="K25">
        <v>1.7449366737998205E-3</v>
      </c>
      <c r="L25">
        <v>0</v>
      </c>
    </row>
    <row r="26" spans="1:13">
      <c r="A26">
        <v>6</v>
      </c>
      <c r="B26">
        <v>8</v>
      </c>
      <c r="C26" t="str">
        <f>IF(B26=1,IF(A27&lt;&gt;A26,"Circonscription unique ","1ère circonscription "),B26&amp;"ème circonscription ")&amp;VLOOKUP(A26,Sheet3!$A$1:$B$107,2,FALSE)</f>
        <v>8ème circonscription des Alpes-Maritimes</v>
      </c>
      <c r="D26" t="s">
        <v>83</v>
      </c>
      <c r="E26" t="s">
        <v>217</v>
      </c>
      <c r="F26">
        <v>0.68130456695985819</v>
      </c>
      <c r="G26" t="s">
        <v>3013</v>
      </c>
      <c r="H26" t="s">
        <v>1403</v>
      </c>
      <c r="I26">
        <v>0.31869543304014175</v>
      </c>
      <c r="J26">
        <v>0.99917156244089533</v>
      </c>
      <c r="K26">
        <v>8.3592088903449151E-4</v>
      </c>
      <c r="L26">
        <v>0</v>
      </c>
    </row>
    <row r="27" spans="1:13">
      <c r="A27">
        <v>6</v>
      </c>
      <c r="B27">
        <v>9</v>
      </c>
      <c r="C27" t="str">
        <f>IF(B27=1,IF(A28&lt;&gt;A27,"Circonscription unique ","1ère circonscription "),B27&amp;"ème circonscription ")&amp;VLOOKUP(A27,Sheet3!$A$1:$B$107,2,FALSE)</f>
        <v>9ème circonscription des Alpes-Maritimes</v>
      </c>
      <c r="D27" t="s">
        <v>87</v>
      </c>
      <c r="E27" t="s">
        <v>1403</v>
      </c>
      <c r="F27">
        <v>0.66452427021115501</v>
      </c>
      <c r="G27" t="s">
        <v>3014</v>
      </c>
      <c r="H27" t="s">
        <v>1403</v>
      </c>
      <c r="I27">
        <v>0.33547572978884493</v>
      </c>
      <c r="J27">
        <v>0.99840435399206462</v>
      </c>
      <c r="K27">
        <v>1.6100484140120824E-3</v>
      </c>
      <c r="L27">
        <v>0</v>
      </c>
    </row>
    <row r="28" spans="1:13">
      <c r="A28">
        <v>7</v>
      </c>
      <c r="B28">
        <v>1</v>
      </c>
      <c r="C28" t="str">
        <f>IF(B28=1,IF(A29&lt;&gt;A28,"Circonscription unique ","1ère circonscription "),B28&amp;"ème circonscription ")&amp;VLOOKUP(A28,Sheet3!$A$1:$B$107,2,FALSE)</f>
        <v>1ère circonscription de l'Ardèche</v>
      </c>
      <c r="D28" t="s">
        <v>91</v>
      </c>
      <c r="E28" t="s">
        <v>217</v>
      </c>
      <c r="F28">
        <v>0.44772654091887404</v>
      </c>
      <c r="G28" t="s">
        <v>3015</v>
      </c>
      <c r="H28" t="s">
        <v>217</v>
      </c>
      <c r="I28">
        <v>0.55227345908112602</v>
      </c>
      <c r="J28">
        <v>0.11508071240537747</v>
      </c>
      <c r="K28">
        <v>0.88583265156508351</v>
      </c>
      <c r="L28">
        <v>0</v>
      </c>
    </row>
    <row r="29" spans="1:13">
      <c r="A29">
        <v>7</v>
      </c>
      <c r="B29">
        <v>2</v>
      </c>
      <c r="C29" t="str">
        <f>IF(B29=1,IF(A30&lt;&gt;A29,"Circonscription unique ","1ère circonscription "),B29&amp;"ème circonscription ")&amp;VLOOKUP(A29,Sheet3!$A$1:$B$107,2,FALSE)</f>
        <v>2ème circonscription de l'Ardèche</v>
      </c>
      <c r="D29" t="s">
        <v>94</v>
      </c>
      <c r="E29" t="s">
        <v>217</v>
      </c>
      <c r="F29">
        <v>0.50120681429092639</v>
      </c>
      <c r="G29" t="s">
        <v>3016</v>
      </c>
      <c r="H29" t="s">
        <v>217</v>
      </c>
      <c r="I29">
        <v>0.49879318570907355</v>
      </c>
      <c r="J29">
        <v>0.51292144732079448</v>
      </c>
      <c r="K29">
        <v>0.48932729633920236</v>
      </c>
      <c r="L29">
        <v>0</v>
      </c>
    </row>
    <row r="30" spans="1:13">
      <c r="A30">
        <v>7</v>
      </c>
      <c r="B30">
        <v>3</v>
      </c>
      <c r="C30" t="str">
        <f>IF(B30=1,IF(A31&lt;&gt;A30,"Circonscription unique ","1ère circonscription "),B30&amp;"ème circonscription ")&amp;VLOOKUP(A30,Sheet3!$A$1:$B$107,2,FALSE)</f>
        <v>3ème circonscription de l'Ardèche</v>
      </c>
      <c r="D30" t="s">
        <v>97</v>
      </c>
      <c r="E30" t="s">
        <v>217</v>
      </c>
      <c r="F30">
        <v>0.44052206547599104</v>
      </c>
      <c r="G30" t="s">
        <v>3017</v>
      </c>
      <c r="H30" t="s">
        <v>1403</v>
      </c>
      <c r="I30">
        <v>0.55947793452400896</v>
      </c>
      <c r="J30">
        <v>8.9347953435251287E-2</v>
      </c>
      <c r="K30">
        <v>0.91138162926826871</v>
      </c>
      <c r="L30">
        <v>0</v>
      </c>
    </row>
    <row r="31" spans="1:13">
      <c r="A31">
        <v>8</v>
      </c>
      <c r="B31">
        <v>1</v>
      </c>
      <c r="C31" t="str">
        <f>IF(B31=1,IF(A32&lt;&gt;A31,"Circonscription unique ","1ère circonscription "),B31&amp;"ème circonscription ")&amp;VLOOKUP(A31,Sheet3!$A$1:$B$107,2,FALSE)</f>
        <v>1ère circonscription des Ardennes</v>
      </c>
      <c r="D31" t="s">
        <v>100</v>
      </c>
      <c r="E31" t="s">
        <v>1403</v>
      </c>
      <c r="F31">
        <v>0.50950758408441421</v>
      </c>
      <c r="G31" t="s">
        <v>3018</v>
      </c>
      <c r="H31" t="s">
        <v>1403</v>
      </c>
      <c r="I31">
        <v>0.49049241591558584</v>
      </c>
      <c r="J31">
        <v>0.59298814777804276</v>
      </c>
      <c r="K31">
        <v>0.40918583577928286</v>
      </c>
      <c r="L31">
        <v>0</v>
      </c>
    </row>
    <row r="32" spans="1:13">
      <c r="A32">
        <v>8</v>
      </c>
      <c r="B32">
        <v>2</v>
      </c>
      <c r="C32" t="str">
        <f>IF(B32=1,IF(A33&lt;&gt;A32,"Circonscription unique ","1ère circonscription "),B32&amp;"ème circonscription ")&amp;VLOOKUP(A32,Sheet3!$A$1:$B$107,2,FALSE)</f>
        <v>2ème circonscription des Ardennes</v>
      </c>
      <c r="D32" t="s">
        <v>103</v>
      </c>
      <c r="E32" t="s">
        <v>217</v>
      </c>
      <c r="F32">
        <v>0.4323035850495805</v>
      </c>
      <c r="G32" t="s">
        <v>3019</v>
      </c>
      <c r="H32" t="s">
        <v>217</v>
      </c>
      <c r="I32">
        <v>0.56769641495041956</v>
      </c>
      <c r="J32">
        <v>6.6419339616715409E-2</v>
      </c>
      <c r="K32">
        <v>0.9341365576925551</v>
      </c>
      <c r="L32">
        <v>0</v>
      </c>
    </row>
    <row r="33" spans="1:13">
      <c r="A33">
        <v>8</v>
      </c>
      <c r="B33">
        <v>3</v>
      </c>
      <c r="C33" t="str">
        <f>IF(B33=1,IF(A34&lt;&gt;A33,"Circonscription unique ","1ère circonscription "),B33&amp;"ème circonscription ")&amp;VLOOKUP(A33,Sheet3!$A$1:$B$107,2,FALSE)</f>
        <v>3ème circonscription des Ardennes</v>
      </c>
      <c r="D33" t="s">
        <v>106</v>
      </c>
      <c r="E33" t="s">
        <v>217</v>
      </c>
      <c r="F33">
        <v>0.49821465123154951</v>
      </c>
      <c r="G33" t="s">
        <v>2240</v>
      </c>
      <c r="H33" t="s">
        <v>1403</v>
      </c>
      <c r="I33">
        <v>0.50178534876845049</v>
      </c>
      <c r="J33">
        <v>0.48367500340232755</v>
      </c>
      <c r="K33">
        <v>0.518572252701055</v>
      </c>
      <c r="L33">
        <v>0</v>
      </c>
    </row>
    <row r="34" spans="1:13">
      <c r="A34">
        <v>9</v>
      </c>
      <c r="B34">
        <v>1</v>
      </c>
      <c r="C34" t="str">
        <f>IF(B34=1,IF(A35&lt;&gt;A34,"Circonscription unique ","1ère circonscription "),B34&amp;"ème circonscription ")&amp;VLOOKUP(A34,Sheet3!$A$1:$B$107,2,FALSE)</f>
        <v>1ère circonscription de l'Ariège</v>
      </c>
      <c r="D34" t="s">
        <v>110</v>
      </c>
      <c r="E34" t="s">
        <v>1403</v>
      </c>
      <c r="F34">
        <v>0.32668434776794669</v>
      </c>
      <c r="G34" t="s">
        <v>3020</v>
      </c>
      <c r="H34" t="s">
        <v>1403</v>
      </c>
      <c r="I34">
        <v>0.67331565223205336</v>
      </c>
      <c r="J34">
        <v>1.1421479259089951E-3</v>
      </c>
      <c r="K34">
        <v>0.99886807370364994</v>
      </c>
      <c r="L34">
        <v>0</v>
      </c>
    </row>
    <row r="35" spans="1:13">
      <c r="A35">
        <v>9</v>
      </c>
      <c r="B35">
        <v>2</v>
      </c>
      <c r="C35" t="str">
        <f>IF(B35=1,IF(A36&lt;&gt;A35,"Circonscription unique ","1ère circonscription "),B35&amp;"ème circonscription ")&amp;VLOOKUP(A35,Sheet3!$A$1:$B$107,2,FALSE)</f>
        <v>2ème circonscription de l'Ariège</v>
      </c>
      <c r="D35" t="s">
        <v>113</v>
      </c>
      <c r="E35" t="s">
        <v>217</v>
      </c>
      <c r="F35">
        <v>0.3782014495525941</v>
      </c>
      <c r="G35" t="s">
        <v>3021</v>
      </c>
      <c r="H35" t="s">
        <v>217</v>
      </c>
      <c r="I35">
        <v>0.62179855044740595</v>
      </c>
      <c r="J35">
        <v>8.5019662089420682E-3</v>
      </c>
      <c r="K35">
        <v>0.99157356630947124</v>
      </c>
      <c r="L35">
        <v>0</v>
      </c>
    </row>
    <row r="36" spans="1:13">
      <c r="A36">
        <v>10</v>
      </c>
      <c r="B36">
        <v>1</v>
      </c>
      <c r="C36" t="str">
        <f>IF(B36=1,IF(A37&lt;&gt;A36,"Circonscription unique ","1ère circonscription "),B36&amp;"ème circonscription ")&amp;VLOOKUP(A36,Sheet3!$A$1:$B$107,2,FALSE)</f>
        <v>1ère circonscription de l'Aube</v>
      </c>
      <c r="D36" t="s">
        <v>117</v>
      </c>
      <c r="E36" t="s">
        <v>217</v>
      </c>
      <c r="F36">
        <v>0.60558613659531091</v>
      </c>
      <c r="G36" t="s">
        <v>3022</v>
      </c>
      <c r="H36" t="s">
        <v>217</v>
      </c>
      <c r="I36">
        <v>0.39441386340468909</v>
      </c>
      <c r="J36">
        <v>0.98423183152605243</v>
      </c>
      <c r="K36">
        <v>1.5908454706583506E-2</v>
      </c>
      <c r="L36">
        <v>0</v>
      </c>
    </row>
    <row r="37" spans="1:13">
      <c r="A37">
        <v>10</v>
      </c>
      <c r="B37">
        <v>2</v>
      </c>
      <c r="C37" t="str">
        <f>IF(B37=1,IF(A38&lt;&gt;A37,"Circonscription unique ","1ère circonscription "),B37&amp;"ème circonscription ")&amp;VLOOKUP(A37,Sheet3!$A$1:$B$107,2,FALSE)</f>
        <v>2ème circonscription de l'Aube</v>
      </c>
      <c r="D37" t="s">
        <v>120</v>
      </c>
      <c r="E37" t="s">
        <v>217</v>
      </c>
      <c r="F37">
        <v>0.58274077125611223</v>
      </c>
      <c r="G37" t="s">
        <v>3023</v>
      </c>
      <c r="H37" t="s">
        <v>217</v>
      </c>
      <c r="I37">
        <v>0.41725922874388782</v>
      </c>
      <c r="J37">
        <v>0.96232693368500122</v>
      </c>
      <c r="K37">
        <v>3.8000711674369525E-2</v>
      </c>
      <c r="L37">
        <v>0</v>
      </c>
    </row>
    <row r="38" spans="1:13">
      <c r="A38" s="2">
        <v>10</v>
      </c>
      <c r="B38" s="2">
        <v>3</v>
      </c>
      <c r="C38" t="str">
        <f>IF(B38=1,IF(A39&lt;&gt;A38,"Circonscription unique ","1ère circonscription "),B38&amp;"ème circonscription ")&amp;VLOOKUP(A38,Sheet3!$A$1:$B$107,2,FALSE)</f>
        <v>3ème circonscription de l'Aube</v>
      </c>
      <c r="D38" t="s">
        <v>122</v>
      </c>
      <c r="E38" t="s">
        <v>217</v>
      </c>
      <c r="F38">
        <v>0.53137210777193589</v>
      </c>
      <c r="G38" t="s">
        <v>3024</v>
      </c>
      <c r="H38" t="s">
        <v>1403</v>
      </c>
      <c r="I38">
        <v>0.46862789222806406</v>
      </c>
      <c r="J38">
        <v>0.77406906800811259</v>
      </c>
      <c r="K38">
        <v>0.22750878863030449</v>
      </c>
      <c r="L38">
        <v>1</v>
      </c>
      <c r="M38">
        <v>1</v>
      </c>
    </row>
    <row r="39" spans="1:13">
      <c r="A39">
        <v>11</v>
      </c>
      <c r="B39">
        <v>1</v>
      </c>
      <c r="C39" t="str">
        <f>IF(B39=1,IF(A40&lt;&gt;A39,"Circonscription unique ","1ère circonscription "),B39&amp;"ème circonscription ")&amp;VLOOKUP(A39,Sheet3!$A$1:$B$107,2,FALSE)</f>
        <v>1ère circonscription de l'Aude</v>
      </c>
      <c r="D39" t="s">
        <v>126</v>
      </c>
      <c r="E39" t="s">
        <v>1403</v>
      </c>
      <c r="F39">
        <v>0.42629273533706163</v>
      </c>
      <c r="G39" t="s">
        <v>3025</v>
      </c>
      <c r="H39" t="s">
        <v>217</v>
      </c>
      <c r="I39">
        <v>0.57370726466293842</v>
      </c>
      <c r="J39">
        <v>5.3245959351372482E-2</v>
      </c>
      <c r="K39">
        <v>0.94720591814007926</v>
      </c>
      <c r="L39">
        <v>0</v>
      </c>
    </row>
    <row r="40" spans="1:13">
      <c r="A40">
        <v>11</v>
      </c>
      <c r="B40">
        <v>2</v>
      </c>
      <c r="C40" t="str">
        <f>IF(B40=1,IF(A41&lt;&gt;A40,"Circonscription unique ","1ère circonscription "),B40&amp;"ème circonscription ")&amp;VLOOKUP(A40,Sheet3!$A$1:$B$107,2,FALSE)</f>
        <v>2ème circonscription de l'Aude</v>
      </c>
      <c r="D40" t="s">
        <v>129</v>
      </c>
      <c r="E40" t="s">
        <v>217</v>
      </c>
      <c r="F40">
        <v>0.46619951184946068</v>
      </c>
      <c r="G40" t="s">
        <v>3026</v>
      </c>
      <c r="H40" t="s">
        <v>1403</v>
      </c>
      <c r="I40">
        <v>0.53380048815053938</v>
      </c>
      <c r="J40">
        <v>0.21125064259044993</v>
      </c>
      <c r="K40">
        <v>0.79024507460442284</v>
      </c>
      <c r="L40">
        <v>0</v>
      </c>
    </row>
    <row r="41" spans="1:13">
      <c r="A41">
        <v>11</v>
      </c>
      <c r="B41">
        <v>3</v>
      </c>
      <c r="C41" t="str">
        <f>IF(B41=1,IF(A42&lt;&gt;A41,"Circonscription unique ","1ère circonscription "),B41&amp;"ème circonscription ")&amp;VLOOKUP(A41,Sheet3!$A$1:$B$107,2,FALSE)</f>
        <v>3ème circonscription de l'Aude</v>
      </c>
      <c r="D41" t="s">
        <v>131</v>
      </c>
      <c r="E41" t="s">
        <v>217</v>
      </c>
      <c r="F41">
        <v>0.42285077047850772</v>
      </c>
      <c r="G41" t="s">
        <v>3027</v>
      </c>
      <c r="H41" t="s">
        <v>217</v>
      </c>
      <c r="I41">
        <v>0.57714922952149228</v>
      </c>
      <c r="J41">
        <v>4.6854111248317107E-2</v>
      </c>
      <c r="K41">
        <v>0.95354618275702374</v>
      </c>
      <c r="L41">
        <v>0</v>
      </c>
    </row>
    <row r="42" spans="1:13">
      <c r="A42">
        <v>12</v>
      </c>
      <c r="B42">
        <v>1</v>
      </c>
      <c r="C42" t="str">
        <f>IF(B42=1,IF(A43&lt;&gt;A42,"Circonscription unique ","1ère circonscription "),B42&amp;"ème circonscription ")&amp;VLOOKUP(A42,Sheet3!$A$1:$B$107,2,FALSE)</f>
        <v>1ère circonscription de l'Aveyron</v>
      </c>
      <c r="D42" t="s">
        <v>135</v>
      </c>
      <c r="E42" t="s">
        <v>217</v>
      </c>
      <c r="F42">
        <v>0.5035438935358727</v>
      </c>
      <c r="G42" t="s">
        <v>3028</v>
      </c>
      <c r="H42" t="s">
        <v>1403</v>
      </c>
      <c r="I42">
        <v>0.4964561064641273</v>
      </c>
      <c r="J42">
        <v>0.53571361133601281</v>
      </c>
      <c r="K42">
        <v>0.46652561412837512</v>
      </c>
      <c r="L42">
        <v>0</v>
      </c>
    </row>
    <row r="43" spans="1:13">
      <c r="A43">
        <v>12</v>
      </c>
      <c r="B43">
        <v>2</v>
      </c>
      <c r="C43" t="str">
        <f>IF(B43=1,IF(A44&lt;&gt;A43,"Circonscription unique ","1ère circonscription "),B43&amp;"ème circonscription ")&amp;VLOOKUP(A43,Sheet3!$A$1:$B$107,2,FALSE)</f>
        <v>2ème circonscription de l'Aveyron</v>
      </c>
      <c r="D43" t="s">
        <v>138</v>
      </c>
      <c r="E43" t="s">
        <v>217</v>
      </c>
      <c r="F43">
        <v>0.39292661361626879</v>
      </c>
      <c r="G43" t="s">
        <v>3029</v>
      </c>
      <c r="H43" t="s">
        <v>1403</v>
      </c>
      <c r="I43">
        <v>0.60707338638373121</v>
      </c>
      <c r="J43">
        <v>1.5023042357120856E-2</v>
      </c>
      <c r="K43">
        <v>0.98510955414661228</v>
      </c>
      <c r="L43">
        <v>0</v>
      </c>
    </row>
    <row r="44" spans="1:13">
      <c r="A44">
        <v>12</v>
      </c>
      <c r="B44">
        <v>3</v>
      </c>
      <c r="C44" t="str">
        <f>IF(B44=1,IF(A45&lt;&gt;A44,"Circonscription unique ","1ère circonscription "),B44&amp;"ème circonscription ")&amp;VLOOKUP(A44,Sheet3!$A$1:$B$107,2,FALSE)</f>
        <v>3ème circonscription de l'Aveyron</v>
      </c>
      <c r="D44" t="s">
        <v>141</v>
      </c>
      <c r="E44" t="s">
        <v>217</v>
      </c>
      <c r="F44">
        <v>0.46677223449979988</v>
      </c>
      <c r="G44" t="s">
        <v>3030</v>
      </c>
      <c r="H44" t="s">
        <v>1403</v>
      </c>
      <c r="I44">
        <v>0.53322776550020012</v>
      </c>
      <c r="J44">
        <v>0.21500692132548666</v>
      </c>
      <c r="K44">
        <v>0.78650819278017392</v>
      </c>
      <c r="L44">
        <v>0</v>
      </c>
    </row>
    <row r="45" spans="1:13">
      <c r="A45">
        <v>13</v>
      </c>
      <c r="B45">
        <v>1</v>
      </c>
      <c r="C45" t="str">
        <f>IF(B45=1,IF(A46&lt;&gt;A45,"Circonscription unique ","1ère circonscription "),B45&amp;"ème circonscription ")&amp;VLOOKUP(A45,Sheet3!$A$1:$B$107,2,FALSE)</f>
        <v>1ère circonscription des Bouches-du-Rhône</v>
      </c>
      <c r="D45" t="s">
        <v>145</v>
      </c>
      <c r="E45" t="s">
        <v>1403</v>
      </c>
      <c r="F45">
        <v>0.55777335002556738</v>
      </c>
      <c r="G45" t="s">
        <v>3031</v>
      </c>
      <c r="H45" t="s">
        <v>217</v>
      </c>
      <c r="I45">
        <v>0.44222664997443267</v>
      </c>
      <c r="J45">
        <v>0.90584773750012715</v>
      </c>
      <c r="K45">
        <v>9.4922659801409015E-2</v>
      </c>
      <c r="L45">
        <v>0</v>
      </c>
    </row>
    <row r="46" spans="1:13">
      <c r="A46">
        <v>13</v>
      </c>
      <c r="B46">
        <v>2</v>
      </c>
      <c r="C46" t="str">
        <f>IF(B46=1,IF(A47&lt;&gt;A46,"Circonscription unique ","1ère circonscription "),B46&amp;"ème circonscription ")&amp;VLOOKUP(A46,Sheet3!$A$1:$B$107,2,FALSE)</f>
        <v>2ème circonscription des Bouches-du-Rhône</v>
      </c>
      <c r="D46" t="s">
        <v>148</v>
      </c>
      <c r="E46" t="s">
        <v>217</v>
      </c>
      <c r="F46">
        <v>0.60798026176042874</v>
      </c>
      <c r="G46" t="s">
        <v>3032</v>
      </c>
      <c r="H46" t="s">
        <v>217</v>
      </c>
      <c r="I46">
        <v>0.39201973823957126</v>
      </c>
      <c r="J46">
        <v>0.98562095701075414</v>
      </c>
      <c r="K46">
        <v>1.4507152613981644E-2</v>
      </c>
      <c r="L46">
        <v>0</v>
      </c>
    </row>
    <row r="47" spans="1:13">
      <c r="A47">
        <v>13</v>
      </c>
      <c r="B47">
        <v>3</v>
      </c>
      <c r="C47" t="str">
        <f>IF(B47=1,IF(A48&lt;&gt;A47,"Circonscription unique ","1ère circonscription "),B47&amp;"ème circonscription ")&amp;VLOOKUP(A47,Sheet3!$A$1:$B$107,2,FALSE)</f>
        <v>3ème circonscription des Bouches-du-Rhône</v>
      </c>
      <c r="D47" t="s">
        <v>151</v>
      </c>
      <c r="E47" t="s">
        <v>1403</v>
      </c>
      <c r="F47">
        <v>0.49323963028034529</v>
      </c>
      <c r="G47" t="s">
        <v>3033</v>
      </c>
      <c r="H47" t="s">
        <v>1403</v>
      </c>
      <c r="I47">
        <v>0.50676036971965477</v>
      </c>
      <c r="J47">
        <v>0.43539042940822653</v>
      </c>
      <c r="K47">
        <v>0.56682070035585896</v>
      </c>
      <c r="L47">
        <v>0</v>
      </c>
    </row>
    <row r="48" spans="1:13">
      <c r="A48">
        <v>13</v>
      </c>
      <c r="B48">
        <v>4</v>
      </c>
      <c r="C48" t="str">
        <f>IF(B48=1,IF(A49&lt;&gt;A48,"Circonscription unique ","1ère circonscription "),B48&amp;"ème circonscription ")&amp;VLOOKUP(A48,Sheet3!$A$1:$B$107,2,FALSE)</f>
        <v>4ème circonscription des Bouches-du-Rhône</v>
      </c>
      <c r="D48" t="s">
        <v>154</v>
      </c>
      <c r="E48" t="s">
        <v>1403</v>
      </c>
      <c r="F48">
        <v>0.30611006047022016</v>
      </c>
      <c r="G48" t="s">
        <v>3034</v>
      </c>
      <c r="H48" t="s">
        <v>217</v>
      </c>
      <c r="I48">
        <v>0.69388993952977984</v>
      </c>
      <c r="J48">
        <v>5.1114721209262286E-4</v>
      </c>
      <c r="K48">
        <v>0.99949343015338854</v>
      </c>
      <c r="L48">
        <v>0</v>
      </c>
    </row>
    <row r="49" spans="1:13">
      <c r="A49" s="2">
        <v>13</v>
      </c>
      <c r="B49" s="2">
        <v>5</v>
      </c>
      <c r="C49" t="str">
        <f>IF(B49=1,IF(A50&lt;&gt;A49,"Circonscription unique ","1ère circonscription "),B49&amp;"ème circonscription ")&amp;VLOOKUP(A49,Sheet3!$A$1:$B$107,2,FALSE)</f>
        <v>5ème circonscription des Bouches-du-Rhône</v>
      </c>
      <c r="D49" t="s">
        <v>157</v>
      </c>
      <c r="E49" t="s">
        <v>217</v>
      </c>
      <c r="F49">
        <v>0.49781133518111442</v>
      </c>
      <c r="G49" t="s">
        <v>3035</v>
      </c>
      <c r="H49" t="s">
        <v>1403</v>
      </c>
      <c r="I49">
        <v>0.50218866481888558</v>
      </c>
      <c r="J49">
        <v>0.47973698089947636</v>
      </c>
      <c r="K49">
        <v>0.52250889905659081</v>
      </c>
      <c r="L49">
        <v>1</v>
      </c>
      <c r="M49">
        <v>1</v>
      </c>
    </row>
    <row r="50" spans="1:13">
      <c r="A50">
        <v>13</v>
      </c>
      <c r="B50">
        <v>6</v>
      </c>
      <c r="C50" t="str">
        <f>IF(B50=1,IF(A51&lt;&gt;A50,"Circonscription unique ","1ère circonscription "),B50&amp;"ème circonscription ")&amp;VLOOKUP(A50,Sheet3!$A$1:$B$107,2,FALSE)</f>
        <v>6ème circonscription des Bouches-du-Rhône</v>
      </c>
      <c r="D50" t="s">
        <v>160</v>
      </c>
      <c r="E50" t="s">
        <v>217</v>
      </c>
      <c r="F50">
        <v>0.5596934174932372</v>
      </c>
      <c r="G50" t="s">
        <v>3036</v>
      </c>
      <c r="H50" t="s">
        <v>217</v>
      </c>
      <c r="I50">
        <v>0.44030658250676286</v>
      </c>
      <c r="J50">
        <v>0.91205990785158186</v>
      </c>
      <c r="K50">
        <v>8.8664633940456733E-2</v>
      </c>
      <c r="L50">
        <v>0</v>
      </c>
    </row>
    <row r="51" spans="1:13">
      <c r="A51">
        <v>13</v>
      </c>
      <c r="B51">
        <v>7</v>
      </c>
      <c r="C51" t="str">
        <f>IF(B51=1,IF(A52&lt;&gt;A51,"Circonscription unique ","1ère circonscription "),B51&amp;"ème circonscription ")&amp;VLOOKUP(A51,Sheet3!$A$1:$B$107,2,FALSE)</f>
        <v>7ème circonscription des Bouches-du-Rhône</v>
      </c>
      <c r="D51" t="s">
        <v>163</v>
      </c>
      <c r="E51" t="s">
        <v>1403</v>
      </c>
      <c r="F51">
        <v>0.32912846619962605</v>
      </c>
      <c r="G51" t="s">
        <v>3037</v>
      </c>
      <c r="H51" t="s">
        <v>217</v>
      </c>
      <c r="I51">
        <v>0.6708715338003739</v>
      </c>
      <c r="J51">
        <v>1.2565666324633386E-3</v>
      </c>
      <c r="K51">
        <v>0.99875467770832227</v>
      </c>
      <c r="L51">
        <v>0</v>
      </c>
    </row>
    <row r="52" spans="1:13">
      <c r="A52">
        <v>13</v>
      </c>
      <c r="B52">
        <v>8</v>
      </c>
      <c r="C52" t="str">
        <f>IF(B52=1,IF(A53&lt;&gt;A52,"Circonscription unique ","1ère circonscription "),B52&amp;"ème circonscription ")&amp;VLOOKUP(A52,Sheet3!$A$1:$B$107,2,FALSE)</f>
        <v>8ème circonscription des Bouches-du-Rhône</v>
      </c>
      <c r="D52" t="s">
        <v>166</v>
      </c>
      <c r="E52" t="s">
        <v>217</v>
      </c>
      <c r="F52">
        <v>0.57278250643969086</v>
      </c>
      <c r="G52" t="s">
        <v>3038</v>
      </c>
      <c r="H52" t="s">
        <v>217</v>
      </c>
      <c r="I52">
        <v>0.42721749356030908</v>
      </c>
      <c r="J52">
        <v>0.94536782265973962</v>
      </c>
      <c r="K52">
        <v>5.5098872371475927E-2</v>
      </c>
      <c r="L52">
        <v>0</v>
      </c>
    </row>
    <row r="53" spans="1:13">
      <c r="A53">
        <v>13</v>
      </c>
      <c r="B53">
        <v>9</v>
      </c>
      <c r="C53" t="str">
        <f>IF(B53=1,IF(A54&lt;&gt;A53,"Circonscription unique ","1ère circonscription "),B53&amp;"ème circonscription ")&amp;VLOOKUP(A53,Sheet3!$A$1:$B$107,2,FALSE)</f>
        <v>9ème circonscription des Bouches-du-Rhône</v>
      </c>
      <c r="D53" t="s">
        <v>168</v>
      </c>
      <c r="E53" t="s">
        <v>217</v>
      </c>
      <c r="F53">
        <v>0.56519559374434247</v>
      </c>
      <c r="G53" t="s">
        <v>3039</v>
      </c>
      <c r="H53" t="s">
        <v>217</v>
      </c>
      <c r="I53">
        <v>0.43480440625565753</v>
      </c>
      <c r="J53">
        <v>0.92785747593576284</v>
      </c>
      <c r="K53">
        <v>7.2747290589552954E-2</v>
      </c>
      <c r="L53">
        <v>0</v>
      </c>
    </row>
    <row r="54" spans="1:13">
      <c r="A54">
        <v>13</v>
      </c>
      <c r="B54">
        <v>10</v>
      </c>
      <c r="C54" t="str">
        <f>IF(B54=1,IF(A55&lt;&gt;A54,"Circonscription unique ","1ère circonscription "),B54&amp;"ème circonscription ")&amp;VLOOKUP(A54,Sheet3!$A$1:$B$107,2,FALSE)</f>
        <v>10ème circonscription des Bouches-du-Rhône</v>
      </c>
      <c r="D54" t="s">
        <v>171</v>
      </c>
      <c r="E54" t="s">
        <v>217</v>
      </c>
      <c r="F54">
        <v>0.55964762644329302</v>
      </c>
      <c r="G54" t="s">
        <v>3040</v>
      </c>
      <c r="H54" t="s">
        <v>217</v>
      </c>
      <c r="I54">
        <v>0.44035237355670692</v>
      </c>
      <c r="J54">
        <v>0.91191616439708656</v>
      </c>
      <c r="K54">
        <v>8.8809446383910695E-2</v>
      </c>
      <c r="L54">
        <v>0</v>
      </c>
    </row>
    <row r="55" spans="1:13">
      <c r="A55">
        <v>13</v>
      </c>
      <c r="B55">
        <v>11</v>
      </c>
      <c r="C55" t="str">
        <f>IF(B55=1,IF(A56&lt;&gt;A55,"Circonscription unique ","1ère circonscription "),B55&amp;"ème circonscription ")&amp;VLOOKUP(A55,Sheet3!$A$1:$B$107,2,FALSE)</f>
        <v>11ème circonscription des Bouches-du-Rhône</v>
      </c>
      <c r="D55" t="s">
        <v>175</v>
      </c>
      <c r="E55" t="s">
        <v>217</v>
      </c>
      <c r="F55">
        <v>0.56244553501811678</v>
      </c>
      <c r="G55" t="s">
        <v>3041</v>
      </c>
      <c r="H55" t="s">
        <v>1403</v>
      </c>
      <c r="I55">
        <v>0.43755446498188322</v>
      </c>
      <c r="J55">
        <v>0.92031850452024377</v>
      </c>
      <c r="K55">
        <v>8.0343988322765528E-2</v>
      </c>
      <c r="L55">
        <v>0</v>
      </c>
    </row>
    <row r="56" spans="1:13">
      <c r="A56">
        <v>13</v>
      </c>
      <c r="B56">
        <v>12</v>
      </c>
      <c r="C56" t="str">
        <f>IF(B56=1,IF(A57&lt;&gt;A56,"Circonscription unique ","1ère circonscription "),B56&amp;"ème circonscription ")&amp;VLOOKUP(A56,Sheet3!$A$1:$B$107,2,FALSE)</f>
        <v>12ème circonscription des Bouches-du-Rhône</v>
      </c>
      <c r="D56" t="s">
        <v>178</v>
      </c>
      <c r="E56" t="s">
        <v>217</v>
      </c>
      <c r="F56">
        <v>0.57625312634118186</v>
      </c>
      <c r="G56" t="s">
        <v>3042</v>
      </c>
      <c r="H56" t="s">
        <v>217</v>
      </c>
      <c r="I56">
        <v>0.42374687365881814</v>
      </c>
      <c r="J56">
        <v>0.95196889404004126</v>
      </c>
      <c r="K56">
        <v>4.8444301002033764E-2</v>
      </c>
      <c r="L56">
        <v>0</v>
      </c>
    </row>
    <row r="57" spans="1:13">
      <c r="A57">
        <v>13</v>
      </c>
      <c r="B57">
        <v>13</v>
      </c>
      <c r="C57" t="str">
        <f>IF(B57=1,IF(A58&lt;&gt;A57,"Circonscription unique ","1ère circonscription "),B57&amp;"ème circonscription ")&amp;VLOOKUP(A57,Sheet3!$A$1:$B$107,2,FALSE)</f>
        <v>13ème circonscription des Bouches-du-Rhône</v>
      </c>
      <c r="D57" t="s">
        <v>182</v>
      </c>
      <c r="E57" t="s">
        <v>1403</v>
      </c>
      <c r="F57">
        <v>0.44880754782912552</v>
      </c>
      <c r="G57" t="s">
        <v>3043</v>
      </c>
      <c r="H57" t="s">
        <v>217</v>
      </c>
      <c r="I57">
        <v>0.55119245217087443</v>
      </c>
      <c r="J57">
        <v>0.1194566504325606</v>
      </c>
      <c r="K57">
        <v>0.88148679284153297</v>
      </c>
      <c r="L57">
        <v>0</v>
      </c>
    </row>
    <row r="58" spans="1:13">
      <c r="A58">
        <v>13</v>
      </c>
      <c r="B58">
        <v>14</v>
      </c>
      <c r="C58" t="str">
        <f>IF(B58=1,IF(A59&lt;&gt;A58,"Circonscription unique ","1ère circonscription "),B58&amp;"ème circonscription ")&amp;VLOOKUP(A58,Sheet3!$A$1:$B$107,2,FALSE)</f>
        <v>14ème circonscription des Bouches-du-Rhône</v>
      </c>
      <c r="D58" t="s">
        <v>185</v>
      </c>
      <c r="E58" t="s">
        <v>1403</v>
      </c>
      <c r="F58">
        <v>0.5300504124033536</v>
      </c>
      <c r="G58" t="s">
        <v>3044</v>
      </c>
      <c r="H58" t="s">
        <v>217</v>
      </c>
      <c r="I58">
        <v>0.4699495875966464</v>
      </c>
      <c r="J58">
        <v>0.76490133574187091</v>
      </c>
      <c r="K58">
        <v>0.23672096659901631</v>
      </c>
      <c r="L58">
        <v>0</v>
      </c>
    </row>
    <row r="59" spans="1:13">
      <c r="A59">
        <v>13</v>
      </c>
      <c r="B59">
        <v>15</v>
      </c>
      <c r="C59" t="str">
        <f>IF(B59=1,IF(A60&lt;&gt;A59,"Circonscription unique ","1ère circonscription "),B59&amp;"ème circonscription ")&amp;VLOOKUP(A59,Sheet3!$A$1:$B$107,2,FALSE)</f>
        <v>15ème circonscription des Bouches-du-Rhône</v>
      </c>
      <c r="D59" t="s">
        <v>189</v>
      </c>
      <c r="E59" t="s">
        <v>217</v>
      </c>
      <c r="F59">
        <v>0.60336350866240052</v>
      </c>
      <c r="G59" t="s">
        <v>3045</v>
      </c>
      <c r="H59" t="s">
        <v>1403</v>
      </c>
      <c r="I59">
        <v>0.39663649133759948</v>
      </c>
      <c r="J59">
        <v>0.98282444667327729</v>
      </c>
      <c r="K59">
        <v>1.7328140334652707E-2</v>
      </c>
      <c r="L59">
        <v>0</v>
      </c>
    </row>
    <row r="60" spans="1:13">
      <c r="A60">
        <v>13</v>
      </c>
      <c r="B60">
        <v>16</v>
      </c>
      <c r="C60" t="str">
        <f>IF(B60=1,IF(A61&lt;&gt;A60,"Circonscription unique ","1ère circonscription "),B60&amp;"ème circonscription ")&amp;VLOOKUP(A60,Sheet3!$A$1:$B$107,2,FALSE)</f>
        <v>16ème circonscription des Bouches-du-Rhône</v>
      </c>
      <c r="D60" t="s">
        <v>192</v>
      </c>
      <c r="E60" t="s">
        <v>217</v>
      </c>
      <c r="F60">
        <v>0.51774918848089579</v>
      </c>
      <c r="G60" t="s">
        <v>3046</v>
      </c>
      <c r="H60" t="s">
        <v>217</v>
      </c>
      <c r="I60">
        <v>0.48225081151910421</v>
      </c>
      <c r="J60">
        <v>0.66788906002763226</v>
      </c>
      <c r="K60">
        <v>0.33411026683460543</v>
      </c>
      <c r="L60">
        <v>0</v>
      </c>
    </row>
    <row r="61" spans="1:13">
      <c r="A61">
        <v>14</v>
      </c>
      <c r="B61">
        <v>1</v>
      </c>
      <c r="C61" t="str">
        <f>IF(B61=1,IF(A62&lt;&gt;A61,"Circonscription unique ","1ère circonscription "),B61&amp;"ème circonscription ")&amp;VLOOKUP(A61,Sheet3!$A$1:$B$107,2,FALSE)</f>
        <v>1ère circonscription du Calvados</v>
      </c>
      <c r="D61" t="s">
        <v>196</v>
      </c>
      <c r="E61" t="s">
        <v>217</v>
      </c>
      <c r="F61">
        <v>0.41863302768755944</v>
      </c>
      <c r="G61" t="s">
        <v>3047</v>
      </c>
      <c r="H61" t="s">
        <v>217</v>
      </c>
      <c r="I61">
        <v>0.58136697231244061</v>
      </c>
      <c r="J61">
        <v>4.0014322207585863E-2</v>
      </c>
      <c r="K61">
        <v>0.96032996873436571</v>
      </c>
      <c r="L61">
        <v>0</v>
      </c>
    </row>
    <row r="62" spans="1:13">
      <c r="A62">
        <v>14</v>
      </c>
      <c r="B62">
        <v>2</v>
      </c>
      <c r="C62" t="str">
        <f>IF(B62=1,IF(A63&lt;&gt;A62,"Circonscription unique ","1ère circonscription "),B62&amp;"ème circonscription ")&amp;VLOOKUP(A62,Sheet3!$A$1:$B$107,2,FALSE)</f>
        <v>2ème circonscription du Calvados</v>
      </c>
      <c r="D62" t="s">
        <v>199</v>
      </c>
      <c r="E62" t="s">
        <v>1403</v>
      </c>
      <c r="F62">
        <v>0.35870874027637084</v>
      </c>
      <c r="G62" t="s">
        <v>3048</v>
      </c>
      <c r="H62" t="s">
        <v>1403</v>
      </c>
      <c r="I62">
        <v>0.6412912597236291</v>
      </c>
      <c r="J62">
        <v>3.9848615949744336E-3</v>
      </c>
      <c r="K62">
        <v>0.99605070025430043</v>
      </c>
      <c r="L62">
        <v>0</v>
      </c>
    </row>
    <row r="63" spans="1:13">
      <c r="A63">
        <v>14</v>
      </c>
      <c r="B63">
        <v>3</v>
      </c>
      <c r="C63" t="str">
        <f>IF(B63=1,IF(A64&lt;&gt;A63,"Circonscription unique ","1ère circonscription "),B63&amp;"ème circonscription ")&amp;VLOOKUP(A63,Sheet3!$A$1:$B$107,2,FALSE)</f>
        <v>3ème circonscription du Calvados</v>
      </c>
      <c r="D63" t="s">
        <v>202</v>
      </c>
      <c r="E63" t="s">
        <v>217</v>
      </c>
      <c r="F63">
        <v>0.48601178651834193</v>
      </c>
      <c r="G63" t="s">
        <v>3049</v>
      </c>
      <c r="H63" t="s">
        <v>1403</v>
      </c>
      <c r="I63">
        <v>0.51398821348165802</v>
      </c>
      <c r="J63">
        <v>0.36759109034421167</v>
      </c>
      <c r="K63">
        <v>0.63449861621418002</v>
      </c>
      <c r="L63">
        <v>0</v>
      </c>
    </row>
    <row r="64" spans="1:13">
      <c r="A64">
        <v>14</v>
      </c>
      <c r="B64">
        <v>4</v>
      </c>
      <c r="C64" t="str">
        <f>IF(B64=1,IF(A65&lt;&gt;A64,"Circonscription unique ","1ère circonscription "),B64&amp;"ème circonscription ")&amp;VLOOKUP(A64,Sheet3!$A$1:$B$107,2,FALSE)</f>
        <v>4ème circonscription du Calvados</v>
      </c>
      <c r="D64" t="s">
        <v>204</v>
      </c>
      <c r="E64" t="s">
        <v>1403</v>
      </c>
      <c r="F64">
        <v>0.54780553066022419</v>
      </c>
      <c r="G64" t="s">
        <v>3050</v>
      </c>
      <c r="H64" t="s">
        <v>1403</v>
      </c>
      <c r="I64">
        <v>0.45219446933977581</v>
      </c>
      <c r="J64">
        <v>0.86693502612023599</v>
      </c>
      <c r="K64">
        <v>0.13410663502565404</v>
      </c>
      <c r="L64">
        <v>0</v>
      </c>
    </row>
    <row r="65" spans="1:12">
      <c r="A65">
        <v>14</v>
      </c>
      <c r="B65">
        <v>5</v>
      </c>
      <c r="C65" t="str">
        <f>IF(B65=1,IF(A66&lt;&gt;A65,"Circonscription unique ","1ère circonscription "),B65&amp;"ème circonscription ")&amp;VLOOKUP(A65,Sheet3!$A$1:$B$107,2,FALSE)</f>
        <v>5ème circonscription du Calvados</v>
      </c>
      <c r="D65" t="s">
        <v>206</v>
      </c>
      <c r="E65" t="s">
        <v>217</v>
      </c>
      <c r="F65">
        <v>0.4989906911224386</v>
      </c>
      <c r="G65" t="s">
        <v>3051</v>
      </c>
      <c r="H65" t="s">
        <v>1403</v>
      </c>
      <c r="I65">
        <v>0.50100930887756134</v>
      </c>
      <c r="J65">
        <v>0.49125762583610499</v>
      </c>
      <c r="K65">
        <v>0.51099149415656486</v>
      </c>
      <c r="L65">
        <v>0</v>
      </c>
    </row>
    <row r="66" spans="1:12">
      <c r="A66">
        <v>14</v>
      </c>
      <c r="B66">
        <v>6</v>
      </c>
      <c r="C66" t="str">
        <f>IF(B66=1,IF(A67&lt;&gt;A66,"Circonscription unique ","1ère circonscription "),B66&amp;"ème circonscription ")&amp;VLOOKUP(A66,Sheet3!$A$1:$B$107,2,FALSE)</f>
        <v>6ème circonscription du Calvados</v>
      </c>
      <c r="D66" t="s">
        <v>209</v>
      </c>
      <c r="E66" t="s">
        <v>217</v>
      </c>
      <c r="F66">
        <v>0.45995429641254371</v>
      </c>
      <c r="G66" t="s">
        <v>3052</v>
      </c>
      <c r="H66" t="s">
        <v>217</v>
      </c>
      <c r="I66">
        <v>0.54004570358745629</v>
      </c>
      <c r="J66">
        <v>0.17341037982600649</v>
      </c>
      <c r="K66">
        <v>0.82787588374868692</v>
      </c>
      <c r="L66">
        <v>0</v>
      </c>
    </row>
    <row r="67" spans="1:12">
      <c r="A67">
        <v>15</v>
      </c>
      <c r="B67">
        <v>1</v>
      </c>
      <c r="C67" t="str">
        <f>IF(B67=1,IF(A68&lt;&gt;A67,"Circonscription unique ","1ère circonscription "),B67&amp;"ème circonscription ")&amp;VLOOKUP(A67,Sheet3!$A$1:$B$107,2,FALSE)</f>
        <v>1ère circonscription du Cantal</v>
      </c>
      <c r="D67" t="s">
        <v>213</v>
      </c>
      <c r="E67" t="s">
        <v>217</v>
      </c>
      <c r="F67">
        <v>0.45010342270616244</v>
      </c>
      <c r="G67" t="s">
        <v>3053</v>
      </c>
      <c r="H67" t="s">
        <v>217</v>
      </c>
      <c r="I67">
        <v>0.54989657729383756</v>
      </c>
      <c r="J67">
        <v>0.12489120238432891</v>
      </c>
      <c r="K67">
        <v>0.87608912195350008</v>
      </c>
      <c r="L67">
        <v>0</v>
      </c>
    </row>
    <row r="68" spans="1:12">
      <c r="A68">
        <v>15</v>
      </c>
      <c r="B68">
        <v>2</v>
      </c>
      <c r="C68" t="str">
        <f>IF(B68=1,IF(A69&lt;&gt;A68,"Circonscription unique ","1ère circonscription "),B68&amp;"ème circonscription ")&amp;VLOOKUP(A68,Sheet3!$A$1:$B$107,2,FALSE)</f>
        <v>2ème circonscription du Cantal</v>
      </c>
      <c r="D68" t="s">
        <v>216</v>
      </c>
      <c r="E68" t="s">
        <v>217</v>
      </c>
      <c r="F68">
        <v>0.51878632247601031</v>
      </c>
      <c r="G68" t="s">
        <v>2073</v>
      </c>
      <c r="H68" t="s">
        <v>217</v>
      </c>
      <c r="I68">
        <v>0.48121367752398975</v>
      </c>
      <c r="J68">
        <v>0.67682401826905547</v>
      </c>
      <c r="K68">
        <v>0.32514770565421808</v>
      </c>
      <c r="L68">
        <v>0</v>
      </c>
    </row>
    <row r="69" spans="1:12">
      <c r="A69">
        <v>16</v>
      </c>
      <c r="B69">
        <v>1</v>
      </c>
      <c r="C69" t="str">
        <f>IF(B69=1,IF(A70&lt;&gt;A69,"Circonscription unique ","1ère circonscription "),B69&amp;"ème circonscription ")&amp;VLOOKUP(A69,Sheet3!$A$1:$B$107,2,FALSE)</f>
        <v>1ère circonscription de la Charente</v>
      </c>
      <c r="D69" t="s">
        <v>220</v>
      </c>
      <c r="E69" t="s">
        <v>1403</v>
      </c>
      <c r="F69">
        <v>0.3896065073396372</v>
      </c>
      <c r="G69" t="s">
        <v>3054</v>
      </c>
      <c r="H69" t="s">
        <v>1403</v>
      </c>
      <c r="I69">
        <v>0.6103934926603628</v>
      </c>
      <c r="J69">
        <v>1.3217876118172055E-2</v>
      </c>
      <c r="K69">
        <v>0.98689899953094984</v>
      </c>
      <c r="L69">
        <v>0</v>
      </c>
    </row>
    <row r="70" spans="1:12">
      <c r="A70">
        <v>16</v>
      </c>
      <c r="B70">
        <v>2</v>
      </c>
      <c r="C70" t="str">
        <f>IF(B70=1,IF(A71&lt;&gt;A70,"Circonscription unique ","1ère circonscription "),B70&amp;"ème circonscription ")&amp;VLOOKUP(A70,Sheet3!$A$1:$B$107,2,FALSE)</f>
        <v>2ème circonscription de la Charente</v>
      </c>
      <c r="D70" t="s">
        <v>223</v>
      </c>
      <c r="E70" t="s">
        <v>217</v>
      </c>
      <c r="F70">
        <v>0.45178382197103495</v>
      </c>
      <c r="G70" t="s">
        <v>3055</v>
      </c>
      <c r="H70" t="s">
        <v>1403</v>
      </c>
      <c r="I70">
        <v>0.54821617802896505</v>
      </c>
      <c r="J70">
        <v>0.13225264839134113</v>
      </c>
      <c r="K70">
        <v>0.86877679445447087</v>
      </c>
      <c r="L70">
        <v>0</v>
      </c>
    </row>
    <row r="71" spans="1:12">
      <c r="A71">
        <v>16</v>
      </c>
      <c r="B71">
        <v>3</v>
      </c>
      <c r="C71" t="str">
        <f>IF(B71=1,IF(A72&lt;&gt;A71,"Circonscription unique ","1ère circonscription "),B71&amp;"ème circonscription ")&amp;VLOOKUP(A71,Sheet3!$A$1:$B$107,2,FALSE)</f>
        <v>3ème circonscription de la Charente</v>
      </c>
      <c r="D71" t="s">
        <v>225</v>
      </c>
      <c r="E71" t="s">
        <v>217</v>
      </c>
      <c r="F71">
        <v>0.39497197402741552</v>
      </c>
      <c r="G71" t="s">
        <v>3056</v>
      </c>
      <c r="H71" t="s">
        <v>217</v>
      </c>
      <c r="I71">
        <v>0.60502802597258454</v>
      </c>
      <c r="J71">
        <v>1.6253802264137345E-2</v>
      </c>
      <c r="K71">
        <v>0.98388947950619243</v>
      </c>
      <c r="L71">
        <v>0</v>
      </c>
    </row>
    <row r="72" spans="1:12">
      <c r="A72">
        <v>17</v>
      </c>
      <c r="B72">
        <v>1</v>
      </c>
      <c r="C72" t="str">
        <f>IF(B72=1,IF(A73&lt;&gt;A72,"Circonscription unique ","1ère circonscription "),B72&amp;"ème circonscription ")&amp;VLOOKUP(A72,Sheet3!$A$1:$B$107,2,FALSE)</f>
        <v>1ère circonscription de la Charente-Maritime</v>
      </c>
      <c r="D72" t="s">
        <v>229</v>
      </c>
      <c r="E72" t="s">
        <v>1403</v>
      </c>
      <c r="F72">
        <v>0.44409511980541322</v>
      </c>
      <c r="G72" t="s">
        <v>3057</v>
      </c>
      <c r="H72" t="s">
        <v>1403</v>
      </c>
      <c r="I72">
        <v>0.55590488019458673</v>
      </c>
      <c r="J72">
        <v>0.10138915254298646</v>
      </c>
      <c r="K72">
        <v>0.89942789531530154</v>
      </c>
      <c r="L72">
        <v>0</v>
      </c>
    </row>
    <row r="73" spans="1:12">
      <c r="A73">
        <v>17</v>
      </c>
      <c r="B73">
        <v>2</v>
      </c>
      <c r="C73" t="str">
        <f>IF(B73=1,IF(A74&lt;&gt;A73,"Circonscription unique ","1ère circonscription "),B73&amp;"ème circonscription ")&amp;VLOOKUP(A73,Sheet3!$A$1:$B$107,2,FALSE)</f>
        <v>2ème circonscription de la Charente-Maritime</v>
      </c>
      <c r="D73" t="s">
        <v>232</v>
      </c>
      <c r="E73" t="s">
        <v>217</v>
      </c>
      <c r="F73">
        <v>0.44797886393659181</v>
      </c>
      <c r="G73" t="s">
        <v>3058</v>
      </c>
      <c r="H73" t="s">
        <v>1403</v>
      </c>
      <c r="I73">
        <v>0.55202113606340819</v>
      </c>
      <c r="J73">
        <v>0.11608947511917447</v>
      </c>
      <c r="K73">
        <v>0.88483085313526078</v>
      </c>
      <c r="L73">
        <v>0</v>
      </c>
    </row>
    <row r="74" spans="1:12">
      <c r="A74">
        <v>17</v>
      </c>
      <c r="B74">
        <v>3</v>
      </c>
      <c r="C74" t="str">
        <f>IF(B74=1,IF(A75&lt;&gt;A74,"Circonscription unique ","1ère circonscription "),B74&amp;"ème circonscription ")&amp;VLOOKUP(A74,Sheet3!$A$1:$B$107,2,FALSE)</f>
        <v>3ème circonscription de la Charente-Maritime</v>
      </c>
      <c r="D74" t="s">
        <v>235</v>
      </c>
      <c r="E74" t="s">
        <v>217</v>
      </c>
      <c r="F74">
        <v>0.45307598745278793</v>
      </c>
      <c r="G74" t="s">
        <v>3059</v>
      </c>
      <c r="H74" t="s">
        <v>1403</v>
      </c>
      <c r="I74">
        <v>0.54692401254721212</v>
      </c>
      <c r="J74">
        <v>0.13816071419888851</v>
      </c>
      <c r="K74">
        <v>0.86290745103495636</v>
      </c>
      <c r="L74">
        <v>0</v>
      </c>
    </row>
    <row r="75" spans="1:12">
      <c r="A75">
        <v>17</v>
      </c>
      <c r="B75">
        <v>4</v>
      </c>
      <c r="C75" t="str">
        <f>IF(B75=1,IF(A76&lt;&gt;A75,"Circonscription unique ","1ère circonscription "),B75&amp;"ème circonscription ")&amp;VLOOKUP(A75,Sheet3!$A$1:$B$107,2,FALSE)</f>
        <v>4ème circonscription de la Charente-Maritime</v>
      </c>
      <c r="D75" t="s">
        <v>238</v>
      </c>
      <c r="E75" t="s">
        <v>217</v>
      </c>
      <c r="F75">
        <v>0.51909753064487474</v>
      </c>
      <c r="G75" t="s">
        <v>3060</v>
      </c>
      <c r="H75" t="s">
        <v>1403</v>
      </c>
      <c r="I75">
        <v>0.48090246935512526</v>
      </c>
      <c r="J75">
        <v>0.67948047981690241</v>
      </c>
      <c r="K75">
        <v>0.32248275901496365</v>
      </c>
      <c r="L75">
        <v>0</v>
      </c>
    </row>
    <row r="76" spans="1:12">
      <c r="A76">
        <v>17</v>
      </c>
      <c r="B76">
        <v>5</v>
      </c>
      <c r="C76" t="str">
        <f>IF(B76=1,IF(A77&lt;&gt;A76,"Circonscription unique ","1ère circonscription "),B76&amp;"ème circonscription ")&amp;VLOOKUP(A76,Sheet3!$A$1:$B$107,2,FALSE)</f>
        <v>5ème circonscription de la Charente-Maritime</v>
      </c>
      <c r="D76" t="s">
        <v>240</v>
      </c>
      <c r="E76" t="s">
        <v>217</v>
      </c>
      <c r="F76">
        <v>0.55077939907905771</v>
      </c>
      <c r="G76" t="s">
        <v>3061</v>
      </c>
      <c r="H76" t="s">
        <v>217</v>
      </c>
      <c r="I76">
        <v>0.44922060092094235</v>
      </c>
      <c r="J76">
        <v>0.87978878262483717</v>
      </c>
      <c r="K76">
        <v>0.12116631988854817</v>
      </c>
      <c r="L76">
        <v>0</v>
      </c>
    </row>
    <row r="77" spans="1:12">
      <c r="A77">
        <v>18</v>
      </c>
      <c r="B77">
        <v>1</v>
      </c>
      <c r="C77" t="str">
        <f>IF(B77=1,IF(A78&lt;&gt;A77,"Circonscription unique ","1ère circonscription "),B77&amp;"ème circonscription ")&amp;VLOOKUP(A77,Sheet3!$A$1:$B$107,2,FALSE)</f>
        <v>1ère circonscription du Cher</v>
      </c>
      <c r="D77" t="s">
        <v>244</v>
      </c>
      <c r="E77" t="s">
        <v>217</v>
      </c>
      <c r="F77">
        <v>0.49541084313262207</v>
      </c>
      <c r="G77" t="s">
        <v>3062</v>
      </c>
      <c r="H77" t="s">
        <v>1403</v>
      </c>
      <c r="I77">
        <v>0.50458915686737793</v>
      </c>
      <c r="J77">
        <v>0.4563669356269221</v>
      </c>
      <c r="K77">
        <v>0.54586503821778964</v>
      </c>
      <c r="L77">
        <v>0</v>
      </c>
    </row>
    <row r="78" spans="1:12">
      <c r="A78">
        <v>18</v>
      </c>
      <c r="B78">
        <v>2</v>
      </c>
      <c r="C78" t="str">
        <f>IF(B78=1,IF(A79&lt;&gt;A78,"Circonscription unique ","1ère circonscription "),B78&amp;"ème circonscription ")&amp;VLOOKUP(A78,Sheet3!$A$1:$B$107,2,FALSE)</f>
        <v>2ème circonscription du Cher</v>
      </c>
      <c r="D78" t="s">
        <v>246</v>
      </c>
      <c r="E78" t="s">
        <v>1403</v>
      </c>
      <c r="F78">
        <v>0.41867920495832445</v>
      </c>
      <c r="G78" t="s">
        <v>3063</v>
      </c>
      <c r="H78" t="s">
        <v>1403</v>
      </c>
      <c r="I78">
        <v>0.58132079504167555</v>
      </c>
      <c r="J78">
        <v>4.0083752020581134E-2</v>
      </c>
      <c r="K78">
        <v>0.96026111157983507</v>
      </c>
      <c r="L78">
        <v>0</v>
      </c>
    </row>
    <row r="79" spans="1:12">
      <c r="A79">
        <v>18</v>
      </c>
      <c r="B79">
        <v>3</v>
      </c>
      <c r="C79" t="str">
        <f>IF(B79=1,IF(A80&lt;&gt;A79,"Circonscription unique ","1ère circonscription "),B79&amp;"ème circonscription ")&amp;VLOOKUP(A79,Sheet3!$A$1:$B$107,2,FALSE)</f>
        <v>3ème circonscription du Cher</v>
      </c>
      <c r="D79" t="s">
        <v>249</v>
      </c>
      <c r="E79" t="s">
        <v>217</v>
      </c>
      <c r="F79">
        <v>0.46156201206257846</v>
      </c>
      <c r="G79" t="s">
        <v>3064</v>
      </c>
      <c r="H79" t="s">
        <v>217</v>
      </c>
      <c r="I79">
        <v>0.53843798793742159</v>
      </c>
      <c r="J79">
        <v>0.18260885600550467</v>
      </c>
      <c r="K79">
        <v>0.81873067431256263</v>
      </c>
      <c r="L79">
        <v>0</v>
      </c>
    </row>
    <row r="80" spans="1:12">
      <c r="A80">
        <v>19</v>
      </c>
      <c r="B80">
        <v>1</v>
      </c>
      <c r="C80" t="str">
        <f>IF(B80=1,IF(A81&lt;&gt;A80,"Circonscription unique ","1ère circonscription "),B80&amp;"ème circonscription ")&amp;VLOOKUP(A80,Sheet3!$A$1:$B$107,2,FALSE)</f>
        <v>1ère circonscription de la Corrèze</v>
      </c>
      <c r="D80" t="s">
        <v>253</v>
      </c>
      <c r="E80" t="s">
        <v>217</v>
      </c>
      <c r="F80">
        <v>0.32364806209467395</v>
      </c>
      <c r="G80" t="s">
        <v>1602</v>
      </c>
      <c r="H80" t="s">
        <v>1403</v>
      </c>
      <c r="I80">
        <v>0.676351937905326</v>
      </c>
      <c r="J80">
        <v>1.0143950546501576E-3</v>
      </c>
      <c r="K80">
        <v>0.99899468440390748</v>
      </c>
      <c r="L80">
        <v>0</v>
      </c>
    </row>
    <row r="81" spans="1:12">
      <c r="A81">
        <v>19</v>
      </c>
      <c r="B81">
        <v>2</v>
      </c>
      <c r="C81" t="str">
        <f>IF(B81=1,IF(A82&lt;&gt;A81,"Circonscription unique ","1ère circonscription "),B81&amp;"ème circonscription ")&amp;VLOOKUP(A81,Sheet3!$A$1:$B$107,2,FALSE)</f>
        <v>2ème circonscription de la Corrèze</v>
      </c>
      <c r="D81" t="s">
        <v>255</v>
      </c>
      <c r="E81" t="s">
        <v>217</v>
      </c>
      <c r="F81">
        <v>0.38074498877377122</v>
      </c>
      <c r="G81" t="s">
        <v>3065</v>
      </c>
      <c r="H81" t="s">
        <v>217</v>
      </c>
      <c r="I81">
        <v>0.61925501122622884</v>
      </c>
      <c r="J81">
        <v>9.3828531962598556E-3</v>
      </c>
      <c r="K81">
        <v>0.99070043182937151</v>
      </c>
      <c r="L81">
        <v>0</v>
      </c>
    </row>
    <row r="82" spans="1:12">
      <c r="A82">
        <v>21</v>
      </c>
      <c r="B82">
        <v>1</v>
      </c>
      <c r="C82" t="str">
        <f>IF(B82=1,IF(A83&lt;&gt;A82,"Circonscription unique ","1ère circonscription "),B82&amp;"ème circonscription ")&amp;VLOOKUP(A82,Sheet3!$A$1:$B$107,2,FALSE)</f>
        <v>1ère circonscription de la Côte-d'Or</v>
      </c>
      <c r="D82" t="s">
        <v>259</v>
      </c>
      <c r="E82" t="s">
        <v>217</v>
      </c>
      <c r="F82">
        <v>0.50974598047133102</v>
      </c>
      <c r="G82" t="s">
        <v>3066</v>
      </c>
      <c r="H82" t="s">
        <v>217</v>
      </c>
      <c r="I82">
        <v>0.49025401952866898</v>
      </c>
      <c r="J82">
        <v>0.59523642545952904</v>
      </c>
      <c r="K82">
        <v>0.40693379025320864</v>
      </c>
      <c r="L82">
        <v>0</v>
      </c>
    </row>
    <row r="83" spans="1:12">
      <c r="A83">
        <v>21</v>
      </c>
      <c r="B83">
        <v>2</v>
      </c>
      <c r="C83" t="str">
        <f>IF(B83=1,IF(A84&lt;&gt;A83,"Circonscription unique ","1ère circonscription "),B83&amp;"ème circonscription ")&amp;VLOOKUP(A83,Sheet3!$A$1:$B$107,2,FALSE)</f>
        <v>2ème circonscription de la Côte-d'Or</v>
      </c>
      <c r="D83" t="s">
        <v>261</v>
      </c>
      <c r="E83" t="s">
        <v>217</v>
      </c>
      <c r="F83">
        <v>0.51153355743595685</v>
      </c>
      <c r="G83" t="s">
        <v>3067</v>
      </c>
      <c r="H83" t="s">
        <v>217</v>
      </c>
      <c r="I83">
        <v>0.48846644256404315</v>
      </c>
      <c r="J83">
        <v>0.61196175817882248</v>
      </c>
      <c r="K83">
        <v>0.39017756416373789</v>
      </c>
      <c r="L83">
        <v>0</v>
      </c>
    </row>
    <row r="84" spans="1:12">
      <c r="A84">
        <v>21</v>
      </c>
      <c r="B84">
        <v>3</v>
      </c>
      <c r="C84" t="str">
        <f>IF(B84=1,IF(A85&lt;&gt;A84,"Circonscription unique ","1ère circonscription "),B84&amp;"ème circonscription ")&amp;VLOOKUP(A84,Sheet3!$A$1:$B$107,2,FALSE)</f>
        <v>3ème circonscription de la Côte-d'Or</v>
      </c>
      <c r="D84" t="s">
        <v>264</v>
      </c>
      <c r="E84" t="s">
        <v>1403</v>
      </c>
      <c r="F84">
        <v>0.46506078007308527</v>
      </c>
      <c r="G84" t="s">
        <v>3068</v>
      </c>
      <c r="H84" t="s">
        <v>1403</v>
      </c>
      <c r="I84">
        <v>0.53493921992691473</v>
      </c>
      <c r="J84">
        <v>0.20392551481229693</v>
      </c>
      <c r="K84">
        <v>0.79753165157673456</v>
      </c>
      <c r="L84">
        <v>0</v>
      </c>
    </row>
    <row r="85" spans="1:12">
      <c r="A85">
        <v>21</v>
      </c>
      <c r="B85">
        <v>4</v>
      </c>
      <c r="C85" t="str">
        <f>IF(B85=1,IF(A86&lt;&gt;A85,"Circonscription unique ","1ère circonscription "),B85&amp;"ème circonscription ")&amp;VLOOKUP(A85,Sheet3!$A$1:$B$107,2,FALSE)</f>
        <v>4ème circonscription de la Côte-d'Or</v>
      </c>
      <c r="D85" t="s">
        <v>267</v>
      </c>
      <c r="E85" t="s">
        <v>217</v>
      </c>
      <c r="F85">
        <v>0.52296400637580165</v>
      </c>
      <c r="G85" t="s">
        <v>3069</v>
      </c>
      <c r="H85" t="s">
        <v>217</v>
      </c>
      <c r="I85">
        <v>0.47703599362419841</v>
      </c>
      <c r="J85">
        <v>0.71148337174844389</v>
      </c>
      <c r="K85">
        <v>0.29036761187902599</v>
      </c>
      <c r="L85">
        <v>0</v>
      </c>
    </row>
    <row r="86" spans="1:12">
      <c r="A86">
        <v>21</v>
      </c>
      <c r="B86">
        <v>5</v>
      </c>
      <c r="C86" t="str">
        <f>IF(B86=1,IF(A87&lt;&gt;A86,"Circonscription unique ","1ère circonscription "),B86&amp;"ème circonscription ")&amp;VLOOKUP(A86,Sheet3!$A$1:$B$107,2,FALSE)</f>
        <v>5ème circonscription de la Côte-d'Or</v>
      </c>
      <c r="D86" t="s">
        <v>269</v>
      </c>
      <c r="E86" t="s">
        <v>217</v>
      </c>
      <c r="F86">
        <v>0.55904233107010837</v>
      </c>
      <c r="G86" t="s">
        <v>3070</v>
      </c>
      <c r="H86" t="s">
        <v>217</v>
      </c>
      <c r="I86">
        <v>0.44095766892989158</v>
      </c>
      <c r="J86">
        <v>0.90999603568616294</v>
      </c>
      <c r="K86">
        <v>9.0743818612285976E-2</v>
      </c>
      <c r="L86">
        <v>0</v>
      </c>
    </row>
    <row r="87" spans="1:12">
      <c r="A87">
        <v>22</v>
      </c>
      <c r="B87">
        <v>1</v>
      </c>
      <c r="C87" t="str">
        <f>IF(B87=1,IF(A88&lt;&gt;A87,"Circonscription unique ","1ère circonscription "),B87&amp;"ème circonscription ")&amp;VLOOKUP(A87,Sheet3!$A$1:$B$107,2,FALSE)</f>
        <v>1ère circonscription des Côtes-d'Armor</v>
      </c>
      <c r="D87" t="s">
        <v>272</v>
      </c>
      <c r="E87" t="s">
        <v>1403</v>
      </c>
      <c r="F87">
        <v>0.38630538264372027</v>
      </c>
      <c r="G87" t="s">
        <v>1613</v>
      </c>
      <c r="H87" t="s">
        <v>217</v>
      </c>
      <c r="I87">
        <v>0.61369461735627973</v>
      </c>
      <c r="J87">
        <v>1.1635591967157752E-2</v>
      </c>
      <c r="K87">
        <v>0.98846745625620691</v>
      </c>
      <c r="L87">
        <v>0</v>
      </c>
    </row>
    <row r="88" spans="1:12">
      <c r="A88">
        <v>22</v>
      </c>
      <c r="B88">
        <v>2</v>
      </c>
      <c r="C88" t="str">
        <f>IF(B88=1,IF(A89&lt;&gt;A88,"Circonscription unique ","1ère circonscription "),B88&amp;"ème circonscription ")&amp;VLOOKUP(A88,Sheet3!$A$1:$B$107,2,FALSE)</f>
        <v>2ème circonscription des Côtes-d'Armor</v>
      </c>
      <c r="D88" t="s">
        <v>275</v>
      </c>
      <c r="E88" t="s">
        <v>217</v>
      </c>
      <c r="F88">
        <v>0.45252716720979447</v>
      </c>
      <c r="G88" t="s">
        <v>3071</v>
      </c>
      <c r="H88" t="s">
        <v>1403</v>
      </c>
      <c r="I88">
        <v>0.54747283279020553</v>
      </c>
      <c r="J88">
        <v>0.13562476091160905</v>
      </c>
      <c r="K88">
        <v>0.86542685949627829</v>
      </c>
      <c r="L88">
        <v>0</v>
      </c>
    </row>
    <row r="89" spans="1:12">
      <c r="A89">
        <v>22</v>
      </c>
      <c r="B89">
        <v>3</v>
      </c>
      <c r="C89" t="str">
        <f>IF(B89=1,IF(A90&lt;&gt;A89,"Circonscription unique ","1ère circonscription "),B89&amp;"ème circonscription ")&amp;VLOOKUP(A89,Sheet3!$A$1:$B$107,2,FALSE)</f>
        <v>3ème circonscription des Côtes-d'Armor</v>
      </c>
      <c r="D89" t="s">
        <v>277</v>
      </c>
      <c r="E89" t="s">
        <v>217</v>
      </c>
      <c r="F89">
        <v>0.44292186049129123</v>
      </c>
      <c r="G89" t="s">
        <v>3072</v>
      </c>
      <c r="H89" t="s">
        <v>217</v>
      </c>
      <c r="I89">
        <v>0.55707813950870877</v>
      </c>
      <c r="J89">
        <v>9.7284395445595001E-2</v>
      </c>
      <c r="K89">
        <v>0.90350312619001227</v>
      </c>
      <c r="L89">
        <v>0</v>
      </c>
    </row>
    <row r="90" spans="1:12">
      <c r="A90">
        <v>22</v>
      </c>
      <c r="B90">
        <v>4</v>
      </c>
      <c r="C90" t="str">
        <f>IF(B90=1,IF(A91&lt;&gt;A90,"Circonscription unique ","1ère circonscription "),B90&amp;"ème circonscription ")&amp;VLOOKUP(A90,Sheet3!$A$1:$B$107,2,FALSE)</f>
        <v>4ème circonscription des Côtes-d'Armor</v>
      </c>
      <c r="D90" t="s">
        <v>280</v>
      </c>
      <c r="E90" t="s">
        <v>1403</v>
      </c>
      <c r="F90">
        <v>0.34297005951191006</v>
      </c>
      <c r="G90" t="s">
        <v>3073</v>
      </c>
      <c r="H90" t="s">
        <v>217</v>
      </c>
      <c r="I90">
        <v>0.65702994048808994</v>
      </c>
      <c r="J90">
        <v>2.1572015538054027E-3</v>
      </c>
      <c r="K90">
        <v>0.9978620848340255</v>
      </c>
      <c r="L90">
        <v>0</v>
      </c>
    </row>
    <row r="91" spans="1:12">
      <c r="A91">
        <v>22</v>
      </c>
      <c r="B91">
        <v>5</v>
      </c>
      <c r="C91" t="str">
        <f>IF(B91=1,IF(A92&lt;&gt;A91,"Circonscription unique ","1ère circonscription "),B91&amp;"ème circonscription ")&amp;VLOOKUP(A91,Sheet3!$A$1:$B$107,2,FALSE)</f>
        <v>5ème circonscription des Côtes-d'Armor</v>
      </c>
      <c r="D91" t="s">
        <v>282</v>
      </c>
      <c r="E91" t="s">
        <v>217</v>
      </c>
      <c r="F91">
        <v>0.40669197513861777</v>
      </c>
      <c r="G91" t="s">
        <v>3074</v>
      </c>
      <c r="H91" t="s">
        <v>1403</v>
      </c>
      <c r="I91">
        <v>0.59330802486138223</v>
      </c>
      <c r="J91">
        <v>2.5464303397179113E-2</v>
      </c>
      <c r="K91">
        <v>0.97475808816093046</v>
      </c>
      <c r="L91">
        <v>0</v>
      </c>
    </row>
    <row r="92" spans="1:12">
      <c r="A92">
        <v>23</v>
      </c>
      <c r="B92">
        <v>1</v>
      </c>
      <c r="C92" t="str">
        <f>IF(B92=1,IF(A93&lt;&gt;A92,"Circonscription unique ","1ère circonscription "),B92&amp;"ème circonscription ")&amp;VLOOKUP(A92,Sheet3!$A$1:$B$107,2,FALSE)</f>
        <v>Circonscription unique de la Creuse</v>
      </c>
      <c r="D92" t="s">
        <v>285</v>
      </c>
      <c r="E92" t="s">
        <v>217</v>
      </c>
      <c r="F92">
        <v>0.38983186123230817</v>
      </c>
      <c r="G92" t="s">
        <v>1613</v>
      </c>
      <c r="H92" t="s">
        <v>217</v>
      </c>
      <c r="I92">
        <v>0.61016813876769183</v>
      </c>
      <c r="J92">
        <v>1.333332483666929E-2</v>
      </c>
      <c r="K92">
        <v>0.9867845579665051</v>
      </c>
      <c r="L92">
        <v>0</v>
      </c>
    </row>
    <row r="93" spans="1:12">
      <c r="A93">
        <v>24</v>
      </c>
      <c r="B93">
        <v>1</v>
      </c>
      <c r="C93" t="str">
        <f>IF(B93=1,IF(A94&lt;&gt;A93,"Circonscription unique ","1ère circonscription "),B93&amp;"ème circonscription ")&amp;VLOOKUP(A93,Sheet3!$A$1:$B$107,2,FALSE)</f>
        <v>1ère circonscription de la Dordogne</v>
      </c>
      <c r="D93" t="s">
        <v>288</v>
      </c>
      <c r="E93" t="s">
        <v>217</v>
      </c>
      <c r="F93">
        <v>0.38263762349755093</v>
      </c>
      <c r="G93" t="s">
        <v>3075</v>
      </c>
      <c r="H93" t="s">
        <v>217</v>
      </c>
      <c r="I93">
        <v>0.61736237650244907</v>
      </c>
      <c r="J93">
        <v>1.0096434554419014E-2</v>
      </c>
      <c r="K93">
        <v>0.98999312045031385</v>
      </c>
      <c r="L93">
        <v>0</v>
      </c>
    </row>
    <row r="94" spans="1:12">
      <c r="A94">
        <v>24</v>
      </c>
      <c r="B94">
        <v>2</v>
      </c>
      <c r="C94" t="str">
        <f>IF(B94=1,IF(A95&lt;&gt;A94,"Circonscription unique ","1ère circonscription "),B94&amp;"ème circonscription ")&amp;VLOOKUP(A94,Sheet3!$A$1:$B$107,2,FALSE)</f>
        <v>2ème circonscription de la Dordogne</v>
      </c>
      <c r="D94" t="s">
        <v>290</v>
      </c>
      <c r="E94" t="s">
        <v>217</v>
      </c>
      <c r="F94">
        <v>0.45251247186944277</v>
      </c>
      <c r="G94" t="s">
        <v>3076</v>
      </c>
      <c r="H94" t="s">
        <v>1403</v>
      </c>
      <c r="I94">
        <v>0.54748752813055723</v>
      </c>
      <c r="J94">
        <v>0.13555740019264612</v>
      </c>
      <c r="K94">
        <v>0.8654937791840096</v>
      </c>
      <c r="L94">
        <v>0</v>
      </c>
    </row>
    <row r="95" spans="1:12">
      <c r="A95">
        <v>24</v>
      </c>
      <c r="B95">
        <v>3</v>
      </c>
      <c r="C95" t="str">
        <f>IF(B95=1,IF(A96&lt;&gt;A95,"Circonscription unique ","1ère circonscription "),B95&amp;"ème circonscription ")&amp;VLOOKUP(A95,Sheet3!$A$1:$B$107,2,FALSE)</f>
        <v>3ème circonscription de la Dordogne</v>
      </c>
      <c r="D95" t="s">
        <v>292</v>
      </c>
      <c r="E95" t="s">
        <v>1403</v>
      </c>
      <c r="F95">
        <v>0.40711886212565218</v>
      </c>
      <c r="G95" t="s">
        <v>3077</v>
      </c>
      <c r="H95" t="s">
        <v>1403</v>
      </c>
      <c r="I95">
        <v>0.59288113787434782</v>
      </c>
      <c r="J95">
        <v>2.5881906177651796E-2</v>
      </c>
      <c r="K95">
        <v>0.97434403648369439</v>
      </c>
      <c r="L95">
        <v>0</v>
      </c>
    </row>
    <row r="96" spans="1:12">
      <c r="A96">
        <v>24</v>
      </c>
      <c r="B96">
        <v>4</v>
      </c>
      <c r="C96" t="str">
        <f>IF(B96=1,IF(A97&lt;&gt;A96,"Circonscription unique ","1ère circonscription "),B96&amp;"ème circonscription ")&amp;VLOOKUP(A96,Sheet3!$A$1:$B$107,2,FALSE)</f>
        <v>4ème circonscription de la Dordogne</v>
      </c>
      <c r="D96" t="s">
        <v>295</v>
      </c>
      <c r="E96" t="s">
        <v>1403</v>
      </c>
      <c r="F96">
        <v>0.39248925526668077</v>
      </c>
      <c r="G96" t="s">
        <v>3078</v>
      </c>
      <c r="H96" t="s">
        <v>217</v>
      </c>
      <c r="I96">
        <v>0.60751074473331923</v>
      </c>
      <c r="J96">
        <v>1.4772027269487665E-2</v>
      </c>
      <c r="K96">
        <v>0.98535838665617526</v>
      </c>
      <c r="L96">
        <v>0</v>
      </c>
    </row>
    <row r="97" spans="1:13">
      <c r="A97">
        <v>25</v>
      </c>
      <c r="B97">
        <v>1</v>
      </c>
      <c r="C97" t="str">
        <f>IF(B97=1,IF(A98&lt;&gt;A97,"Circonscription unique ","1ère circonscription "),B97&amp;"ème circonscription ")&amp;VLOOKUP(A97,Sheet3!$A$1:$B$107,2,FALSE)</f>
        <v>1ère circonscription du Doubs</v>
      </c>
      <c r="D97" t="s">
        <v>299</v>
      </c>
      <c r="E97" t="s">
        <v>1403</v>
      </c>
      <c r="F97">
        <v>0.46355371171330212</v>
      </c>
      <c r="G97" t="s">
        <v>3079</v>
      </c>
      <c r="H97" t="s">
        <v>1403</v>
      </c>
      <c r="I97">
        <v>0.53644628828669783</v>
      </c>
      <c r="J97">
        <v>0.1945239952443181</v>
      </c>
      <c r="K97">
        <v>0.8068822886839806</v>
      </c>
      <c r="L97">
        <v>0</v>
      </c>
    </row>
    <row r="98" spans="1:13">
      <c r="A98">
        <v>25</v>
      </c>
      <c r="B98">
        <v>2</v>
      </c>
      <c r="C98" t="str">
        <f>IF(B98=1,IF(A99&lt;&gt;A98,"Circonscription unique ","1ère circonscription "),B98&amp;"ème circonscription ")&amp;VLOOKUP(A98,Sheet3!$A$1:$B$107,2,FALSE)</f>
        <v>2ème circonscription du Doubs</v>
      </c>
      <c r="D98" t="s">
        <v>302</v>
      </c>
      <c r="E98" t="s">
        <v>217</v>
      </c>
      <c r="F98">
        <v>0.47830643819663948</v>
      </c>
      <c r="G98" t="s">
        <v>3080</v>
      </c>
      <c r="H98" t="s">
        <v>217</v>
      </c>
      <c r="I98">
        <v>0.52169356180336046</v>
      </c>
      <c r="J98">
        <v>0.30071119458982631</v>
      </c>
      <c r="K98">
        <v>0.70117796002045052</v>
      </c>
      <c r="L98">
        <v>0</v>
      </c>
    </row>
    <row r="99" spans="1:13">
      <c r="A99">
        <v>25</v>
      </c>
      <c r="B99">
        <v>3</v>
      </c>
      <c r="C99" t="str">
        <f>IF(B99=1,IF(A100&lt;&gt;A99,"Circonscription unique ","1ère circonscription "),B99&amp;"ème circonscription ")&amp;VLOOKUP(A99,Sheet3!$A$1:$B$107,2,FALSE)</f>
        <v>3ème circonscription du Doubs</v>
      </c>
      <c r="D99" t="s">
        <v>305</v>
      </c>
      <c r="E99" t="s">
        <v>217</v>
      </c>
      <c r="F99">
        <v>0.52216582064297801</v>
      </c>
      <c r="G99" t="s">
        <v>3081</v>
      </c>
      <c r="H99" t="s">
        <v>217</v>
      </c>
      <c r="I99">
        <v>0.47783417935702199</v>
      </c>
      <c r="J99">
        <v>0.70503340655921687</v>
      </c>
      <c r="K99">
        <v>0.29684169262539445</v>
      </c>
      <c r="L99">
        <v>0</v>
      </c>
    </row>
    <row r="100" spans="1:13">
      <c r="A100">
        <v>25</v>
      </c>
      <c r="B100">
        <v>4</v>
      </c>
      <c r="C100" t="str">
        <f>IF(B100=1,IF(A101&lt;&gt;A100,"Circonscription unique ","1ère circonscription "),B100&amp;"ème circonscription ")&amp;VLOOKUP(A100,Sheet3!$A$1:$B$107,2,FALSE)</f>
        <v>4ème circonscription du Doubs</v>
      </c>
      <c r="D100" t="s">
        <v>308</v>
      </c>
      <c r="E100" t="s">
        <v>217</v>
      </c>
      <c r="F100">
        <v>0.48728654253319348</v>
      </c>
      <c r="G100" t="s">
        <v>3082</v>
      </c>
      <c r="H100" t="s">
        <v>217</v>
      </c>
      <c r="I100">
        <v>0.51271345746680652</v>
      </c>
      <c r="J100">
        <v>0.37925522587593852</v>
      </c>
      <c r="K100">
        <v>0.62286124615715199</v>
      </c>
      <c r="L100">
        <v>0</v>
      </c>
    </row>
    <row r="101" spans="1:13">
      <c r="A101">
        <v>25</v>
      </c>
      <c r="B101">
        <v>5</v>
      </c>
      <c r="C101" t="str">
        <f>IF(B101=1,IF(A102&lt;&gt;A101,"Circonscription unique ","1ère circonscription "),B101&amp;"ème circonscription ")&amp;VLOOKUP(A101,Sheet3!$A$1:$B$107,2,FALSE)</f>
        <v>5ème circonscription du Doubs</v>
      </c>
      <c r="D101" t="s">
        <v>310</v>
      </c>
      <c r="E101" t="s">
        <v>1403</v>
      </c>
      <c r="F101">
        <v>0.63235836796252021</v>
      </c>
      <c r="G101" t="s">
        <v>3083</v>
      </c>
      <c r="H101" t="s">
        <v>1403</v>
      </c>
      <c r="I101">
        <v>0.36764163203747974</v>
      </c>
      <c r="J101">
        <v>0.99440851619196124</v>
      </c>
      <c r="K101">
        <v>5.6417491051187684E-3</v>
      </c>
      <c r="L101">
        <v>0</v>
      </c>
    </row>
    <row r="102" spans="1:13">
      <c r="A102">
        <v>26</v>
      </c>
      <c r="B102">
        <v>1</v>
      </c>
      <c r="C102" t="str">
        <f>IF(B102=1,IF(A103&lt;&gt;A102,"Circonscription unique ","1ère circonscription "),B102&amp;"ème circonscription ")&amp;VLOOKUP(A102,Sheet3!$A$1:$B$107,2,FALSE)</f>
        <v>1ère circonscription de la Drôme</v>
      </c>
      <c r="D102" t="s">
        <v>314</v>
      </c>
      <c r="E102" t="s">
        <v>217</v>
      </c>
      <c r="F102">
        <v>0.49531294553749644</v>
      </c>
      <c r="G102" t="s">
        <v>3084</v>
      </c>
      <c r="H102" t="s">
        <v>217</v>
      </c>
      <c r="I102">
        <v>0.50468705446250361</v>
      </c>
      <c r="J102">
        <v>0.45541721538745372</v>
      </c>
      <c r="K102">
        <v>0.54681398567140005</v>
      </c>
      <c r="L102">
        <v>0</v>
      </c>
    </row>
    <row r="103" spans="1:13">
      <c r="A103">
        <v>26</v>
      </c>
      <c r="B103">
        <v>2</v>
      </c>
      <c r="C103" t="str">
        <f>IF(B103=1,IF(A104&lt;&gt;A103,"Circonscription unique ","1ère circonscription "),B103&amp;"ème circonscription ")&amp;VLOOKUP(A103,Sheet3!$A$1:$B$107,2,FALSE)</f>
        <v>2ème circonscription de la Drôme</v>
      </c>
      <c r="D103" t="s">
        <v>317</v>
      </c>
      <c r="E103" t="s">
        <v>217</v>
      </c>
      <c r="F103">
        <v>0.52643184933547882</v>
      </c>
      <c r="G103" t="s">
        <v>3085</v>
      </c>
      <c r="H103" t="s">
        <v>1403</v>
      </c>
      <c r="I103">
        <v>0.47356815066452113</v>
      </c>
      <c r="J103">
        <v>0.73850702502105869</v>
      </c>
      <c r="K103">
        <v>0.26323473160395899</v>
      </c>
      <c r="L103">
        <v>0</v>
      </c>
    </row>
    <row r="104" spans="1:13">
      <c r="A104">
        <v>26</v>
      </c>
      <c r="B104">
        <v>3</v>
      </c>
      <c r="C104" t="str">
        <f>IF(B104=1,IF(A105&lt;&gt;A104,"Circonscription unique ","1ère circonscription "),B104&amp;"ème circonscription ")&amp;VLOOKUP(A104,Sheet3!$A$1:$B$107,2,FALSE)</f>
        <v>3ème circonscription de la Drôme</v>
      </c>
      <c r="D104" t="s">
        <v>320</v>
      </c>
      <c r="E104" t="s">
        <v>217</v>
      </c>
      <c r="F104">
        <v>0.48854280086617158</v>
      </c>
      <c r="G104" t="s">
        <v>3086</v>
      </c>
      <c r="H104" t="s">
        <v>217</v>
      </c>
      <c r="I104">
        <v>0.51145719913382837</v>
      </c>
      <c r="J104">
        <v>0.39088835332825783</v>
      </c>
      <c r="K104">
        <v>0.61125238184658359</v>
      </c>
      <c r="L104">
        <v>0</v>
      </c>
    </row>
    <row r="105" spans="1:13">
      <c r="A105">
        <v>26</v>
      </c>
      <c r="B105">
        <v>4</v>
      </c>
      <c r="C105" t="str">
        <f>IF(B105=1,IF(A106&lt;&gt;A105,"Circonscription unique ","1ère circonscription "),B105&amp;"ème circonscription ")&amp;VLOOKUP(A105,Sheet3!$A$1:$B$107,2,FALSE)</f>
        <v>4ème circonscription de la Drôme</v>
      </c>
      <c r="D105" t="s">
        <v>323</v>
      </c>
      <c r="E105" t="s">
        <v>1403</v>
      </c>
      <c r="F105">
        <v>0.52396727545082677</v>
      </c>
      <c r="G105" t="s">
        <v>3087</v>
      </c>
      <c r="H105" t="s">
        <v>1403</v>
      </c>
      <c r="I105">
        <v>0.47603272454917323</v>
      </c>
      <c r="J105">
        <v>0.71947040707374244</v>
      </c>
      <c r="K105">
        <v>0.28234967038278391</v>
      </c>
      <c r="L105">
        <v>0</v>
      </c>
    </row>
    <row r="106" spans="1:13">
      <c r="A106" s="2">
        <v>27</v>
      </c>
      <c r="B106" s="2">
        <v>1</v>
      </c>
      <c r="C106" t="str">
        <f>IF(B106=1,IF(A107&lt;&gt;A106,"Circonscription unique ","1ère circonscription "),B106&amp;"ème circonscription ")&amp;VLOOKUP(A106,Sheet3!$A$1:$B$107,2,FALSE)</f>
        <v>1ère circonscription de l'Eure</v>
      </c>
      <c r="D106" t="s">
        <v>327</v>
      </c>
      <c r="E106" t="s">
        <v>217</v>
      </c>
      <c r="F106">
        <v>0.55752460883265997</v>
      </c>
      <c r="G106" t="s">
        <v>3088</v>
      </c>
      <c r="H106" t="s">
        <v>217</v>
      </c>
      <c r="I106">
        <v>0.44247539116734008</v>
      </c>
      <c r="J106">
        <v>0.90501477590194712</v>
      </c>
      <c r="K106">
        <v>9.5761716556717946E-2</v>
      </c>
      <c r="L106">
        <v>1</v>
      </c>
      <c r="M106">
        <v>1</v>
      </c>
    </row>
    <row r="107" spans="1:13">
      <c r="A107">
        <v>27</v>
      </c>
      <c r="B107">
        <v>2</v>
      </c>
      <c r="C107" t="str">
        <f>IF(B107=1,IF(A108&lt;&gt;A107,"Circonscription unique ","1ère circonscription "),B107&amp;"ème circonscription ")&amp;VLOOKUP(A107,Sheet3!$A$1:$B$107,2,FALSE)</f>
        <v>2ème circonscription de l'Eure</v>
      </c>
      <c r="D107" t="s">
        <v>330</v>
      </c>
      <c r="E107" t="s">
        <v>217</v>
      </c>
      <c r="F107">
        <v>0.52386172006745357</v>
      </c>
      <c r="G107" t="s">
        <v>3089</v>
      </c>
      <c r="H107" t="s">
        <v>217</v>
      </c>
      <c r="I107">
        <v>0.47613827993254637</v>
      </c>
      <c r="J107">
        <v>0.71863645373446416</v>
      </c>
      <c r="K107">
        <v>0.28318690474144742</v>
      </c>
      <c r="L107">
        <v>0</v>
      </c>
    </row>
    <row r="108" spans="1:13">
      <c r="A108">
        <v>27</v>
      </c>
      <c r="B108">
        <v>3</v>
      </c>
      <c r="C108" t="str">
        <f>IF(B108=1,IF(A109&lt;&gt;A108,"Circonscription unique ","1ère circonscription "),B108&amp;"ème circonscription ")&amp;VLOOKUP(A108,Sheet3!$A$1:$B$107,2,FALSE)</f>
        <v>3ème circonscription de l'Eure</v>
      </c>
      <c r="D108" t="s">
        <v>2111</v>
      </c>
      <c r="E108" t="s">
        <v>217</v>
      </c>
      <c r="F108">
        <v>0.52523911153268521</v>
      </c>
      <c r="G108" t="s">
        <v>3090</v>
      </c>
      <c r="H108" t="s">
        <v>1403</v>
      </c>
      <c r="I108">
        <v>0.47476088846731485</v>
      </c>
      <c r="J108">
        <v>0.72939918094832168</v>
      </c>
      <c r="K108">
        <v>0.27238086625072383</v>
      </c>
      <c r="L108">
        <v>0</v>
      </c>
    </row>
    <row r="109" spans="1:13">
      <c r="A109">
        <v>27</v>
      </c>
      <c r="B109">
        <v>4</v>
      </c>
      <c r="C109" t="str">
        <f>IF(B109=1,IF(A110&lt;&gt;A109,"Circonscription unique ","1ère circonscription "),B109&amp;"ème circonscription ")&amp;VLOOKUP(A109,Sheet3!$A$1:$B$107,2,FALSE)</f>
        <v>4ème circonscription de l'Eure</v>
      </c>
      <c r="D109" t="s">
        <v>336</v>
      </c>
      <c r="E109" t="s">
        <v>217</v>
      </c>
      <c r="F109">
        <v>0.48660891315620902</v>
      </c>
      <c r="G109" t="s">
        <v>3091</v>
      </c>
      <c r="H109" t="s">
        <v>217</v>
      </c>
      <c r="I109">
        <v>0.51339108684379098</v>
      </c>
      <c r="J109">
        <v>0.37303650930008991</v>
      </c>
      <c r="K109">
        <v>0.62906599648301798</v>
      </c>
      <c r="L109">
        <v>0</v>
      </c>
    </row>
    <row r="110" spans="1:13">
      <c r="A110">
        <v>27</v>
      </c>
      <c r="B110">
        <v>5</v>
      </c>
      <c r="C110" t="str">
        <f>IF(B110=1,IF(A111&lt;&gt;A110,"Circonscription unique ","1ère circonscription "),B110&amp;"ème circonscription ")&amp;VLOOKUP(A110,Sheet3!$A$1:$B$107,2,FALSE)</f>
        <v>5ème circonscription de l'Eure</v>
      </c>
      <c r="D110" t="s">
        <v>339</v>
      </c>
      <c r="E110" t="s">
        <v>217</v>
      </c>
      <c r="F110">
        <v>0.53012777811421308</v>
      </c>
      <c r="G110" t="s">
        <v>3092</v>
      </c>
      <c r="H110" t="s">
        <v>217</v>
      </c>
      <c r="I110">
        <v>0.46987222188578698</v>
      </c>
      <c r="J110">
        <v>0.76544500218694311</v>
      </c>
      <c r="K110">
        <v>0.23617470693057308</v>
      </c>
      <c r="L110">
        <v>0</v>
      </c>
    </row>
    <row r="111" spans="1:13">
      <c r="A111">
        <v>28</v>
      </c>
      <c r="B111">
        <v>1</v>
      </c>
      <c r="C111" t="str">
        <f>IF(B111=1,IF(A112&lt;&gt;A111,"Circonscription unique ","1ère circonscription "),B111&amp;"ème circonscription ")&amp;VLOOKUP(A111,Sheet3!$A$1:$B$107,2,FALSE)</f>
        <v>1ère circonscription de l'Eure-et-Loir</v>
      </c>
      <c r="D111" t="s">
        <v>342</v>
      </c>
      <c r="E111" t="s">
        <v>217</v>
      </c>
      <c r="F111">
        <v>0.52844442465529784</v>
      </c>
      <c r="G111" t="s">
        <v>3093</v>
      </c>
      <c r="H111" t="s">
        <v>217</v>
      </c>
      <c r="I111">
        <v>0.47155557534470222</v>
      </c>
      <c r="J111">
        <v>0.75341937709513362</v>
      </c>
      <c r="K111">
        <v>0.2482564413306762</v>
      </c>
      <c r="L111">
        <v>0</v>
      </c>
    </row>
    <row r="112" spans="1:13">
      <c r="A112">
        <v>28</v>
      </c>
      <c r="B112">
        <v>2</v>
      </c>
      <c r="C112" t="str">
        <f>IF(B112=1,IF(A113&lt;&gt;A112,"Circonscription unique ","1ère circonscription "),B112&amp;"ème circonscription ")&amp;VLOOKUP(A112,Sheet3!$A$1:$B$107,2,FALSE)</f>
        <v>2ème circonscription de l'Eure-et-Loir</v>
      </c>
      <c r="D112" t="s">
        <v>344</v>
      </c>
      <c r="E112" t="s">
        <v>217</v>
      </c>
      <c r="F112">
        <v>0.52335442685619904</v>
      </c>
      <c r="G112" t="s">
        <v>3094</v>
      </c>
      <c r="H112" t="s">
        <v>1403</v>
      </c>
      <c r="I112">
        <v>0.4766455731438009</v>
      </c>
      <c r="J112">
        <v>0.71460755400293485</v>
      </c>
      <c r="K112">
        <v>0.28723147799492832</v>
      </c>
      <c r="L112">
        <v>0</v>
      </c>
    </row>
    <row r="113" spans="1:14">
      <c r="A113">
        <v>28</v>
      </c>
      <c r="B113">
        <v>3</v>
      </c>
      <c r="C113" t="str">
        <f>IF(B113=1,IF(A114&lt;&gt;A113,"Circonscription unique ","1ère circonscription "),B113&amp;"ème circonscription ")&amp;VLOOKUP(A113,Sheet3!$A$1:$B$107,2,FALSE)</f>
        <v>3ème circonscription de l'Eure-et-Loir</v>
      </c>
      <c r="D113" t="s">
        <v>347</v>
      </c>
      <c r="E113" t="s">
        <v>1403</v>
      </c>
      <c r="F113">
        <v>0.52451978237536545</v>
      </c>
      <c r="G113" t="s">
        <v>3095</v>
      </c>
      <c r="H113" t="s">
        <v>217</v>
      </c>
      <c r="I113">
        <v>0.47548021762463449</v>
      </c>
      <c r="J113">
        <v>0.72381085492724617</v>
      </c>
      <c r="K113">
        <v>0.27799194258571142</v>
      </c>
      <c r="L113">
        <v>0</v>
      </c>
    </row>
    <row r="114" spans="1:14">
      <c r="A114">
        <v>28</v>
      </c>
      <c r="B114">
        <v>4</v>
      </c>
      <c r="C114" t="str">
        <f>IF(B114=1,IF(A115&lt;&gt;A114,"Circonscription unique ","1ère circonscription "),B114&amp;"ème circonscription ")&amp;VLOOKUP(A114,Sheet3!$A$1:$B$107,2,FALSE)</f>
        <v>4ème circonscription de l'Eure-et-Loir</v>
      </c>
      <c r="D114" t="s">
        <v>2097</v>
      </c>
      <c r="E114" t="s">
        <v>217</v>
      </c>
      <c r="F114">
        <v>0.56537259290703512</v>
      </c>
      <c r="G114" t="s">
        <v>3096</v>
      </c>
      <c r="H114" t="s">
        <v>217</v>
      </c>
      <c r="I114">
        <v>0.43462740709296493</v>
      </c>
      <c r="J114">
        <v>0.9283194679108826</v>
      </c>
      <c r="K114">
        <v>7.2281727464882248E-2</v>
      </c>
      <c r="L114">
        <v>0</v>
      </c>
    </row>
    <row r="115" spans="1:14">
      <c r="A115">
        <v>29</v>
      </c>
      <c r="B115">
        <v>1</v>
      </c>
      <c r="C115" t="str">
        <f>IF(B115=1,IF(A116&lt;&gt;A115,"Circonscription unique ","1ère circonscription "),B115&amp;"ème circonscription ")&amp;VLOOKUP(A115,Sheet3!$A$1:$B$107,2,FALSE)</f>
        <v>1ère circonscription du Finistère</v>
      </c>
      <c r="D115" t="s">
        <v>353</v>
      </c>
      <c r="E115" t="s">
        <v>217</v>
      </c>
      <c r="F115">
        <v>0.40779985492611187</v>
      </c>
      <c r="G115" t="s">
        <v>3097</v>
      </c>
      <c r="H115" t="s">
        <v>217</v>
      </c>
      <c r="I115">
        <v>0.59220014507388807</v>
      </c>
      <c r="J115">
        <v>2.6561923423269816E-2</v>
      </c>
      <c r="K115">
        <v>0.9736697951618466</v>
      </c>
      <c r="L115">
        <v>0</v>
      </c>
    </row>
    <row r="116" spans="1:14">
      <c r="A116">
        <v>29</v>
      </c>
      <c r="B116">
        <v>2</v>
      </c>
      <c r="C116" t="str">
        <f>IF(B116=1,IF(A117&lt;&gt;A116,"Circonscription unique ","1ère circonscription "),B116&amp;"ème circonscription ")&amp;VLOOKUP(A116,Sheet3!$A$1:$B$107,2,FALSE)</f>
        <v>2ème circonscription du Finistère</v>
      </c>
      <c r="D116" t="s">
        <v>356</v>
      </c>
      <c r="E116" t="s">
        <v>217</v>
      </c>
      <c r="F116">
        <v>0.37382059576762366</v>
      </c>
      <c r="G116" t="s">
        <v>3098</v>
      </c>
      <c r="H116" t="s">
        <v>1403</v>
      </c>
      <c r="I116">
        <v>0.62617940423237628</v>
      </c>
      <c r="J116">
        <v>7.1728727537420031E-3</v>
      </c>
      <c r="K116">
        <v>0.992890936596588</v>
      </c>
      <c r="L116">
        <v>0</v>
      </c>
    </row>
    <row r="117" spans="1:14">
      <c r="A117">
        <v>29</v>
      </c>
      <c r="B117">
        <v>3</v>
      </c>
      <c r="C117" t="str">
        <f>IF(B117=1,IF(A118&lt;&gt;A117,"Circonscription unique ","1ère circonscription "),B117&amp;"ème circonscription ")&amp;VLOOKUP(A117,Sheet3!$A$1:$B$107,2,FALSE)</f>
        <v>3ème circonscription du Finistère</v>
      </c>
      <c r="D117" t="s">
        <v>358</v>
      </c>
      <c r="E117" t="s">
        <v>1403</v>
      </c>
      <c r="F117">
        <v>0.44123554560844741</v>
      </c>
      <c r="G117" t="s">
        <v>3099</v>
      </c>
      <c r="H117" t="s">
        <v>1403</v>
      </c>
      <c r="I117">
        <v>0.55876445439155265</v>
      </c>
      <c r="J117">
        <v>9.1644484468672932E-2</v>
      </c>
      <c r="K117">
        <v>0.90910197904667911</v>
      </c>
      <c r="L117">
        <v>0</v>
      </c>
    </row>
    <row r="118" spans="1:14">
      <c r="A118" s="2">
        <v>29</v>
      </c>
      <c r="B118" s="2">
        <v>4</v>
      </c>
      <c r="C118" t="str">
        <f>IF(B118=1,IF(A119&lt;&gt;A118,"Circonscription unique ","1ère circonscription "),B118&amp;"ème circonscription ")&amp;VLOOKUP(A118,Sheet3!$A$1:$B$107,2,FALSE)</f>
        <v>4ème circonscription du Finistère</v>
      </c>
      <c r="D118" t="s">
        <v>361</v>
      </c>
      <c r="E118" t="s">
        <v>1403</v>
      </c>
      <c r="F118">
        <v>0.39285980806256621</v>
      </c>
      <c r="G118" t="s">
        <v>3100</v>
      </c>
      <c r="H118" t="s">
        <v>1403</v>
      </c>
      <c r="I118">
        <v>0.60714019193743374</v>
      </c>
      <c r="J118">
        <v>1.4984430290261266E-2</v>
      </c>
      <c r="K118">
        <v>0.98514783055411226</v>
      </c>
      <c r="L118">
        <v>1</v>
      </c>
      <c r="N118">
        <v>1</v>
      </c>
    </row>
    <row r="119" spans="1:14">
      <c r="A119">
        <v>29</v>
      </c>
      <c r="B119">
        <v>5</v>
      </c>
      <c r="C119" t="str">
        <f>IF(B119=1,IF(A120&lt;&gt;A119,"Circonscription unique ","1ère circonscription "),B119&amp;"ème circonscription ")&amp;VLOOKUP(A119,Sheet3!$A$1:$B$107,2,FALSE)</f>
        <v>5ème circonscription du Finistère</v>
      </c>
      <c r="D119" t="s">
        <v>364</v>
      </c>
      <c r="E119" t="s">
        <v>217</v>
      </c>
      <c r="F119">
        <v>0.4461792725367158</v>
      </c>
      <c r="G119" t="s">
        <v>3101</v>
      </c>
      <c r="H119" t="s">
        <v>1403</v>
      </c>
      <c r="I119">
        <v>0.55382072746328415</v>
      </c>
      <c r="J119">
        <v>0.1090603950069471</v>
      </c>
      <c r="K119">
        <v>0.89181102907051757</v>
      </c>
      <c r="L119">
        <v>0</v>
      </c>
    </row>
    <row r="120" spans="1:14">
      <c r="A120">
        <v>29</v>
      </c>
      <c r="B120">
        <v>6</v>
      </c>
      <c r="C120" t="str">
        <f>IF(B120=1,IF(A121&lt;&gt;A120,"Circonscription unique ","1ère circonscription "),B120&amp;"ème circonscription ")&amp;VLOOKUP(A120,Sheet3!$A$1:$B$107,2,FALSE)</f>
        <v>6ème circonscription du Finistère</v>
      </c>
      <c r="D120" t="s">
        <v>366</v>
      </c>
      <c r="E120" t="s">
        <v>217</v>
      </c>
      <c r="F120">
        <v>0.40744075238583322</v>
      </c>
      <c r="G120" t="s">
        <v>3102</v>
      </c>
      <c r="H120" t="s">
        <v>217</v>
      </c>
      <c r="I120">
        <v>0.59255924761416678</v>
      </c>
      <c r="J120">
        <v>2.6201197072816099E-2</v>
      </c>
      <c r="K120">
        <v>0.97402745860179885</v>
      </c>
      <c r="L120">
        <v>0</v>
      </c>
    </row>
    <row r="121" spans="1:14">
      <c r="A121">
        <v>29</v>
      </c>
      <c r="B121">
        <v>7</v>
      </c>
      <c r="C121" t="str">
        <f>IF(B121=1,IF(A122&lt;&gt;A121,"Circonscription unique ","1ère circonscription "),B121&amp;"ème circonscription ")&amp;VLOOKUP(A121,Sheet3!$A$1:$B$107,2,FALSE)</f>
        <v>7ème circonscription du Finistère</v>
      </c>
      <c r="D121" t="s">
        <v>368</v>
      </c>
      <c r="E121" t="s">
        <v>217</v>
      </c>
      <c r="F121">
        <v>0.4104531475553882</v>
      </c>
      <c r="G121" t="s">
        <v>3103</v>
      </c>
      <c r="H121" t="s">
        <v>1403</v>
      </c>
      <c r="I121">
        <v>0.5895468524446118</v>
      </c>
      <c r="J121">
        <v>2.9380941627553017E-2</v>
      </c>
      <c r="K121">
        <v>0.97087463345783287</v>
      </c>
      <c r="L121">
        <v>0</v>
      </c>
    </row>
    <row r="122" spans="1:14">
      <c r="A122">
        <v>29</v>
      </c>
      <c r="B122">
        <v>8</v>
      </c>
      <c r="C122" t="str">
        <f>IF(B122=1,IF(A123&lt;&gt;A122,"Circonscription unique ","1ère circonscription "),B122&amp;"ème circonscription ")&amp;VLOOKUP(A122,Sheet3!$A$1:$B$107,2,FALSE)</f>
        <v>8ème circonscription du Finistère</v>
      </c>
      <c r="D122" t="s">
        <v>370</v>
      </c>
      <c r="E122" t="s">
        <v>217</v>
      </c>
      <c r="F122">
        <v>0.40214859890316279</v>
      </c>
      <c r="G122" t="s">
        <v>3104</v>
      </c>
      <c r="H122" t="s">
        <v>217</v>
      </c>
      <c r="I122">
        <v>0.59785140109683721</v>
      </c>
      <c r="J122">
        <v>2.1407574189719628E-2</v>
      </c>
      <c r="K122">
        <v>0.97878015952130337</v>
      </c>
      <c r="L122">
        <v>0</v>
      </c>
    </row>
    <row r="123" spans="1:14">
      <c r="A123" t="s">
        <v>1454</v>
      </c>
      <c r="B123">
        <v>1</v>
      </c>
      <c r="C123" t="str">
        <f>IF(B123=1,IF(A124&lt;&gt;A123,"Circonscription unique ","1ère circonscription "),B123&amp;"ème circonscription ")&amp;VLOOKUP(A123,Sheet3!$A$1:$B$107,2,FALSE)</f>
        <v>1ère circonscription de la Corse-du-Sud</v>
      </c>
      <c r="D123" t="s">
        <v>1456</v>
      </c>
      <c r="E123" t="s">
        <v>217</v>
      </c>
      <c r="F123">
        <v>0.55428789300797743</v>
      </c>
      <c r="G123" t="s">
        <v>3105</v>
      </c>
      <c r="H123" t="s">
        <v>217</v>
      </c>
      <c r="I123">
        <v>0.44571210699202252</v>
      </c>
      <c r="J123">
        <v>0.89356125257657582</v>
      </c>
      <c r="K123">
        <v>0.10729777019195211</v>
      </c>
      <c r="L123">
        <v>0</v>
      </c>
    </row>
    <row r="124" spans="1:14">
      <c r="A124" t="s">
        <v>1454</v>
      </c>
      <c r="B124">
        <v>2</v>
      </c>
      <c r="C124" t="str">
        <f>IF(B124=1,IF(A125&lt;&gt;A124,"Circonscription unique ","1ère circonscription "),B124&amp;"ème circonscription ")&amp;VLOOKUP(A124,Sheet3!$A$1:$B$107,2,FALSE)</f>
        <v>2ème circonscription de la Corse-du-Sud</v>
      </c>
      <c r="D124" t="s">
        <v>1458</v>
      </c>
      <c r="E124" t="s">
        <v>217</v>
      </c>
      <c r="F124">
        <v>0.59527640799377113</v>
      </c>
      <c r="G124" t="s">
        <v>3106</v>
      </c>
      <c r="H124" t="s">
        <v>217</v>
      </c>
      <c r="I124">
        <v>0.40472359200622893</v>
      </c>
      <c r="J124">
        <v>0.97658454473641254</v>
      </c>
      <c r="K124">
        <v>2.3622144959932773E-2</v>
      </c>
      <c r="L124">
        <v>0</v>
      </c>
    </row>
    <row r="125" spans="1:14">
      <c r="A125" t="s">
        <v>1461</v>
      </c>
      <c r="B125">
        <v>1</v>
      </c>
      <c r="C125" t="str">
        <f>IF(B125=1,IF(A126&lt;&gt;A125,"Circonscription unique ","1ère circonscription "),B125&amp;"ème circonscription ")&amp;VLOOKUP(A125,Sheet3!$A$1:$B$107,2,FALSE)</f>
        <v>1ère circonscription de la Haute-Corse</v>
      </c>
      <c r="D125" t="s">
        <v>1463</v>
      </c>
      <c r="E125" t="s">
        <v>217</v>
      </c>
      <c r="F125">
        <v>0.55238522059555817</v>
      </c>
      <c r="G125" t="s">
        <v>3107</v>
      </c>
      <c r="H125" t="s">
        <v>217</v>
      </c>
      <c r="I125">
        <v>0.44761477940444178</v>
      </c>
      <c r="J125">
        <v>0.88627394768428558</v>
      </c>
      <c r="K125">
        <v>0.11463634270047002</v>
      </c>
      <c r="L125">
        <v>0</v>
      </c>
    </row>
    <row r="126" spans="1:14">
      <c r="A126" t="s">
        <v>1461</v>
      </c>
      <c r="B126">
        <v>2</v>
      </c>
      <c r="C126" t="str">
        <f>IF(B126=1,IF(A127&lt;&gt;A126,"Circonscription unique ","1ère circonscription "),B126&amp;"ème circonscription ")&amp;VLOOKUP(A126,Sheet3!$A$1:$B$107,2,FALSE)</f>
        <v>2ème circonscription de la Haute-Corse</v>
      </c>
      <c r="D126" t="s">
        <v>1466</v>
      </c>
      <c r="E126" t="s">
        <v>1403</v>
      </c>
      <c r="F126">
        <v>0.53683001863165647</v>
      </c>
      <c r="G126" t="s">
        <v>3108</v>
      </c>
      <c r="H126" t="s">
        <v>217</v>
      </c>
      <c r="I126">
        <v>0.46316998136834353</v>
      </c>
      <c r="J126">
        <v>0.809210012706709</v>
      </c>
      <c r="K126">
        <v>0.19218335799798847</v>
      </c>
      <c r="L126">
        <v>0</v>
      </c>
    </row>
    <row r="127" spans="1:14">
      <c r="A127">
        <v>30</v>
      </c>
      <c r="B127">
        <v>1</v>
      </c>
      <c r="C127" t="str">
        <f>IF(B127=1,IF(A128&lt;&gt;A127,"Circonscription unique ","1ère circonscription "),B127&amp;"ème circonscription ")&amp;VLOOKUP(A127,Sheet3!$A$1:$B$107,2,FALSE)</f>
        <v>1ère circonscription du Gard</v>
      </c>
      <c r="D127" t="s">
        <v>374</v>
      </c>
      <c r="E127" t="s">
        <v>217</v>
      </c>
      <c r="F127">
        <v>0.52221134720424334</v>
      </c>
      <c r="G127" t="s">
        <v>3109</v>
      </c>
      <c r="H127" t="s">
        <v>1403</v>
      </c>
      <c r="I127">
        <v>0.47778865279575666</v>
      </c>
      <c r="J127">
        <v>0.70540354607950295</v>
      </c>
      <c r="K127">
        <v>0.29647018956964111</v>
      </c>
      <c r="L127">
        <v>0</v>
      </c>
    </row>
    <row r="128" spans="1:14">
      <c r="A128">
        <v>30</v>
      </c>
      <c r="B128">
        <v>2</v>
      </c>
      <c r="C128" t="str">
        <f>IF(B128=1,IF(A129&lt;&gt;A128,"Circonscription unique ","1ère circonscription "),B128&amp;"ème circonscription ")&amp;VLOOKUP(A128,Sheet3!$A$1:$B$107,2,FALSE)</f>
        <v>2ème circonscription du Gard</v>
      </c>
      <c r="D128" t="s">
        <v>377</v>
      </c>
      <c r="E128" t="s">
        <v>217</v>
      </c>
      <c r="F128">
        <v>0.56031122361820751</v>
      </c>
      <c r="G128" t="s">
        <v>3110</v>
      </c>
      <c r="H128" t="s">
        <v>1403</v>
      </c>
      <c r="I128">
        <v>0.43968877638179249</v>
      </c>
      <c r="J128">
        <v>0.9139786463379892</v>
      </c>
      <c r="K128">
        <v>8.6731590196136951E-2</v>
      </c>
      <c r="L128">
        <v>0</v>
      </c>
    </row>
    <row r="129" spans="1:12">
      <c r="A129">
        <v>30</v>
      </c>
      <c r="B129">
        <v>3</v>
      </c>
      <c r="C129" t="str">
        <f>IF(B129=1,IF(A130&lt;&gt;A129,"Circonscription unique ","1ère circonscription "),B129&amp;"ème circonscription ")&amp;VLOOKUP(A129,Sheet3!$A$1:$B$107,2,FALSE)</f>
        <v>3ème circonscription du Gard</v>
      </c>
      <c r="D129" t="s">
        <v>380</v>
      </c>
      <c r="E129" t="s">
        <v>217</v>
      </c>
      <c r="F129">
        <v>0.55301596474752579</v>
      </c>
      <c r="G129" t="s">
        <v>3111</v>
      </c>
      <c r="H129" t="s">
        <v>217</v>
      </c>
      <c r="I129">
        <v>0.44698403525247415</v>
      </c>
      <c r="J129">
        <v>0.88873668156868668</v>
      </c>
      <c r="K129">
        <v>0.11215639106553753</v>
      </c>
      <c r="L129">
        <v>0</v>
      </c>
    </row>
    <row r="130" spans="1:12">
      <c r="A130">
        <v>30</v>
      </c>
      <c r="B130">
        <v>4</v>
      </c>
      <c r="C130" t="str">
        <f>IF(B130=1,IF(A131&lt;&gt;A130,"Circonscription unique ","1ère circonscription "),B130&amp;"ème circonscription ")&amp;VLOOKUP(A130,Sheet3!$A$1:$B$107,2,FALSE)</f>
        <v>4ème circonscription du Gard</v>
      </c>
      <c r="D130" t="s">
        <v>382</v>
      </c>
      <c r="E130" t="s">
        <v>217</v>
      </c>
      <c r="F130">
        <v>0.48311630659958565</v>
      </c>
      <c r="G130" t="s">
        <v>3112</v>
      </c>
      <c r="H130" t="s">
        <v>217</v>
      </c>
      <c r="I130">
        <v>0.51688369340041429</v>
      </c>
      <c r="J130">
        <v>0.3416827315158934</v>
      </c>
      <c r="K130">
        <v>0.66033879523797179</v>
      </c>
      <c r="L130">
        <v>0</v>
      </c>
    </row>
    <row r="131" spans="1:12">
      <c r="A131">
        <v>30</v>
      </c>
      <c r="B131">
        <v>5</v>
      </c>
      <c r="C131" t="str">
        <f>IF(B131=1,IF(A132&lt;&gt;A131,"Circonscription unique ","1ère circonscription "),B131&amp;"ème circonscription ")&amp;VLOOKUP(A131,Sheet3!$A$1:$B$107,2,FALSE)</f>
        <v>5ème circonscription du Gard</v>
      </c>
      <c r="D131" t="s">
        <v>385</v>
      </c>
      <c r="E131" t="s">
        <v>217</v>
      </c>
      <c r="F131">
        <v>0.43269799766049682</v>
      </c>
      <c r="G131" t="s">
        <v>3113</v>
      </c>
      <c r="H131" t="s">
        <v>217</v>
      </c>
      <c r="I131">
        <v>0.56730200233950323</v>
      </c>
      <c r="J131">
        <v>6.7382236010766774E-2</v>
      </c>
      <c r="K131">
        <v>0.93318114346722514</v>
      </c>
      <c r="L131">
        <v>0</v>
      </c>
    </row>
    <row r="132" spans="1:12">
      <c r="A132">
        <v>30</v>
      </c>
      <c r="B132">
        <v>6</v>
      </c>
      <c r="C132" t="str">
        <f>IF(B132=1,IF(A133&lt;&gt;A132,"Circonscription unique ","1ère circonscription "),B132&amp;"ème circonscription ")&amp;VLOOKUP(A132,Sheet3!$A$1:$B$107,2,FALSE)</f>
        <v>6ème circonscription du Gard</v>
      </c>
      <c r="D132" t="s">
        <v>388</v>
      </c>
      <c r="E132" t="s">
        <v>217</v>
      </c>
      <c r="F132">
        <v>0.53079193725225604</v>
      </c>
      <c r="G132" t="s">
        <v>3114</v>
      </c>
      <c r="H132" t="s">
        <v>217</v>
      </c>
      <c r="I132">
        <v>0.46920806274774396</v>
      </c>
      <c r="J132">
        <v>0.77007626244689087</v>
      </c>
      <c r="K132">
        <v>0.23152113886441142</v>
      </c>
      <c r="L132">
        <v>0</v>
      </c>
    </row>
    <row r="133" spans="1:12">
      <c r="A133">
        <v>31</v>
      </c>
      <c r="B133">
        <v>1</v>
      </c>
      <c r="C133" t="str">
        <f>IF(B133=1,IF(A134&lt;&gt;A133,"Circonscription unique ","1ère circonscription "),B133&amp;"ème circonscription ")&amp;VLOOKUP(A133,Sheet3!$A$1:$B$107,2,FALSE)</f>
        <v>1ère circonscription de la Haute-Garonne</v>
      </c>
      <c r="D133" t="s">
        <v>391</v>
      </c>
      <c r="E133" t="s">
        <v>217</v>
      </c>
      <c r="F133">
        <v>0.38333218564935961</v>
      </c>
      <c r="G133" t="s">
        <v>3115</v>
      </c>
      <c r="H133" t="s">
        <v>1403</v>
      </c>
      <c r="I133">
        <v>0.61666781435064044</v>
      </c>
      <c r="J133">
        <v>1.0371565781082226E-2</v>
      </c>
      <c r="K133">
        <v>0.98972040428532315</v>
      </c>
      <c r="L133">
        <v>0</v>
      </c>
    </row>
    <row r="134" spans="1:12">
      <c r="A134">
        <v>31</v>
      </c>
      <c r="B134">
        <v>2</v>
      </c>
      <c r="C134" t="str">
        <f>IF(B134=1,IF(A135&lt;&gt;A134,"Circonscription unique ","1ère circonscription "),B134&amp;"ème circonscription ")&amp;VLOOKUP(A134,Sheet3!$A$1:$B$107,2,FALSE)</f>
        <v>2ème circonscription de la Haute-Garonne</v>
      </c>
      <c r="D134" t="s">
        <v>394</v>
      </c>
      <c r="E134" t="s">
        <v>217</v>
      </c>
      <c r="F134">
        <v>0.41239090821904673</v>
      </c>
      <c r="G134" t="s">
        <v>3116</v>
      </c>
      <c r="H134" t="s">
        <v>217</v>
      </c>
      <c r="I134">
        <v>0.58760909178095333</v>
      </c>
      <c r="J134">
        <v>3.1620942195926628E-2</v>
      </c>
      <c r="K134">
        <v>0.96865348863666989</v>
      </c>
      <c r="L134">
        <v>0</v>
      </c>
    </row>
    <row r="135" spans="1:12">
      <c r="A135">
        <v>31</v>
      </c>
      <c r="B135">
        <v>3</v>
      </c>
      <c r="C135" t="str">
        <f>IF(B135=1,IF(A136&lt;&gt;A135,"Circonscription unique ","1ère circonscription "),B135&amp;"ème circonscription ")&amp;VLOOKUP(A135,Sheet3!$A$1:$B$107,2,FALSE)</f>
        <v>3ème circonscription de la Haute-Garonne</v>
      </c>
      <c r="D135" t="s">
        <v>396</v>
      </c>
      <c r="E135" t="s">
        <v>217</v>
      </c>
      <c r="F135">
        <v>0.47337667967056785</v>
      </c>
      <c r="G135" t="s">
        <v>3117</v>
      </c>
      <c r="H135" t="s">
        <v>217</v>
      </c>
      <c r="I135">
        <v>0.52662332032943215</v>
      </c>
      <c r="J135">
        <v>0.2617850230229688</v>
      </c>
      <c r="K135">
        <v>0.73995052697874575</v>
      </c>
      <c r="L135">
        <v>0</v>
      </c>
    </row>
    <row r="136" spans="1:12">
      <c r="A136">
        <v>31</v>
      </c>
      <c r="B136">
        <v>4</v>
      </c>
      <c r="C136" t="str">
        <f>IF(B136=1,IF(A137&lt;&gt;A136,"Circonscription unique ","1ère circonscription "),B136&amp;"ème circonscription ")&amp;VLOOKUP(A136,Sheet3!$A$1:$B$107,2,FALSE)</f>
        <v>4ème circonscription de la Haute-Garonne</v>
      </c>
      <c r="D136" t="s">
        <v>398</v>
      </c>
      <c r="E136" t="s">
        <v>217</v>
      </c>
      <c r="F136">
        <v>0.35661538461538461</v>
      </c>
      <c r="G136" t="s">
        <v>3118</v>
      </c>
      <c r="H136" t="s">
        <v>1403</v>
      </c>
      <c r="I136">
        <v>0.64338461538461533</v>
      </c>
      <c r="J136">
        <v>3.6727724845102461E-3</v>
      </c>
      <c r="K136">
        <v>0.99636001438607069</v>
      </c>
      <c r="L136">
        <v>0</v>
      </c>
    </row>
    <row r="137" spans="1:12">
      <c r="A137">
        <v>31</v>
      </c>
      <c r="B137">
        <v>5</v>
      </c>
      <c r="C137" t="str">
        <f>IF(B137=1,IF(A138&lt;&gt;A137,"Circonscription unique ","1ère circonscription "),B137&amp;"ème circonscription ")&amp;VLOOKUP(A137,Sheet3!$A$1:$B$107,2,FALSE)</f>
        <v>5ème circonscription de la Haute-Garonne</v>
      </c>
      <c r="D137" t="s">
        <v>401</v>
      </c>
      <c r="E137" t="s">
        <v>217</v>
      </c>
      <c r="F137">
        <v>0.45365724848164773</v>
      </c>
      <c r="G137" t="s">
        <v>3119</v>
      </c>
      <c r="H137" t="s">
        <v>1403</v>
      </c>
      <c r="I137">
        <v>0.54634275151835221</v>
      </c>
      <c r="J137">
        <v>0.14088986158697142</v>
      </c>
      <c r="K137">
        <v>0.86019598082682702</v>
      </c>
      <c r="L137">
        <v>0</v>
      </c>
    </row>
    <row r="138" spans="1:12">
      <c r="A138">
        <v>31</v>
      </c>
      <c r="B138">
        <v>6</v>
      </c>
      <c r="C138" t="str">
        <f>IF(B138=1,IF(A139&lt;&gt;A138,"Circonscription unique ","1ère circonscription "),B138&amp;"ème circonscription ")&amp;VLOOKUP(A138,Sheet3!$A$1:$B$107,2,FALSE)</f>
        <v>6ème circonscription de la Haute-Garonne</v>
      </c>
      <c r="D138" t="s">
        <v>404</v>
      </c>
      <c r="E138" t="s">
        <v>1403</v>
      </c>
      <c r="F138">
        <v>0.40739793121093609</v>
      </c>
      <c r="G138" t="s">
        <v>3120</v>
      </c>
      <c r="H138" t="s">
        <v>1403</v>
      </c>
      <c r="I138">
        <v>0.59260206878906396</v>
      </c>
      <c r="J138">
        <v>2.6158501671804179E-2</v>
      </c>
      <c r="K138">
        <v>0.97406979132511762</v>
      </c>
      <c r="L138">
        <v>0</v>
      </c>
    </row>
    <row r="139" spans="1:12">
      <c r="A139">
        <v>31</v>
      </c>
      <c r="B139">
        <v>7</v>
      </c>
      <c r="C139" t="str">
        <f>IF(B139=1,IF(A140&lt;&gt;A139,"Circonscription unique ","1ère circonscription "),B139&amp;"ème circonscription ")&amp;VLOOKUP(A139,Sheet3!$A$1:$B$107,2,FALSE)</f>
        <v>7ème circonscription de la Haute-Garonne</v>
      </c>
      <c r="D139" t="s">
        <v>407</v>
      </c>
      <c r="E139" t="s">
        <v>1403</v>
      </c>
      <c r="F139">
        <v>0.43450780172825687</v>
      </c>
      <c r="G139" t="s">
        <v>3121</v>
      </c>
      <c r="H139" t="s">
        <v>217</v>
      </c>
      <c r="I139">
        <v>0.56549219827174313</v>
      </c>
      <c r="J139">
        <v>7.1968685051331471E-2</v>
      </c>
      <c r="K139">
        <v>0.92863010693215731</v>
      </c>
      <c r="L139">
        <v>0</v>
      </c>
    </row>
    <row r="140" spans="1:12">
      <c r="A140">
        <v>31</v>
      </c>
      <c r="B140">
        <v>8</v>
      </c>
      <c r="C140" t="str">
        <f>IF(B140=1,IF(A141&lt;&gt;A140,"Circonscription unique ","1ère circonscription "),B140&amp;"ème circonscription ")&amp;VLOOKUP(A140,Sheet3!$A$1:$B$107,2,FALSE)</f>
        <v>8ème circonscription de la Haute-Garonne</v>
      </c>
      <c r="D140" t="s">
        <v>410</v>
      </c>
      <c r="E140" t="s">
        <v>1403</v>
      </c>
      <c r="F140">
        <v>0.40194590328162472</v>
      </c>
      <c r="G140" t="s">
        <v>3122</v>
      </c>
      <c r="H140" t="s">
        <v>1403</v>
      </c>
      <c r="I140">
        <v>0.59805409671837528</v>
      </c>
      <c r="J140">
        <v>2.1242133030285368E-2</v>
      </c>
      <c r="K140">
        <v>0.97894418106139347</v>
      </c>
      <c r="L140">
        <v>0</v>
      </c>
    </row>
    <row r="141" spans="1:12">
      <c r="A141">
        <v>31</v>
      </c>
      <c r="B141">
        <v>9</v>
      </c>
      <c r="C141" t="str">
        <f>IF(B141=1,IF(A142&lt;&gt;A141,"Circonscription unique ","1ère circonscription "),B141&amp;"ème circonscription ")&amp;VLOOKUP(A141,Sheet3!$A$1:$B$107,2,FALSE)</f>
        <v>9ème circonscription de la Haute-Garonne</v>
      </c>
      <c r="D141" t="s">
        <v>413</v>
      </c>
      <c r="E141" t="s">
        <v>1403</v>
      </c>
      <c r="F141">
        <v>0.36369463162818094</v>
      </c>
      <c r="G141" t="s">
        <v>3123</v>
      </c>
      <c r="H141" t="s">
        <v>217</v>
      </c>
      <c r="I141">
        <v>0.63630536837181906</v>
      </c>
      <c r="J141">
        <v>4.8386619271689781E-3</v>
      </c>
      <c r="K141">
        <v>0.99520448275290851</v>
      </c>
      <c r="L141">
        <v>0</v>
      </c>
    </row>
    <row r="142" spans="1:12">
      <c r="A142">
        <v>31</v>
      </c>
      <c r="B142">
        <v>10</v>
      </c>
      <c r="C142" t="str">
        <f>IF(B142=1,IF(A143&lt;&gt;A142,"Circonscription unique ","1ère circonscription "),B142&amp;"ème circonscription ")&amp;VLOOKUP(A142,Sheet3!$A$1:$B$107,2,FALSE)</f>
        <v>10ème circonscription de la Haute-Garonne</v>
      </c>
      <c r="D142" t="s">
        <v>416</v>
      </c>
      <c r="E142" t="s">
        <v>1403</v>
      </c>
      <c r="F142">
        <v>0.41362037581945338</v>
      </c>
      <c r="G142" t="s">
        <v>3124</v>
      </c>
      <c r="H142" t="s">
        <v>217</v>
      </c>
      <c r="I142">
        <v>0.58637962418054668</v>
      </c>
      <c r="J142">
        <v>3.3126928602448112E-2</v>
      </c>
      <c r="K142">
        <v>0.9671601291011438</v>
      </c>
      <c r="L142">
        <v>0</v>
      </c>
    </row>
    <row r="143" spans="1:12">
      <c r="A143">
        <v>32</v>
      </c>
      <c r="B143">
        <v>1</v>
      </c>
      <c r="C143" t="str">
        <f>IF(B143=1,IF(A144&lt;&gt;A143,"Circonscription unique ","1ère circonscription "),B143&amp;"ème circonscription ")&amp;VLOOKUP(A143,Sheet3!$A$1:$B$107,2,FALSE)</f>
        <v>1ère circonscription du Gers</v>
      </c>
      <c r="D143" t="s">
        <v>419</v>
      </c>
      <c r="E143" t="s">
        <v>1403</v>
      </c>
      <c r="F143">
        <v>0.40558272895935232</v>
      </c>
      <c r="G143" t="s">
        <v>3125</v>
      </c>
      <c r="H143" t="s">
        <v>217</v>
      </c>
      <c r="I143">
        <v>0.59441727104064768</v>
      </c>
      <c r="J143">
        <v>2.4409630375017453E-2</v>
      </c>
      <c r="K143">
        <v>0.97580377892866477</v>
      </c>
      <c r="L143">
        <v>0</v>
      </c>
    </row>
    <row r="144" spans="1:12">
      <c r="A144">
        <v>32</v>
      </c>
      <c r="B144">
        <v>2</v>
      </c>
      <c r="C144" t="str">
        <f>IF(B144=1,IF(A145&lt;&gt;A144,"Circonscription unique ","1ère circonscription "),B144&amp;"ème circonscription ")&amp;VLOOKUP(A144,Sheet3!$A$1:$B$107,2,FALSE)</f>
        <v>2ème circonscription du Gers</v>
      </c>
      <c r="D144" t="s">
        <v>422</v>
      </c>
      <c r="E144" t="s">
        <v>217</v>
      </c>
      <c r="F144">
        <v>0.46296296296296297</v>
      </c>
      <c r="G144" t="s">
        <v>3126</v>
      </c>
      <c r="H144" t="s">
        <v>1403</v>
      </c>
      <c r="I144">
        <v>0.53703703703703709</v>
      </c>
      <c r="J144">
        <v>0.19092955042727053</v>
      </c>
      <c r="K144">
        <v>0.81045686283492913</v>
      </c>
      <c r="L144">
        <v>0</v>
      </c>
    </row>
    <row r="145" spans="1:12">
      <c r="A145">
        <v>33</v>
      </c>
      <c r="B145">
        <v>1</v>
      </c>
      <c r="C145" t="str">
        <f>IF(B145=1,IF(A146&lt;&gt;A145,"Circonscription unique ","1ère circonscription "),B145&amp;"ème circonscription ")&amp;VLOOKUP(A145,Sheet3!$A$1:$B$107,2,FALSE)</f>
        <v>1ère circonscription de la Gironde</v>
      </c>
      <c r="D145" t="s">
        <v>426</v>
      </c>
      <c r="E145" t="s">
        <v>1403</v>
      </c>
      <c r="F145">
        <v>0.48514880864069315</v>
      </c>
      <c r="G145" t="s">
        <v>3127</v>
      </c>
      <c r="H145" t="s">
        <v>1403</v>
      </c>
      <c r="I145">
        <v>0.51485119135930679</v>
      </c>
      <c r="J145">
        <v>0.35978089621927078</v>
      </c>
      <c r="K145">
        <v>0.64228952441908516</v>
      </c>
      <c r="L145">
        <v>0</v>
      </c>
    </row>
    <row r="146" spans="1:12">
      <c r="A146">
        <v>33</v>
      </c>
      <c r="B146">
        <v>2</v>
      </c>
      <c r="C146" t="str">
        <f>IF(B146=1,IF(A147&lt;&gt;A146,"Circonscription unique ","1ère circonscription "),B146&amp;"ème circonscription ")&amp;VLOOKUP(A146,Sheet3!$A$1:$B$107,2,FALSE)</f>
        <v>2ème circonscription de la Gironde</v>
      </c>
      <c r="D146" t="s">
        <v>428</v>
      </c>
      <c r="E146" t="s">
        <v>217</v>
      </c>
      <c r="F146">
        <v>0.40990821860659155</v>
      </c>
      <c r="G146" t="s">
        <v>3128</v>
      </c>
      <c r="H146" t="s">
        <v>1403</v>
      </c>
      <c r="I146">
        <v>0.59009178139340845</v>
      </c>
      <c r="J146">
        <v>2.8779240651159145E-2</v>
      </c>
      <c r="K146">
        <v>0.97147125427594272</v>
      </c>
      <c r="L146">
        <v>0</v>
      </c>
    </row>
    <row r="147" spans="1:12">
      <c r="A147">
        <v>33</v>
      </c>
      <c r="B147">
        <v>3</v>
      </c>
      <c r="C147" t="str">
        <f>IF(B147=1,IF(A148&lt;&gt;A147,"Circonscription unique ","1ère circonscription "),B147&amp;"ème circonscription ")&amp;VLOOKUP(A147,Sheet3!$A$1:$B$107,2,FALSE)</f>
        <v>3ème circonscription de la Gironde</v>
      </c>
      <c r="D147" t="s">
        <v>430</v>
      </c>
      <c r="E147" t="s">
        <v>1403</v>
      </c>
      <c r="F147">
        <v>0.32846359873386899</v>
      </c>
      <c r="G147" t="s">
        <v>3129</v>
      </c>
      <c r="H147" t="s">
        <v>217</v>
      </c>
      <c r="I147">
        <v>0.67153640126613101</v>
      </c>
      <c r="J147">
        <v>1.2243536328619411E-3</v>
      </c>
      <c r="K147">
        <v>0.99878660280127884</v>
      </c>
      <c r="L147">
        <v>0</v>
      </c>
    </row>
    <row r="148" spans="1:12">
      <c r="A148">
        <v>33</v>
      </c>
      <c r="B148">
        <v>4</v>
      </c>
      <c r="C148" t="str">
        <f>IF(B148=1,IF(A149&lt;&gt;A148,"Circonscription unique ","1ère circonscription "),B148&amp;"ème circonscription ")&amp;VLOOKUP(A148,Sheet3!$A$1:$B$107,2,FALSE)</f>
        <v>4ème circonscription de la Gironde</v>
      </c>
      <c r="D148" t="s">
        <v>432</v>
      </c>
      <c r="E148" t="s">
        <v>1403</v>
      </c>
      <c r="F148">
        <v>0.36451912393650215</v>
      </c>
      <c r="G148" t="s">
        <v>3130</v>
      </c>
      <c r="H148" t="s">
        <v>1403</v>
      </c>
      <c r="I148">
        <v>0.6354808760634979</v>
      </c>
      <c r="J148">
        <v>4.9964353975719845E-3</v>
      </c>
      <c r="K148">
        <v>0.99504810909389263</v>
      </c>
      <c r="L148">
        <v>0</v>
      </c>
    </row>
    <row r="149" spans="1:12">
      <c r="A149">
        <v>33</v>
      </c>
      <c r="B149">
        <v>5</v>
      </c>
      <c r="C149" t="str">
        <f>IF(B149=1,IF(A150&lt;&gt;A149,"Circonscription unique ","1ère circonscription "),B149&amp;"ème circonscription ")&amp;VLOOKUP(A149,Sheet3!$A$1:$B$107,2,FALSE)</f>
        <v>5ème circonscription de la Gironde</v>
      </c>
      <c r="D149" t="s">
        <v>435</v>
      </c>
      <c r="E149" t="s">
        <v>217</v>
      </c>
      <c r="F149">
        <v>0.44915696806923305</v>
      </c>
      <c r="G149" t="s">
        <v>3131</v>
      </c>
      <c r="H149" t="s">
        <v>1403</v>
      </c>
      <c r="I149">
        <v>0.55084303193076689</v>
      </c>
      <c r="J149">
        <v>0.12090156911598327</v>
      </c>
      <c r="K149">
        <v>0.88005173131428316</v>
      </c>
      <c r="L149">
        <v>0</v>
      </c>
    </row>
    <row r="150" spans="1:12">
      <c r="A150">
        <v>33</v>
      </c>
      <c r="B150">
        <v>6</v>
      </c>
      <c r="C150" t="str">
        <f>IF(B150=1,IF(A151&lt;&gt;A150,"Circonscription unique ","1ère circonscription "),B150&amp;"ème circonscription ")&amp;VLOOKUP(A150,Sheet3!$A$1:$B$107,2,FALSE)</f>
        <v>6ème circonscription de la Gironde</v>
      </c>
      <c r="D150" t="s">
        <v>438</v>
      </c>
      <c r="E150" t="s">
        <v>217</v>
      </c>
      <c r="F150">
        <v>0.42221409253041015</v>
      </c>
      <c r="G150" t="s">
        <v>3132</v>
      </c>
      <c r="H150" t="s">
        <v>1403</v>
      </c>
      <c r="I150">
        <v>0.57778590746958991</v>
      </c>
      <c r="J150">
        <v>4.5754577415449055E-2</v>
      </c>
      <c r="K150">
        <v>0.95463676989797708</v>
      </c>
      <c r="L150">
        <v>0</v>
      </c>
    </row>
    <row r="151" spans="1:12">
      <c r="A151">
        <v>33</v>
      </c>
      <c r="B151">
        <v>7</v>
      </c>
      <c r="C151" t="str">
        <f>IF(B151=1,IF(A152&lt;&gt;A151,"Circonscription unique ","1ère circonscription "),B151&amp;"ème circonscription ")&amp;VLOOKUP(A151,Sheet3!$A$1:$B$107,2,FALSE)</f>
        <v>7ème circonscription de la Gironde</v>
      </c>
      <c r="D151" t="s">
        <v>441</v>
      </c>
      <c r="E151" t="s">
        <v>1403</v>
      </c>
      <c r="F151">
        <v>0.3832496443934123</v>
      </c>
      <c r="G151" t="s">
        <v>3133</v>
      </c>
      <c r="H151" t="s">
        <v>217</v>
      </c>
      <c r="I151">
        <v>0.61675035560658775</v>
      </c>
      <c r="J151">
        <v>1.0338484828492849E-2</v>
      </c>
      <c r="K151">
        <v>0.98975319492926717</v>
      </c>
      <c r="L151">
        <v>0</v>
      </c>
    </row>
    <row r="152" spans="1:12">
      <c r="A152">
        <v>33</v>
      </c>
      <c r="B152">
        <v>8</v>
      </c>
      <c r="C152" t="str">
        <f>IF(B152=1,IF(A153&lt;&gt;A152,"Circonscription unique ","1ère circonscription "),B152&amp;"ème circonscription ")&amp;VLOOKUP(A152,Sheet3!$A$1:$B$107,2,FALSE)</f>
        <v>8ème circonscription de la Gironde</v>
      </c>
      <c r="D152" t="s">
        <v>444</v>
      </c>
      <c r="E152" t="s">
        <v>217</v>
      </c>
      <c r="F152">
        <v>0.54695478808926623</v>
      </c>
      <c r="G152" t="s">
        <v>3134</v>
      </c>
      <c r="H152" t="s">
        <v>1403</v>
      </c>
      <c r="I152">
        <v>0.45304521191073382</v>
      </c>
      <c r="J152">
        <v>0.86304977262391502</v>
      </c>
      <c r="K152">
        <v>0.13801746106618401</v>
      </c>
      <c r="L152">
        <v>0</v>
      </c>
    </row>
    <row r="153" spans="1:12">
      <c r="A153">
        <v>33</v>
      </c>
      <c r="B153">
        <v>9</v>
      </c>
      <c r="C153" t="str">
        <f>IF(B153=1,IF(A154&lt;&gt;A153,"Circonscription unique ","1ère circonscription "),B153&amp;"ème circonscription ")&amp;VLOOKUP(A153,Sheet3!$A$1:$B$107,2,FALSE)</f>
        <v>9ème circonscription de la Gironde</v>
      </c>
      <c r="D153" t="s">
        <v>446</v>
      </c>
      <c r="E153" t="s">
        <v>217</v>
      </c>
      <c r="F153">
        <v>0.41392371995820271</v>
      </c>
      <c r="G153" t="s">
        <v>3135</v>
      </c>
      <c r="H153" t="s">
        <v>217</v>
      </c>
      <c r="I153">
        <v>0.58607628004179724</v>
      </c>
      <c r="J153">
        <v>3.3509022379947385E-2</v>
      </c>
      <c r="K153">
        <v>0.96678123255923309</v>
      </c>
      <c r="L153">
        <v>0</v>
      </c>
    </row>
    <row r="154" spans="1:12">
      <c r="A154">
        <v>33</v>
      </c>
      <c r="B154">
        <v>10</v>
      </c>
      <c r="C154" t="str">
        <f>IF(B154=1,IF(A155&lt;&gt;A154,"Circonscription unique ","1ère circonscription "),B154&amp;"ème circonscription ")&amp;VLOOKUP(A154,Sheet3!$A$1:$B$107,2,FALSE)</f>
        <v>10ème circonscription de la Gironde</v>
      </c>
      <c r="D154" t="s">
        <v>449</v>
      </c>
      <c r="E154" t="s">
        <v>217</v>
      </c>
      <c r="F154">
        <v>0.4793766589047565</v>
      </c>
      <c r="G154" t="s">
        <v>3136</v>
      </c>
      <c r="H154" t="s">
        <v>217</v>
      </c>
      <c r="I154">
        <v>0.52062334109524355</v>
      </c>
      <c r="J154">
        <v>0.3095854121473865</v>
      </c>
      <c r="K154">
        <v>0.69233496444323217</v>
      </c>
      <c r="L154">
        <v>0</v>
      </c>
    </row>
    <row r="155" spans="1:12">
      <c r="A155">
        <v>33</v>
      </c>
      <c r="B155">
        <v>11</v>
      </c>
      <c r="C155" t="str">
        <f>IF(B155=1,IF(A156&lt;&gt;A155,"Circonscription unique ","1ère circonscription "),B155&amp;"ème circonscription ")&amp;VLOOKUP(A155,Sheet3!$A$1:$B$107,2,FALSE)</f>
        <v>11ème circonscription de la Gironde</v>
      </c>
      <c r="D155" t="s">
        <v>452</v>
      </c>
      <c r="E155" t="s">
        <v>217</v>
      </c>
      <c r="F155">
        <v>0.44041082712998181</v>
      </c>
      <c r="G155" t="s">
        <v>3137</v>
      </c>
      <c r="H155" t="s">
        <v>217</v>
      </c>
      <c r="I155">
        <v>0.55958917287001819</v>
      </c>
      <c r="J155">
        <v>8.8994613724862462E-2</v>
      </c>
      <c r="K155">
        <v>0.91173236339651076</v>
      </c>
      <c r="L155">
        <v>0</v>
      </c>
    </row>
    <row r="156" spans="1:12">
      <c r="A156">
        <v>33</v>
      </c>
      <c r="B156">
        <v>12</v>
      </c>
      <c r="C156" t="str">
        <f>IF(B156=1,IF(A157&lt;&gt;A156,"Circonscription unique ","1ère circonscription "),B156&amp;"ème circonscription ")&amp;VLOOKUP(A156,Sheet3!$A$1:$B$107,2,FALSE)</f>
        <v>12ème circonscription de la Gironde</v>
      </c>
      <c r="D156" t="s">
        <v>455</v>
      </c>
      <c r="E156" t="s">
        <v>217</v>
      </c>
      <c r="F156">
        <v>0.43856920684292378</v>
      </c>
      <c r="G156" t="s">
        <v>3138</v>
      </c>
      <c r="H156" t="s">
        <v>1403</v>
      </c>
      <c r="I156">
        <v>0.56143079315707622</v>
      </c>
      <c r="J156">
        <v>8.3325571268940149E-2</v>
      </c>
      <c r="K156">
        <v>0.91735929758612555</v>
      </c>
      <c r="L156">
        <v>0</v>
      </c>
    </row>
    <row r="157" spans="1:12">
      <c r="A157">
        <v>34</v>
      </c>
      <c r="B157">
        <v>1</v>
      </c>
      <c r="C157" t="str">
        <f>IF(B157=1,IF(A158&lt;&gt;A157,"Circonscription unique ","1ère circonscription "),B157&amp;"ème circonscription ")&amp;VLOOKUP(A157,Sheet3!$A$1:$B$107,2,FALSE)</f>
        <v>1ère circonscription de l'Hérault</v>
      </c>
      <c r="D157" t="s">
        <v>458</v>
      </c>
      <c r="E157" t="s">
        <v>217</v>
      </c>
      <c r="F157">
        <v>0.49636545624600037</v>
      </c>
      <c r="G157" t="s">
        <v>3139</v>
      </c>
      <c r="H157" t="s">
        <v>217</v>
      </c>
      <c r="I157">
        <v>0.50363454375399963</v>
      </c>
      <c r="J157">
        <v>0.46564338246889453</v>
      </c>
      <c r="K157">
        <v>0.53659528680765767</v>
      </c>
      <c r="L157">
        <v>0</v>
      </c>
    </row>
    <row r="158" spans="1:12">
      <c r="A158">
        <v>34</v>
      </c>
      <c r="B158">
        <v>2</v>
      </c>
      <c r="C158" t="str">
        <f>IF(B158=1,IF(A159&lt;&gt;A158,"Circonscription unique ","1ère circonscription "),B158&amp;"ème circonscription ")&amp;VLOOKUP(A158,Sheet3!$A$1:$B$107,2,FALSE)</f>
        <v>2ème circonscription de l'Hérault</v>
      </c>
      <c r="D158" t="s">
        <v>460</v>
      </c>
      <c r="E158" t="s">
        <v>1403</v>
      </c>
      <c r="F158">
        <v>0.34734625884965992</v>
      </c>
      <c r="G158" t="s">
        <v>3140</v>
      </c>
      <c r="H158" t="s">
        <v>1403</v>
      </c>
      <c r="I158">
        <v>0.65265374115034014</v>
      </c>
      <c r="J158">
        <v>2.5588501226858854E-3</v>
      </c>
      <c r="K158">
        <v>0.99746401806443707</v>
      </c>
      <c r="L158">
        <v>0</v>
      </c>
    </row>
    <row r="159" spans="1:12">
      <c r="A159">
        <v>34</v>
      </c>
      <c r="B159">
        <v>3</v>
      </c>
      <c r="C159" t="str">
        <f>IF(B159=1,IF(A160&lt;&gt;A159,"Circonscription unique ","1ère circonscription "),B159&amp;"ème circonscription ")&amp;VLOOKUP(A159,Sheet3!$A$1:$B$107,2,FALSE)</f>
        <v>3ème circonscription de l'Hérault</v>
      </c>
      <c r="D159" t="s">
        <v>463</v>
      </c>
      <c r="E159" t="s">
        <v>217</v>
      </c>
      <c r="F159">
        <v>0.49545417713313344</v>
      </c>
      <c r="G159" t="s">
        <v>3141</v>
      </c>
      <c r="H159" t="s">
        <v>1403</v>
      </c>
      <c r="I159">
        <v>0.50454582286686656</v>
      </c>
      <c r="J159">
        <v>0.45678742743788631</v>
      </c>
      <c r="K159">
        <v>0.54544488338114994</v>
      </c>
      <c r="L159">
        <v>0</v>
      </c>
    </row>
    <row r="160" spans="1:12">
      <c r="A160">
        <v>34</v>
      </c>
      <c r="B160">
        <v>4</v>
      </c>
      <c r="C160" t="str">
        <f>IF(B160=1,IF(A161&lt;&gt;A160,"Circonscription unique ","1ère circonscription "),B160&amp;"ème circonscription ")&amp;VLOOKUP(A160,Sheet3!$A$1:$B$107,2,FALSE)</f>
        <v>4ème circonscription de l'Hérault</v>
      </c>
      <c r="D160" t="s">
        <v>465</v>
      </c>
      <c r="E160" t="s">
        <v>217</v>
      </c>
      <c r="F160">
        <v>0.47605303731113169</v>
      </c>
      <c r="G160" t="s">
        <v>3142</v>
      </c>
      <c r="H160" t="s">
        <v>217</v>
      </c>
      <c r="I160">
        <v>0.52394696268886831</v>
      </c>
      <c r="J160">
        <v>0.2825106685526072</v>
      </c>
      <c r="K160">
        <v>0.71931004081022154</v>
      </c>
      <c r="L160">
        <v>0</v>
      </c>
    </row>
    <row r="161" spans="1:14">
      <c r="A161">
        <v>34</v>
      </c>
      <c r="B161">
        <v>5</v>
      </c>
      <c r="C161" t="str">
        <f>IF(B161=1,IF(A162&lt;&gt;A161,"Circonscription unique ","1ère circonscription "),B161&amp;"ème circonscription ")&amp;VLOOKUP(A161,Sheet3!$A$1:$B$107,2,FALSE)</f>
        <v>5ème circonscription de l'Hérault</v>
      </c>
      <c r="D161" t="s">
        <v>468</v>
      </c>
      <c r="E161" t="s">
        <v>1403</v>
      </c>
      <c r="F161">
        <v>0.44953880316574618</v>
      </c>
      <c r="G161" t="s">
        <v>3143</v>
      </c>
      <c r="H161" t="s">
        <v>217</v>
      </c>
      <c r="I161">
        <v>0.55046119683425387</v>
      </c>
      <c r="J161">
        <v>0.12249774032349117</v>
      </c>
      <c r="K161">
        <v>0.87846640585772484</v>
      </c>
      <c r="L161">
        <v>0</v>
      </c>
    </row>
    <row r="162" spans="1:14">
      <c r="A162">
        <v>34</v>
      </c>
      <c r="B162">
        <v>6</v>
      </c>
      <c r="C162" t="str">
        <f>IF(B162=1,IF(A163&lt;&gt;A162,"Circonscription unique ","1ère circonscription "),B162&amp;"ème circonscription ")&amp;VLOOKUP(A162,Sheet3!$A$1:$B$107,2,FALSE)</f>
        <v>6ème circonscription de l'Hérault</v>
      </c>
      <c r="D162" t="s">
        <v>471</v>
      </c>
      <c r="E162" t="s">
        <v>217</v>
      </c>
      <c r="F162">
        <v>0.53876876463297063</v>
      </c>
      <c r="G162" t="s">
        <v>3144</v>
      </c>
      <c r="H162" t="s">
        <v>1403</v>
      </c>
      <c r="I162">
        <v>0.46123123536702931</v>
      </c>
      <c r="J162">
        <v>0.82064265701619277</v>
      </c>
      <c r="K162">
        <v>0.1806858624148294</v>
      </c>
      <c r="L162">
        <v>0</v>
      </c>
    </row>
    <row r="163" spans="1:14">
      <c r="A163">
        <v>34</v>
      </c>
      <c r="B163">
        <v>7</v>
      </c>
      <c r="C163" t="str">
        <f>IF(B163=1,IF(A164&lt;&gt;A163,"Circonscription unique ","1ère circonscription "),B163&amp;"ème circonscription ")&amp;VLOOKUP(A163,Sheet3!$A$1:$B$107,2,FALSE)</f>
        <v>7ème circonscription de l'Hérault</v>
      </c>
      <c r="D163" t="s">
        <v>474</v>
      </c>
      <c r="E163" t="s">
        <v>217</v>
      </c>
      <c r="F163">
        <v>0.53448993567966052</v>
      </c>
      <c r="G163" t="s">
        <v>3145</v>
      </c>
      <c r="H163" t="s">
        <v>217</v>
      </c>
      <c r="I163">
        <v>0.46551006432033948</v>
      </c>
      <c r="J163">
        <v>0.79467952915617279</v>
      </c>
      <c r="K163">
        <v>0.20679284157883931</v>
      </c>
      <c r="L163">
        <v>0</v>
      </c>
    </row>
    <row r="164" spans="1:14">
      <c r="A164">
        <v>34</v>
      </c>
      <c r="B164">
        <v>8</v>
      </c>
      <c r="C164" t="str">
        <f>IF(B164=1,IF(A165&lt;&gt;A164,"Circonscription unique ","1ère circonscription "),B164&amp;"ème circonscription ")&amp;VLOOKUP(A164,Sheet3!$A$1:$B$107,2,FALSE)</f>
        <v>8ème circonscription de l'Hérault</v>
      </c>
      <c r="D164" t="s">
        <v>477</v>
      </c>
      <c r="E164" t="s">
        <v>217</v>
      </c>
      <c r="F164">
        <v>0.48265770473878017</v>
      </c>
      <c r="G164" t="s">
        <v>3146</v>
      </c>
      <c r="H164" t="s">
        <v>217</v>
      </c>
      <c r="I164">
        <v>0.51734229526121978</v>
      </c>
      <c r="J164">
        <v>0.33765993779031012</v>
      </c>
      <c r="K164">
        <v>0.66434992345196786</v>
      </c>
      <c r="L164">
        <v>0</v>
      </c>
    </row>
    <row r="165" spans="1:14">
      <c r="A165">
        <v>34</v>
      </c>
      <c r="B165">
        <v>9</v>
      </c>
      <c r="C165" t="str">
        <f>IF(B165=1,IF(A166&lt;&gt;A165,"Circonscription unique ","1ère circonscription "),B165&amp;"ème circonscription ")&amp;VLOOKUP(A165,Sheet3!$A$1:$B$107,2,FALSE)</f>
        <v>9ème circonscription de l'Hérault</v>
      </c>
      <c r="D165" t="s">
        <v>480</v>
      </c>
      <c r="E165" t="s">
        <v>217</v>
      </c>
      <c r="F165">
        <v>0.51662789106336393</v>
      </c>
      <c r="G165" t="s">
        <v>3147</v>
      </c>
      <c r="H165" t="s">
        <v>217</v>
      </c>
      <c r="I165">
        <v>0.48337210893663612</v>
      </c>
      <c r="J165">
        <v>0.65809135815448216</v>
      </c>
      <c r="K165">
        <v>0.34393657765139457</v>
      </c>
      <c r="L165">
        <v>0</v>
      </c>
    </row>
    <row r="166" spans="1:14">
      <c r="A166">
        <v>35</v>
      </c>
      <c r="B166">
        <v>1</v>
      </c>
      <c r="C166" t="str">
        <f>IF(B166=1,IF(A167&lt;&gt;A166,"Circonscription unique ","1ère circonscription "),B166&amp;"ème circonscription ")&amp;VLOOKUP(A166,Sheet3!$A$1:$B$107,2,FALSE)</f>
        <v>1ère circonscription de l'Ille-et-Vilaine</v>
      </c>
      <c r="D166" t="s">
        <v>484</v>
      </c>
      <c r="E166" t="s">
        <v>1403</v>
      </c>
      <c r="F166">
        <v>0.34967871369173958</v>
      </c>
      <c r="G166" t="s">
        <v>3148</v>
      </c>
      <c r="H166" t="s">
        <v>1403</v>
      </c>
      <c r="I166">
        <v>0.65032128630826036</v>
      </c>
      <c r="J166">
        <v>2.8025608748474817E-3</v>
      </c>
      <c r="K166">
        <v>0.99722247926583396</v>
      </c>
      <c r="L166">
        <v>0</v>
      </c>
    </row>
    <row r="167" spans="1:14">
      <c r="A167">
        <v>35</v>
      </c>
      <c r="B167">
        <v>2</v>
      </c>
      <c r="C167" t="str">
        <f>IF(B167=1,IF(A168&lt;&gt;A167,"Circonscription unique ","1ère circonscription "),B167&amp;"ème circonscription ")&amp;VLOOKUP(A167,Sheet3!$A$1:$B$107,2,FALSE)</f>
        <v>2ème circonscription de l'Ille-et-Vilaine</v>
      </c>
      <c r="D167" t="s">
        <v>486</v>
      </c>
      <c r="E167" t="s">
        <v>217</v>
      </c>
      <c r="F167">
        <v>0.40275809823094511</v>
      </c>
      <c r="G167" t="s">
        <v>3149</v>
      </c>
      <c r="H167" t="s">
        <v>1403</v>
      </c>
      <c r="I167">
        <v>0.59724190176905489</v>
      </c>
      <c r="J167">
        <v>2.1912678913666585E-2</v>
      </c>
      <c r="K167">
        <v>0.97827938599646036</v>
      </c>
      <c r="L167">
        <v>0</v>
      </c>
    </row>
    <row r="168" spans="1:14">
      <c r="A168">
        <v>35</v>
      </c>
      <c r="B168">
        <v>3</v>
      </c>
      <c r="C168" t="str">
        <f>IF(B168=1,IF(A169&lt;&gt;A168,"Circonscription unique ","1ère circonscription "),B168&amp;"ème circonscription ")&amp;VLOOKUP(A168,Sheet3!$A$1:$B$107,2,FALSE)</f>
        <v>3ème circonscription de l'Ille-et-Vilaine</v>
      </c>
      <c r="D168" t="s">
        <v>488</v>
      </c>
      <c r="E168" t="s">
        <v>217</v>
      </c>
      <c r="F168">
        <v>0.4308604535373195</v>
      </c>
      <c r="G168" t="s">
        <v>3150</v>
      </c>
      <c r="H168" t="s">
        <v>217</v>
      </c>
      <c r="I168">
        <v>0.5691395464626805</v>
      </c>
      <c r="J168">
        <v>6.3004134258592928E-2</v>
      </c>
      <c r="K168">
        <v>0.93752509226084779</v>
      </c>
      <c r="L168">
        <v>0</v>
      </c>
    </row>
    <row r="169" spans="1:14">
      <c r="A169">
        <v>35</v>
      </c>
      <c r="B169">
        <v>4</v>
      </c>
      <c r="C169" t="str">
        <f>IF(B169=1,IF(A170&lt;&gt;A169,"Circonscription unique ","1ère circonscription "),B169&amp;"ème circonscription ")&amp;VLOOKUP(A169,Sheet3!$A$1:$B$107,2,FALSE)</f>
        <v>4ème circonscription de l'Ille-et-Vilaine</v>
      </c>
      <c r="D169" t="s">
        <v>490</v>
      </c>
      <c r="E169" t="s">
        <v>217</v>
      </c>
      <c r="F169">
        <v>0.44210835413302013</v>
      </c>
      <c r="G169" t="s">
        <v>3151</v>
      </c>
      <c r="H169" t="s">
        <v>217</v>
      </c>
      <c r="I169">
        <v>0.55789164586697992</v>
      </c>
      <c r="J169">
        <v>9.4525936350276965E-2</v>
      </c>
      <c r="K169">
        <v>0.90624157467008626</v>
      </c>
      <c r="L169">
        <v>0</v>
      </c>
    </row>
    <row r="170" spans="1:14">
      <c r="A170">
        <v>35</v>
      </c>
      <c r="B170">
        <v>5</v>
      </c>
      <c r="C170" t="str">
        <f>IF(B170=1,IF(A171&lt;&gt;A170,"Circonscription unique ","1ère circonscription "),B170&amp;"ème circonscription ")&amp;VLOOKUP(A170,Sheet3!$A$1:$B$107,2,FALSE)</f>
        <v>5ème circonscription de l'Ille-et-Vilaine</v>
      </c>
      <c r="D170" t="s">
        <v>492</v>
      </c>
      <c r="E170" t="s">
        <v>1403</v>
      </c>
      <c r="F170">
        <v>0.53372917065696224</v>
      </c>
      <c r="G170" t="s">
        <v>3152</v>
      </c>
      <c r="H170" t="s">
        <v>1403</v>
      </c>
      <c r="I170">
        <v>0.46627082934303771</v>
      </c>
      <c r="J170">
        <v>0.78978237600262968</v>
      </c>
      <c r="K170">
        <v>0.21171575664796405</v>
      </c>
      <c r="L170">
        <v>0</v>
      </c>
    </row>
    <row r="171" spans="1:14">
      <c r="A171">
        <v>35</v>
      </c>
      <c r="B171">
        <v>6</v>
      </c>
      <c r="C171" t="str">
        <f>IF(B171=1,IF(A172&lt;&gt;A171,"Circonscription unique ","1ère circonscription "),B171&amp;"ème circonscription ")&amp;VLOOKUP(A171,Sheet3!$A$1:$B$107,2,FALSE)</f>
        <v>6ème circonscription de l'Ille-et-Vilaine</v>
      </c>
      <c r="D171" t="s">
        <v>494</v>
      </c>
      <c r="E171" t="s">
        <v>217</v>
      </c>
      <c r="F171">
        <v>0.49115342859657873</v>
      </c>
      <c r="G171" t="s">
        <v>3153</v>
      </c>
      <c r="H171" t="s">
        <v>1403</v>
      </c>
      <c r="I171">
        <v>0.50884657140342127</v>
      </c>
      <c r="J171">
        <v>0.41544987598202432</v>
      </c>
      <c r="K171">
        <v>0.58673410885915234</v>
      </c>
      <c r="L171">
        <v>0</v>
      </c>
    </row>
    <row r="172" spans="1:14">
      <c r="A172">
        <v>35</v>
      </c>
      <c r="B172">
        <v>7</v>
      </c>
      <c r="C172" t="str">
        <f>IF(B172=1,IF(A173&lt;&gt;A172,"Circonscription unique ","1ère circonscription "),B172&amp;"ème circonscription ")&amp;VLOOKUP(A172,Sheet3!$A$1:$B$107,2,FALSE)</f>
        <v>7ème circonscription de l'Ille-et-Vilaine</v>
      </c>
      <c r="D172" t="s">
        <v>496</v>
      </c>
      <c r="E172" t="s">
        <v>217</v>
      </c>
      <c r="F172">
        <v>0.50392511262780215</v>
      </c>
      <c r="G172" t="s">
        <v>3154</v>
      </c>
      <c r="H172" t="s">
        <v>1403</v>
      </c>
      <c r="I172">
        <v>0.49607488737219779</v>
      </c>
      <c r="J172">
        <v>0.53941982765973318</v>
      </c>
      <c r="K172">
        <v>0.46281696550262674</v>
      </c>
      <c r="L172">
        <v>0</v>
      </c>
    </row>
    <row r="173" spans="1:14">
      <c r="A173">
        <v>35</v>
      </c>
      <c r="B173">
        <v>8</v>
      </c>
      <c r="C173" t="str">
        <f>IF(B173=1,IF(A174&lt;&gt;A173,"Circonscription unique ","1ère circonscription "),B173&amp;"ème circonscription ")&amp;VLOOKUP(A173,Sheet3!$A$1:$B$107,2,FALSE)</f>
        <v>8ème circonscription de l'Ille-et-Vilaine</v>
      </c>
      <c r="D173" t="s">
        <v>498</v>
      </c>
      <c r="E173" t="s">
        <v>217</v>
      </c>
      <c r="F173">
        <v>0.36624259462206765</v>
      </c>
      <c r="G173" t="s">
        <v>3155</v>
      </c>
      <c r="H173" t="s">
        <v>217</v>
      </c>
      <c r="I173">
        <v>0.63375740537793235</v>
      </c>
      <c r="J173">
        <v>5.3429590480941654E-3</v>
      </c>
      <c r="K173">
        <v>0.99470465834849486</v>
      </c>
      <c r="L173">
        <v>0</v>
      </c>
    </row>
    <row r="174" spans="1:14">
      <c r="A174" s="2">
        <v>36</v>
      </c>
      <c r="B174" s="2">
        <v>1</v>
      </c>
      <c r="C174" t="str">
        <f>IF(B174=1,IF(A175&lt;&gt;A174,"Circonscription unique ","1ère circonscription "),B174&amp;"ème circonscription ")&amp;VLOOKUP(A174,Sheet3!$A$1:$B$107,2,FALSE)</f>
        <v>1ère circonscription de l'Indre</v>
      </c>
      <c r="D174" t="s">
        <v>501</v>
      </c>
      <c r="E174" t="s">
        <v>217</v>
      </c>
      <c r="F174">
        <v>0.44291303430250489</v>
      </c>
      <c r="G174" t="s">
        <v>3156</v>
      </c>
      <c r="H174" t="s">
        <v>217</v>
      </c>
      <c r="I174">
        <v>0.55708696569749505</v>
      </c>
      <c r="J174">
        <v>9.7254085602623733E-2</v>
      </c>
      <c r="K174">
        <v>0.90353321689324484</v>
      </c>
      <c r="L174">
        <v>1</v>
      </c>
      <c r="N174">
        <v>1</v>
      </c>
    </row>
    <row r="175" spans="1:14">
      <c r="A175">
        <v>36</v>
      </c>
      <c r="B175">
        <v>2</v>
      </c>
      <c r="C175" t="str">
        <f>IF(B175=1,IF(A176&lt;&gt;A175,"Circonscription unique ","1ère circonscription "),B175&amp;"ème circonscription ")&amp;VLOOKUP(A175,Sheet3!$A$1:$B$107,2,FALSE)</f>
        <v>2ème circonscription de l'Indre</v>
      </c>
      <c r="D175" t="s">
        <v>503</v>
      </c>
      <c r="E175" t="s">
        <v>217</v>
      </c>
      <c r="F175">
        <v>0.4438154542881404</v>
      </c>
      <c r="G175" t="s">
        <v>3157</v>
      </c>
      <c r="H175" t="s">
        <v>1403</v>
      </c>
      <c r="I175">
        <v>0.5561845457118596</v>
      </c>
      <c r="J175">
        <v>0.10039698467465268</v>
      </c>
      <c r="K175">
        <v>0.90041295384468478</v>
      </c>
      <c r="L175">
        <v>0</v>
      </c>
    </row>
    <row r="176" spans="1:14">
      <c r="A176">
        <v>37</v>
      </c>
      <c r="B176">
        <v>1</v>
      </c>
      <c r="C176" t="str">
        <f>IF(B176=1,IF(A177&lt;&gt;A176,"Circonscription unique ","1ère circonscription "),B176&amp;"ème circonscription ")&amp;VLOOKUP(A176,Sheet3!$A$1:$B$107,2,FALSE)</f>
        <v>1ère circonscription de l'Indre-et-Loire</v>
      </c>
      <c r="D176" t="s">
        <v>506</v>
      </c>
      <c r="E176" t="s">
        <v>217</v>
      </c>
      <c r="F176">
        <v>0.43390898008939455</v>
      </c>
      <c r="G176" t="s">
        <v>3158</v>
      </c>
      <c r="H176" t="s">
        <v>217</v>
      </c>
      <c r="I176">
        <v>0.5660910199106054</v>
      </c>
      <c r="J176">
        <v>7.0420121746176914E-2</v>
      </c>
      <c r="K176">
        <v>0.93016675545048988</v>
      </c>
      <c r="L176">
        <v>0</v>
      </c>
    </row>
    <row r="177" spans="1:14">
      <c r="A177">
        <v>37</v>
      </c>
      <c r="B177">
        <v>2</v>
      </c>
      <c r="C177" t="str">
        <f>IF(B177=1,IF(A178&lt;&gt;A177,"Circonscription unique ","1ère circonscription "),B177&amp;"ème circonscription ")&amp;VLOOKUP(A177,Sheet3!$A$1:$B$107,2,FALSE)</f>
        <v>2ème circonscription de l'Indre-et-Loire</v>
      </c>
      <c r="D177" t="s">
        <v>509</v>
      </c>
      <c r="E177" t="s">
        <v>1403</v>
      </c>
      <c r="F177">
        <v>0.50598303430673375</v>
      </c>
      <c r="G177" t="s">
        <v>3159</v>
      </c>
      <c r="H177" t="s">
        <v>217</v>
      </c>
      <c r="I177">
        <v>0.49401696569326625</v>
      </c>
      <c r="J177">
        <v>0.55934162047374569</v>
      </c>
      <c r="K177">
        <v>0.44287785706005839</v>
      </c>
      <c r="L177">
        <v>0</v>
      </c>
    </row>
    <row r="178" spans="1:14">
      <c r="A178" s="2">
        <v>37</v>
      </c>
      <c r="B178" s="2">
        <v>3</v>
      </c>
      <c r="C178" t="str">
        <f>IF(B178=1,IF(A179&lt;&gt;A178,"Circonscription unique ","1ère circonscription "),B178&amp;"ème circonscription ")&amp;VLOOKUP(A178,Sheet3!$A$1:$B$107,2,FALSE)</f>
        <v>3ème circonscription de l'Indre-et-Loire</v>
      </c>
      <c r="D178" t="s">
        <v>511</v>
      </c>
      <c r="E178" t="s">
        <v>217</v>
      </c>
      <c r="F178">
        <v>0.48211462715361325</v>
      </c>
      <c r="G178" t="s">
        <v>3160</v>
      </c>
      <c r="H178" t="s">
        <v>1403</v>
      </c>
      <c r="I178">
        <v>0.5178853728463868</v>
      </c>
      <c r="J178">
        <v>0.33292637634238958</v>
      </c>
      <c r="K178">
        <v>0.66906938687020112</v>
      </c>
      <c r="L178">
        <v>1</v>
      </c>
      <c r="N178">
        <v>1</v>
      </c>
    </row>
    <row r="179" spans="1:14">
      <c r="A179" s="2">
        <v>37</v>
      </c>
      <c r="B179" s="2">
        <v>4</v>
      </c>
      <c r="C179" t="str">
        <f>IF(B179=1,IF(A180&lt;&gt;A179,"Circonscription unique ","1ère circonscription "),B179&amp;"ème circonscription ")&amp;VLOOKUP(A179,Sheet3!$A$1:$B$107,2,FALSE)</f>
        <v>4ème circonscription de l'Indre-et-Loire</v>
      </c>
      <c r="D179" t="s">
        <v>513</v>
      </c>
      <c r="E179" t="s">
        <v>217</v>
      </c>
      <c r="F179">
        <v>0.47995983234369544</v>
      </c>
      <c r="G179" t="s">
        <v>3161</v>
      </c>
      <c r="H179" t="s">
        <v>217</v>
      </c>
      <c r="I179">
        <v>0.52004016765630456</v>
      </c>
      <c r="J179">
        <v>0.31448135307751718</v>
      </c>
      <c r="K179">
        <v>0.68745564518888136</v>
      </c>
      <c r="L179">
        <v>1</v>
      </c>
      <c r="M179">
        <v>1</v>
      </c>
    </row>
    <row r="180" spans="1:14">
      <c r="A180">
        <v>37</v>
      </c>
      <c r="B180">
        <v>5</v>
      </c>
      <c r="C180" t="str">
        <f>IF(B180=1,IF(A181&lt;&gt;A180,"Circonscription unique ","1ère circonscription "),B180&amp;"ème circonscription ")&amp;VLOOKUP(A180,Sheet3!$A$1:$B$107,2,FALSE)</f>
        <v>5ème circonscription de l'Indre-et-Loire</v>
      </c>
      <c r="D180" t="s">
        <v>515</v>
      </c>
      <c r="E180" t="s">
        <v>217</v>
      </c>
      <c r="F180">
        <v>0.52531186995967738</v>
      </c>
      <c r="G180" t="s">
        <v>3162</v>
      </c>
      <c r="H180" t="s">
        <v>1403</v>
      </c>
      <c r="I180">
        <v>0.47468813004032256</v>
      </c>
      <c r="J180">
        <v>0.72996044949004613</v>
      </c>
      <c r="K180">
        <v>0.27181728150568801</v>
      </c>
      <c r="L180">
        <v>0</v>
      </c>
    </row>
    <row r="181" spans="1:14">
      <c r="A181" s="2">
        <v>38</v>
      </c>
      <c r="B181" s="2">
        <v>1</v>
      </c>
      <c r="C181" t="str">
        <f>IF(B181=1,IF(A182&lt;&gt;A181,"Circonscription unique ","1ère circonscription "),B181&amp;"ème circonscription ")&amp;VLOOKUP(A181,Sheet3!$A$1:$B$107,2,FALSE)</f>
        <v>1ère circonscription de l'Isère</v>
      </c>
      <c r="D181" t="s">
        <v>518</v>
      </c>
      <c r="E181" t="s">
        <v>217</v>
      </c>
      <c r="F181">
        <v>0.46049237983587338</v>
      </c>
      <c r="G181" t="s">
        <v>3163</v>
      </c>
      <c r="H181" t="s">
        <v>1403</v>
      </c>
      <c r="I181">
        <v>0.53950762016412657</v>
      </c>
      <c r="J181">
        <v>0.17644755829442829</v>
      </c>
      <c r="K181">
        <v>0.82485645999594004</v>
      </c>
      <c r="L181">
        <v>1</v>
      </c>
      <c r="N181">
        <v>1</v>
      </c>
    </row>
    <row r="182" spans="1:14">
      <c r="A182">
        <v>38</v>
      </c>
      <c r="B182">
        <v>2</v>
      </c>
      <c r="C182" t="str">
        <f>IF(B182=1,IF(A183&lt;&gt;A182,"Circonscription unique ","1ère circonscription "),B182&amp;"ème circonscription ")&amp;VLOOKUP(A182,Sheet3!$A$1:$B$107,2,FALSE)</f>
        <v>2ème circonscription de l'Isère</v>
      </c>
      <c r="D182" t="s">
        <v>520</v>
      </c>
      <c r="E182" t="s">
        <v>1403</v>
      </c>
      <c r="F182">
        <v>0.40166461159062883</v>
      </c>
      <c r="G182" t="s">
        <v>3164</v>
      </c>
      <c r="H182" t="s">
        <v>217</v>
      </c>
      <c r="I182">
        <v>0.59833538840937117</v>
      </c>
      <c r="J182">
        <v>2.1014612131644381E-2</v>
      </c>
      <c r="K182">
        <v>0.97916974885184338</v>
      </c>
      <c r="L182">
        <v>0</v>
      </c>
    </row>
    <row r="183" spans="1:14">
      <c r="A183">
        <v>38</v>
      </c>
      <c r="B183">
        <v>3</v>
      </c>
      <c r="C183" t="str">
        <f>IF(B183=1,IF(A184&lt;&gt;A183,"Circonscription unique ","1ère circonscription "),B183&amp;"ème circonscription ")&amp;VLOOKUP(A183,Sheet3!$A$1:$B$107,2,FALSE)</f>
        <v>3ème circonscription de l'Isère</v>
      </c>
      <c r="D183" t="s">
        <v>523</v>
      </c>
      <c r="E183" t="s">
        <v>1403</v>
      </c>
      <c r="F183">
        <v>0.35977100077067048</v>
      </c>
      <c r="G183" t="s">
        <v>3165</v>
      </c>
      <c r="H183" t="s">
        <v>217</v>
      </c>
      <c r="I183">
        <v>0.64022899922932952</v>
      </c>
      <c r="J183">
        <v>4.1531932922612936E-3</v>
      </c>
      <c r="K183">
        <v>0.99588386458084566</v>
      </c>
      <c r="L183">
        <v>0</v>
      </c>
    </row>
    <row r="184" spans="1:14">
      <c r="A184">
        <v>38</v>
      </c>
      <c r="B184">
        <v>4</v>
      </c>
      <c r="C184" t="str">
        <f>IF(B184=1,IF(A185&lt;&gt;A184,"Circonscription unique ","1ère circonscription "),B184&amp;"ème circonscription ")&amp;VLOOKUP(A184,Sheet3!$A$1:$B$107,2,FALSE)</f>
        <v>4ème circonscription de l'Isère</v>
      </c>
      <c r="D184" t="s">
        <v>525</v>
      </c>
      <c r="E184" t="s">
        <v>1403</v>
      </c>
      <c r="F184">
        <v>0.46744564585513315</v>
      </c>
      <c r="G184" t="s">
        <v>3166</v>
      </c>
      <c r="H184" t="s">
        <v>1403</v>
      </c>
      <c r="I184">
        <v>0.53255435414486685</v>
      </c>
      <c r="J184">
        <v>0.21948531331465299</v>
      </c>
      <c r="K184">
        <v>0.78205259724097043</v>
      </c>
      <c r="L184">
        <v>0</v>
      </c>
    </row>
    <row r="185" spans="1:14">
      <c r="A185">
        <v>38</v>
      </c>
      <c r="B185">
        <v>5</v>
      </c>
      <c r="C185" t="str">
        <f>IF(B185=1,IF(A186&lt;&gt;A185,"Circonscription unique ","1ère circonscription "),B185&amp;"ème circonscription ")&amp;VLOOKUP(A185,Sheet3!$A$1:$B$107,2,FALSE)</f>
        <v>5ème circonscription de l'Isère</v>
      </c>
      <c r="D185" t="s">
        <v>528</v>
      </c>
      <c r="E185" t="s">
        <v>217</v>
      </c>
      <c r="F185">
        <v>0.44707056825400943</v>
      </c>
      <c r="G185" t="s">
        <v>3167</v>
      </c>
      <c r="H185" t="s">
        <v>217</v>
      </c>
      <c r="I185">
        <v>0.55292943174599063</v>
      </c>
      <c r="J185">
        <v>0.11249382516660777</v>
      </c>
      <c r="K185">
        <v>0.88840159663619844</v>
      </c>
      <c r="L185">
        <v>0</v>
      </c>
    </row>
    <row r="186" spans="1:14">
      <c r="A186">
        <v>38</v>
      </c>
      <c r="B186">
        <v>6</v>
      </c>
      <c r="C186" t="str">
        <f>IF(B186=1,IF(A187&lt;&gt;A186,"Circonscription unique ","1ère circonscription "),B186&amp;"ème circonscription ")&amp;VLOOKUP(A186,Sheet3!$A$1:$B$107,2,FALSE)</f>
        <v>6ème circonscription de l'Isère</v>
      </c>
      <c r="D186" t="s">
        <v>530</v>
      </c>
      <c r="E186" t="s">
        <v>217</v>
      </c>
      <c r="F186">
        <v>0.56693476927271491</v>
      </c>
      <c r="G186" t="s">
        <v>3168</v>
      </c>
      <c r="H186" t="s">
        <v>1403</v>
      </c>
      <c r="I186">
        <v>0.43306523072728514</v>
      </c>
      <c r="J186">
        <v>0.93228001578357533</v>
      </c>
      <c r="K186">
        <v>6.829040549314036E-2</v>
      </c>
      <c r="L186">
        <v>0</v>
      </c>
    </row>
    <row r="187" spans="1:14">
      <c r="A187">
        <v>38</v>
      </c>
      <c r="B187">
        <v>7</v>
      </c>
      <c r="C187" t="str">
        <f>IF(B187=1,IF(A188&lt;&gt;A187,"Circonscription unique ","1ère circonscription "),B187&amp;"ème circonscription ")&amp;VLOOKUP(A187,Sheet3!$A$1:$B$107,2,FALSE)</f>
        <v>7ème circonscription de l'Isère</v>
      </c>
      <c r="D187" t="s">
        <v>532</v>
      </c>
      <c r="E187" t="s">
        <v>217</v>
      </c>
      <c r="F187">
        <v>0.52418781124021818</v>
      </c>
      <c r="G187" t="s">
        <v>3169</v>
      </c>
      <c r="H187" t="s">
        <v>217</v>
      </c>
      <c r="I187">
        <v>0.47581218875978182</v>
      </c>
      <c r="J187">
        <v>0.7212079014716668</v>
      </c>
      <c r="K187">
        <v>0.28060529971805143</v>
      </c>
      <c r="L187">
        <v>0</v>
      </c>
    </row>
    <row r="188" spans="1:14">
      <c r="A188">
        <v>38</v>
      </c>
      <c r="B188">
        <v>8</v>
      </c>
      <c r="C188" t="str">
        <f>IF(B188=1,IF(A189&lt;&gt;A188,"Circonscription unique ","1ère circonscription "),B188&amp;"ème circonscription ")&amp;VLOOKUP(A188,Sheet3!$A$1:$B$107,2,FALSE)</f>
        <v>8ème circonscription de l'Isère</v>
      </c>
      <c r="D188" t="s">
        <v>534</v>
      </c>
      <c r="E188" t="s">
        <v>217</v>
      </c>
      <c r="F188">
        <v>0.52782237875727289</v>
      </c>
      <c r="G188" t="s">
        <v>3170</v>
      </c>
      <c r="H188" t="s">
        <v>217</v>
      </c>
      <c r="I188">
        <v>0.47217762124272716</v>
      </c>
      <c r="J188">
        <v>0.74887201988514862</v>
      </c>
      <c r="K188">
        <v>0.25282433269619242</v>
      </c>
      <c r="L188">
        <v>0</v>
      </c>
    </row>
    <row r="189" spans="1:14">
      <c r="A189">
        <v>38</v>
      </c>
      <c r="B189">
        <v>9</v>
      </c>
      <c r="C189" t="str">
        <f>IF(B189=1,IF(A190&lt;&gt;A189,"Circonscription unique ","1ère circonscription "),B189&amp;"ème circonscription ")&amp;VLOOKUP(A189,Sheet3!$A$1:$B$107,2,FALSE)</f>
        <v>9ème circonscription de l'Isère</v>
      </c>
      <c r="D189" t="s">
        <v>536</v>
      </c>
      <c r="E189" t="s">
        <v>217</v>
      </c>
      <c r="F189">
        <v>0.48670872911322194</v>
      </c>
      <c r="G189" t="s">
        <v>3171</v>
      </c>
      <c r="H189" t="s">
        <v>1403</v>
      </c>
      <c r="I189">
        <v>0.51329127088677806</v>
      </c>
      <c r="J189">
        <v>0.37394995981859014</v>
      </c>
      <c r="K189">
        <v>0.62815464089666406</v>
      </c>
      <c r="L189">
        <v>0</v>
      </c>
    </row>
    <row r="190" spans="1:14">
      <c r="A190">
        <v>38</v>
      </c>
      <c r="B190">
        <v>10</v>
      </c>
      <c r="C190" t="str">
        <f>IF(B190=1,IF(A191&lt;&gt;A190,"Circonscription unique ","1ère circonscription "),B190&amp;"ème circonscription ")&amp;VLOOKUP(A190,Sheet3!$A$1:$B$107,2,FALSE)</f>
        <v>10ème circonscription de l'Isère</v>
      </c>
      <c r="D190" t="s">
        <v>539</v>
      </c>
      <c r="E190" t="s">
        <v>217</v>
      </c>
      <c r="F190">
        <v>0.51876781274634653</v>
      </c>
      <c r="G190" t="s">
        <v>3172</v>
      </c>
      <c r="H190" t="s">
        <v>1403</v>
      </c>
      <c r="I190">
        <v>0.48123218725365352</v>
      </c>
      <c r="J190">
        <v>0.67666565764615894</v>
      </c>
      <c r="K190">
        <v>0.32530656807099251</v>
      </c>
      <c r="L190">
        <v>0</v>
      </c>
    </row>
    <row r="191" spans="1:14">
      <c r="A191">
        <v>39</v>
      </c>
      <c r="B191">
        <v>1</v>
      </c>
      <c r="C191" t="str">
        <f>IF(B191=1,IF(A192&lt;&gt;A191,"Circonscription unique ","1ère circonscription "),B191&amp;"ème circonscription ")&amp;VLOOKUP(A191,Sheet3!$A$1:$B$107,2,FALSE)</f>
        <v>1ère circonscription du Jura</v>
      </c>
      <c r="D191" t="s">
        <v>542</v>
      </c>
      <c r="E191" t="s">
        <v>217</v>
      </c>
      <c r="F191">
        <v>0.49621679741945762</v>
      </c>
      <c r="G191" t="s">
        <v>3173</v>
      </c>
      <c r="H191" t="s">
        <v>1403</v>
      </c>
      <c r="I191">
        <v>0.50378320258054243</v>
      </c>
      <c r="J191">
        <v>0.46419706351979745</v>
      </c>
      <c r="K191">
        <v>0.53804066366837966</v>
      </c>
      <c r="L191">
        <v>0</v>
      </c>
    </row>
    <row r="192" spans="1:14">
      <c r="A192">
        <v>39</v>
      </c>
      <c r="B192">
        <v>2</v>
      </c>
      <c r="C192" t="str">
        <f>IF(B192=1,IF(A193&lt;&gt;A192,"Circonscription unique ","1ère circonscription "),B192&amp;"ème circonscription ")&amp;VLOOKUP(A192,Sheet3!$A$1:$B$107,2,FALSE)</f>
        <v>2ème circonscription du Jura</v>
      </c>
      <c r="D192" t="s">
        <v>544</v>
      </c>
      <c r="E192" t="s">
        <v>1403</v>
      </c>
      <c r="F192">
        <v>0.54598064712635597</v>
      </c>
      <c r="G192" t="s">
        <v>3174</v>
      </c>
      <c r="H192" t="s">
        <v>217</v>
      </c>
      <c r="I192">
        <v>0.45401935287364403</v>
      </c>
      <c r="J192">
        <v>0.85848422722775608</v>
      </c>
      <c r="K192">
        <v>0.14261270599674872</v>
      </c>
      <c r="L192">
        <v>0</v>
      </c>
    </row>
    <row r="193" spans="1:13">
      <c r="A193">
        <v>39</v>
      </c>
      <c r="B193">
        <v>3</v>
      </c>
      <c r="C193" t="str">
        <f>IF(B193=1,IF(A194&lt;&gt;A193,"Circonscription unique ","1ère circonscription "),B193&amp;"ème circonscription ")&amp;VLOOKUP(A193,Sheet3!$A$1:$B$107,2,FALSE)</f>
        <v>3ème circonscription du Jura</v>
      </c>
      <c r="D193" t="s">
        <v>547</v>
      </c>
      <c r="E193" t="s">
        <v>217</v>
      </c>
      <c r="F193">
        <v>0.48257272284826475</v>
      </c>
      <c r="G193" t="s">
        <v>3175</v>
      </c>
      <c r="H193" t="s">
        <v>1403</v>
      </c>
      <c r="I193">
        <v>0.5174272771517352</v>
      </c>
      <c r="J193">
        <v>0.33691704011073775</v>
      </c>
      <c r="K193">
        <v>0.66509063511265443</v>
      </c>
      <c r="L193">
        <v>0</v>
      </c>
    </row>
    <row r="194" spans="1:13">
      <c r="A194">
        <v>40</v>
      </c>
      <c r="B194">
        <v>1</v>
      </c>
      <c r="C194" t="str">
        <f>IF(B194=1,IF(A195&lt;&gt;A194,"Circonscription unique ","1ère circonscription "),B194&amp;"ème circonscription ")&amp;VLOOKUP(A194,Sheet3!$A$1:$B$107,2,FALSE)</f>
        <v>1ère circonscription des Landes</v>
      </c>
      <c r="D194" t="s">
        <v>551</v>
      </c>
      <c r="E194" t="s">
        <v>217</v>
      </c>
      <c r="F194">
        <v>0.44639412034910425</v>
      </c>
      <c r="G194" t="s">
        <v>3176</v>
      </c>
      <c r="H194" t="s">
        <v>217</v>
      </c>
      <c r="I194">
        <v>0.55360587965089569</v>
      </c>
      <c r="J194">
        <v>0.10987951846135337</v>
      </c>
      <c r="K194">
        <v>0.89099764989465147</v>
      </c>
      <c r="L194">
        <v>0</v>
      </c>
    </row>
    <row r="195" spans="1:13">
      <c r="A195">
        <v>40</v>
      </c>
      <c r="B195">
        <v>2</v>
      </c>
      <c r="C195" t="str">
        <f>IF(B195=1,IF(A196&lt;&gt;A195,"Circonscription unique ","1ère circonscription "),B195&amp;"ème circonscription ")&amp;VLOOKUP(A195,Sheet3!$A$1:$B$107,2,FALSE)</f>
        <v>2ème circonscription des Landes</v>
      </c>
      <c r="D195" t="s">
        <v>553</v>
      </c>
      <c r="E195" t="s">
        <v>217</v>
      </c>
      <c r="F195">
        <v>0.44120919215723803</v>
      </c>
      <c r="G195" t="s">
        <v>3177</v>
      </c>
      <c r="H195" t="s">
        <v>217</v>
      </c>
      <c r="I195">
        <v>0.55879080784276192</v>
      </c>
      <c r="J195">
        <v>9.1558722722334354E-2</v>
      </c>
      <c r="K195">
        <v>0.90918711208294511</v>
      </c>
      <c r="L195">
        <v>0</v>
      </c>
    </row>
    <row r="196" spans="1:13">
      <c r="A196">
        <v>40</v>
      </c>
      <c r="B196">
        <v>3</v>
      </c>
      <c r="C196" t="str">
        <f>IF(B196=1,IF(A197&lt;&gt;A196,"Circonscription unique ","1ère circonscription "),B196&amp;"ème circonscription ")&amp;VLOOKUP(A196,Sheet3!$A$1:$B$107,2,FALSE)</f>
        <v>3ème circonscription des Landes</v>
      </c>
      <c r="D196" t="s">
        <v>555</v>
      </c>
      <c r="E196" t="s">
        <v>1403</v>
      </c>
      <c r="F196">
        <v>0.40190696706384305</v>
      </c>
      <c r="G196" t="s">
        <v>3178</v>
      </c>
      <c r="H196" t="s">
        <v>217</v>
      </c>
      <c r="I196">
        <v>0.5980930329361569</v>
      </c>
      <c r="J196">
        <v>2.1210496614043652E-2</v>
      </c>
      <c r="K196">
        <v>0.97897554595612946</v>
      </c>
      <c r="L196">
        <v>0</v>
      </c>
    </row>
    <row r="197" spans="1:13">
      <c r="A197">
        <v>41</v>
      </c>
      <c r="B197">
        <v>1</v>
      </c>
      <c r="C197" t="str">
        <f>IF(B197=1,IF(A198&lt;&gt;A197,"Circonscription unique ","1ère circonscription "),B197&amp;"ème circonscription ")&amp;VLOOKUP(A197,Sheet3!$A$1:$B$107,2,FALSE)</f>
        <v>1ère circonscription du Loir-et-Cher</v>
      </c>
      <c r="D197" t="s">
        <v>559</v>
      </c>
      <c r="E197" t="s">
        <v>217</v>
      </c>
      <c r="F197">
        <v>0.49280950056938344</v>
      </c>
      <c r="G197" t="s">
        <v>3179</v>
      </c>
      <c r="H197" t="s">
        <v>217</v>
      </c>
      <c r="I197">
        <v>0.50719049943061656</v>
      </c>
      <c r="J197">
        <v>0.43125975202190958</v>
      </c>
      <c r="K197">
        <v>0.57094634126515553</v>
      </c>
      <c r="L197">
        <v>0</v>
      </c>
    </row>
    <row r="198" spans="1:13">
      <c r="A198">
        <v>41</v>
      </c>
      <c r="B198">
        <v>2</v>
      </c>
      <c r="C198" t="str">
        <f>IF(B198=1,IF(A199&lt;&gt;A198,"Circonscription unique ","1ère circonscription "),B198&amp;"ème circonscription ")&amp;VLOOKUP(A198,Sheet3!$A$1:$B$107,2,FALSE)</f>
        <v>2ème circonscription du Loir-et-Cher</v>
      </c>
      <c r="D198" t="s">
        <v>561</v>
      </c>
      <c r="E198" t="s">
        <v>217</v>
      </c>
      <c r="F198">
        <v>0.54142588143627035</v>
      </c>
      <c r="G198" t="s">
        <v>3180</v>
      </c>
      <c r="H198" t="s">
        <v>1403</v>
      </c>
      <c r="I198">
        <v>0.45857411856372965</v>
      </c>
      <c r="J198">
        <v>0.83543195867302311</v>
      </c>
      <c r="K198">
        <v>0.16580914832197535</v>
      </c>
      <c r="L198">
        <v>0</v>
      </c>
    </row>
    <row r="199" spans="1:13">
      <c r="A199">
        <v>41</v>
      </c>
      <c r="B199">
        <v>3</v>
      </c>
      <c r="C199" t="str">
        <f>IF(B199=1,IF(A200&lt;&gt;A199,"Circonscription unique ","1ère circonscription "),B199&amp;"ème circonscription ")&amp;VLOOKUP(A199,Sheet3!$A$1:$B$107,2,FALSE)</f>
        <v>3ème circonscription du Loir-et-Cher</v>
      </c>
      <c r="D199" t="s">
        <v>564</v>
      </c>
      <c r="E199" t="s">
        <v>217</v>
      </c>
      <c r="F199">
        <v>0.53784384076541947</v>
      </c>
      <c r="G199" t="s">
        <v>3181</v>
      </c>
      <c r="H199" t="s">
        <v>1403</v>
      </c>
      <c r="I199">
        <v>0.46215615923458053</v>
      </c>
      <c r="J199">
        <v>0.81525655382510809</v>
      </c>
      <c r="K199">
        <v>0.18610281369227669</v>
      </c>
      <c r="L199">
        <v>0</v>
      </c>
    </row>
    <row r="200" spans="1:13">
      <c r="A200">
        <v>42</v>
      </c>
      <c r="B200">
        <v>1</v>
      </c>
      <c r="C200" t="str">
        <f>IF(B200=1,IF(A201&lt;&gt;A200,"Circonscription unique ","1ère circonscription "),B200&amp;"ème circonscription ")&amp;VLOOKUP(A200,Sheet3!$A$1:$B$107,2,FALSE)</f>
        <v>1ère circonscription de la Loire</v>
      </c>
      <c r="D200" t="s">
        <v>568</v>
      </c>
      <c r="E200" t="s">
        <v>217</v>
      </c>
      <c r="F200">
        <v>0.43769968051118213</v>
      </c>
      <c r="G200" t="s">
        <v>3182</v>
      </c>
      <c r="H200" t="s">
        <v>217</v>
      </c>
      <c r="I200">
        <v>0.56230031948881787</v>
      </c>
      <c r="J200">
        <v>8.07646216741984E-2</v>
      </c>
      <c r="K200">
        <v>0.91990103749976782</v>
      </c>
      <c r="L200">
        <v>0</v>
      </c>
    </row>
    <row r="201" spans="1:13">
      <c r="A201">
        <v>42</v>
      </c>
      <c r="B201">
        <v>2</v>
      </c>
      <c r="C201" t="str">
        <f>IF(B201=1,IF(A202&lt;&gt;A201,"Circonscription unique ","1ère circonscription "),B201&amp;"ème circonscription ")&amp;VLOOKUP(A201,Sheet3!$A$1:$B$107,2,FALSE)</f>
        <v>2ème circonscription de la Loire</v>
      </c>
      <c r="D201" t="s">
        <v>570</v>
      </c>
      <c r="E201" t="s">
        <v>1403</v>
      </c>
      <c r="F201">
        <v>0.42540115264127032</v>
      </c>
      <c r="G201" t="s">
        <v>3183</v>
      </c>
      <c r="H201" t="s">
        <v>217</v>
      </c>
      <c r="I201">
        <v>0.57459884735872968</v>
      </c>
      <c r="J201">
        <v>5.1515323758069033E-2</v>
      </c>
      <c r="K201">
        <v>0.94892265888560035</v>
      </c>
      <c r="L201">
        <v>0</v>
      </c>
    </row>
    <row r="202" spans="1:13">
      <c r="A202">
        <v>42</v>
      </c>
      <c r="B202">
        <v>3</v>
      </c>
      <c r="C202" t="str">
        <f>IF(B202=1,IF(A203&lt;&gt;A202,"Circonscription unique ","1ère circonscription "),B202&amp;"ème circonscription ")&amp;VLOOKUP(A202,Sheet3!$A$1:$B$107,2,FALSE)</f>
        <v>3ème circonscription de la Loire</v>
      </c>
      <c r="D202" t="s">
        <v>573</v>
      </c>
      <c r="E202" t="s">
        <v>217</v>
      </c>
      <c r="F202">
        <v>0.49874523351693117</v>
      </c>
      <c r="G202" t="s">
        <v>3184</v>
      </c>
      <c r="H202" t="s">
        <v>217</v>
      </c>
      <c r="I202">
        <v>0.50125476648306877</v>
      </c>
      <c r="J202">
        <v>0.48885867890153439</v>
      </c>
      <c r="K202">
        <v>0.51338996328322672</v>
      </c>
      <c r="L202">
        <v>0</v>
      </c>
    </row>
    <row r="203" spans="1:13">
      <c r="A203">
        <v>42</v>
      </c>
      <c r="B203">
        <v>4</v>
      </c>
      <c r="C203" t="str">
        <f>IF(B203=1,IF(A204&lt;&gt;A203,"Circonscription unique ","1ère circonscription "),B203&amp;"ème circonscription ")&amp;VLOOKUP(A203,Sheet3!$A$1:$B$107,2,FALSE)</f>
        <v>4ème circonscription de la Loire</v>
      </c>
      <c r="D203" t="s">
        <v>575</v>
      </c>
      <c r="E203" t="s">
        <v>217</v>
      </c>
      <c r="F203">
        <v>0.49065414379257888</v>
      </c>
      <c r="G203" t="s">
        <v>3185</v>
      </c>
      <c r="H203" t="s">
        <v>1403</v>
      </c>
      <c r="I203">
        <v>0.50934585620742112</v>
      </c>
      <c r="J203">
        <v>0.41071579963001209</v>
      </c>
      <c r="K203">
        <v>0.59146069172615667</v>
      </c>
      <c r="L203">
        <v>0</v>
      </c>
    </row>
    <row r="204" spans="1:13">
      <c r="A204">
        <v>42</v>
      </c>
      <c r="B204">
        <v>5</v>
      </c>
      <c r="C204" t="str">
        <f>IF(B204=1,IF(A205&lt;&gt;A204,"Circonscription unique ","1ère circonscription "),B204&amp;"ème circonscription ")&amp;VLOOKUP(A204,Sheet3!$A$1:$B$107,2,FALSE)</f>
        <v>5ème circonscription de la Loire</v>
      </c>
      <c r="D204" t="s">
        <v>578</v>
      </c>
      <c r="E204" t="s">
        <v>217</v>
      </c>
      <c r="F204">
        <v>0.5154096526471037</v>
      </c>
      <c r="G204" t="s">
        <v>3186</v>
      </c>
      <c r="H204" t="s">
        <v>1403</v>
      </c>
      <c r="I204">
        <v>0.4845903473528963</v>
      </c>
      <c r="J204">
        <v>0.64729179865344832</v>
      </c>
      <c r="K204">
        <v>0.35476566101558038</v>
      </c>
      <c r="L204">
        <v>0</v>
      </c>
    </row>
    <row r="205" spans="1:13">
      <c r="A205">
        <v>42</v>
      </c>
      <c r="B205">
        <v>6</v>
      </c>
      <c r="C205" t="str">
        <f>IF(B205=1,IF(A206&lt;&gt;A205,"Circonscription unique ","1ère circonscription "),B205&amp;"ème circonscription ")&amp;VLOOKUP(A205,Sheet3!$A$1:$B$107,2,FALSE)</f>
        <v>6ème circonscription de la Loire</v>
      </c>
      <c r="D205" t="s">
        <v>580</v>
      </c>
      <c r="E205" t="s">
        <v>217</v>
      </c>
      <c r="F205">
        <v>0.54856618831635562</v>
      </c>
      <c r="G205" t="s">
        <v>3187</v>
      </c>
      <c r="H205" t="s">
        <v>1403</v>
      </c>
      <c r="I205">
        <v>0.45143381168364438</v>
      </c>
      <c r="J205">
        <v>0.87032947751694234</v>
      </c>
      <c r="K205">
        <v>0.13068961691328884</v>
      </c>
      <c r="L205">
        <v>0</v>
      </c>
    </row>
    <row r="206" spans="1:13">
      <c r="A206" s="2">
        <v>43</v>
      </c>
      <c r="B206" s="2">
        <v>1</v>
      </c>
      <c r="C206" t="str">
        <f>IF(B206=1,IF(A207&lt;&gt;A206,"Circonscription unique ","1ère circonscription "),B206&amp;"ème circonscription ")&amp;VLOOKUP(A206,Sheet3!$A$1:$B$107,2,FALSE)</f>
        <v>1ère circonscription de la Haute-Loire</v>
      </c>
      <c r="D206" t="s">
        <v>584</v>
      </c>
      <c r="E206" t="s">
        <v>217</v>
      </c>
      <c r="F206">
        <v>0.50181564807246515</v>
      </c>
      <c r="G206" t="s">
        <v>3188</v>
      </c>
      <c r="H206" t="s">
        <v>217</v>
      </c>
      <c r="I206">
        <v>0.49818435192753485</v>
      </c>
      <c r="J206">
        <v>0.51886808129422202</v>
      </c>
      <c r="K206">
        <v>0.48337908109381056</v>
      </c>
      <c r="L206">
        <v>1</v>
      </c>
      <c r="M206">
        <v>1</v>
      </c>
    </row>
    <row r="207" spans="1:13">
      <c r="A207">
        <v>43</v>
      </c>
      <c r="B207">
        <v>2</v>
      </c>
      <c r="C207" t="str">
        <f>IF(B207=1,IF(A208&lt;&gt;A207,"Circonscription unique ","1ère circonscription "),B207&amp;"ème circonscription ")&amp;VLOOKUP(A207,Sheet3!$A$1:$B$107,2,FALSE)</f>
        <v>2ème circonscription de la Haute-Loire</v>
      </c>
      <c r="D207" t="s">
        <v>586</v>
      </c>
      <c r="E207" t="s">
        <v>217</v>
      </c>
      <c r="F207">
        <v>0.46758415651673541</v>
      </c>
      <c r="G207" t="s">
        <v>3189</v>
      </c>
      <c r="H207" t="s">
        <v>217</v>
      </c>
      <c r="I207">
        <v>0.53241584348326465</v>
      </c>
      <c r="J207">
        <v>0.22041472008301344</v>
      </c>
      <c r="K207">
        <v>0.78112787655992977</v>
      </c>
      <c r="L207">
        <v>0</v>
      </c>
    </row>
    <row r="208" spans="1:13">
      <c r="A208">
        <v>44</v>
      </c>
      <c r="B208">
        <v>1</v>
      </c>
      <c r="C208" t="str">
        <f>IF(B208=1,IF(A209&lt;&gt;A208,"Circonscription unique ","1ère circonscription "),B208&amp;"ème circonscription ")&amp;VLOOKUP(A208,Sheet3!$A$1:$B$107,2,FALSE)</f>
        <v>1ère circonscription de la Loire-Atlantique</v>
      </c>
      <c r="D208" t="s">
        <v>589</v>
      </c>
      <c r="E208" t="s">
        <v>217</v>
      </c>
      <c r="F208">
        <v>0.43311367092590325</v>
      </c>
      <c r="G208" t="s">
        <v>3190</v>
      </c>
      <c r="H208" t="s">
        <v>217</v>
      </c>
      <c r="I208">
        <v>0.56688632907409675</v>
      </c>
      <c r="J208">
        <v>6.8411041815589504E-2</v>
      </c>
      <c r="K208">
        <v>0.93216031375153952</v>
      </c>
      <c r="L208">
        <v>0</v>
      </c>
    </row>
    <row r="209" spans="1:14">
      <c r="A209">
        <v>44</v>
      </c>
      <c r="B209">
        <v>2</v>
      </c>
      <c r="C209" t="str">
        <f>IF(B209=1,IF(A210&lt;&gt;A209,"Circonscription unique ","1ère circonscription "),B209&amp;"ème circonscription ")&amp;VLOOKUP(A209,Sheet3!$A$1:$B$107,2,FALSE)</f>
        <v>2ème circonscription de la Loire-Atlantique</v>
      </c>
      <c r="D209" t="s">
        <v>591</v>
      </c>
      <c r="E209" t="s">
        <v>1403</v>
      </c>
      <c r="F209">
        <v>0.40001254449375129</v>
      </c>
      <c r="G209" t="s">
        <v>3191</v>
      </c>
      <c r="H209" t="s">
        <v>1403</v>
      </c>
      <c r="I209">
        <v>0.59998745550624877</v>
      </c>
      <c r="J209">
        <v>1.9725713129632706E-2</v>
      </c>
      <c r="K209">
        <v>0.98044756619065621</v>
      </c>
      <c r="L209">
        <v>0</v>
      </c>
    </row>
    <row r="210" spans="1:14">
      <c r="A210" s="2">
        <v>44</v>
      </c>
      <c r="B210" s="2">
        <v>3</v>
      </c>
      <c r="C210" t="str">
        <f>IF(B210=1,IF(A211&lt;&gt;A210,"Circonscription unique ","1ère circonscription "),B210&amp;"ème circonscription ")&amp;VLOOKUP(A210,Sheet3!$A$1:$B$107,2,FALSE)</f>
        <v>3ème circonscription de la Loire-Atlantique</v>
      </c>
      <c r="D210" t="s">
        <v>594</v>
      </c>
      <c r="E210" t="s">
        <v>1403</v>
      </c>
      <c r="F210">
        <v>0.3477552577894536</v>
      </c>
      <c r="G210" t="s">
        <v>3192</v>
      </c>
      <c r="H210" t="s">
        <v>217</v>
      </c>
      <c r="I210">
        <v>0.6522447422105464</v>
      </c>
      <c r="J210">
        <v>2.6000021393521124E-3</v>
      </c>
      <c r="K210">
        <v>0.99742323286912737</v>
      </c>
      <c r="L210">
        <v>1</v>
      </c>
      <c r="N210">
        <v>1</v>
      </c>
    </row>
    <row r="211" spans="1:14">
      <c r="A211">
        <v>44</v>
      </c>
      <c r="B211">
        <v>4</v>
      </c>
      <c r="C211" t="str">
        <f>IF(B211=1,IF(A212&lt;&gt;A211,"Circonscription unique ","1ère circonscription "),B211&amp;"ème circonscription ")&amp;VLOOKUP(A211,Sheet3!$A$1:$B$107,2,FALSE)</f>
        <v>4ème circonscription de la Loire-Atlantique</v>
      </c>
      <c r="D211" t="s">
        <v>597</v>
      </c>
      <c r="E211" t="s">
        <v>1403</v>
      </c>
      <c r="F211">
        <v>0.35455535060929516</v>
      </c>
      <c r="G211" t="s">
        <v>3193</v>
      </c>
      <c r="H211" t="s">
        <v>217</v>
      </c>
      <c r="I211">
        <v>0.64544464939070489</v>
      </c>
      <c r="J211">
        <v>3.3894419348584944E-3</v>
      </c>
      <c r="K211">
        <v>0.99664082416920807</v>
      </c>
      <c r="L211">
        <v>0</v>
      </c>
    </row>
    <row r="212" spans="1:14">
      <c r="A212">
        <v>44</v>
      </c>
      <c r="B212">
        <v>5</v>
      </c>
      <c r="C212" t="str">
        <f>IF(B212=1,IF(A213&lt;&gt;A212,"Circonscription unique ","1ère circonscription "),B212&amp;"ème circonscription ")&amp;VLOOKUP(A212,Sheet3!$A$1:$B$107,2,FALSE)</f>
        <v>5ème circonscription de la Loire-Atlantique</v>
      </c>
      <c r="D212" t="s">
        <v>599</v>
      </c>
      <c r="E212" t="s">
        <v>217</v>
      </c>
      <c r="F212">
        <v>0.43745900871357629</v>
      </c>
      <c r="G212" t="s">
        <v>3194</v>
      </c>
      <c r="H212" t="s">
        <v>217</v>
      </c>
      <c r="I212">
        <v>0.56254099128642365</v>
      </c>
      <c r="J212">
        <v>8.00685783884173E-2</v>
      </c>
      <c r="K212">
        <v>0.92059183959170543</v>
      </c>
      <c r="L212">
        <v>0</v>
      </c>
    </row>
    <row r="213" spans="1:14">
      <c r="A213">
        <v>44</v>
      </c>
      <c r="B213">
        <v>6</v>
      </c>
      <c r="C213" t="str">
        <f>IF(B213=1,IF(A214&lt;&gt;A213,"Circonscription unique ","1ère circonscription "),B213&amp;"ème circonscription ")&amp;VLOOKUP(A213,Sheet3!$A$1:$B$107,2,FALSE)</f>
        <v>6ème circonscription de la Loire-Atlantique</v>
      </c>
      <c r="D213" t="s">
        <v>601</v>
      </c>
      <c r="E213" t="s">
        <v>217</v>
      </c>
      <c r="F213">
        <v>0.47616353757852187</v>
      </c>
      <c r="G213" t="s">
        <v>3195</v>
      </c>
      <c r="H213" t="s">
        <v>217</v>
      </c>
      <c r="I213">
        <v>0.52383646242147819</v>
      </c>
      <c r="J213">
        <v>0.28338746351589933</v>
      </c>
      <c r="K213">
        <v>0.71843667906313846</v>
      </c>
      <c r="L213">
        <v>0</v>
      </c>
    </row>
    <row r="214" spans="1:14">
      <c r="A214">
        <v>44</v>
      </c>
      <c r="B214">
        <v>7</v>
      </c>
      <c r="C214" t="str">
        <f>IF(B214=1,IF(A215&lt;&gt;A214,"Circonscription unique ","1ère circonscription "),B214&amp;"ème circonscription ")&amp;VLOOKUP(A214,Sheet3!$A$1:$B$107,2,FALSE)</f>
        <v>7ème circonscription de la Loire-Atlantique</v>
      </c>
      <c r="D214" t="s">
        <v>603</v>
      </c>
      <c r="E214" t="s">
        <v>217</v>
      </c>
      <c r="F214">
        <v>0.51538828946884985</v>
      </c>
      <c r="G214" t="s">
        <v>3196</v>
      </c>
      <c r="H214" t="s">
        <v>1403</v>
      </c>
      <c r="I214">
        <v>0.4846117105311501</v>
      </c>
      <c r="J214">
        <v>0.64710102795879798</v>
      </c>
      <c r="K214">
        <v>0.3549569342934013</v>
      </c>
      <c r="L214">
        <v>0</v>
      </c>
    </row>
    <row r="215" spans="1:14">
      <c r="A215">
        <v>44</v>
      </c>
      <c r="B215">
        <v>8</v>
      </c>
      <c r="C215" t="str">
        <f>IF(B215=1,IF(A216&lt;&gt;A215,"Circonscription unique ","1ère circonscription "),B215&amp;"ème circonscription ")&amp;VLOOKUP(A215,Sheet3!$A$1:$B$107,2,FALSE)</f>
        <v>8ème circonscription de la Loire-Atlantique</v>
      </c>
      <c r="D215" t="s">
        <v>606</v>
      </c>
      <c r="E215" t="s">
        <v>1403</v>
      </c>
      <c r="F215">
        <v>0.34130275287887973</v>
      </c>
      <c r="G215" t="s">
        <v>3197</v>
      </c>
      <c r="H215" t="s">
        <v>1403</v>
      </c>
      <c r="I215">
        <v>0.65869724712112032</v>
      </c>
      <c r="J215">
        <v>2.0213008612854047E-3</v>
      </c>
      <c r="K215">
        <v>0.9979967729501954</v>
      </c>
      <c r="L215">
        <v>0</v>
      </c>
    </row>
    <row r="216" spans="1:14">
      <c r="A216">
        <v>44</v>
      </c>
      <c r="B216">
        <v>9</v>
      </c>
      <c r="C216" t="str">
        <f>IF(B216=1,IF(A217&lt;&gt;A216,"Circonscription unique ","1ère circonscription "),B216&amp;"ème circonscription ")&amp;VLOOKUP(A216,Sheet3!$A$1:$B$107,2,FALSE)</f>
        <v>9ème circonscription de la Loire-Atlantique</v>
      </c>
      <c r="D216" t="s">
        <v>609</v>
      </c>
      <c r="E216" t="s">
        <v>217</v>
      </c>
      <c r="F216">
        <v>0.50174617627735962</v>
      </c>
      <c r="G216" t="s">
        <v>3198</v>
      </c>
      <c r="H216" t="s">
        <v>1403</v>
      </c>
      <c r="I216">
        <v>0.49825382372264038</v>
      </c>
      <c r="J216">
        <v>0.51818977108425424</v>
      </c>
      <c r="K216">
        <v>0.48405760384915691</v>
      </c>
      <c r="L216">
        <v>0</v>
      </c>
    </row>
    <row r="217" spans="1:14">
      <c r="A217">
        <v>44</v>
      </c>
      <c r="B217">
        <v>10</v>
      </c>
      <c r="C217" t="str">
        <f>IF(B217=1,IF(A218&lt;&gt;A217,"Circonscription unique ","1ère circonscription "),B217&amp;"ème circonscription ")&amp;VLOOKUP(A217,Sheet3!$A$1:$B$107,2,FALSE)</f>
        <v>10ème circonscription de la Loire-Atlantique</v>
      </c>
      <c r="D217" t="s">
        <v>611</v>
      </c>
      <c r="E217" t="s">
        <v>217</v>
      </c>
      <c r="F217">
        <v>0.48639072130886057</v>
      </c>
      <c r="G217" t="s">
        <v>3199</v>
      </c>
      <c r="H217" t="s">
        <v>1403</v>
      </c>
      <c r="I217">
        <v>0.51360927869113948</v>
      </c>
      <c r="J217">
        <v>0.37104291894953351</v>
      </c>
      <c r="K217">
        <v>0.63105496270076178</v>
      </c>
      <c r="L217">
        <v>0</v>
      </c>
    </row>
    <row r="218" spans="1:14">
      <c r="A218">
        <v>45</v>
      </c>
      <c r="B218">
        <v>1</v>
      </c>
      <c r="C218" t="str">
        <f>IF(B218=1,IF(A219&lt;&gt;A218,"Circonscription unique ","1ère circonscription "),B218&amp;"ème circonscription ")&amp;VLOOKUP(A218,Sheet3!$A$1:$B$107,2,FALSE)</f>
        <v>1ère circonscription du Loiret</v>
      </c>
      <c r="D218" t="s">
        <v>614</v>
      </c>
      <c r="E218" t="s">
        <v>217</v>
      </c>
      <c r="F218">
        <v>0.51553118384062746</v>
      </c>
      <c r="G218" t="s">
        <v>3200</v>
      </c>
      <c r="H218" t="s">
        <v>217</v>
      </c>
      <c r="I218">
        <v>0.48446881615937248</v>
      </c>
      <c r="J218">
        <v>0.64837616339709181</v>
      </c>
      <c r="K218">
        <v>0.35367842703186764</v>
      </c>
      <c r="L218">
        <v>0</v>
      </c>
    </row>
    <row r="219" spans="1:14">
      <c r="A219">
        <v>45</v>
      </c>
      <c r="B219">
        <v>2</v>
      </c>
      <c r="C219" t="str">
        <f>IF(B219=1,IF(A220&lt;&gt;A219,"Circonscription unique ","1ère circonscription "),B219&amp;"ème circonscription ")&amp;VLOOKUP(A219,Sheet3!$A$1:$B$107,2,FALSE)</f>
        <v>2ème circonscription du Loiret</v>
      </c>
      <c r="D219" t="s">
        <v>616</v>
      </c>
      <c r="E219" t="s">
        <v>217</v>
      </c>
      <c r="F219">
        <v>0.51771809947560787</v>
      </c>
      <c r="G219" t="s">
        <v>3201</v>
      </c>
      <c r="H219" t="s">
        <v>217</v>
      </c>
      <c r="I219">
        <v>0.48228190052439218</v>
      </c>
      <c r="J219">
        <v>0.66761931114300044</v>
      </c>
      <c r="K219">
        <v>0.33438082661028712</v>
      </c>
      <c r="L219">
        <v>0</v>
      </c>
    </row>
    <row r="220" spans="1:14">
      <c r="A220">
        <v>45</v>
      </c>
      <c r="B220">
        <v>3</v>
      </c>
      <c r="C220" t="str">
        <f>IF(B220=1,IF(A221&lt;&gt;A220,"Circonscription unique ","1ère circonscription "),B220&amp;"ème circonscription ")&amp;VLOOKUP(A220,Sheet3!$A$1:$B$107,2,FALSE)</f>
        <v>3ème circonscription du Loiret</v>
      </c>
      <c r="D220" t="s">
        <v>619</v>
      </c>
      <c r="E220" t="s">
        <v>217</v>
      </c>
      <c r="F220">
        <v>0.56353813017924292</v>
      </c>
      <c r="G220" t="s">
        <v>3202</v>
      </c>
      <c r="H220" t="s">
        <v>217</v>
      </c>
      <c r="I220">
        <v>0.43646186982075713</v>
      </c>
      <c r="J220">
        <v>0.92339627230688548</v>
      </c>
      <c r="K220">
        <v>7.7242778895968339E-2</v>
      </c>
      <c r="L220">
        <v>0</v>
      </c>
    </row>
    <row r="221" spans="1:14">
      <c r="A221">
        <v>45</v>
      </c>
      <c r="B221">
        <v>4</v>
      </c>
      <c r="C221" t="str">
        <f>IF(B221=1,IF(A222&lt;&gt;A221,"Circonscription unique ","1ère circonscription "),B221&amp;"ème circonscription ")&amp;VLOOKUP(A221,Sheet3!$A$1:$B$107,2,FALSE)</f>
        <v>4ème circonscription du Loiret</v>
      </c>
      <c r="D221" t="s">
        <v>621</v>
      </c>
      <c r="E221" t="s">
        <v>217</v>
      </c>
      <c r="F221">
        <v>0.57545492105121343</v>
      </c>
      <c r="G221" t="s">
        <v>3203</v>
      </c>
      <c r="H221" t="s">
        <v>1403</v>
      </c>
      <c r="I221">
        <v>0.42454507894878657</v>
      </c>
      <c r="J221">
        <v>0.95052121583374649</v>
      </c>
      <c r="K221">
        <v>4.9903780231985558E-2</v>
      </c>
      <c r="L221">
        <v>0</v>
      </c>
    </row>
    <row r="222" spans="1:14">
      <c r="A222">
        <v>45</v>
      </c>
      <c r="B222">
        <v>5</v>
      </c>
      <c r="C222" t="str">
        <f>IF(B222=1,IF(A223&lt;&gt;A222,"Circonscription unique ","1ère circonscription "),B222&amp;"ème circonscription ")&amp;VLOOKUP(A222,Sheet3!$A$1:$B$107,2,FALSE)</f>
        <v>5ème circonscription du Loiret</v>
      </c>
      <c r="D222" t="s">
        <v>623</v>
      </c>
      <c r="E222" t="s">
        <v>1403</v>
      </c>
      <c r="F222">
        <v>0.55460797299994558</v>
      </c>
      <c r="G222" t="s">
        <v>3204</v>
      </c>
      <c r="H222" t="s">
        <v>1403</v>
      </c>
      <c r="I222">
        <v>0.44539202700005442</v>
      </c>
      <c r="J222">
        <v>0.89474598243927739</v>
      </c>
      <c r="K222">
        <v>0.10610461422989574</v>
      </c>
      <c r="L222">
        <v>0</v>
      </c>
    </row>
    <row r="223" spans="1:14">
      <c r="A223">
        <v>45</v>
      </c>
      <c r="B223">
        <v>6</v>
      </c>
      <c r="C223" t="str">
        <f>IF(B223=1,IF(A224&lt;&gt;A223,"Circonscription unique ","1ère circonscription "),B223&amp;"ème circonscription ")&amp;VLOOKUP(A223,Sheet3!$A$1:$B$107,2,FALSE)</f>
        <v>6ème circonscription du Loiret</v>
      </c>
      <c r="D223" t="s">
        <v>626</v>
      </c>
      <c r="E223" t="s">
        <v>217</v>
      </c>
      <c r="F223">
        <v>0.51838849882982285</v>
      </c>
      <c r="G223" t="s">
        <v>3205</v>
      </c>
      <c r="H223" t="s">
        <v>1403</v>
      </c>
      <c r="I223">
        <v>0.4816115011701772</v>
      </c>
      <c r="J223">
        <v>0.67341154074969212</v>
      </c>
      <c r="K223">
        <v>0.3285708958030869</v>
      </c>
      <c r="L223">
        <v>0</v>
      </c>
    </row>
    <row r="224" spans="1:14">
      <c r="A224">
        <v>46</v>
      </c>
      <c r="B224">
        <v>1</v>
      </c>
      <c r="C224" t="str">
        <f>IF(B224=1,IF(A225&lt;&gt;A224,"Circonscription unique ","1ère circonscription "),B224&amp;"ème circonscription ")&amp;VLOOKUP(A224,Sheet3!$A$1:$B$107,2,FALSE)</f>
        <v>1ère circonscription du Lot</v>
      </c>
      <c r="D224" t="s">
        <v>630</v>
      </c>
      <c r="E224" t="s">
        <v>217</v>
      </c>
      <c r="F224">
        <v>0.38661880125294762</v>
      </c>
      <c r="G224" t="s">
        <v>3206</v>
      </c>
      <c r="H224" t="s">
        <v>1403</v>
      </c>
      <c r="I224">
        <v>0.61338119874705244</v>
      </c>
      <c r="J224">
        <v>1.1777402716777848E-2</v>
      </c>
      <c r="K224">
        <v>0.98832688659121726</v>
      </c>
      <c r="L224">
        <v>0</v>
      </c>
    </row>
    <row r="225" spans="1:12">
      <c r="A225">
        <v>46</v>
      </c>
      <c r="B225">
        <v>2</v>
      </c>
      <c r="C225" t="str">
        <f>IF(B225=1,IF(A226&lt;&gt;A225,"Circonscription unique ","1ère circonscription "),B225&amp;"ème circonscription ")&amp;VLOOKUP(A225,Sheet3!$A$1:$B$107,2,FALSE)</f>
        <v>2ème circonscription du Lot</v>
      </c>
      <c r="D225" t="s">
        <v>633</v>
      </c>
      <c r="E225" t="s">
        <v>1403</v>
      </c>
      <c r="F225">
        <v>0.37520040741648902</v>
      </c>
      <c r="G225" t="s">
        <v>3207</v>
      </c>
      <c r="H225" t="s">
        <v>217</v>
      </c>
      <c r="I225">
        <v>0.62479959258351092</v>
      </c>
      <c r="J225">
        <v>7.5675673814371638E-3</v>
      </c>
      <c r="K225">
        <v>0.99249972661834507</v>
      </c>
      <c r="L225">
        <v>0</v>
      </c>
    </row>
    <row r="226" spans="1:12">
      <c r="A226">
        <v>47</v>
      </c>
      <c r="B226">
        <v>1</v>
      </c>
      <c r="C226" t="str">
        <f>IF(B226=1,IF(A227&lt;&gt;A226,"Circonscription unique ","1ère circonscription "),B226&amp;"ème circonscription ")&amp;VLOOKUP(A226,Sheet3!$A$1:$B$107,2,FALSE)</f>
        <v>1ère circonscription du Lot-et-Garonne</v>
      </c>
      <c r="D226" t="s">
        <v>637</v>
      </c>
      <c r="E226" t="s">
        <v>217</v>
      </c>
      <c r="F226">
        <v>0.48844351058671409</v>
      </c>
      <c r="G226" t="s">
        <v>2074</v>
      </c>
      <c r="H226" t="s">
        <v>1403</v>
      </c>
      <c r="I226">
        <v>0.51155648941328591</v>
      </c>
      <c r="J226">
        <v>0.3899641903575557</v>
      </c>
      <c r="K226">
        <v>0.61217470609345515</v>
      </c>
      <c r="L226">
        <v>0</v>
      </c>
    </row>
    <row r="227" spans="1:12">
      <c r="A227">
        <v>47</v>
      </c>
      <c r="B227">
        <v>2</v>
      </c>
      <c r="C227" t="str">
        <f>IF(B227=1,IF(A228&lt;&gt;A227,"Circonscription unique ","1ère circonscription "),B227&amp;"ème circonscription ")&amp;VLOOKUP(A227,Sheet3!$A$1:$B$107,2,FALSE)</f>
        <v>2ème circonscription du Lot-et-Garonne</v>
      </c>
      <c r="D227" t="s">
        <v>639</v>
      </c>
      <c r="E227" t="s">
        <v>217</v>
      </c>
      <c r="F227">
        <v>0.48886898244915561</v>
      </c>
      <c r="G227" t="s">
        <v>3208</v>
      </c>
      <c r="H227" t="s">
        <v>217</v>
      </c>
      <c r="I227">
        <v>0.51113101755084434</v>
      </c>
      <c r="J227">
        <v>0.39392983216282518</v>
      </c>
      <c r="K227">
        <v>0.60821684613582405</v>
      </c>
      <c r="L227">
        <v>0</v>
      </c>
    </row>
    <row r="228" spans="1:12">
      <c r="A228">
        <v>47</v>
      </c>
      <c r="B228">
        <v>3</v>
      </c>
      <c r="C228" t="str">
        <f>IF(B228=1,IF(A229&lt;&gt;A228,"Circonscription unique ","1ère circonscription "),B228&amp;"ème circonscription ")&amp;VLOOKUP(A228,Sheet3!$A$1:$B$107,2,FALSE)</f>
        <v>3ème circonscription du Lot-et-Garonne</v>
      </c>
      <c r="D228" t="s">
        <v>641</v>
      </c>
      <c r="E228" t="s">
        <v>217</v>
      </c>
      <c r="F228">
        <v>0.481793975703112</v>
      </c>
      <c r="G228" t="s">
        <v>3209</v>
      </c>
      <c r="H228" t="s">
        <v>217</v>
      </c>
      <c r="I228">
        <v>0.518206024296888</v>
      </c>
      <c r="J228">
        <v>0.33014719268357084</v>
      </c>
      <c r="K228">
        <v>0.6718401061821786</v>
      </c>
      <c r="L228">
        <v>0</v>
      </c>
    </row>
    <row r="229" spans="1:12">
      <c r="A229">
        <v>48</v>
      </c>
      <c r="B229">
        <v>1</v>
      </c>
      <c r="C229" t="str">
        <f>IF(B229=1,IF(A230&lt;&gt;A229,"Circonscription unique ","1ère circonscription "),B229&amp;"ème circonscription ")&amp;VLOOKUP(A229,Sheet3!$A$1:$B$107,2,FALSE)</f>
        <v>Circonscription unique de la Lozère</v>
      </c>
      <c r="D229" t="s">
        <v>2112</v>
      </c>
      <c r="E229" t="s">
        <v>217</v>
      </c>
      <c r="F229">
        <v>0.500468486476357</v>
      </c>
      <c r="G229" t="s">
        <v>2074</v>
      </c>
      <c r="H229" t="s">
        <v>217</v>
      </c>
      <c r="I229">
        <v>0.49953151352364294</v>
      </c>
      <c r="J229">
        <v>0.50570526177316488</v>
      </c>
      <c r="K229">
        <v>0.49654454561220857</v>
      </c>
      <c r="L229">
        <v>0</v>
      </c>
    </row>
    <row r="230" spans="1:12">
      <c r="A230">
        <v>49</v>
      </c>
      <c r="B230">
        <v>1</v>
      </c>
      <c r="C230" t="str">
        <f>IF(B230=1,IF(A231&lt;&gt;A230,"Circonscription unique ","1ère circonscription "),B230&amp;"ème circonscription ")&amp;VLOOKUP(A230,Sheet3!$A$1:$B$107,2,FALSE)</f>
        <v>1ère circonscription du Maine-et-Loire</v>
      </c>
      <c r="D230" t="s">
        <v>647</v>
      </c>
      <c r="E230" t="s">
        <v>217</v>
      </c>
      <c r="F230">
        <v>0.48420820606480464</v>
      </c>
      <c r="G230" t="s">
        <v>3210</v>
      </c>
      <c r="H230" t="s">
        <v>217</v>
      </c>
      <c r="I230">
        <v>0.51579179393519536</v>
      </c>
      <c r="J230">
        <v>0.35135208152624586</v>
      </c>
      <c r="K230">
        <v>0.65069629842746168</v>
      </c>
      <c r="L230">
        <v>0</v>
      </c>
    </row>
    <row r="231" spans="1:12">
      <c r="A231">
        <v>49</v>
      </c>
      <c r="B231">
        <v>2</v>
      </c>
      <c r="C231" t="str">
        <f>IF(B231=1,IF(A232&lt;&gt;A231,"Circonscription unique ","1ère circonscription "),B231&amp;"ème circonscription ")&amp;VLOOKUP(A231,Sheet3!$A$1:$B$107,2,FALSE)</f>
        <v>2ème circonscription du Maine-et-Loire</v>
      </c>
      <c r="D231" t="s">
        <v>649</v>
      </c>
      <c r="E231" t="s">
        <v>217</v>
      </c>
      <c r="F231">
        <v>0.46160832708609656</v>
      </c>
      <c r="G231" t="s">
        <v>3211</v>
      </c>
      <c r="H231" t="s">
        <v>217</v>
      </c>
      <c r="I231">
        <v>0.53839167291390344</v>
      </c>
      <c r="J231">
        <v>0.18287937638848917</v>
      </c>
      <c r="K231">
        <v>0.81846169760999143</v>
      </c>
      <c r="L231">
        <v>0</v>
      </c>
    </row>
    <row r="232" spans="1:12">
      <c r="A232">
        <v>49</v>
      </c>
      <c r="B232">
        <v>3</v>
      </c>
      <c r="C232" t="str">
        <f>IF(B232=1,IF(A233&lt;&gt;A232,"Circonscription unique ","1ère circonscription "),B232&amp;"ème circonscription ")&amp;VLOOKUP(A232,Sheet3!$A$1:$B$107,2,FALSE)</f>
        <v>3ème circonscription du Maine-et-Loire</v>
      </c>
      <c r="D232" t="s">
        <v>652</v>
      </c>
      <c r="E232" t="s">
        <v>217</v>
      </c>
      <c r="F232">
        <v>0.53439919781627765</v>
      </c>
      <c r="G232" t="s">
        <v>1748</v>
      </c>
      <c r="H232" t="s">
        <v>217</v>
      </c>
      <c r="I232">
        <v>0.46560080218372235</v>
      </c>
      <c r="J232">
        <v>0.79409990901415084</v>
      </c>
      <c r="K232">
        <v>0.20737553356604335</v>
      </c>
      <c r="L232">
        <v>0</v>
      </c>
    </row>
    <row r="233" spans="1:12">
      <c r="A233">
        <v>49</v>
      </c>
      <c r="B233">
        <v>4</v>
      </c>
      <c r="C233" t="str">
        <f>IF(B233=1,IF(A234&lt;&gt;A233,"Circonscription unique ","1ère circonscription "),B233&amp;"ème circonscription ")&amp;VLOOKUP(A233,Sheet3!$A$1:$B$107,2,FALSE)</f>
        <v>4ème circonscription du Maine-et-Loire</v>
      </c>
      <c r="D233" t="s">
        <v>654</v>
      </c>
      <c r="E233" t="s">
        <v>217</v>
      </c>
      <c r="F233">
        <v>0.55905224787363306</v>
      </c>
      <c r="G233" t="s">
        <v>3212</v>
      </c>
      <c r="H233" t="s">
        <v>1403</v>
      </c>
      <c r="I233">
        <v>0.44094775212636694</v>
      </c>
      <c r="J233">
        <v>0.91002779568674752</v>
      </c>
      <c r="K233">
        <v>9.0711823561758748E-2</v>
      </c>
      <c r="L233">
        <v>0</v>
      </c>
    </row>
    <row r="234" spans="1:12">
      <c r="A234">
        <v>49</v>
      </c>
      <c r="B234">
        <v>5</v>
      </c>
      <c r="C234" t="str">
        <f>IF(B234=1,IF(A235&lt;&gt;A234,"Circonscription unique ","1ère circonscription "),B234&amp;"ème circonscription ")&amp;VLOOKUP(A234,Sheet3!$A$1:$B$107,2,FALSE)</f>
        <v>5ème circonscription du Maine-et-Loire</v>
      </c>
      <c r="D234" t="s">
        <v>656</v>
      </c>
      <c r="E234" t="s">
        <v>217</v>
      </c>
      <c r="F234">
        <v>0.51217697199296441</v>
      </c>
      <c r="G234" t="s">
        <v>3213</v>
      </c>
      <c r="H234" t="s">
        <v>1403</v>
      </c>
      <c r="I234">
        <v>0.48782302800703559</v>
      </c>
      <c r="J234">
        <v>0.61792004939030976</v>
      </c>
      <c r="K234">
        <v>0.38420704745565837</v>
      </c>
      <c r="L234">
        <v>0</v>
      </c>
    </row>
    <row r="235" spans="1:12">
      <c r="A235">
        <v>49</v>
      </c>
      <c r="B235">
        <v>6</v>
      </c>
      <c r="C235" t="str">
        <f>IF(B235=1,IF(A236&lt;&gt;A235,"Circonscription unique ","1ère circonscription "),B235&amp;"ème circonscription ")&amp;VLOOKUP(A235,Sheet3!$A$1:$B$107,2,FALSE)</f>
        <v>6ème circonscription du Maine-et-Loire</v>
      </c>
      <c r="D235" t="s">
        <v>658</v>
      </c>
      <c r="E235" t="s">
        <v>217</v>
      </c>
      <c r="F235">
        <v>0.52947796610169495</v>
      </c>
      <c r="G235" t="s">
        <v>3214</v>
      </c>
      <c r="H235" t="s">
        <v>1403</v>
      </c>
      <c r="I235">
        <v>0.4705220338983051</v>
      </c>
      <c r="J235">
        <v>0.76085154973239721</v>
      </c>
      <c r="K235">
        <v>0.24078990098351277</v>
      </c>
      <c r="L235">
        <v>0</v>
      </c>
    </row>
    <row r="236" spans="1:12">
      <c r="A236">
        <v>49</v>
      </c>
      <c r="B236">
        <v>7</v>
      </c>
      <c r="C236" t="str">
        <f>IF(B236=1,IF(A237&lt;&gt;A236,"Circonscription unique ","1ère circonscription "),B236&amp;"ème circonscription ")&amp;VLOOKUP(A236,Sheet3!$A$1:$B$107,2,FALSE)</f>
        <v>7ème circonscription du Maine-et-Loire</v>
      </c>
      <c r="D236" t="s">
        <v>660</v>
      </c>
      <c r="E236" t="s">
        <v>217</v>
      </c>
      <c r="F236">
        <v>0.50889466320207877</v>
      </c>
      <c r="G236" t="s">
        <v>3215</v>
      </c>
      <c r="H236" t="s">
        <v>1403</v>
      </c>
      <c r="I236">
        <v>0.49110533679792123</v>
      </c>
      <c r="J236">
        <v>0.58719009081866091</v>
      </c>
      <c r="K236">
        <v>0.41499318867982954</v>
      </c>
      <c r="L236">
        <v>0</v>
      </c>
    </row>
    <row r="237" spans="1:12">
      <c r="A237">
        <v>50</v>
      </c>
      <c r="B237">
        <v>1</v>
      </c>
      <c r="C237" t="str">
        <f>IF(B237=1,IF(A238&lt;&gt;A237,"Circonscription unique ","1ère circonscription "),B237&amp;"ème circonscription ")&amp;VLOOKUP(A237,Sheet3!$A$1:$B$107,2,FALSE)</f>
        <v>1ère circonscription de la Manche</v>
      </c>
      <c r="D237" t="s">
        <v>663</v>
      </c>
      <c r="E237" t="s">
        <v>217</v>
      </c>
      <c r="F237">
        <v>0.50873892016639966</v>
      </c>
      <c r="G237" t="s">
        <v>3216</v>
      </c>
      <c r="H237" t="s">
        <v>1403</v>
      </c>
      <c r="I237">
        <v>0.4912610798336004</v>
      </c>
      <c r="J237">
        <v>0.58571287640156411</v>
      </c>
      <c r="K237">
        <v>0.41647267454007819</v>
      </c>
      <c r="L237">
        <v>0</v>
      </c>
    </row>
    <row r="238" spans="1:12">
      <c r="A238">
        <v>50</v>
      </c>
      <c r="B238">
        <v>2</v>
      </c>
      <c r="C238" t="str">
        <f>IF(B238=1,IF(A239&lt;&gt;A238,"Circonscription unique ","1ère circonscription "),B238&amp;"ème circonscription ")&amp;VLOOKUP(A238,Sheet3!$A$1:$B$107,2,FALSE)</f>
        <v>2ème circonscription de la Manche</v>
      </c>
      <c r="D238" t="s">
        <v>665</v>
      </c>
      <c r="E238" t="s">
        <v>217</v>
      </c>
      <c r="F238">
        <v>0.5532925186400437</v>
      </c>
      <c r="G238" t="s">
        <v>3217</v>
      </c>
      <c r="H238" t="s">
        <v>217</v>
      </c>
      <c r="I238">
        <v>0.44670748135995625</v>
      </c>
      <c r="J238">
        <v>0.88980169536046694</v>
      </c>
      <c r="K238">
        <v>0.11108389725596717</v>
      </c>
      <c r="L238">
        <v>0</v>
      </c>
    </row>
    <row r="239" spans="1:12">
      <c r="A239">
        <v>50</v>
      </c>
      <c r="B239">
        <v>3</v>
      </c>
      <c r="C239" t="str">
        <f>IF(B239=1,IF(A240&lt;&gt;A239,"Circonscription unique ","1ère circonscription "),B239&amp;"ème circonscription ")&amp;VLOOKUP(A239,Sheet3!$A$1:$B$107,2,FALSE)</f>
        <v>3ème circonscription de la Manche</v>
      </c>
      <c r="D239" t="s">
        <v>668</v>
      </c>
      <c r="E239" t="s">
        <v>217</v>
      </c>
      <c r="F239">
        <v>0.51495442404206648</v>
      </c>
      <c r="G239" t="s">
        <v>3218</v>
      </c>
      <c r="H239" t="s">
        <v>217</v>
      </c>
      <c r="I239">
        <v>0.48504557595793357</v>
      </c>
      <c r="J239">
        <v>0.6432165813727474</v>
      </c>
      <c r="K239">
        <v>0.35885147138030316</v>
      </c>
      <c r="L239">
        <v>0</v>
      </c>
    </row>
    <row r="240" spans="1:12">
      <c r="A240">
        <v>50</v>
      </c>
      <c r="B240">
        <v>4</v>
      </c>
      <c r="C240" t="str">
        <f>IF(B240=1,IF(A241&lt;&gt;A240,"Circonscription unique ","1ère circonscription "),B240&amp;"ème circonscription ")&amp;VLOOKUP(A240,Sheet3!$A$1:$B$107,2,FALSE)</f>
        <v>4ème circonscription de la Manche</v>
      </c>
      <c r="D240" t="s">
        <v>670</v>
      </c>
      <c r="E240" t="s">
        <v>217</v>
      </c>
      <c r="F240">
        <v>0.41857050566746934</v>
      </c>
      <c r="G240" t="s">
        <v>3219</v>
      </c>
      <c r="H240" t="s">
        <v>217</v>
      </c>
      <c r="I240">
        <v>0.58142949433253066</v>
      </c>
      <c r="J240">
        <v>3.9920500891760483E-2</v>
      </c>
      <c r="K240">
        <v>0.96042301607398417</v>
      </c>
      <c r="L240">
        <v>0</v>
      </c>
    </row>
    <row r="241" spans="1:13">
      <c r="A241">
        <v>51</v>
      </c>
      <c r="B241">
        <v>1</v>
      </c>
      <c r="C241" t="str">
        <f>IF(B241=1,IF(A242&lt;&gt;A241,"Circonscription unique ","1ère circonscription "),B241&amp;"ème circonscription ")&amp;VLOOKUP(A241,Sheet3!$A$1:$B$107,2,FALSE)</f>
        <v>1ère circonscription de la Marne</v>
      </c>
      <c r="D241" t="s">
        <v>673</v>
      </c>
      <c r="E241" t="s">
        <v>217</v>
      </c>
      <c r="F241">
        <v>0.51915453114727972</v>
      </c>
      <c r="G241" t="s">
        <v>3220</v>
      </c>
      <c r="H241" t="s">
        <v>1403</v>
      </c>
      <c r="I241">
        <v>0.48084546885272028</v>
      </c>
      <c r="J241">
        <v>0.67996578279432884</v>
      </c>
      <c r="K241">
        <v>0.32199589212685753</v>
      </c>
      <c r="L241">
        <v>0</v>
      </c>
    </row>
    <row r="242" spans="1:13">
      <c r="A242">
        <v>51</v>
      </c>
      <c r="B242">
        <v>2</v>
      </c>
      <c r="C242" t="str">
        <f>IF(B242=1,IF(A243&lt;&gt;A242,"Circonscription unique ","1ère circonscription "),B242&amp;"ème circonscription ")&amp;VLOOKUP(A242,Sheet3!$A$1:$B$107,2,FALSE)</f>
        <v>2ème circonscription de la Marne</v>
      </c>
      <c r="D242" t="s">
        <v>675</v>
      </c>
      <c r="E242" t="s">
        <v>1403</v>
      </c>
      <c r="F242">
        <v>0.53594406634683323</v>
      </c>
      <c r="G242" t="s">
        <v>3221</v>
      </c>
      <c r="H242" t="s">
        <v>217</v>
      </c>
      <c r="I242">
        <v>0.46405593365316672</v>
      </c>
      <c r="J242">
        <v>0.80380324175544893</v>
      </c>
      <c r="K242">
        <v>0.19761997234407255</v>
      </c>
      <c r="L242">
        <v>0</v>
      </c>
    </row>
    <row r="243" spans="1:13">
      <c r="A243">
        <v>51</v>
      </c>
      <c r="B243">
        <v>3</v>
      </c>
      <c r="C243" t="str">
        <f>IF(B243=1,IF(A244&lt;&gt;A243,"Circonscription unique ","1ère circonscription "),B243&amp;"ème circonscription ")&amp;VLOOKUP(A243,Sheet3!$A$1:$B$107,2,FALSE)</f>
        <v>3ème circonscription de la Marne</v>
      </c>
      <c r="D243" t="s">
        <v>677</v>
      </c>
      <c r="E243" t="s">
        <v>217</v>
      </c>
      <c r="F243">
        <v>0.55287994912815019</v>
      </c>
      <c r="G243" t="s">
        <v>3222</v>
      </c>
      <c r="H243" t="s">
        <v>217</v>
      </c>
      <c r="I243">
        <v>0.44712005087184981</v>
      </c>
      <c r="J243">
        <v>0.88820958696181074</v>
      </c>
      <c r="K243">
        <v>0.11268718003625196</v>
      </c>
      <c r="L243">
        <v>0</v>
      </c>
    </row>
    <row r="244" spans="1:13">
      <c r="A244" s="2">
        <v>51</v>
      </c>
      <c r="B244" s="2">
        <v>4</v>
      </c>
      <c r="C244" t="str">
        <f>IF(B244=1,IF(A245&lt;&gt;A244,"Circonscription unique ","1ère circonscription "),B244&amp;"ème circonscription ")&amp;VLOOKUP(A244,Sheet3!$A$1:$B$107,2,FALSE)</f>
        <v>4ème circonscription de la Marne</v>
      </c>
      <c r="D244" t="s">
        <v>680</v>
      </c>
      <c r="E244" t="s">
        <v>217</v>
      </c>
      <c r="F244">
        <v>0.54372308991135498</v>
      </c>
      <c r="G244" t="s">
        <v>3223</v>
      </c>
      <c r="H244" t="s">
        <v>217</v>
      </c>
      <c r="I244">
        <v>0.45627691008864502</v>
      </c>
      <c r="J244">
        <v>0.84741468992168778</v>
      </c>
      <c r="K244">
        <v>0.15375267954934371</v>
      </c>
      <c r="L244">
        <v>1</v>
      </c>
      <c r="M244">
        <v>1</v>
      </c>
    </row>
    <row r="245" spans="1:13">
      <c r="A245">
        <v>51</v>
      </c>
      <c r="B245">
        <v>5</v>
      </c>
      <c r="C245" t="str">
        <f>IF(B245=1,IF(A246&lt;&gt;A245,"Circonscription unique ","1ère circonscription "),B245&amp;"ème circonscription ")&amp;VLOOKUP(A245,Sheet3!$A$1:$B$107,2,FALSE)</f>
        <v>5ème circonscription de la Marne</v>
      </c>
      <c r="D245" t="s">
        <v>683</v>
      </c>
      <c r="E245" t="s">
        <v>217</v>
      </c>
      <c r="F245">
        <v>0.60711277334141989</v>
      </c>
      <c r="G245" t="s">
        <v>3224</v>
      </c>
      <c r="H245" t="s">
        <v>1403</v>
      </c>
      <c r="I245">
        <v>0.39288722665858011</v>
      </c>
      <c r="J245">
        <v>0.98513213274024503</v>
      </c>
      <c r="K245">
        <v>1.5000265767044276E-2</v>
      </c>
      <c r="L245">
        <v>0</v>
      </c>
    </row>
    <row r="246" spans="1:13">
      <c r="A246">
        <v>52</v>
      </c>
      <c r="B246">
        <v>1</v>
      </c>
      <c r="C246" t="str">
        <f>IF(B246=1,IF(A247&lt;&gt;A246,"Circonscription unique ","1ère circonscription "),B246&amp;"ème circonscription ")&amp;VLOOKUP(A246,Sheet3!$A$1:$B$107,2,FALSE)</f>
        <v>1ère circonscription de la Haute-Marne</v>
      </c>
      <c r="D246" t="s">
        <v>1470</v>
      </c>
      <c r="E246" t="s">
        <v>217</v>
      </c>
      <c r="F246">
        <v>0.53165412597612827</v>
      </c>
      <c r="G246" t="s">
        <v>2118</v>
      </c>
      <c r="H246" t="s">
        <v>1403</v>
      </c>
      <c r="I246">
        <v>0.46834587402387179</v>
      </c>
      <c r="J246">
        <v>0.77599213340488282</v>
      </c>
      <c r="K246">
        <v>0.22557620673539419</v>
      </c>
      <c r="L246">
        <v>0</v>
      </c>
    </row>
    <row r="247" spans="1:13">
      <c r="A247">
        <v>52</v>
      </c>
      <c r="B247">
        <v>2</v>
      </c>
      <c r="C247" t="str">
        <f>IF(B247=1,IF(A248&lt;&gt;A247,"Circonscription unique ","1ère circonscription "),B247&amp;"ème circonscription ")&amp;VLOOKUP(A247,Sheet3!$A$1:$B$107,2,FALSE)</f>
        <v>2ème circonscription de la Haute-Marne</v>
      </c>
      <c r="D247" t="s">
        <v>1473</v>
      </c>
      <c r="E247" t="s">
        <v>217</v>
      </c>
      <c r="F247">
        <v>0.55937052932761089</v>
      </c>
      <c r="G247" t="s">
        <v>3225</v>
      </c>
      <c r="H247" t="s">
        <v>217</v>
      </c>
      <c r="I247">
        <v>0.44062947067238911</v>
      </c>
      <c r="J247">
        <v>0.91104178768984279</v>
      </c>
      <c r="K247">
        <v>8.9690317539990308E-2</v>
      </c>
      <c r="L247">
        <v>0</v>
      </c>
    </row>
    <row r="248" spans="1:13">
      <c r="A248">
        <v>53</v>
      </c>
      <c r="B248">
        <v>1</v>
      </c>
      <c r="C248" t="str">
        <f>IF(B248=1,IF(A249&lt;&gt;A248,"Circonscription unique ","1ère circonscription "),B248&amp;"ème circonscription ")&amp;VLOOKUP(A248,Sheet3!$A$1:$B$107,2,FALSE)</f>
        <v>1ère circonscription de la Mayenne</v>
      </c>
      <c r="D248" t="s">
        <v>687</v>
      </c>
      <c r="E248" t="s">
        <v>1403</v>
      </c>
      <c r="F248">
        <v>0.48699146865966297</v>
      </c>
      <c r="G248" t="s">
        <v>3226</v>
      </c>
      <c r="H248" t="s">
        <v>217</v>
      </c>
      <c r="I248">
        <v>0.51300853134033697</v>
      </c>
      <c r="J248">
        <v>0.37654227095570325</v>
      </c>
      <c r="K248">
        <v>0.62556819352256765</v>
      </c>
      <c r="L248">
        <v>0</v>
      </c>
    </row>
    <row r="249" spans="1:13">
      <c r="A249">
        <v>53</v>
      </c>
      <c r="B249">
        <v>2</v>
      </c>
      <c r="C249" t="str">
        <f>IF(B249=1,IF(A250&lt;&gt;A249,"Circonscription unique ","1ère circonscription "),B249&amp;"ème circonscription ")&amp;VLOOKUP(A249,Sheet3!$A$1:$B$107,2,FALSE)</f>
        <v>2ème circonscription de la Mayenne</v>
      </c>
      <c r="D249" t="s">
        <v>690</v>
      </c>
      <c r="E249" t="s">
        <v>217</v>
      </c>
      <c r="F249">
        <v>0.55243732018084668</v>
      </c>
      <c r="G249" t="s">
        <v>3227</v>
      </c>
      <c r="H249" t="s">
        <v>1403</v>
      </c>
      <c r="I249">
        <v>0.44756267981915332</v>
      </c>
      <c r="J249">
        <v>0.88647915701063096</v>
      </c>
      <c r="K249">
        <v>0.11442970290406317</v>
      </c>
      <c r="L249">
        <v>0</v>
      </c>
    </row>
    <row r="250" spans="1:13">
      <c r="A250">
        <v>53</v>
      </c>
      <c r="B250">
        <v>3</v>
      </c>
      <c r="C250" t="str">
        <f>IF(B250=1,IF(A251&lt;&gt;A250,"Circonscription unique ","1ère circonscription "),B250&amp;"ème circonscription ")&amp;VLOOKUP(A250,Sheet3!$A$1:$B$107,2,FALSE)</f>
        <v>3ème circonscription de la Mayenne</v>
      </c>
      <c r="D250" t="s">
        <v>692</v>
      </c>
      <c r="E250" t="s">
        <v>217</v>
      </c>
      <c r="F250">
        <v>0.55105942608573633</v>
      </c>
      <c r="G250" t="s">
        <v>3228</v>
      </c>
      <c r="H250" t="s">
        <v>217</v>
      </c>
      <c r="I250">
        <v>0.44894057391426367</v>
      </c>
      <c r="J250">
        <v>0.88094221759348357</v>
      </c>
      <c r="K250">
        <v>0.12000497067067933</v>
      </c>
      <c r="L250">
        <v>0</v>
      </c>
    </row>
    <row r="251" spans="1:13">
      <c r="A251">
        <v>54</v>
      </c>
      <c r="B251">
        <v>1</v>
      </c>
      <c r="C251" t="str">
        <f>IF(B251=1,IF(A252&lt;&gt;A251,"Circonscription unique ","1ère circonscription "),B251&amp;"ème circonscription ")&amp;VLOOKUP(A251,Sheet3!$A$1:$B$107,2,FALSE)</f>
        <v>1ère circonscription de la Meurthe-et-Moselle</v>
      </c>
      <c r="D251" t="s">
        <v>2113</v>
      </c>
      <c r="E251" t="s">
        <v>217</v>
      </c>
      <c r="F251">
        <v>0.46275634543012983</v>
      </c>
      <c r="G251" t="s">
        <v>3229</v>
      </c>
      <c r="H251" t="s">
        <v>1403</v>
      </c>
      <c r="I251">
        <v>0.53724365456987022</v>
      </c>
      <c r="J251">
        <v>0.18968441174081135</v>
      </c>
      <c r="K251">
        <v>0.81169506441230255</v>
      </c>
      <c r="L251">
        <v>0</v>
      </c>
    </row>
    <row r="252" spans="1:13">
      <c r="A252">
        <v>54</v>
      </c>
      <c r="B252">
        <v>2</v>
      </c>
      <c r="C252" t="str">
        <f>IF(B252=1,IF(A253&lt;&gt;A252,"Circonscription unique ","1ère circonscription "),B252&amp;"ème circonscription ")&amp;VLOOKUP(A252,Sheet3!$A$1:$B$107,2,FALSE)</f>
        <v>2ème circonscription de la Meurthe-et-Moselle</v>
      </c>
      <c r="D252" t="s">
        <v>697</v>
      </c>
      <c r="E252" t="s">
        <v>1403</v>
      </c>
      <c r="F252">
        <v>0.46989233266779867</v>
      </c>
      <c r="G252" t="s">
        <v>3230</v>
      </c>
      <c r="H252" t="s">
        <v>217</v>
      </c>
      <c r="I252">
        <v>0.53010766733220127</v>
      </c>
      <c r="J252">
        <v>0.23631662026168263</v>
      </c>
      <c r="K252">
        <v>0.76530376306462455</v>
      </c>
      <c r="L252">
        <v>0</v>
      </c>
    </row>
    <row r="253" spans="1:13">
      <c r="A253">
        <v>54</v>
      </c>
      <c r="B253">
        <v>3</v>
      </c>
      <c r="C253" t="str">
        <f>IF(B253=1,IF(A254&lt;&gt;A253,"Circonscription unique ","1ère circonscription "),B253&amp;"ème circonscription ")&amp;VLOOKUP(A253,Sheet3!$A$1:$B$107,2,FALSE)</f>
        <v>3ème circonscription de la Meurthe-et-Moselle</v>
      </c>
      <c r="D253" t="s">
        <v>699</v>
      </c>
      <c r="E253" t="s">
        <v>217</v>
      </c>
      <c r="F253">
        <v>0.41088108645246768</v>
      </c>
      <c r="G253" t="s">
        <v>3231</v>
      </c>
      <c r="H253" t="s">
        <v>217</v>
      </c>
      <c r="I253">
        <v>0.58911891354753232</v>
      </c>
      <c r="J253">
        <v>2.9861999142034541E-2</v>
      </c>
      <c r="K253">
        <v>0.97039763288087322</v>
      </c>
      <c r="L253">
        <v>0</v>
      </c>
    </row>
    <row r="254" spans="1:13">
      <c r="A254">
        <v>54</v>
      </c>
      <c r="B254">
        <v>4</v>
      </c>
      <c r="C254" t="str">
        <f>IF(B254=1,IF(A255&lt;&gt;A254,"Circonscription unique ","1ère circonscription "),B254&amp;"ème circonscription ")&amp;VLOOKUP(A254,Sheet3!$A$1:$B$107,2,FALSE)</f>
        <v>4ème circonscription de la Meurthe-et-Moselle</v>
      </c>
      <c r="D254" t="s">
        <v>701</v>
      </c>
      <c r="E254" t="s">
        <v>217</v>
      </c>
      <c r="F254">
        <v>0.50548665760235123</v>
      </c>
      <c r="G254" t="s">
        <v>3232</v>
      </c>
      <c r="H254" t="s">
        <v>1403</v>
      </c>
      <c r="I254">
        <v>0.49451334239764877</v>
      </c>
      <c r="J254">
        <v>0.55455141428437404</v>
      </c>
      <c r="K254">
        <v>0.44767288003606459</v>
      </c>
      <c r="L254">
        <v>0</v>
      </c>
    </row>
    <row r="255" spans="1:13">
      <c r="A255" s="2">
        <v>54</v>
      </c>
      <c r="B255" s="2">
        <v>5</v>
      </c>
      <c r="C255" t="str">
        <f>IF(B255=1,IF(A256&lt;&gt;A255,"Circonscription unique ","1ère circonscription "),B255&amp;"ème circonscription ")&amp;VLOOKUP(A255,Sheet3!$A$1:$B$107,2,FALSE)</f>
        <v>5ème circonscription de la Meurthe-et-Moselle</v>
      </c>
      <c r="D255" t="s">
        <v>703</v>
      </c>
      <c r="E255" t="s">
        <v>1403</v>
      </c>
      <c r="F255">
        <v>0.5283790693710585</v>
      </c>
      <c r="G255" t="s">
        <v>3233</v>
      </c>
      <c r="H255" t="s">
        <v>217</v>
      </c>
      <c r="I255">
        <v>0.47162093062894156</v>
      </c>
      <c r="J255">
        <v>0.7529442231797473</v>
      </c>
      <c r="K255">
        <v>0.24873375839524708</v>
      </c>
      <c r="L255">
        <v>1</v>
      </c>
      <c r="M255">
        <v>1</v>
      </c>
    </row>
    <row r="256" spans="1:13">
      <c r="A256">
        <v>54</v>
      </c>
      <c r="B256">
        <v>6</v>
      </c>
      <c r="C256" t="str">
        <f>IF(B256=1,IF(A257&lt;&gt;A256,"Circonscription unique ","1ère circonscription "),B256&amp;"ème circonscription ")&amp;VLOOKUP(A256,Sheet3!$A$1:$B$107,2,FALSE)</f>
        <v>6ème circonscription de la Meurthe-et-Moselle</v>
      </c>
      <c r="D256" t="s">
        <v>706</v>
      </c>
      <c r="E256" t="s">
        <v>217</v>
      </c>
      <c r="F256">
        <v>0.43558594714744381</v>
      </c>
      <c r="G256" t="s">
        <v>3234</v>
      </c>
      <c r="H256" t="s">
        <v>217</v>
      </c>
      <c r="I256">
        <v>0.56441405285255619</v>
      </c>
      <c r="J256">
        <v>7.4836192022362164E-2</v>
      </c>
      <c r="K256">
        <v>0.92578455016111294</v>
      </c>
      <c r="L256">
        <v>0</v>
      </c>
    </row>
    <row r="257" spans="1:14">
      <c r="A257">
        <v>55</v>
      </c>
      <c r="B257">
        <v>1</v>
      </c>
      <c r="C257" t="str">
        <f>IF(B257=1,IF(A258&lt;&gt;A257,"Circonscription unique ","1ère circonscription "),B257&amp;"ème circonscription ")&amp;VLOOKUP(A257,Sheet3!$A$1:$B$107,2,FALSE)</f>
        <v>1ère circonscription de la Meuse</v>
      </c>
      <c r="D257" t="s">
        <v>710</v>
      </c>
      <c r="E257" t="s">
        <v>217</v>
      </c>
      <c r="F257">
        <v>0.53175913419047138</v>
      </c>
      <c r="G257" t="s">
        <v>3235</v>
      </c>
      <c r="H257" t="s">
        <v>1403</v>
      </c>
      <c r="I257">
        <v>0.46824086580952856</v>
      </c>
      <c r="J257">
        <v>0.77670519656210335</v>
      </c>
      <c r="K257">
        <v>0.22485959786405174</v>
      </c>
      <c r="L257">
        <v>0</v>
      </c>
    </row>
    <row r="258" spans="1:14">
      <c r="A258">
        <v>55</v>
      </c>
      <c r="B258">
        <v>2</v>
      </c>
      <c r="C258" t="str">
        <f>IF(B258=1,IF(A259&lt;&gt;A258,"Circonscription unique ","1ère circonscription "),B258&amp;"ème circonscription ")&amp;VLOOKUP(A258,Sheet3!$A$1:$B$107,2,FALSE)</f>
        <v>2ème circonscription de la Meuse</v>
      </c>
      <c r="D258" t="s">
        <v>712</v>
      </c>
      <c r="E258" t="s">
        <v>217</v>
      </c>
      <c r="F258">
        <v>0.54617719639230411</v>
      </c>
      <c r="G258" t="s">
        <v>3236</v>
      </c>
      <c r="H258" t="s">
        <v>217</v>
      </c>
      <c r="I258">
        <v>0.45382280360769583</v>
      </c>
      <c r="J258">
        <v>0.85941552394277099</v>
      </c>
      <c r="K258">
        <v>0.14167538182016276</v>
      </c>
      <c r="L258">
        <v>0</v>
      </c>
    </row>
    <row r="259" spans="1:14">
      <c r="A259">
        <v>56</v>
      </c>
      <c r="B259">
        <v>1</v>
      </c>
      <c r="C259" t="str">
        <f>IF(B259=1,IF(A260&lt;&gt;A259,"Circonscription unique ","1ère circonscription "),B259&amp;"ème circonscription ")&amp;VLOOKUP(A259,Sheet3!$A$1:$B$107,2,FALSE)</f>
        <v>1ère circonscription du Morbihan</v>
      </c>
      <c r="D259" t="s">
        <v>715</v>
      </c>
      <c r="E259" t="s">
        <v>217</v>
      </c>
      <c r="F259">
        <v>0.51784174280393458</v>
      </c>
      <c r="G259" t="s">
        <v>3237</v>
      </c>
      <c r="H259" t="s">
        <v>1403</v>
      </c>
      <c r="I259">
        <v>0.48215825719606542</v>
      </c>
      <c r="J259">
        <v>0.66869147054629563</v>
      </c>
      <c r="K259">
        <v>0.33330543641503174</v>
      </c>
      <c r="L259">
        <v>0</v>
      </c>
    </row>
    <row r="260" spans="1:14">
      <c r="A260">
        <v>56</v>
      </c>
      <c r="B260">
        <v>2</v>
      </c>
      <c r="C260" t="str">
        <f>IF(B260=1,IF(A261&lt;&gt;A260,"Circonscription unique ","1ère circonscription "),B260&amp;"ème circonscription ")&amp;VLOOKUP(A260,Sheet3!$A$1:$B$107,2,FALSE)</f>
        <v>2ème circonscription du Morbihan</v>
      </c>
      <c r="D260" t="s">
        <v>717</v>
      </c>
      <c r="E260" t="s">
        <v>217</v>
      </c>
      <c r="F260">
        <v>0.5059270998415214</v>
      </c>
      <c r="G260" t="s">
        <v>3238</v>
      </c>
      <c r="H260" t="s">
        <v>1403</v>
      </c>
      <c r="I260">
        <v>0.4940729001584786</v>
      </c>
      <c r="J260">
        <v>0.55880236870527078</v>
      </c>
      <c r="K260">
        <v>0.44341767173511704</v>
      </c>
      <c r="L260">
        <v>0</v>
      </c>
    </row>
    <row r="261" spans="1:14">
      <c r="A261">
        <v>56</v>
      </c>
      <c r="B261">
        <v>3</v>
      </c>
      <c r="C261" t="str">
        <f>IF(B261=1,IF(A262&lt;&gt;A261,"Circonscription unique ","1ère circonscription "),B261&amp;"ème circonscription ")&amp;VLOOKUP(A261,Sheet3!$A$1:$B$107,2,FALSE)</f>
        <v>3ème circonscription du Morbihan</v>
      </c>
      <c r="D261" t="s">
        <v>719</v>
      </c>
      <c r="E261" t="s">
        <v>217</v>
      </c>
      <c r="F261">
        <v>0.49066448191108619</v>
      </c>
      <c r="G261" t="s">
        <v>3239</v>
      </c>
      <c r="H261" t="s">
        <v>217</v>
      </c>
      <c r="I261">
        <v>0.50933551808891375</v>
      </c>
      <c r="J261">
        <v>0.41081365847746121</v>
      </c>
      <c r="K261">
        <v>0.59136299185122421</v>
      </c>
      <c r="L261">
        <v>0</v>
      </c>
    </row>
    <row r="262" spans="1:14">
      <c r="A262">
        <v>56</v>
      </c>
      <c r="B262">
        <v>4</v>
      </c>
      <c r="C262" t="str">
        <f>IF(B262=1,IF(A263&lt;&gt;A262,"Circonscription unique ","1ère circonscription "),B262&amp;"ème circonscription ")&amp;VLOOKUP(A262,Sheet3!$A$1:$B$107,2,FALSE)</f>
        <v>4ème circonscription du Morbihan</v>
      </c>
      <c r="D262" t="s">
        <v>721</v>
      </c>
      <c r="E262" t="s">
        <v>217</v>
      </c>
      <c r="F262">
        <v>0.50370118680678588</v>
      </c>
      <c r="G262" t="s">
        <v>3240</v>
      </c>
      <c r="H262" t="s">
        <v>217</v>
      </c>
      <c r="I262">
        <v>0.49629881319321406</v>
      </c>
      <c r="J262">
        <v>0.53724331996546149</v>
      </c>
      <c r="K262">
        <v>0.46499493158168848</v>
      </c>
      <c r="L262">
        <v>0</v>
      </c>
    </row>
    <row r="263" spans="1:14">
      <c r="A263">
        <v>56</v>
      </c>
      <c r="B263">
        <v>5</v>
      </c>
      <c r="C263" t="str">
        <f>IF(B263=1,IF(A264&lt;&gt;A263,"Circonscription unique ","1ère circonscription "),B263&amp;"ème circonscription ")&amp;VLOOKUP(A263,Sheet3!$A$1:$B$107,2,FALSE)</f>
        <v>5ème circonscription du Morbihan</v>
      </c>
      <c r="D263" t="s">
        <v>723</v>
      </c>
      <c r="E263" t="s">
        <v>1403</v>
      </c>
      <c r="F263">
        <v>0.42352787910369982</v>
      </c>
      <c r="G263" t="s">
        <v>3241</v>
      </c>
      <c r="H263" t="s">
        <v>217</v>
      </c>
      <c r="I263">
        <v>0.57647212089630018</v>
      </c>
      <c r="J263">
        <v>4.8051015503835739E-2</v>
      </c>
      <c r="K263">
        <v>0.95235899304081773</v>
      </c>
      <c r="L263">
        <v>0</v>
      </c>
    </row>
    <row r="264" spans="1:14">
      <c r="A264">
        <v>56</v>
      </c>
      <c r="B264">
        <v>6</v>
      </c>
      <c r="C264" t="str">
        <f>IF(B264=1,IF(A265&lt;&gt;A264,"Circonscription unique ","1ère circonscription "),B264&amp;"ème circonscription ")&amp;VLOOKUP(A264,Sheet3!$A$1:$B$107,2,FALSE)</f>
        <v>6ème circonscription du Morbihan</v>
      </c>
      <c r="D264" t="s">
        <v>726</v>
      </c>
      <c r="E264" t="s">
        <v>217</v>
      </c>
      <c r="F264">
        <v>0.43605192606180332</v>
      </c>
      <c r="G264" t="s">
        <v>3242</v>
      </c>
      <c r="H264" t="s">
        <v>217</v>
      </c>
      <c r="I264">
        <v>0.56394807393819668</v>
      </c>
      <c r="J264">
        <v>7.610775908980133E-2</v>
      </c>
      <c r="K264">
        <v>0.92452266986220333</v>
      </c>
      <c r="L264">
        <v>0</v>
      </c>
    </row>
    <row r="265" spans="1:14">
      <c r="A265" s="2">
        <v>57</v>
      </c>
      <c r="B265" s="2">
        <v>1</v>
      </c>
      <c r="C265" t="str">
        <f>IF(B265=1,IF(A266&lt;&gt;A265,"Circonscription unique ","1ère circonscription "),B265&amp;"ème circonscription ")&amp;VLOOKUP(A265,Sheet3!$A$1:$B$107,2,FALSE)</f>
        <v>1ère circonscription de la Moselle</v>
      </c>
      <c r="D265" t="s">
        <v>729</v>
      </c>
      <c r="E265" t="s">
        <v>217</v>
      </c>
      <c r="F265">
        <v>0.47729862929308486</v>
      </c>
      <c r="G265" t="s">
        <v>3243</v>
      </c>
      <c r="H265" t="s">
        <v>1403</v>
      </c>
      <c r="I265">
        <v>0.52270137070691514</v>
      </c>
      <c r="J265">
        <v>0.29248862978506929</v>
      </c>
      <c r="K265">
        <v>0.70937033713704589</v>
      </c>
      <c r="L265">
        <v>1</v>
      </c>
      <c r="N265">
        <v>1</v>
      </c>
    </row>
    <row r="266" spans="1:14">
      <c r="A266">
        <v>57</v>
      </c>
      <c r="B266">
        <v>2</v>
      </c>
      <c r="C266" t="str">
        <f>IF(B266=1,IF(A267&lt;&gt;A266,"Circonscription unique ","1ère circonscription "),B266&amp;"ème circonscription ")&amp;VLOOKUP(A266,Sheet3!$A$1:$B$107,2,FALSE)</f>
        <v>2ème circonscription de la Moselle</v>
      </c>
      <c r="D266" t="s">
        <v>731</v>
      </c>
      <c r="E266" t="s">
        <v>217</v>
      </c>
      <c r="F266">
        <v>0.5445637370217733</v>
      </c>
      <c r="G266" t="s">
        <v>3244</v>
      </c>
      <c r="H266" t="s">
        <v>217</v>
      </c>
      <c r="I266">
        <v>0.45543626297822665</v>
      </c>
      <c r="J266">
        <v>0.85161738729160397</v>
      </c>
      <c r="K266">
        <v>0.14952350233365247</v>
      </c>
      <c r="L266">
        <v>0</v>
      </c>
    </row>
    <row r="267" spans="1:14">
      <c r="A267">
        <v>57</v>
      </c>
      <c r="B267">
        <v>3</v>
      </c>
      <c r="C267" t="str">
        <f>IF(B267=1,IF(A268&lt;&gt;A267,"Circonscription unique ","1ère circonscription "),B267&amp;"ème circonscription ")&amp;VLOOKUP(A267,Sheet3!$A$1:$B$107,2,FALSE)</f>
        <v>3ème circonscription de la Moselle</v>
      </c>
      <c r="D267" t="s">
        <v>734</v>
      </c>
      <c r="E267" t="s">
        <v>1403</v>
      </c>
      <c r="F267">
        <v>0.52471489894802781</v>
      </c>
      <c r="G267" t="s">
        <v>3245</v>
      </c>
      <c r="H267" t="s">
        <v>1403</v>
      </c>
      <c r="I267">
        <v>0.47528510105197219</v>
      </c>
      <c r="J267">
        <v>0.72533371283507919</v>
      </c>
      <c r="K267">
        <v>0.2764629411186173</v>
      </c>
      <c r="L267">
        <v>0</v>
      </c>
    </row>
    <row r="268" spans="1:14">
      <c r="A268">
        <v>57</v>
      </c>
      <c r="B268">
        <v>4</v>
      </c>
      <c r="C268" t="str">
        <f>IF(B268=1,IF(A269&lt;&gt;A268,"Circonscription unique ","1ère circonscription "),B268&amp;"ème circonscription ")&amp;VLOOKUP(A268,Sheet3!$A$1:$B$107,2,FALSE)</f>
        <v>4ème circonscription de la Moselle</v>
      </c>
      <c r="D268" t="s">
        <v>737</v>
      </c>
      <c r="E268" t="s">
        <v>217</v>
      </c>
      <c r="F268">
        <v>0.63300645077213791</v>
      </c>
      <c r="G268" t="s">
        <v>3246</v>
      </c>
      <c r="H268" t="s">
        <v>217</v>
      </c>
      <c r="I268">
        <v>0.36699354922786215</v>
      </c>
      <c r="J268">
        <v>0.99454769327764325</v>
      </c>
      <c r="K268">
        <v>5.5013277924430689E-3</v>
      </c>
      <c r="L268">
        <v>0</v>
      </c>
    </row>
    <row r="269" spans="1:14">
      <c r="A269">
        <v>57</v>
      </c>
      <c r="B269">
        <v>5</v>
      </c>
      <c r="C269" t="str">
        <f>IF(B269=1,IF(A270&lt;&gt;A269,"Circonscription unique ","1ère circonscription "),B269&amp;"ème circonscription ")&amp;VLOOKUP(A269,Sheet3!$A$1:$B$107,2,FALSE)</f>
        <v>5ème circonscription de la Moselle</v>
      </c>
      <c r="D269" t="s">
        <v>739</v>
      </c>
      <c r="E269" t="s">
        <v>1403</v>
      </c>
      <c r="F269">
        <v>0.60548295714155165</v>
      </c>
      <c r="G269" t="s">
        <v>3247</v>
      </c>
      <c r="H269" t="s">
        <v>1403</v>
      </c>
      <c r="I269">
        <v>0.3945170428584483</v>
      </c>
      <c r="J269">
        <v>0.98416908387936908</v>
      </c>
      <c r="K269">
        <v>1.5971751547367539E-2</v>
      </c>
      <c r="L269">
        <v>0</v>
      </c>
    </row>
    <row r="270" spans="1:14">
      <c r="A270">
        <v>57</v>
      </c>
      <c r="B270">
        <v>6</v>
      </c>
      <c r="C270" t="str">
        <f>IF(B270=1,IF(A271&lt;&gt;A270,"Circonscription unique ","1ère circonscription "),B270&amp;"ème circonscription ")&amp;VLOOKUP(A270,Sheet3!$A$1:$B$107,2,FALSE)</f>
        <v>6ème circonscription de la Moselle</v>
      </c>
      <c r="D270" t="s">
        <v>742</v>
      </c>
      <c r="E270" t="s">
        <v>217</v>
      </c>
      <c r="F270">
        <v>0.53011645290738851</v>
      </c>
      <c r="G270" t="s">
        <v>3248</v>
      </c>
      <c r="H270" t="s">
        <v>217</v>
      </c>
      <c r="I270">
        <v>0.46988354709261154</v>
      </c>
      <c r="J270">
        <v>0.76536547189214021</v>
      </c>
      <c r="K270">
        <v>0.23625461690988744</v>
      </c>
      <c r="L270">
        <v>0</v>
      </c>
    </row>
    <row r="271" spans="1:14">
      <c r="A271">
        <v>57</v>
      </c>
      <c r="B271">
        <v>7</v>
      </c>
      <c r="C271" t="str">
        <f>IF(B271=1,IF(A272&lt;&gt;A271,"Circonscription unique ","1ère circonscription "),B271&amp;"ème circonscription ")&amp;VLOOKUP(A271,Sheet3!$A$1:$B$107,2,FALSE)</f>
        <v>7ème circonscription de la Moselle</v>
      </c>
      <c r="D271" t="s">
        <v>745</v>
      </c>
      <c r="E271" t="s">
        <v>217</v>
      </c>
      <c r="F271">
        <v>0.54659169498150761</v>
      </c>
      <c r="G271" t="s">
        <v>3249</v>
      </c>
      <c r="H271" t="s">
        <v>1403</v>
      </c>
      <c r="I271">
        <v>0.45340830501849233</v>
      </c>
      <c r="J271">
        <v>0.86136271185453084</v>
      </c>
      <c r="K271">
        <v>0.13971554054350077</v>
      </c>
      <c r="L271">
        <v>0</v>
      </c>
    </row>
    <row r="272" spans="1:14">
      <c r="A272">
        <v>57</v>
      </c>
      <c r="B272">
        <v>8</v>
      </c>
      <c r="C272" t="str">
        <f>IF(B272=1,IF(A273&lt;&gt;A272,"Circonscription unique ","1ère circonscription "),B272&amp;"ème circonscription ")&amp;VLOOKUP(A272,Sheet3!$A$1:$B$107,2,FALSE)</f>
        <v>8ème circonscription de la Moselle</v>
      </c>
      <c r="D272" t="s">
        <v>748</v>
      </c>
      <c r="E272" t="s">
        <v>1403</v>
      </c>
      <c r="F272">
        <v>0.41840624999999998</v>
      </c>
      <c r="G272" t="s">
        <v>3250</v>
      </c>
      <c r="H272" t="s">
        <v>217</v>
      </c>
      <c r="I272">
        <v>0.58159375000000002</v>
      </c>
      <c r="J272">
        <v>3.9675020333453145E-2</v>
      </c>
      <c r="K272">
        <v>0.96066647080721823</v>
      </c>
      <c r="L272">
        <v>0</v>
      </c>
    </row>
    <row r="273" spans="1:13">
      <c r="A273">
        <v>57</v>
      </c>
      <c r="B273">
        <v>9</v>
      </c>
      <c r="C273" t="str">
        <f>IF(B273=1,IF(A274&lt;&gt;A273,"Circonscription unique ","1ère circonscription "),B273&amp;"ème circonscription ")&amp;VLOOKUP(A273,Sheet3!$A$1:$B$107,2,FALSE)</f>
        <v>9ème circonscription de la Moselle</v>
      </c>
      <c r="D273" t="s">
        <v>750</v>
      </c>
      <c r="E273" t="s">
        <v>1403</v>
      </c>
      <c r="F273">
        <v>0.54635409377186839</v>
      </c>
      <c r="G273" t="s">
        <v>3251</v>
      </c>
      <c r="H273" t="s">
        <v>217</v>
      </c>
      <c r="I273">
        <v>0.45364590622813156</v>
      </c>
      <c r="J273">
        <v>0.86024931723130227</v>
      </c>
      <c r="K273">
        <v>0.14083617874919138</v>
      </c>
      <c r="L273">
        <v>0</v>
      </c>
    </row>
    <row r="274" spans="1:13">
      <c r="A274">
        <v>58</v>
      </c>
      <c r="B274">
        <v>1</v>
      </c>
      <c r="C274" t="str">
        <f>IF(B274=1,IF(A275&lt;&gt;A274,"Circonscription unique ","1ère circonscription "),B274&amp;"ème circonscription ")&amp;VLOOKUP(A274,Sheet3!$A$1:$B$107,2,FALSE)</f>
        <v>1ère circonscription de la Nièvre</v>
      </c>
      <c r="D274" t="s">
        <v>753</v>
      </c>
      <c r="E274" t="s">
        <v>217</v>
      </c>
      <c r="F274">
        <v>0.40695622376424229</v>
      </c>
      <c r="G274" t="s">
        <v>3252</v>
      </c>
      <c r="H274" t="s">
        <v>1403</v>
      </c>
      <c r="I274">
        <v>0.59304377623575777</v>
      </c>
      <c r="J274">
        <v>2.5722024614669846E-2</v>
      </c>
      <c r="K274">
        <v>0.97450255885304216</v>
      </c>
      <c r="L274">
        <v>0</v>
      </c>
    </row>
    <row r="275" spans="1:13">
      <c r="A275">
        <v>58</v>
      </c>
      <c r="B275">
        <v>2</v>
      </c>
      <c r="C275" t="str">
        <f>IF(B275=1,IF(A276&lt;&gt;A275,"Circonscription unique ","1ère circonscription "),B275&amp;"ème circonscription ")&amp;VLOOKUP(A275,Sheet3!$A$1:$B$107,2,FALSE)</f>
        <v>2ème circonscription de la Nièvre</v>
      </c>
      <c r="D275" t="s">
        <v>755</v>
      </c>
      <c r="E275" t="s">
        <v>1403</v>
      </c>
      <c r="F275">
        <v>0.4162003610108303</v>
      </c>
      <c r="G275" t="s">
        <v>3253</v>
      </c>
      <c r="H275" t="s">
        <v>217</v>
      </c>
      <c r="I275">
        <v>0.58379963898916964</v>
      </c>
      <c r="J275">
        <v>3.651548210406514E-2</v>
      </c>
      <c r="K275">
        <v>0.96379983936299163</v>
      </c>
      <c r="L275">
        <v>0</v>
      </c>
    </row>
    <row r="276" spans="1:13">
      <c r="A276">
        <v>59</v>
      </c>
      <c r="B276">
        <v>1</v>
      </c>
      <c r="C276" t="str">
        <f>IF(B276=1,IF(A277&lt;&gt;A276,"Circonscription unique ","1ère circonscription "),B276&amp;"ème circonscription ")&amp;VLOOKUP(A276,Sheet3!$A$1:$B$107,2,FALSE)</f>
        <v>1ère circonscription du Nord</v>
      </c>
      <c r="D276" t="s">
        <v>758</v>
      </c>
      <c r="E276" t="s">
        <v>217</v>
      </c>
      <c r="F276">
        <v>0.37928370786516852</v>
      </c>
      <c r="G276" t="s">
        <v>3254</v>
      </c>
      <c r="H276" t="s">
        <v>217</v>
      </c>
      <c r="I276">
        <v>0.62071629213483148</v>
      </c>
      <c r="J276">
        <v>8.8662859175272432E-3</v>
      </c>
      <c r="K276">
        <v>0.99121245457599994</v>
      </c>
      <c r="L276">
        <v>0</v>
      </c>
    </row>
    <row r="277" spans="1:13">
      <c r="A277">
        <v>59</v>
      </c>
      <c r="B277">
        <v>2</v>
      </c>
      <c r="C277" t="str">
        <f>IF(B277=1,IF(A278&lt;&gt;A277,"Circonscription unique ","1ère circonscription "),B277&amp;"ème circonscription ")&amp;VLOOKUP(A277,Sheet3!$A$1:$B$107,2,FALSE)</f>
        <v>2ème circonscription du Nord</v>
      </c>
      <c r="D277" t="s">
        <v>761</v>
      </c>
      <c r="E277" t="s">
        <v>1403</v>
      </c>
      <c r="F277">
        <v>0.39170492520066208</v>
      </c>
      <c r="G277" t="s">
        <v>3255</v>
      </c>
      <c r="H277" t="s">
        <v>1403</v>
      </c>
      <c r="I277">
        <v>0.60829507479933786</v>
      </c>
      <c r="J277">
        <v>1.4332179467272934E-2</v>
      </c>
      <c r="K277">
        <v>0.98579440727917522</v>
      </c>
      <c r="L277">
        <v>0</v>
      </c>
    </row>
    <row r="278" spans="1:13">
      <c r="A278">
        <v>59</v>
      </c>
      <c r="B278">
        <v>3</v>
      </c>
      <c r="C278" t="str">
        <f>IF(B278=1,IF(A279&lt;&gt;A278,"Circonscription unique ","1ère circonscription "),B278&amp;"ème circonscription ")&amp;VLOOKUP(A278,Sheet3!$A$1:$B$107,2,FALSE)</f>
        <v>3ème circonscription du Nord</v>
      </c>
      <c r="D278" t="s">
        <v>764</v>
      </c>
      <c r="E278" t="s">
        <v>1403</v>
      </c>
      <c r="F278">
        <v>0.47609126405967711</v>
      </c>
      <c r="G278" t="s">
        <v>3256</v>
      </c>
      <c r="H278" t="s">
        <v>217</v>
      </c>
      <c r="I278">
        <v>0.52390873594032283</v>
      </c>
      <c r="J278">
        <v>0.28281380316258964</v>
      </c>
      <c r="K278">
        <v>0.71900809472308991</v>
      </c>
      <c r="L278">
        <v>0</v>
      </c>
    </row>
    <row r="279" spans="1:13">
      <c r="A279">
        <v>59</v>
      </c>
      <c r="B279">
        <v>4</v>
      </c>
      <c r="C279" t="str">
        <f>IF(B279=1,IF(A280&lt;&gt;A279,"Circonscription unique ","1ère circonscription "),B279&amp;"ème circonscription ")&amp;VLOOKUP(A279,Sheet3!$A$1:$B$107,2,FALSE)</f>
        <v>4ème circonscription du Nord</v>
      </c>
      <c r="D279" t="s">
        <v>767</v>
      </c>
      <c r="E279" t="s">
        <v>217</v>
      </c>
      <c r="F279">
        <v>0.54154140286224905</v>
      </c>
      <c r="G279" t="s">
        <v>3257</v>
      </c>
      <c r="H279" t="s">
        <v>1403</v>
      </c>
      <c r="I279">
        <v>0.45845859713775095</v>
      </c>
      <c r="J279">
        <v>0.83605216678659733</v>
      </c>
      <c r="K279">
        <v>0.16518518767287843</v>
      </c>
      <c r="L279">
        <v>1</v>
      </c>
      <c r="M279">
        <v>1</v>
      </c>
    </row>
    <row r="280" spans="1:13">
      <c r="A280" s="2">
        <v>59</v>
      </c>
      <c r="B280" s="2">
        <v>5</v>
      </c>
      <c r="C280" t="str">
        <f>IF(B280=1,IF(A281&lt;&gt;A280,"Circonscription unique ","1ère circonscription "),B280&amp;"ème circonscription ")&amp;VLOOKUP(A280,Sheet3!$A$1:$B$107,2,FALSE)</f>
        <v>5ème circonscription du Nord</v>
      </c>
      <c r="D280" t="s">
        <v>770</v>
      </c>
      <c r="E280" t="s">
        <v>217</v>
      </c>
      <c r="F280">
        <v>0.49729796625551753</v>
      </c>
      <c r="G280" t="s">
        <v>3258</v>
      </c>
      <c r="H280" t="s">
        <v>217</v>
      </c>
      <c r="I280">
        <v>0.50270203374448252</v>
      </c>
      <c r="J280">
        <v>0.47472809413692912</v>
      </c>
      <c r="K280">
        <v>0.5275156323657002</v>
      </c>
      <c r="L280">
        <v>0</v>
      </c>
    </row>
    <row r="281" spans="1:13">
      <c r="A281">
        <v>59</v>
      </c>
      <c r="B281">
        <v>6</v>
      </c>
      <c r="C281" t="str">
        <f>IF(B281=1,IF(A282&lt;&gt;A281,"Circonscription unique ","1ère circonscription "),B281&amp;"ème circonscription ")&amp;VLOOKUP(A281,Sheet3!$A$1:$B$107,2,FALSE)</f>
        <v>6ème circonscription du Nord</v>
      </c>
      <c r="D281" t="s">
        <v>773</v>
      </c>
      <c r="E281" t="s">
        <v>217</v>
      </c>
      <c r="F281">
        <v>0.56138029467299033</v>
      </c>
      <c r="G281" t="s">
        <v>3259</v>
      </c>
      <c r="H281" t="s">
        <v>1403</v>
      </c>
      <c r="I281">
        <v>0.43861970532700972</v>
      </c>
      <c r="J281">
        <v>0.91720945112248897</v>
      </c>
      <c r="K281">
        <v>8.3476546554508604E-2</v>
      </c>
      <c r="L281">
        <v>0</v>
      </c>
    </row>
    <row r="282" spans="1:13">
      <c r="A282">
        <v>59</v>
      </c>
      <c r="B282">
        <v>7</v>
      </c>
      <c r="C282" t="str">
        <f>IF(B282=1,IF(A283&lt;&gt;A282,"Circonscription unique ","1ère circonscription "),B282&amp;"ème circonscription ")&amp;VLOOKUP(A282,Sheet3!$A$1:$B$107,2,FALSE)</f>
        <v>7ème circonscription du Nord</v>
      </c>
      <c r="D282" t="s">
        <v>775</v>
      </c>
      <c r="E282" t="s">
        <v>217</v>
      </c>
      <c r="F282">
        <v>0.52864371126987431</v>
      </c>
      <c r="G282" t="s">
        <v>3260</v>
      </c>
      <c r="H282" t="s">
        <v>1403</v>
      </c>
      <c r="I282">
        <v>0.47135628873012564</v>
      </c>
      <c r="J282">
        <v>0.75486445558887827</v>
      </c>
      <c r="K282">
        <v>0.24680475893850076</v>
      </c>
      <c r="L282">
        <v>0</v>
      </c>
    </row>
    <row r="283" spans="1:13">
      <c r="A283">
        <v>59</v>
      </c>
      <c r="B283">
        <v>8</v>
      </c>
      <c r="C283" t="str">
        <f>IF(B283=1,IF(A284&lt;&gt;A283,"Circonscription unique ","1ère circonscription "),B283&amp;"ème circonscription ")&amp;VLOOKUP(A283,Sheet3!$A$1:$B$107,2,FALSE)</f>
        <v>8ème circonscription du Nord</v>
      </c>
      <c r="D283" t="s">
        <v>778</v>
      </c>
      <c r="E283" t="s">
        <v>1403</v>
      </c>
      <c r="F283">
        <v>0.38809748562601903</v>
      </c>
      <c r="G283" t="s">
        <v>3261</v>
      </c>
      <c r="H283" t="s">
        <v>217</v>
      </c>
      <c r="I283">
        <v>0.61190251437398091</v>
      </c>
      <c r="J283">
        <v>1.2469823678743905E-2</v>
      </c>
      <c r="K283">
        <v>0.98764052035659722</v>
      </c>
      <c r="L283">
        <v>0</v>
      </c>
    </row>
    <row r="284" spans="1:13">
      <c r="A284">
        <v>59</v>
      </c>
      <c r="B284">
        <v>9</v>
      </c>
      <c r="C284" t="str">
        <f>IF(B284=1,IF(A285&lt;&gt;A284,"Circonscription unique ","1ère circonscription "),B284&amp;"ème circonscription ")&amp;VLOOKUP(A284,Sheet3!$A$1:$B$107,2,FALSE)</f>
        <v>9ème circonscription du Nord</v>
      </c>
      <c r="D284" t="s">
        <v>781</v>
      </c>
      <c r="E284" t="s">
        <v>217</v>
      </c>
      <c r="F284">
        <v>0.58272624744719115</v>
      </c>
      <c r="G284" t="s">
        <v>3262</v>
      </c>
      <c r="H284" t="s">
        <v>217</v>
      </c>
      <c r="I284">
        <v>0.41727375255280885</v>
      </c>
      <c r="J284">
        <v>0.96230633569224056</v>
      </c>
      <c r="K284">
        <v>3.8021481731451354E-2</v>
      </c>
      <c r="L284">
        <v>0</v>
      </c>
    </row>
    <row r="285" spans="1:13">
      <c r="A285">
        <v>59</v>
      </c>
      <c r="B285">
        <v>10</v>
      </c>
      <c r="C285" t="str">
        <f>IF(B285=1,IF(A286&lt;&gt;A285,"Circonscription unique ","1ère circonscription "),B285&amp;"ème circonscription ")&amp;VLOOKUP(A285,Sheet3!$A$1:$B$107,2,FALSE)</f>
        <v>10ème circonscription du Nord</v>
      </c>
      <c r="D285" t="s">
        <v>783</v>
      </c>
      <c r="E285" t="s">
        <v>217</v>
      </c>
      <c r="F285">
        <v>0.53193762016663104</v>
      </c>
      <c r="G285" t="s">
        <v>3263</v>
      </c>
      <c r="H285" t="s">
        <v>1403</v>
      </c>
      <c r="I285">
        <v>0.46806237983336896</v>
      </c>
      <c r="J285">
        <v>0.77791349952334476</v>
      </c>
      <c r="K285">
        <v>0.22364526555276459</v>
      </c>
      <c r="L285">
        <v>0</v>
      </c>
    </row>
    <row r="286" spans="1:13">
      <c r="A286">
        <v>59</v>
      </c>
      <c r="B286">
        <v>11</v>
      </c>
      <c r="C286" t="str">
        <f>IF(B286=1,IF(A287&lt;&gt;A286,"Circonscription unique ","1ère circonscription "),B286&amp;"ème circonscription ")&amp;VLOOKUP(A286,Sheet3!$A$1:$B$107,2,FALSE)</f>
        <v>11ème circonscription du Nord</v>
      </c>
      <c r="D286" t="s">
        <v>786</v>
      </c>
      <c r="E286" t="s">
        <v>217</v>
      </c>
      <c r="F286">
        <v>0.46165153347930604</v>
      </c>
      <c r="G286" t="s">
        <v>3264</v>
      </c>
      <c r="H286" t="s">
        <v>217</v>
      </c>
      <c r="I286">
        <v>0.5383484665206939</v>
      </c>
      <c r="J286">
        <v>0.18313201999253148</v>
      </c>
      <c r="K286">
        <v>0.81821049449603422</v>
      </c>
      <c r="L286">
        <v>0</v>
      </c>
    </row>
    <row r="287" spans="1:13">
      <c r="A287">
        <v>59</v>
      </c>
      <c r="B287">
        <v>12</v>
      </c>
      <c r="C287" t="str">
        <f>IF(B287=1,IF(A288&lt;&gt;A287,"Circonscription unique ","1ère circonscription "),B287&amp;"ème circonscription ")&amp;VLOOKUP(A287,Sheet3!$A$1:$B$107,2,FALSE)</f>
        <v>12ème circonscription du Nord</v>
      </c>
      <c r="D287" t="s">
        <v>788</v>
      </c>
      <c r="E287" t="s">
        <v>217</v>
      </c>
      <c r="F287">
        <v>0.45979572350337083</v>
      </c>
      <c r="G287" t="s">
        <v>3265</v>
      </c>
      <c r="H287" t="s">
        <v>217</v>
      </c>
      <c r="I287">
        <v>0.54020427649662917</v>
      </c>
      <c r="J287">
        <v>0.1725232429584623</v>
      </c>
      <c r="K287">
        <v>0.82875780354028628</v>
      </c>
      <c r="L287">
        <v>0</v>
      </c>
    </row>
    <row r="288" spans="1:13">
      <c r="A288">
        <v>59</v>
      </c>
      <c r="B288">
        <v>13</v>
      </c>
      <c r="C288" t="str">
        <f>IF(B288=1,IF(A289&lt;&gt;A288,"Circonscription unique ","1ère circonscription "),B288&amp;"ème circonscription ")&amp;VLOOKUP(A288,Sheet3!$A$1:$B$107,2,FALSE)</f>
        <v>13ème circonscription du Nord</v>
      </c>
      <c r="D288" t="s">
        <v>790</v>
      </c>
      <c r="E288" t="s">
        <v>217</v>
      </c>
      <c r="F288">
        <v>0.40262615701589838</v>
      </c>
      <c r="G288" t="s">
        <v>3266</v>
      </c>
      <c r="H288" t="s">
        <v>217</v>
      </c>
      <c r="I288">
        <v>0.59737384298410157</v>
      </c>
      <c r="J288">
        <v>2.1802357641789318E-2</v>
      </c>
      <c r="K288">
        <v>0.97838876166652078</v>
      </c>
      <c r="L288">
        <v>0</v>
      </c>
    </row>
    <row r="289" spans="1:13">
      <c r="A289">
        <v>59</v>
      </c>
      <c r="B289">
        <v>14</v>
      </c>
      <c r="C289" t="str">
        <f>IF(B289=1,IF(A290&lt;&gt;A289,"Circonscription unique ","1ère circonscription "),B289&amp;"ème circonscription ")&amp;VLOOKUP(A289,Sheet3!$A$1:$B$107,2,FALSE)</f>
        <v>14ème circonscription du Nord</v>
      </c>
      <c r="D289" t="s">
        <v>792</v>
      </c>
      <c r="E289" t="s">
        <v>217</v>
      </c>
      <c r="F289">
        <v>0.50538660306102168</v>
      </c>
      <c r="G289" t="s">
        <v>3267</v>
      </c>
      <c r="H289" t="s">
        <v>217</v>
      </c>
      <c r="I289">
        <v>0.49461339693897832</v>
      </c>
      <c r="J289">
        <v>0.55358459550126327</v>
      </c>
      <c r="K289">
        <v>0.44864062083452688</v>
      </c>
      <c r="L289">
        <v>0</v>
      </c>
    </row>
    <row r="290" spans="1:13">
      <c r="A290">
        <v>59</v>
      </c>
      <c r="B290">
        <v>15</v>
      </c>
      <c r="C290" t="str">
        <f>IF(B290=1,IF(A291&lt;&gt;A290,"Circonscription unique ","1ère circonscription "),B290&amp;"ème circonscription ")&amp;VLOOKUP(A290,Sheet3!$A$1:$B$107,2,FALSE)</f>
        <v>15ème circonscription du Nord</v>
      </c>
      <c r="D290" t="s">
        <v>794</v>
      </c>
      <c r="E290" t="s">
        <v>1403</v>
      </c>
      <c r="F290">
        <v>0.50730608657437926</v>
      </c>
      <c r="G290" t="s">
        <v>3268</v>
      </c>
      <c r="H290" t="s">
        <v>217</v>
      </c>
      <c r="I290">
        <v>0.49269391342562074</v>
      </c>
      <c r="J290">
        <v>0.57205335535048696</v>
      </c>
      <c r="K290">
        <v>0.43015133429129848</v>
      </c>
      <c r="L290">
        <v>0</v>
      </c>
    </row>
    <row r="291" spans="1:13">
      <c r="A291">
        <v>59</v>
      </c>
      <c r="B291">
        <v>16</v>
      </c>
      <c r="C291" t="str">
        <f>IF(B291=1,IF(A292&lt;&gt;A291,"Circonscription unique ","1ère circonscription "),B291&amp;"ème circonscription ")&amp;VLOOKUP(A291,Sheet3!$A$1:$B$107,2,FALSE)</f>
        <v>16ème circonscription du Nord</v>
      </c>
      <c r="D291" t="s">
        <v>796</v>
      </c>
      <c r="E291" t="s">
        <v>1403</v>
      </c>
      <c r="F291">
        <v>0.3641672196416722</v>
      </c>
      <c r="G291" t="s">
        <v>3269</v>
      </c>
      <c r="H291" t="s">
        <v>217</v>
      </c>
      <c r="I291">
        <v>0.6358327803583278</v>
      </c>
      <c r="J291">
        <v>4.9284789350711221E-3</v>
      </c>
      <c r="K291">
        <v>0.99511546268141138</v>
      </c>
      <c r="L291">
        <v>0</v>
      </c>
    </row>
    <row r="292" spans="1:13">
      <c r="A292">
        <v>59</v>
      </c>
      <c r="B292">
        <v>17</v>
      </c>
      <c r="C292" t="str">
        <f>IF(B292=1,IF(A293&lt;&gt;A292,"Circonscription unique ","1ère circonscription "),B292&amp;"ème circonscription ")&amp;VLOOKUP(A292,Sheet3!$A$1:$B$107,2,FALSE)</f>
        <v>17ème circonscription du Nord</v>
      </c>
      <c r="D292" t="s">
        <v>800</v>
      </c>
      <c r="E292" t="s">
        <v>217</v>
      </c>
      <c r="F292">
        <v>0.43352875641517358</v>
      </c>
      <c r="G292" t="s">
        <v>3270</v>
      </c>
      <c r="H292" t="s">
        <v>1403</v>
      </c>
      <c r="I292">
        <v>0.56647124358482637</v>
      </c>
      <c r="J292">
        <v>6.9452900155212882E-2</v>
      </c>
      <c r="K292">
        <v>0.93112651350325504</v>
      </c>
      <c r="L292">
        <v>0</v>
      </c>
    </row>
    <row r="293" spans="1:13">
      <c r="A293">
        <v>59</v>
      </c>
      <c r="B293">
        <v>18</v>
      </c>
      <c r="C293" t="str">
        <f>IF(B293=1,IF(A294&lt;&gt;A293,"Circonscription unique ","1ère circonscription "),B293&amp;"ème circonscription ")&amp;VLOOKUP(A293,Sheet3!$A$1:$B$107,2,FALSE)</f>
        <v>18ème circonscription du Nord</v>
      </c>
      <c r="D293" t="s">
        <v>803</v>
      </c>
      <c r="E293" t="s">
        <v>217</v>
      </c>
      <c r="F293">
        <v>0.48106924142863527</v>
      </c>
      <c r="G293" t="s">
        <v>3271</v>
      </c>
      <c r="H293" t="s">
        <v>1403</v>
      </c>
      <c r="I293">
        <v>0.51893075857136473</v>
      </c>
      <c r="J293">
        <v>0.32390944526669535</v>
      </c>
      <c r="K293">
        <v>0.67805835190503505</v>
      </c>
      <c r="L293">
        <v>0</v>
      </c>
    </row>
    <row r="294" spans="1:13">
      <c r="A294">
        <v>59</v>
      </c>
      <c r="B294">
        <v>19</v>
      </c>
      <c r="C294" t="str">
        <f>IF(B294=1,IF(A295&lt;&gt;A294,"Circonscription unique ","1ère circonscription "),B294&amp;"ème circonscription ")&amp;VLOOKUP(A294,Sheet3!$A$1:$B$107,2,FALSE)</f>
        <v>19ème circonscription du Nord</v>
      </c>
      <c r="D294" t="s">
        <v>806</v>
      </c>
      <c r="E294" t="s">
        <v>217</v>
      </c>
      <c r="F294">
        <v>0.39204252520044802</v>
      </c>
      <c r="G294" t="s">
        <v>3272</v>
      </c>
      <c r="H294" t="s">
        <v>1403</v>
      </c>
      <c r="I294">
        <v>0.60795747479955198</v>
      </c>
      <c r="J294">
        <v>1.451989898887935E-2</v>
      </c>
      <c r="K294">
        <v>0.98560832155264033</v>
      </c>
      <c r="L294">
        <v>0</v>
      </c>
    </row>
    <row r="295" spans="1:13">
      <c r="A295">
        <v>59</v>
      </c>
      <c r="B295">
        <v>20</v>
      </c>
      <c r="C295" t="str">
        <f>IF(B295=1,IF(A296&lt;&gt;A295,"Circonscription unique ","1ère circonscription "),B295&amp;"ème circonscription ")&amp;VLOOKUP(A295,Sheet3!$A$1:$B$107,2,FALSE)</f>
        <v>20ème circonscription du Nord</v>
      </c>
      <c r="D295" t="s">
        <v>809</v>
      </c>
      <c r="E295" t="s">
        <v>1403</v>
      </c>
      <c r="F295">
        <v>0.44160374995527246</v>
      </c>
      <c r="G295" t="s">
        <v>3273</v>
      </c>
      <c r="H295" t="s">
        <v>217</v>
      </c>
      <c r="I295">
        <v>0.55839625004472748</v>
      </c>
      <c r="J295">
        <v>9.2850302046729283E-2</v>
      </c>
      <c r="K295">
        <v>0.90790498732363212</v>
      </c>
      <c r="L295">
        <v>0</v>
      </c>
    </row>
    <row r="296" spans="1:13">
      <c r="A296" s="2">
        <v>59</v>
      </c>
      <c r="B296" s="2">
        <v>21</v>
      </c>
      <c r="C296" t="str">
        <f>IF(B296=1,IF(A297&lt;&gt;A296,"Circonscription unique ","1ère circonscription "),B296&amp;"ème circonscription ")&amp;VLOOKUP(A296,Sheet3!$A$1:$B$107,2,FALSE)</f>
        <v>21ème circonscription du Nord</v>
      </c>
      <c r="D296" t="s">
        <v>812</v>
      </c>
      <c r="E296" t="s">
        <v>217</v>
      </c>
      <c r="F296">
        <v>0.47777016612433637</v>
      </c>
      <c r="G296" t="s">
        <v>3274</v>
      </c>
      <c r="H296" t="s">
        <v>1403</v>
      </c>
      <c r="I296">
        <v>0.52222983387566368</v>
      </c>
      <c r="J296">
        <v>0.29631941258701333</v>
      </c>
      <c r="K296">
        <v>0.70555376895737343</v>
      </c>
      <c r="L296">
        <v>1</v>
      </c>
      <c r="M296">
        <v>1</v>
      </c>
    </row>
    <row r="297" spans="1:13">
      <c r="A297">
        <v>60</v>
      </c>
      <c r="B297">
        <v>1</v>
      </c>
      <c r="C297" t="str">
        <f>IF(B297=1,IF(A298&lt;&gt;A297,"Circonscription unique ","1ère circonscription "),B297&amp;"ème circonscription ")&amp;VLOOKUP(A297,Sheet3!$A$1:$B$107,2,FALSE)</f>
        <v>1ère circonscription de l'Oise</v>
      </c>
      <c r="D297" t="s">
        <v>815</v>
      </c>
      <c r="E297" t="s">
        <v>217</v>
      </c>
      <c r="F297">
        <v>0.51443146289287478</v>
      </c>
      <c r="G297" t="s">
        <v>3275</v>
      </c>
      <c r="H297" t="s">
        <v>1403</v>
      </c>
      <c r="I297">
        <v>0.48556853710712522</v>
      </c>
      <c r="J297">
        <v>0.63850933615722205</v>
      </c>
      <c r="K297">
        <v>0.36357057906663715</v>
      </c>
      <c r="L297">
        <v>0</v>
      </c>
    </row>
    <row r="298" spans="1:13">
      <c r="A298">
        <v>60</v>
      </c>
      <c r="B298">
        <v>2</v>
      </c>
      <c r="C298" t="str">
        <f>IF(B298=1,IF(A299&lt;&gt;A298,"Circonscription unique ","1ère circonscription "),B298&amp;"ème circonscription ")&amp;VLOOKUP(A298,Sheet3!$A$1:$B$107,2,FALSE)</f>
        <v>2ème circonscription de l'Oise</v>
      </c>
      <c r="D298" t="s">
        <v>817</v>
      </c>
      <c r="E298" t="s">
        <v>217</v>
      </c>
      <c r="F298">
        <v>0.56124199626236937</v>
      </c>
      <c r="G298" t="s">
        <v>3276</v>
      </c>
      <c r="H298" t="s">
        <v>1403</v>
      </c>
      <c r="I298">
        <v>0.43875800373763058</v>
      </c>
      <c r="J298">
        <v>0.91679780574413017</v>
      </c>
      <c r="K298">
        <v>8.3891290832083992E-2</v>
      </c>
      <c r="L298">
        <v>0</v>
      </c>
    </row>
    <row r="299" spans="1:13">
      <c r="A299">
        <v>60</v>
      </c>
      <c r="B299">
        <v>3</v>
      </c>
      <c r="C299" t="str">
        <f>IF(B299=1,IF(A300&lt;&gt;A299,"Circonscription unique ","1ère circonscription "),B299&amp;"ème circonscription ")&amp;VLOOKUP(A299,Sheet3!$A$1:$B$107,2,FALSE)</f>
        <v>3ème circonscription de l'Oise</v>
      </c>
      <c r="D299" t="s">
        <v>820</v>
      </c>
      <c r="E299" t="s">
        <v>1403</v>
      </c>
      <c r="F299">
        <v>0.47086513756306148</v>
      </c>
      <c r="G299" t="s">
        <v>3277</v>
      </c>
      <c r="H299" t="s">
        <v>217</v>
      </c>
      <c r="I299">
        <v>0.52913486243693852</v>
      </c>
      <c r="J299">
        <v>0.24325145271911258</v>
      </c>
      <c r="K299">
        <v>0.75840143837861662</v>
      </c>
      <c r="L299">
        <v>0</v>
      </c>
    </row>
    <row r="300" spans="1:13">
      <c r="A300" s="2">
        <v>60</v>
      </c>
      <c r="B300" s="2">
        <v>4</v>
      </c>
      <c r="C300" t="str">
        <f>IF(B300=1,IF(A301&lt;&gt;A300,"Circonscription unique ","1ère circonscription "),B300&amp;"ème circonscription ")&amp;VLOOKUP(A300,Sheet3!$A$1:$B$107,2,FALSE)</f>
        <v>4ème circonscription de l'Oise</v>
      </c>
      <c r="D300" t="s">
        <v>822</v>
      </c>
      <c r="E300" t="s">
        <v>217</v>
      </c>
      <c r="F300">
        <v>0.6020726139575332</v>
      </c>
      <c r="G300" t="s">
        <v>3278</v>
      </c>
      <c r="H300" t="s">
        <v>217</v>
      </c>
      <c r="I300">
        <v>0.39792738604246686</v>
      </c>
      <c r="J300">
        <v>0.98195111931073364</v>
      </c>
      <c r="K300">
        <v>1.8209082560501726E-2</v>
      </c>
      <c r="L300">
        <v>1</v>
      </c>
      <c r="M300">
        <v>1</v>
      </c>
    </row>
    <row r="301" spans="1:13">
      <c r="A301">
        <v>60</v>
      </c>
      <c r="B301">
        <v>5</v>
      </c>
      <c r="C301" t="str">
        <f>IF(B301=1,IF(A302&lt;&gt;A301,"Circonscription unique ","1ère circonscription "),B301&amp;"ème circonscription ")&amp;VLOOKUP(A301,Sheet3!$A$1:$B$107,2,FALSE)</f>
        <v>5ème circonscription de l'Oise</v>
      </c>
      <c r="D301" t="s">
        <v>824</v>
      </c>
      <c r="E301" t="s">
        <v>217</v>
      </c>
      <c r="F301">
        <v>0.50396593628125175</v>
      </c>
      <c r="G301" t="s">
        <v>3279</v>
      </c>
      <c r="H301" t="s">
        <v>217</v>
      </c>
      <c r="I301">
        <v>0.49603406371874825</v>
      </c>
      <c r="J301">
        <v>0.53981646472811906</v>
      </c>
      <c r="K301">
        <v>0.46242005346986415</v>
      </c>
      <c r="L301">
        <v>0</v>
      </c>
    </row>
    <row r="302" spans="1:13">
      <c r="A302">
        <v>60</v>
      </c>
      <c r="B302">
        <v>6</v>
      </c>
      <c r="C302" t="str">
        <f>IF(B302=1,IF(A303&lt;&gt;A302,"Circonscription unique ","1ère circonscription "),B302&amp;"ème circonscription ")&amp;VLOOKUP(A302,Sheet3!$A$1:$B$107,2,FALSE)</f>
        <v>6ème circonscription de l'Oise</v>
      </c>
      <c r="D302" t="s">
        <v>827</v>
      </c>
      <c r="E302" t="s">
        <v>217</v>
      </c>
      <c r="F302">
        <v>0.52323453423281185</v>
      </c>
      <c r="G302" t="s">
        <v>3280</v>
      </c>
      <c r="H302" t="s">
        <v>217</v>
      </c>
      <c r="I302">
        <v>0.47676546576718815</v>
      </c>
      <c r="J302">
        <v>0.71365032534629691</v>
      </c>
      <c r="K302">
        <v>0.28819238732718405</v>
      </c>
      <c r="L302">
        <v>0</v>
      </c>
    </row>
    <row r="303" spans="1:13">
      <c r="A303">
        <v>60</v>
      </c>
      <c r="B303">
        <v>7</v>
      </c>
      <c r="C303" t="str">
        <f>IF(B303=1,IF(A304&lt;&gt;A303,"Circonscription unique ","1ère circonscription "),B303&amp;"ème circonscription ")&amp;VLOOKUP(A303,Sheet3!$A$1:$B$107,2,FALSE)</f>
        <v>7ème circonscription de l'Oise</v>
      </c>
      <c r="D303" t="s">
        <v>830</v>
      </c>
      <c r="E303" t="s">
        <v>217</v>
      </c>
      <c r="F303">
        <v>0.4848183175709308</v>
      </c>
      <c r="G303" t="s">
        <v>3281</v>
      </c>
      <c r="H303" t="s">
        <v>217</v>
      </c>
      <c r="I303">
        <v>0.51518168242906914</v>
      </c>
      <c r="J303">
        <v>0.35680915663312529</v>
      </c>
      <c r="K303">
        <v>0.6452536385240043</v>
      </c>
      <c r="L303">
        <v>0</v>
      </c>
    </row>
    <row r="304" spans="1:13">
      <c r="A304">
        <v>61</v>
      </c>
      <c r="B304">
        <v>1</v>
      </c>
      <c r="C304" t="str">
        <f>IF(B304=1,IF(A305&lt;&gt;A304,"Circonscription unique ","1ère circonscription "),B304&amp;"ème circonscription ")&amp;VLOOKUP(A304,Sheet3!$A$1:$B$107,2,FALSE)</f>
        <v>1ère circonscription de l'Orne</v>
      </c>
      <c r="D304" t="s">
        <v>834</v>
      </c>
      <c r="E304" t="s">
        <v>217</v>
      </c>
      <c r="F304">
        <v>0.52846254831886808</v>
      </c>
      <c r="G304" t="s">
        <v>3282</v>
      </c>
      <c r="H304" t="s">
        <v>217</v>
      </c>
      <c r="I304">
        <v>0.47153745168113192</v>
      </c>
      <c r="J304">
        <v>0.75355103302158388</v>
      </c>
      <c r="K304">
        <v>0.24812418531364569</v>
      </c>
      <c r="L304">
        <v>0</v>
      </c>
    </row>
    <row r="305" spans="1:12">
      <c r="A305">
        <v>61</v>
      </c>
      <c r="B305">
        <v>2</v>
      </c>
      <c r="C305" t="str">
        <f>IF(B305=1,IF(A306&lt;&gt;A305,"Circonscription unique ","1ère circonscription "),B305&amp;"ème circonscription ")&amp;VLOOKUP(A305,Sheet3!$A$1:$B$107,2,FALSE)</f>
        <v>2ème circonscription de l'Orne</v>
      </c>
      <c r="D305" t="s">
        <v>836</v>
      </c>
      <c r="E305" t="s">
        <v>1403</v>
      </c>
      <c r="F305">
        <v>0.57706133664577575</v>
      </c>
      <c r="G305" t="s">
        <v>3283</v>
      </c>
      <c r="H305" t="s">
        <v>1403</v>
      </c>
      <c r="I305">
        <v>0.42293866335422431</v>
      </c>
      <c r="J305">
        <v>0.9533936824568221</v>
      </c>
      <c r="K305">
        <v>4.7007860865990479E-2</v>
      </c>
      <c r="L305">
        <v>0</v>
      </c>
    </row>
    <row r="306" spans="1:12">
      <c r="A306">
        <v>61</v>
      </c>
      <c r="B306">
        <v>3</v>
      </c>
      <c r="C306" t="str">
        <f>IF(B306=1,IF(A307&lt;&gt;A306,"Circonscription unique ","1ère circonscription "),B306&amp;"ème circonscription ")&amp;VLOOKUP(A306,Sheet3!$A$1:$B$107,2,FALSE)</f>
        <v>3ème circonscription de l'Orne</v>
      </c>
      <c r="D306" t="s">
        <v>839</v>
      </c>
      <c r="E306" t="s">
        <v>217</v>
      </c>
      <c r="F306">
        <v>0.48409744394856147</v>
      </c>
      <c r="G306" t="s">
        <v>3284</v>
      </c>
      <c r="H306" t="s">
        <v>217</v>
      </c>
      <c r="I306">
        <v>0.51590255605143853</v>
      </c>
      <c r="J306">
        <v>0.35036548568715653</v>
      </c>
      <c r="K306">
        <v>0.65168023112483664</v>
      </c>
      <c r="L306">
        <v>0</v>
      </c>
    </row>
    <row r="307" spans="1:12">
      <c r="A307">
        <v>62</v>
      </c>
      <c r="B307">
        <v>1</v>
      </c>
      <c r="C307" t="str">
        <f>IF(B307=1,IF(A308&lt;&gt;A307,"Circonscription unique ","1ère circonscription "),B307&amp;"ème circonscription ")&amp;VLOOKUP(A307,Sheet3!$A$1:$B$107,2,FALSE)</f>
        <v>1ère circonscription du Pas-de-Calais</v>
      </c>
      <c r="D307" t="s">
        <v>843</v>
      </c>
      <c r="E307" t="s">
        <v>217</v>
      </c>
      <c r="F307">
        <v>0.50979980227385069</v>
      </c>
      <c r="G307" t="s">
        <v>3285</v>
      </c>
      <c r="H307" t="s">
        <v>217</v>
      </c>
      <c r="I307">
        <v>0.49020019772614926</v>
      </c>
      <c r="J307">
        <v>0.59574346130110511</v>
      </c>
      <c r="K307">
        <v>0.40642589207495045</v>
      </c>
      <c r="L307">
        <v>0</v>
      </c>
    </row>
    <row r="308" spans="1:12">
      <c r="A308">
        <v>62</v>
      </c>
      <c r="B308">
        <v>2</v>
      </c>
      <c r="C308" t="str">
        <f>IF(B308=1,IF(A309&lt;&gt;A308,"Circonscription unique ","1ère circonscription "),B308&amp;"ème circonscription ")&amp;VLOOKUP(A308,Sheet3!$A$1:$B$107,2,FALSE)</f>
        <v>2ème circonscription du Pas-de-Calais</v>
      </c>
      <c r="D308" t="s">
        <v>845</v>
      </c>
      <c r="E308" t="s">
        <v>217</v>
      </c>
      <c r="F308">
        <v>0.46300253670535785</v>
      </c>
      <c r="G308" t="s">
        <v>3286</v>
      </c>
      <c r="H308" t="s">
        <v>1403</v>
      </c>
      <c r="I308">
        <v>0.53699746329464215</v>
      </c>
      <c r="J308">
        <v>0.19116874483877294</v>
      </c>
      <c r="K308">
        <v>0.81021899789153307</v>
      </c>
      <c r="L308">
        <v>0</v>
      </c>
    </row>
    <row r="309" spans="1:12">
      <c r="A309">
        <v>62</v>
      </c>
      <c r="B309">
        <v>3</v>
      </c>
      <c r="C309" t="str">
        <f>IF(B309=1,IF(A310&lt;&gt;A309,"Circonscription unique ","1ère circonscription "),B309&amp;"ème circonscription ")&amp;VLOOKUP(A309,Sheet3!$A$1:$B$107,2,FALSE)</f>
        <v>3ème circonscription du Pas-de-Calais</v>
      </c>
      <c r="D309" t="s">
        <v>847</v>
      </c>
      <c r="E309" t="s">
        <v>1403</v>
      </c>
      <c r="F309">
        <v>0.35963492566699479</v>
      </c>
      <c r="G309" t="s">
        <v>3287</v>
      </c>
      <c r="H309" t="s">
        <v>217</v>
      </c>
      <c r="I309">
        <v>0.64036507433300516</v>
      </c>
      <c r="J309">
        <v>4.1312407640214646E-3</v>
      </c>
      <c r="K309">
        <v>0.9959056220376733</v>
      </c>
      <c r="L309">
        <v>0</v>
      </c>
    </row>
    <row r="310" spans="1:12">
      <c r="A310">
        <v>62</v>
      </c>
      <c r="B310">
        <v>4</v>
      </c>
      <c r="C310" t="str">
        <f>IF(B310=1,IF(A311&lt;&gt;A310,"Circonscription unique ","1ère circonscription "),B310&amp;"ème circonscription ")&amp;VLOOKUP(A310,Sheet3!$A$1:$B$107,2,FALSE)</f>
        <v>4ème circonscription du Pas-de-Calais</v>
      </c>
      <c r="D310" t="s">
        <v>850</v>
      </c>
      <c r="E310" t="s">
        <v>217</v>
      </c>
      <c r="F310">
        <v>0.53407486132747095</v>
      </c>
      <c r="G310" t="s">
        <v>3288</v>
      </c>
      <c r="H310" t="s">
        <v>217</v>
      </c>
      <c r="I310">
        <v>0.46592513867252899</v>
      </c>
      <c r="J310">
        <v>0.79201819278184249</v>
      </c>
      <c r="K310">
        <v>0.2094682321286068</v>
      </c>
      <c r="L310">
        <v>0</v>
      </c>
    </row>
    <row r="311" spans="1:12">
      <c r="A311">
        <v>62</v>
      </c>
      <c r="B311">
        <v>5</v>
      </c>
      <c r="C311" t="str">
        <f>IF(B311=1,IF(A312&lt;&gt;A311,"Circonscription unique ","1ère circonscription "),B311&amp;"ème circonscription ")&amp;VLOOKUP(A311,Sheet3!$A$1:$B$107,2,FALSE)</f>
        <v>5ème circonscription du Pas-de-Calais</v>
      </c>
      <c r="D311" t="s">
        <v>852</v>
      </c>
      <c r="E311" t="s">
        <v>217</v>
      </c>
      <c r="F311">
        <v>0.42527052071501165</v>
      </c>
      <c r="G311" t="s">
        <v>3289</v>
      </c>
      <c r="H311" t="s">
        <v>217</v>
      </c>
      <c r="I311">
        <v>0.5747294792849883</v>
      </c>
      <c r="J311">
        <v>5.126626724094771E-2</v>
      </c>
      <c r="K311">
        <v>0.94916971140503048</v>
      </c>
      <c r="L311">
        <v>0</v>
      </c>
    </row>
    <row r="312" spans="1:12">
      <c r="A312">
        <v>62</v>
      </c>
      <c r="B312">
        <v>6</v>
      </c>
      <c r="C312" t="str">
        <f>IF(B312=1,IF(A313&lt;&gt;A312,"Circonscription unique ","1ère circonscription "),B312&amp;"ème circonscription ")&amp;VLOOKUP(A312,Sheet3!$A$1:$B$107,2,FALSE)</f>
        <v>6ème circonscription du Pas-de-Calais</v>
      </c>
      <c r="D312" t="s">
        <v>854</v>
      </c>
      <c r="E312" t="s">
        <v>217</v>
      </c>
      <c r="F312">
        <v>0.48083737279247102</v>
      </c>
      <c r="G312" t="s">
        <v>3290</v>
      </c>
      <c r="H312" t="s">
        <v>1403</v>
      </c>
      <c r="I312">
        <v>0.51916262720752904</v>
      </c>
      <c r="J312">
        <v>0.32192677134868092</v>
      </c>
      <c r="K312">
        <v>0.68003468119898036</v>
      </c>
      <c r="L312">
        <v>0</v>
      </c>
    </row>
    <row r="313" spans="1:12">
      <c r="A313">
        <v>62</v>
      </c>
      <c r="B313">
        <v>7</v>
      </c>
      <c r="C313" t="str">
        <f>IF(B313=1,IF(A314&lt;&gt;A313,"Circonscription unique ","1ère circonscription "),B313&amp;"ème circonscription ")&amp;VLOOKUP(A313,Sheet3!$A$1:$B$107,2,FALSE)</f>
        <v>7ème circonscription du Pas-de-Calais</v>
      </c>
      <c r="D313" t="s">
        <v>856</v>
      </c>
      <c r="E313" t="s">
        <v>217</v>
      </c>
      <c r="F313">
        <v>0.42672289994406903</v>
      </c>
      <c r="G313" t="s">
        <v>3291</v>
      </c>
      <c r="H313" t="s">
        <v>217</v>
      </c>
      <c r="I313">
        <v>0.57327710005593091</v>
      </c>
      <c r="J313">
        <v>5.4100438211991182E-2</v>
      </c>
      <c r="K313">
        <v>0.94635828003843858</v>
      </c>
      <c r="L313">
        <v>0</v>
      </c>
    </row>
    <row r="314" spans="1:12">
      <c r="A314">
        <v>62</v>
      </c>
      <c r="B314">
        <v>8</v>
      </c>
      <c r="C314" t="str">
        <f>IF(B314=1,IF(A315&lt;&gt;A314,"Circonscription unique ","1ère circonscription "),B314&amp;"ème circonscription ")&amp;VLOOKUP(A314,Sheet3!$A$1:$B$107,2,FALSE)</f>
        <v>8ème circonscription du Pas-de-Calais</v>
      </c>
      <c r="D314" t="s">
        <v>858</v>
      </c>
      <c r="E314" t="s">
        <v>217</v>
      </c>
      <c r="F314">
        <v>0.4161071895800687</v>
      </c>
      <c r="G314" t="s">
        <v>3292</v>
      </c>
      <c r="H314" t="s">
        <v>217</v>
      </c>
      <c r="I314">
        <v>0.58389281041993124</v>
      </c>
      <c r="J314">
        <v>3.6387500387779839E-2</v>
      </c>
      <c r="K314">
        <v>0.96392675729868948</v>
      </c>
      <c r="L314">
        <v>0</v>
      </c>
    </row>
    <row r="315" spans="1:12">
      <c r="A315">
        <v>62</v>
      </c>
      <c r="B315">
        <v>9</v>
      </c>
      <c r="C315" t="str">
        <f>IF(B315=1,IF(A316&lt;&gt;A315,"Circonscription unique ","1ère circonscription "),B315&amp;"ème circonscription ")&amp;VLOOKUP(A315,Sheet3!$A$1:$B$107,2,FALSE)</f>
        <v>9ème circonscription du Pas-de-Calais</v>
      </c>
      <c r="D315" t="s">
        <v>860</v>
      </c>
      <c r="E315" t="s">
        <v>217</v>
      </c>
      <c r="F315">
        <v>0.47068750210941984</v>
      </c>
      <c r="G315" t="s">
        <v>3293</v>
      </c>
      <c r="H315" t="s">
        <v>217</v>
      </c>
      <c r="I315">
        <v>0.52931249789058021</v>
      </c>
      <c r="J315">
        <v>0.24197490307759376</v>
      </c>
      <c r="K315">
        <v>0.75967206860932446</v>
      </c>
      <c r="L315">
        <v>0</v>
      </c>
    </row>
    <row r="316" spans="1:12">
      <c r="A316">
        <v>62</v>
      </c>
      <c r="B316">
        <v>10</v>
      </c>
      <c r="C316" t="str">
        <f>IF(B316=1,IF(A317&lt;&gt;A316,"Circonscription unique ","1ère circonscription "),B316&amp;"ème circonscription ")&amp;VLOOKUP(A316,Sheet3!$A$1:$B$107,2,FALSE)</f>
        <v>10ème circonscription du Pas-de-Calais</v>
      </c>
      <c r="D316" t="s">
        <v>862</v>
      </c>
      <c r="E316" t="s">
        <v>1403</v>
      </c>
      <c r="F316">
        <v>0.37344325835557252</v>
      </c>
      <c r="G316" t="s">
        <v>3294</v>
      </c>
      <c r="H316" t="s">
        <v>217</v>
      </c>
      <c r="I316">
        <v>0.62655674164442754</v>
      </c>
      <c r="J316">
        <v>7.0685405426112406E-3</v>
      </c>
      <c r="K316">
        <v>0.99299434722515945</v>
      </c>
      <c r="L316">
        <v>0</v>
      </c>
    </row>
    <row r="317" spans="1:12">
      <c r="A317">
        <v>62</v>
      </c>
      <c r="B317">
        <v>11</v>
      </c>
      <c r="C317" t="str">
        <f>IF(B317=1,IF(A318&lt;&gt;A317,"Circonscription unique ","1ère circonscription "),B317&amp;"ème circonscription ")&amp;VLOOKUP(A317,Sheet3!$A$1:$B$107,2,FALSE)</f>
        <v>11ème circonscription du Pas-de-Calais</v>
      </c>
      <c r="D317" t="s">
        <v>865</v>
      </c>
      <c r="E317" t="s">
        <v>217</v>
      </c>
      <c r="F317">
        <v>0.39562593570094612</v>
      </c>
      <c r="G317" t="s">
        <v>3295</v>
      </c>
      <c r="H317" t="s">
        <v>217</v>
      </c>
      <c r="I317">
        <v>0.60437406429905383</v>
      </c>
      <c r="J317">
        <v>1.6667849383142246E-2</v>
      </c>
      <c r="K317">
        <v>0.9834790210303691</v>
      </c>
      <c r="L317">
        <v>0</v>
      </c>
    </row>
    <row r="318" spans="1:12">
      <c r="A318">
        <v>62</v>
      </c>
      <c r="B318">
        <v>12</v>
      </c>
      <c r="C318" t="str">
        <f>IF(B318=1,IF(A319&lt;&gt;A318,"Circonscription unique ","1ère circonscription "),B318&amp;"ème circonscription ")&amp;VLOOKUP(A318,Sheet3!$A$1:$B$107,2,FALSE)</f>
        <v>12ème circonscription du Pas-de-Calais</v>
      </c>
      <c r="D318" t="s">
        <v>867</v>
      </c>
      <c r="E318" t="s">
        <v>217</v>
      </c>
      <c r="F318">
        <v>0.37406190662768618</v>
      </c>
      <c r="G318" t="s">
        <v>1831</v>
      </c>
      <c r="H318" t="s">
        <v>217</v>
      </c>
      <c r="I318">
        <v>0.62593809337231376</v>
      </c>
      <c r="J318">
        <v>7.2403941984771911E-3</v>
      </c>
      <c r="K318">
        <v>0.99282401147616439</v>
      </c>
      <c r="L318">
        <v>0</v>
      </c>
    </row>
    <row r="319" spans="1:12">
      <c r="A319">
        <v>63</v>
      </c>
      <c r="B319">
        <v>1</v>
      </c>
      <c r="C319" t="str">
        <f>IF(B319=1,IF(A320&lt;&gt;A319,"Circonscription unique ","1ère circonscription "),B319&amp;"ème circonscription ")&amp;VLOOKUP(A319,Sheet3!$A$1:$B$107,2,FALSE)</f>
        <v>1ère circonscription du Puy-de-Dôme</v>
      </c>
      <c r="D319" t="s">
        <v>870</v>
      </c>
      <c r="E319" t="s">
        <v>217</v>
      </c>
      <c r="F319">
        <v>0.35488254707823724</v>
      </c>
      <c r="G319" t="s">
        <v>3296</v>
      </c>
      <c r="H319" t="s">
        <v>1403</v>
      </c>
      <c r="I319">
        <v>0.64511745292176281</v>
      </c>
      <c r="J319">
        <v>3.4329431806763159E-3</v>
      </c>
      <c r="K319">
        <v>0.99659771004272246</v>
      </c>
      <c r="L319">
        <v>0</v>
      </c>
    </row>
    <row r="320" spans="1:12">
      <c r="A320">
        <v>63</v>
      </c>
      <c r="B320">
        <v>2</v>
      </c>
      <c r="C320" t="str">
        <f>IF(B320=1,IF(A321&lt;&gt;A320,"Circonscription unique ","1ère circonscription "),B320&amp;"ème circonscription ")&amp;VLOOKUP(A320,Sheet3!$A$1:$B$107,2,FALSE)</f>
        <v>2ème circonscription du Puy-de-Dôme</v>
      </c>
      <c r="D320" t="s">
        <v>872</v>
      </c>
      <c r="E320" t="s">
        <v>217</v>
      </c>
      <c r="F320">
        <v>0.39140941575186033</v>
      </c>
      <c r="G320" t="s">
        <v>3297</v>
      </c>
      <c r="H320" t="s">
        <v>1403</v>
      </c>
      <c r="I320">
        <v>0.60859058424813972</v>
      </c>
      <c r="J320">
        <v>1.4169828359672206E-2</v>
      </c>
      <c r="K320">
        <v>0.98595534487790559</v>
      </c>
      <c r="L320">
        <v>0</v>
      </c>
    </row>
    <row r="321" spans="1:13">
      <c r="A321">
        <v>63</v>
      </c>
      <c r="B321">
        <v>3</v>
      </c>
      <c r="C321" t="str">
        <f>IF(B321=1,IF(A322&lt;&gt;A321,"Circonscription unique ","1ère circonscription "),B321&amp;"ème circonscription ")&amp;VLOOKUP(A321,Sheet3!$A$1:$B$107,2,FALSE)</f>
        <v>3ème circonscription du Puy-de-Dôme</v>
      </c>
      <c r="D321" t="s">
        <v>875</v>
      </c>
      <c r="E321" t="s">
        <v>217</v>
      </c>
      <c r="F321">
        <v>0.44827285034280973</v>
      </c>
      <c r="G321" t="s">
        <v>3298</v>
      </c>
      <c r="H321" t="s">
        <v>1403</v>
      </c>
      <c r="I321">
        <v>0.55172714965719027</v>
      </c>
      <c r="J321">
        <v>0.11727448380730239</v>
      </c>
      <c r="K321">
        <v>0.88365400234065761</v>
      </c>
      <c r="L321">
        <v>0</v>
      </c>
    </row>
    <row r="322" spans="1:13">
      <c r="A322">
        <v>63</v>
      </c>
      <c r="B322">
        <v>4</v>
      </c>
      <c r="C322" t="str">
        <f>IF(B322=1,IF(A323&lt;&gt;A322,"Circonscription unique ","1ère circonscription "),B322&amp;"ème circonscription ")&amp;VLOOKUP(A322,Sheet3!$A$1:$B$107,2,FALSE)</f>
        <v>4ème circonscription du Puy-de-Dôme</v>
      </c>
      <c r="D322" t="s">
        <v>877</v>
      </c>
      <c r="E322" t="s">
        <v>217</v>
      </c>
      <c r="F322">
        <v>0.36863217538657062</v>
      </c>
      <c r="G322" t="s">
        <v>3299</v>
      </c>
      <c r="H322" t="s">
        <v>217</v>
      </c>
      <c r="I322">
        <v>0.63136782461342933</v>
      </c>
      <c r="J322">
        <v>5.8632876690938385E-3</v>
      </c>
      <c r="K322">
        <v>0.99418893989609569</v>
      </c>
      <c r="L322">
        <v>0</v>
      </c>
    </row>
    <row r="323" spans="1:13">
      <c r="A323">
        <v>63</v>
      </c>
      <c r="B323">
        <v>5</v>
      </c>
      <c r="C323" t="str">
        <f>IF(B323=1,IF(A324&lt;&gt;A323,"Circonscription unique ","1ère circonscription "),B323&amp;"ème circonscription ")&amp;VLOOKUP(A323,Sheet3!$A$1:$B$107,2,FALSE)</f>
        <v>5ème circonscription du Puy-de-Dôme</v>
      </c>
      <c r="D323" t="s">
        <v>879</v>
      </c>
      <c r="E323" t="s">
        <v>217</v>
      </c>
      <c r="F323">
        <v>0.41008212970829794</v>
      </c>
      <c r="G323" t="s">
        <v>3300</v>
      </c>
      <c r="H323" t="s">
        <v>1403</v>
      </c>
      <c r="I323">
        <v>0.58991787029170206</v>
      </c>
      <c r="J323">
        <v>2.8969959569914258E-2</v>
      </c>
      <c r="K323">
        <v>0.97128214629257392</v>
      </c>
      <c r="L323">
        <v>0</v>
      </c>
    </row>
    <row r="324" spans="1:13">
      <c r="A324">
        <v>64</v>
      </c>
      <c r="B324">
        <v>1</v>
      </c>
      <c r="C324" t="str">
        <f>IF(B324=1,IF(A325&lt;&gt;A324,"Circonscription unique ","1ère circonscription "),B324&amp;"ème circonscription ")&amp;VLOOKUP(A324,Sheet3!$A$1:$B$107,2,FALSE)</f>
        <v>1ère circonscription des Pyrénees-Atlantiques</v>
      </c>
      <c r="D324" t="s">
        <v>882</v>
      </c>
      <c r="E324" t="s">
        <v>217</v>
      </c>
      <c r="F324">
        <v>0.42052082941331426</v>
      </c>
      <c r="G324" t="s">
        <v>3301</v>
      </c>
      <c r="H324" t="s">
        <v>1403</v>
      </c>
      <c r="I324">
        <v>0.57947917058668574</v>
      </c>
      <c r="J324">
        <v>4.2948688998003692E-2</v>
      </c>
      <c r="K324">
        <v>0.95741972992998781</v>
      </c>
      <c r="L324">
        <v>0</v>
      </c>
    </row>
    <row r="325" spans="1:13">
      <c r="A325">
        <v>64</v>
      </c>
      <c r="B325">
        <v>2</v>
      </c>
      <c r="C325" t="str">
        <f>IF(B325=1,IF(A326&lt;&gt;A325,"Circonscription unique ","1ère circonscription "),B325&amp;"ème circonscription ")&amp;VLOOKUP(A325,Sheet3!$A$1:$B$107,2,FALSE)</f>
        <v>2ème circonscription des Pyrénees-Atlantiques</v>
      </c>
      <c r="D325" t="s">
        <v>884</v>
      </c>
      <c r="E325" t="s">
        <v>217</v>
      </c>
      <c r="F325">
        <v>0.43113333550509819</v>
      </c>
      <c r="G325" t="s">
        <v>3302</v>
      </c>
      <c r="H325" t="s">
        <v>1403</v>
      </c>
      <c r="I325">
        <v>0.56886666449490175</v>
      </c>
      <c r="J325">
        <v>6.3637105939287369E-2</v>
      </c>
      <c r="K325">
        <v>0.93689707938924571</v>
      </c>
      <c r="L325">
        <v>0</v>
      </c>
    </row>
    <row r="326" spans="1:13">
      <c r="A326">
        <v>64</v>
      </c>
      <c r="B326">
        <v>3</v>
      </c>
      <c r="C326" t="str">
        <f>IF(B326=1,IF(A327&lt;&gt;A326,"Circonscription unique ","1ère circonscription "),B326&amp;"ème circonscription ")&amp;VLOOKUP(A326,Sheet3!$A$1:$B$107,2,FALSE)</f>
        <v>3ème circonscription des Pyrénees-Atlantiques</v>
      </c>
      <c r="D326" t="s">
        <v>886</v>
      </c>
      <c r="E326" t="s">
        <v>1403</v>
      </c>
      <c r="F326">
        <v>0.39258747697974217</v>
      </c>
      <c r="G326" t="s">
        <v>3303</v>
      </c>
      <c r="H326" t="s">
        <v>217</v>
      </c>
      <c r="I326">
        <v>0.60741252302025783</v>
      </c>
      <c r="J326">
        <v>1.4828037939254348E-2</v>
      </c>
      <c r="K326">
        <v>0.98530286309662418</v>
      </c>
      <c r="L326">
        <v>0</v>
      </c>
    </row>
    <row r="327" spans="1:13">
      <c r="A327">
        <v>64</v>
      </c>
      <c r="B327">
        <v>4</v>
      </c>
      <c r="C327" t="str">
        <f>IF(B327=1,IF(A328&lt;&gt;A327,"Circonscription unique ","1ère circonscription "),B327&amp;"ème circonscription ")&amp;VLOOKUP(A327,Sheet3!$A$1:$B$107,2,FALSE)</f>
        <v>4ème circonscription des Pyrénees-Atlantiques</v>
      </c>
      <c r="D327" t="s">
        <v>889</v>
      </c>
      <c r="E327" t="s">
        <v>217</v>
      </c>
      <c r="F327">
        <v>0.40307576659253924</v>
      </c>
      <c r="G327" t="s">
        <v>3304</v>
      </c>
      <c r="H327" t="s">
        <v>217</v>
      </c>
      <c r="I327">
        <v>0.59692423340746081</v>
      </c>
      <c r="J327">
        <v>2.218053738762981E-2</v>
      </c>
      <c r="K327">
        <v>0.97801382253021851</v>
      </c>
      <c r="L327">
        <v>0</v>
      </c>
    </row>
    <row r="328" spans="1:13">
      <c r="A328">
        <v>64</v>
      </c>
      <c r="B328">
        <v>5</v>
      </c>
      <c r="C328" t="str">
        <f>IF(B328=1,IF(A329&lt;&gt;A328,"Circonscription unique ","1ère circonscription "),B328&amp;"ème circonscription ")&amp;VLOOKUP(A328,Sheet3!$A$1:$B$107,2,FALSE)</f>
        <v>5ème circonscription des Pyrénees-Atlantiques</v>
      </c>
      <c r="D328" t="s">
        <v>892</v>
      </c>
      <c r="E328" t="s">
        <v>217</v>
      </c>
      <c r="F328">
        <v>0.43237989028874557</v>
      </c>
      <c r="G328" t="s">
        <v>3305</v>
      </c>
      <c r="H328" t="s">
        <v>1403</v>
      </c>
      <c r="I328">
        <v>0.56762010971125443</v>
      </c>
      <c r="J328">
        <v>6.6604624267850882E-2</v>
      </c>
      <c r="K328">
        <v>0.93395271407402558</v>
      </c>
      <c r="L328">
        <v>0</v>
      </c>
    </row>
    <row r="329" spans="1:13">
      <c r="A329" s="2">
        <v>64</v>
      </c>
      <c r="B329" s="2">
        <v>6</v>
      </c>
      <c r="C329" t="str">
        <f>IF(B329=1,IF(A330&lt;&gt;A329,"Circonscription unique ","1ère circonscription "),B329&amp;"ème circonscription ")&amp;VLOOKUP(A329,Sheet3!$A$1:$B$107,2,FALSE)</f>
        <v>6ème circonscription des Pyrénees-Atlantiques</v>
      </c>
      <c r="D329" t="s">
        <v>894</v>
      </c>
      <c r="E329" t="s">
        <v>1403</v>
      </c>
      <c r="F329">
        <v>0.48409326142615894</v>
      </c>
      <c r="G329" t="s">
        <v>3306</v>
      </c>
      <c r="H329" t="s">
        <v>1403</v>
      </c>
      <c r="I329">
        <v>0.51590673857384106</v>
      </c>
      <c r="J329">
        <v>0.35032825553901631</v>
      </c>
      <c r="K329">
        <v>0.65171736043508255</v>
      </c>
      <c r="L329">
        <v>1</v>
      </c>
      <c r="M329">
        <v>1</v>
      </c>
    </row>
    <row r="330" spans="1:13">
      <c r="A330">
        <v>65</v>
      </c>
      <c r="B330">
        <v>1</v>
      </c>
      <c r="C330" t="str">
        <f>IF(B330=1,IF(A331&lt;&gt;A330,"Circonscription unique ","1ère circonscription "),B330&amp;"ème circonscription ")&amp;VLOOKUP(A330,Sheet3!$A$1:$B$107,2,FALSE)</f>
        <v>1ère circonscription des Hautes Pyrénees</v>
      </c>
      <c r="D330" t="s">
        <v>897</v>
      </c>
      <c r="E330" t="s">
        <v>217</v>
      </c>
      <c r="F330">
        <v>0.35038333406072242</v>
      </c>
      <c r="G330" t="s">
        <v>3307</v>
      </c>
      <c r="H330" t="s">
        <v>217</v>
      </c>
      <c r="I330">
        <v>0.64961666593927758</v>
      </c>
      <c r="J330">
        <v>2.8806394314256087E-3</v>
      </c>
      <c r="K330">
        <v>0.99714509632331194</v>
      </c>
      <c r="L330">
        <v>0</v>
      </c>
    </row>
    <row r="331" spans="1:13">
      <c r="A331">
        <v>65</v>
      </c>
      <c r="B331">
        <v>2</v>
      </c>
      <c r="C331" t="str">
        <f>IF(B331=1,IF(A332&lt;&gt;A331,"Circonscription unique ","1ère circonscription "),B331&amp;"ème circonscription ")&amp;VLOOKUP(A331,Sheet3!$A$1:$B$107,2,FALSE)</f>
        <v>2ème circonscription des Hautes Pyrénees</v>
      </c>
      <c r="D331" t="s">
        <v>899</v>
      </c>
      <c r="E331" t="s">
        <v>217</v>
      </c>
      <c r="F331">
        <v>0.39977503132475223</v>
      </c>
      <c r="G331" t="s">
        <v>3308</v>
      </c>
      <c r="H331" t="s">
        <v>1403</v>
      </c>
      <c r="I331">
        <v>0.60022496867524777</v>
      </c>
      <c r="J331">
        <v>1.9546896277243427E-2</v>
      </c>
      <c r="K331">
        <v>0.98062484328437582</v>
      </c>
      <c r="L331">
        <v>0</v>
      </c>
    </row>
    <row r="332" spans="1:13">
      <c r="A332">
        <v>66</v>
      </c>
      <c r="B332">
        <v>1</v>
      </c>
      <c r="C332" t="str">
        <f>IF(B332=1,IF(A333&lt;&gt;A332,"Circonscription unique ","1ère circonscription "),B332&amp;"ème circonscription ")&amp;VLOOKUP(A332,Sheet3!$A$1:$B$107,2,FALSE)</f>
        <v>1ère circonscription des Pyrénees-Orientales</v>
      </c>
      <c r="D332" t="s">
        <v>902</v>
      </c>
      <c r="E332" t="s">
        <v>217</v>
      </c>
      <c r="F332">
        <v>0.50262189872427021</v>
      </c>
      <c r="G332" t="s">
        <v>1845</v>
      </c>
      <c r="H332" t="s">
        <v>217</v>
      </c>
      <c r="I332">
        <v>0.49737810127572984</v>
      </c>
      <c r="J332">
        <v>0.52673443829643962</v>
      </c>
      <c r="K332">
        <v>0.47550965393514766</v>
      </c>
      <c r="L332">
        <v>0</v>
      </c>
    </row>
    <row r="333" spans="1:13">
      <c r="A333">
        <v>66</v>
      </c>
      <c r="B333">
        <v>2</v>
      </c>
      <c r="C333" t="str">
        <f>IF(B333=1,IF(A334&lt;&gt;A333,"Circonscription unique ","1ère circonscription "),B333&amp;"ème circonscription ")&amp;VLOOKUP(A333,Sheet3!$A$1:$B$107,2,FALSE)</f>
        <v>2ème circonscription des Pyrénees-Orientales</v>
      </c>
      <c r="D333" t="s">
        <v>904</v>
      </c>
      <c r="E333" t="s">
        <v>217</v>
      </c>
      <c r="F333">
        <v>0.52237416351469301</v>
      </c>
      <c r="G333" t="s">
        <v>3309</v>
      </c>
      <c r="H333" t="s">
        <v>1403</v>
      </c>
      <c r="I333">
        <v>0.47762583648530693</v>
      </c>
      <c r="J333">
        <v>0.70672505669250518</v>
      </c>
      <c r="K333">
        <v>0.29514379048906808</v>
      </c>
      <c r="L333">
        <v>0</v>
      </c>
    </row>
    <row r="334" spans="1:13">
      <c r="A334">
        <v>66</v>
      </c>
      <c r="B334">
        <v>3</v>
      </c>
      <c r="C334" t="str">
        <f>IF(B334=1,IF(A335&lt;&gt;A334,"Circonscription unique ","1ère circonscription "),B334&amp;"ème circonscription ")&amp;VLOOKUP(A334,Sheet3!$A$1:$B$107,2,FALSE)</f>
        <v>3ème circonscription des Pyrénees-Orientales</v>
      </c>
      <c r="D334" t="s">
        <v>907</v>
      </c>
      <c r="E334" t="s">
        <v>217</v>
      </c>
      <c r="F334">
        <v>0.47029840729403677</v>
      </c>
      <c r="G334" t="s">
        <v>3310</v>
      </c>
      <c r="H334" t="s">
        <v>1403</v>
      </c>
      <c r="I334">
        <v>0.52970159270596329</v>
      </c>
      <c r="J334">
        <v>0.23919470432754256</v>
      </c>
      <c r="K334">
        <v>0.76243927466947869</v>
      </c>
      <c r="L334">
        <v>0</v>
      </c>
    </row>
    <row r="335" spans="1:13">
      <c r="A335">
        <v>66</v>
      </c>
      <c r="B335">
        <v>4</v>
      </c>
      <c r="C335" t="str">
        <f>IF(B335=1,IF(A336&lt;&gt;A335,"Circonscription unique ","1ère circonscription "),B335&amp;"ème circonscription ")&amp;VLOOKUP(A335,Sheet3!$A$1:$B$107,2,FALSE)</f>
        <v>4ème circonscription des Pyrénees-Orientales</v>
      </c>
      <c r="D335" t="s">
        <v>909</v>
      </c>
      <c r="E335" t="s">
        <v>1403</v>
      </c>
      <c r="F335">
        <v>0.48127645261653168</v>
      </c>
      <c r="G335" t="s">
        <v>3311</v>
      </c>
      <c r="H335" t="s">
        <v>217</v>
      </c>
      <c r="I335">
        <v>0.51872354738346838</v>
      </c>
      <c r="J335">
        <v>0.32568664482402293</v>
      </c>
      <c r="K335">
        <v>0.67628677959516148</v>
      </c>
      <c r="L335">
        <v>0</v>
      </c>
    </row>
    <row r="336" spans="1:13">
      <c r="A336">
        <v>67</v>
      </c>
      <c r="B336">
        <v>1</v>
      </c>
      <c r="C336" t="str">
        <f>IF(B336=1,IF(A337&lt;&gt;A336,"Circonscription unique ","1ère circonscription "),B336&amp;"ème circonscription ")&amp;VLOOKUP(A336,Sheet3!$A$1:$B$107,2,FALSE)</f>
        <v>1ère circonscription du Bas-Rhin</v>
      </c>
      <c r="D336" t="s">
        <v>913</v>
      </c>
      <c r="E336" t="s">
        <v>1403</v>
      </c>
      <c r="F336">
        <v>0.4343791890080429</v>
      </c>
      <c r="G336" t="s">
        <v>3312</v>
      </c>
      <c r="H336" t="s">
        <v>217</v>
      </c>
      <c r="I336">
        <v>0.56562081099195716</v>
      </c>
      <c r="J336">
        <v>7.1633463519522433E-2</v>
      </c>
      <c r="K336">
        <v>0.92896275285753604</v>
      </c>
      <c r="L336">
        <v>0</v>
      </c>
    </row>
    <row r="337" spans="1:12">
      <c r="A337">
        <v>67</v>
      </c>
      <c r="B337">
        <v>2</v>
      </c>
      <c r="C337" t="str">
        <f>IF(B337=1,IF(A338&lt;&gt;A337,"Circonscription unique ","1ère circonscription "),B337&amp;"ème circonscription ")&amp;VLOOKUP(A337,Sheet3!$A$1:$B$107,2,FALSE)</f>
        <v>2ème circonscription du Bas-Rhin</v>
      </c>
      <c r="D337" t="s">
        <v>915</v>
      </c>
      <c r="E337" t="s">
        <v>217</v>
      </c>
      <c r="F337">
        <v>0.48444238169828469</v>
      </c>
      <c r="G337" t="s">
        <v>3313</v>
      </c>
      <c r="H337" t="s">
        <v>217</v>
      </c>
      <c r="I337">
        <v>0.51555761830171531</v>
      </c>
      <c r="J337">
        <v>0.35344214066481466</v>
      </c>
      <c r="K337">
        <v>0.64861182339456924</v>
      </c>
      <c r="L337">
        <v>0</v>
      </c>
    </row>
    <row r="338" spans="1:12">
      <c r="A338">
        <v>67</v>
      </c>
      <c r="B338">
        <v>3</v>
      </c>
      <c r="C338" t="str">
        <f>IF(B338=1,IF(A339&lt;&gt;A338,"Circonscription unique ","1ère circonscription "),B338&amp;"ème circonscription ")&amp;VLOOKUP(A338,Sheet3!$A$1:$B$107,2,FALSE)</f>
        <v>3ème circonscription du Bas-Rhin</v>
      </c>
      <c r="D338" t="s">
        <v>918</v>
      </c>
      <c r="E338" t="s">
        <v>217</v>
      </c>
      <c r="F338">
        <v>0.52384923944556971</v>
      </c>
      <c r="G338" t="s">
        <v>3314</v>
      </c>
      <c r="H338" t="s">
        <v>1403</v>
      </c>
      <c r="I338">
        <v>0.47615076055443029</v>
      </c>
      <c r="J338">
        <v>0.7185377493713454</v>
      </c>
      <c r="K338">
        <v>0.28328599660334985</v>
      </c>
      <c r="L338">
        <v>0</v>
      </c>
    </row>
    <row r="339" spans="1:12">
      <c r="A339">
        <v>67</v>
      </c>
      <c r="B339">
        <v>4</v>
      </c>
      <c r="C339" t="str">
        <f>IF(B339=1,IF(A340&lt;&gt;A339,"Circonscription unique ","1ère circonscription "),B339&amp;"ème circonscription ")&amp;VLOOKUP(A339,Sheet3!$A$1:$B$107,2,FALSE)</f>
        <v>4ème circonscription du Bas-Rhin</v>
      </c>
      <c r="D339" t="s">
        <v>920</v>
      </c>
      <c r="E339" t="s">
        <v>1403</v>
      </c>
      <c r="F339">
        <v>0.66158592939102245</v>
      </c>
      <c r="G339" t="s">
        <v>3315</v>
      </c>
      <c r="H339" t="s">
        <v>1403</v>
      </c>
      <c r="I339">
        <v>0.33841407060897755</v>
      </c>
      <c r="J339">
        <v>0.99821038600890333</v>
      </c>
      <c r="K339">
        <v>1.8057639984524645E-3</v>
      </c>
      <c r="L339">
        <v>0</v>
      </c>
    </row>
    <row r="340" spans="1:12">
      <c r="A340">
        <v>67</v>
      </c>
      <c r="B340">
        <v>5</v>
      </c>
      <c r="C340" t="str">
        <f>IF(B340=1,IF(A341&lt;&gt;A340,"Circonscription unique ","1ère circonscription "),B340&amp;"ème circonscription ")&amp;VLOOKUP(A340,Sheet3!$A$1:$B$107,2,FALSE)</f>
        <v>5ème circonscription du Bas-Rhin</v>
      </c>
      <c r="D340" t="s">
        <v>922</v>
      </c>
      <c r="E340" t="s">
        <v>217</v>
      </c>
      <c r="F340">
        <v>0.67059796675294181</v>
      </c>
      <c r="G340" t="s">
        <v>3316</v>
      </c>
      <c r="H340" t="s">
        <v>217</v>
      </c>
      <c r="I340">
        <v>0.32940203324705819</v>
      </c>
      <c r="J340">
        <v>0.9987412994190894</v>
      </c>
      <c r="K340">
        <v>1.2700655641594448E-3</v>
      </c>
      <c r="L340">
        <v>0</v>
      </c>
    </row>
    <row r="341" spans="1:12">
      <c r="A341">
        <v>67</v>
      </c>
      <c r="B341">
        <v>6</v>
      </c>
      <c r="C341" t="str">
        <f>IF(B341=1,IF(A342&lt;&gt;A341,"Circonscription unique ","1ère circonscription "),B341&amp;"ème circonscription ")&amp;VLOOKUP(A341,Sheet3!$A$1:$B$107,2,FALSE)</f>
        <v>6ème circonscription du Bas-Rhin</v>
      </c>
      <c r="D341" t="s">
        <v>925</v>
      </c>
      <c r="E341" t="s">
        <v>217</v>
      </c>
      <c r="F341">
        <v>0.67506874427131069</v>
      </c>
      <c r="G341" t="s">
        <v>3317</v>
      </c>
      <c r="H341" t="s">
        <v>1403</v>
      </c>
      <c r="I341">
        <v>0.32493125572868925</v>
      </c>
      <c r="J341">
        <v>0.998943000534943</v>
      </c>
      <c r="K341">
        <v>1.0665452056019802E-3</v>
      </c>
      <c r="L341">
        <v>0</v>
      </c>
    </row>
    <row r="342" spans="1:12">
      <c r="A342">
        <v>67</v>
      </c>
      <c r="B342">
        <v>7</v>
      </c>
      <c r="C342" t="str">
        <f>IF(B342=1,IF(A343&lt;&gt;A342,"Circonscription unique ","1ère circonscription "),B342&amp;"ème circonscription ")&amp;VLOOKUP(A342,Sheet3!$A$1:$B$107,2,FALSE)</f>
        <v>7ème circonscription du Bas-Rhin</v>
      </c>
      <c r="D342" t="s">
        <v>927</v>
      </c>
      <c r="E342" t="s">
        <v>217</v>
      </c>
      <c r="F342">
        <v>0.70331550136849963</v>
      </c>
      <c r="G342" t="s">
        <v>3318</v>
      </c>
      <c r="H342" t="s">
        <v>1403</v>
      </c>
      <c r="I342">
        <v>0.29668449863150037</v>
      </c>
      <c r="J342">
        <v>0.99964955838653091</v>
      </c>
      <c r="K342">
        <v>3.5360870324360565E-4</v>
      </c>
      <c r="L342">
        <v>0</v>
      </c>
    </row>
    <row r="343" spans="1:12">
      <c r="A343">
        <v>67</v>
      </c>
      <c r="B343">
        <v>8</v>
      </c>
      <c r="C343" t="str">
        <f>IF(B343=1,IF(A344&lt;&gt;A343,"Circonscription unique ","1ère circonscription "),B343&amp;"ème circonscription ")&amp;VLOOKUP(A343,Sheet3!$A$1:$B$107,2,FALSE)</f>
        <v>8ème circonscription du Bas-Rhin</v>
      </c>
      <c r="D343" t="s">
        <v>929</v>
      </c>
      <c r="E343" t="s">
        <v>217</v>
      </c>
      <c r="F343">
        <v>0.73072764233502974</v>
      </c>
      <c r="G343" t="s">
        <v>3319</v>
      </c>
      <c r="H343" t="s">
        <v>1403</v>
      </c>
      <c r="I343">
        <v>0.26927235766497021</v>
      </c>
      <c r="J343">
        <v>0.99988001542388949</v>
      </c>
      <c r="K343">
        <v>1.210691799538408E-4</v>
      </c>
      <c r="L343">
        <v>0</v>
      </c>
    </row>
    <row r="344" spans="1:12">
      <c r="A344">
        <v>67</v>
      </c>
      <c r="B344">
        <v>9</v>
      </c>
      <c r="C344" t="str">
        <f>IF(B344=1,IF(A345&lt;&gt;A344,"Circonscription unique ","1ère circonscription "),B344&amp;"ème circonscription ")&amp;VLOOKUP(A344,Sheet3!$A$1:$B$107,2,FALSE)</f>
        <v>9ème circonscription du Bas-Rhin</v>
      </c>
      <c r="D344" t="s">
        <v>931</v>
      </c>
      <c r="E344" t="s">
        <v>1403</v>
      </c>
      <c r="F344">
        <v>0.69822476416846169</v>
      </c>
      <c r="G344" t="s">
        <v>3320</v>
      </c>
      <c r="H344" t="s">
        <v>1403</v>
      </c>
      <c r="I344">
        <v>0.30177523583153831</v>
      </c>
      <c r="J344">
        <v>0.99957239043194523</v>
      </c>
      <c r="K344">
        <v>4.3147375641077834E-4</v>
      </c>
      <c r="L344">
        <v>0</v>
      </c>
    </row>
    <row r="345" spans="1:12">
      <c r="A345">
        <v>68</v>
      </c>
      <c r="B345">
        <v>1</v>
      </c>
      <c r="C345" t="str">
        <f>IF(B345=1,IF(A346&lt;&gt;A345,"Circonscription unique ","1ère circonscription "),B345&amp;"ème circonscription ")&amp;VLOOKUP(A345,Sheet3!$A$1:$B$107,2,FALSE)</f>
        <v>1ère circonscription du Haut-Rhin</v>
      </c>
      <c r="D345" t="s">
        <v>934</v>
      </c>
      <c r="E345" t="s">
        <v>217</v>
      </c>
      <c r="F345">
        <v>0.61756683033278781</v>
      </c>
      <c r="G345" t="s">
        <v>3321</v>
      </c>
      <c r="H345" t="s">
        <v>1403</v>
      </c>
      <c r="I345">
        <v>0.38243316966721225</v>
      </c>
      <c r="J345">
        <v>0.99007202504173619</v>
      </c>
      <c r="K345">
        <v>1.0016830963511993E-2</v>
      </c>
      <c r="L345">
        <v>0</v>
      </c>
    </row>
    <row r="346" spans="1:12">
      <c r="A346">
        <v>68</v>
      </c>
      <c r="B346">
        <v>2</v>
      </c>
      <c r="C346" t="str">
        <f>IF(B346=1,IF(A347&lt;&gt;A346,"Circonscription unique ","1ère circonscription "),B346&amp;"ème circonscription ")&amp;VLOOKUP(A346,Sheet3!$A$1:$B$107,2,FALSE)</f>
        <v>2ème circonscription du Haut-Rhin</v>
      </c>
      <c r="D346" t="s">
        <v>936</v>
      </c>
      <c r="E346" t="s">
        <v>217</v>
      </c>
      <c r="F346">
        <v>0.64800011564203008</v>
      </c>
      <c r="G346" t="s">
        <v>3322</v>
      </c>
      <c r="H346" t="s">
        <v>1403</v>
      </c>
      <c r="I346">
        <v>0.35199988435796992</v>
      </c>
      <c r="J346">
        <v>0.99695934343452497</v>
      </c>
      <c r="K346">
        <v>3.0680616521742026E-3</v>
      </c>
      <c r="L346">
        <v>0</v>
      </c>
    </row>
    <row r="347" spans="1:12">
      <c r="A347">
        <v>68</v>
      </c>
      <c r="B347">
        <v>3</v>
      </c>
      <c r="C347" t="str">
        <f>IF(B347=1,IF(A348&lt;&gt;A347,"Circonscription unique ","1ère circonscription "),B347&amp;"ème circonscription ")&amp;VLOOKUP(A347,Sheet3!$A$1:$B$107,2,FALSE)</f>
        <v>3ème circonscription du Haut-Rhin</v>
      </c>
      <c r="D347" t="s">
        <v>938</v>
      </c>
      <c r="E347" t="s">
        <v>217</v>
      </c>
      <c r="F347">
        <v>0.71127076091154884</v>
      </c>
      <c r="G347" t="s">
        <v>3323</v>
      </c>
      <c r="H347" t="s">
        <v>217</v>
      </c>
      <c r="I347">
        <v>0.28872923908845116</v>
      </c>
      <c r="J347">
        <v>0.99974323389572628</v>
      </c>
      <c r="K347">
        <v>2.5908682808195371E-4</v>
      </c>
      <c r="L347">
        <v>0</v>
      </c>
    </row>
    <row r="348" spans="1:12">
      <c r="A348">
        <v>68</v>
      </c>
      <c r="B348">
        <v>4</v>
      </c>
      <c r="C348" t="str">
        <f>IF(B348=1,IF(A349&lt;&gt;A348,"Circonscription unique ","1ère circonscription "),B348&amp;"ème circonscription ")&amp;VLOOKUP(A348,Sheet3!$A$1:$B$107,2,FALSE)</f>
        <v>4ème circonscription du Haut-Rhin</v>
      </c>
      <c r="D348" t="s">
        <v>940</v>
      </c>
      <c r="E348" t="s">
        <v>217</v>
      </c>
      <c r="F348">
        <v>0.63038234470994314</v>
      </c>
      <c r="G348" t="s">
        <v>3324</v>
      </c>
      <c r="H348" t="s">
        <v>217</v>
      </c>
      <c r="I348">
        <v>0.36961765529005691</v>
      </c>
      <c r="J348">
        <v>0.99396198183928253</v>
      </c>
      <c r="K348">
        <v>6.0922730375926873E-3</v>
      </c>
      <c r="L348">
        <v>0</v>
      </c>
    </row>
    <row r="349" spans="1:12">
      <c r="A349">
        <v>68</v>
      </c>
      <c r="B349">
        <v>5</v>
      </c>
      <c r="C349" t="str">
        <f>IF(B349=1,IF(A350&lt;&gt;A349,"Circonscription unique ","1ère circonscription "),B349&amp;"ème circonscription ")&amp;VLOOKUP(A349,Sheet3!$A$1:$B$107,2,FALSE)</f>
        <v>5ème circonscription du Haut-Rhin</v>
      </c>
      <c r="D349" t="s">
        <v>942</v>
      </c>
      <c r="E349" t="s">
        <v>1403</v>
      </c>
      <c r="F349">
        <v>0.58317890982832765</v>
      </c>
      <c r="G349" t="s">
        <v>3325</v>
      </c>
      <c r="H349" t="s">
        <v>217</v>
      </c>
      <c r="I349">
        <v>0.41682109017167229</v>
      </c>
      <c r="J349">
        <v>0.96294325093573596</v>
      </c>
      <c r="K349">
        <v>3.7379242470466756E-2</v>
      </c>
      <c r="L349">
        <v>0</v>
      </c>
    </row>
    <row r="350" spans="1:12">
      <c r="A350">
        <v>68</v>
      </c>
      <c r="B350">
        <v>6</v>
      </c>
      <c r="C350" t="str">
        <f>IF(B350=1,IF(A351&lt;&gt;A350,"Circonscription unique ","1ère circonscription "),B350&amp;"ème circonscription ")&amp;VLOOKUP(A350,Sheet3!$A$1:$B$107,2,FALSE)</f>
        <v>6ème circonscription du Haut-Rhin</v>
      </c>
      <c r="D350" t="s">
        <v>945</v>
      </c>
      <c r="E350" t="s">
        <v>217</v>
      </c>
      <c r="F350">
        <v>0.60254528373895433</v>
      </c>
      <c r="G350" t="s">
        <v>3326</v>
      </c>
      <c r="H350" t="s">
        <v>1403</v>
      </c>
      <c r="I350">
        <v>0.39745471626104573</v>
      </c>
      <c r="J350">
        <v>0.98227584030136705</v>
      </c>
      <c r="K350">
        <v>1.7881531832128223E-2</v>
      </c>
      <c r="L350">
        <v>0</v>
      </c>
    </row>
    <row r="351" spans="1:12">
      <c r="A351">
        <v>69</v>
      </c>
      <c r="B351">
        <v>1</v>
      </c>
      <c r="C351" t="str">
        <f>IF(B351=1,IF(A352&lt;&gt;A351,"Circonscription unique ","1ère circonscription "),B351&amp;"ème circonscription ")&amp;VLOOKUP(A351,Sheet3!$A$1:$B$107,2,FALSE)</f>
        <v>1ère circonscription du Rhône</v>
      </c>
      <c r="D351" t="s">
        <v>948</v>
      </c>
      <c r="E351" t="s">
        <v>217</v>
      </c>
      <c r="F351">
        <v>0.46019890718974804</v>
      </c>
      <c r="G351" t="s">
        <v>3327</v>
      </c>
      <c r="H351" t="s">
        <v>217</v>
      </c>
      <c r="I351">
        <v>0.53980109281025201</v>
      </c>
      <c r="J351">
        <v>0.17478591914721947</v>
      </c>
      <c r="K351">
        <v>0.82650840593595354</v>
      </c>
      <c r="L351">
        <v>0</v>
      </c>
    </row>
    <row r="352" spans="1:12">
      <c r="A352">
        <v>69</v>
      </c>
      <c r="B352">
        <v>2</v>
      </c>
      <c r="C352" t="str">
        <f>IF(B352=1,IF(A353&lt;&gt;A352,"Circonscription unique ","1ère circonscription "),B352&amp;"ème circonscription ")&amp;VLOOKUP(A352,Sheet3!$A$1:$B$107,2,FALSE)</f>
        <v>2ème circonscription du Rhône</v>
      </c>
      <c r="D352" t="s">
        <v>950</v>
      </c>
      <c r="E352" t="s">
        <v>217</v>
      </c>
      <c r="F352">
        <v>0.43025403352266789</v>
      </c>
      <c r="G352" t="s">
        <v>3328</v>
      </c>
      <c r="H352" t="s">
        <v>217</v>
      </c>
      <c r="I352">
        <v>0.56974596647733211</v>
      </c>
      <c r="J352">
        <v>6.1618467021370908E-2</v>
      </c>
      <c r="K352">
        <v>0.93889987906352568</v>
      </c>
      <c r="L352">
        <v>0</v>
      </c>
    </row>
    <row r="353" spans="1:12">
      <c r="A353">
        <v>69</v>
      </c>
      <c r="B353">
        <v>3</v>
      </c>
      <c r="C353" t="str">
        <f>IF(B353=1,IF(A354&lt;&gt;A353,"Circonscription unique ","1ère circonscription "),B353&amp;"ème circonscription ")&amp;VLOOKUP(A353,Sheet3!$A$1:$B$107,2,FALSE)</f>
        <v>3ème circonscription du Rhône</v>
      </c>
      <c r="D353" t="s">
        <v>952</v>
      </c>
      <c r="E353" t="s">
        <v>1403</v>
      </c>
      <c r="F353">
        <v>0.43818888721123356</v>
      </c>
      <c r="G353" t="s">
        <v>3329</v>
      </c>
      <c r="H353" t="s">
        <v>217</v>
      </c>
      <c r="I353">
        <v>0.56181111278876639</v>
      </c>
      <c r="J353">
        <v>8.2196483650924607E-2</v>
      </c>
      <c r="K353">
        <v>0.91847993030565811</v>
      </c>
      <c r="L353">
        <v>0</v>
      </c>
    </row>
    <row r="354" spans="1:12">
      <c r="A354" s="4">
        <v>69</v>
      </c>
      <c r="B354" s="4">
        <v>4</v>
      </c>
      <c r="C354" t="str">
        <f>IF(B354=1,IF(A355&lt;&gt;A354,"Circonscription unique ","1ère circonscription "),B354&amp;"ème circonscription ")&amp;VLOOKUP(A354,Sheet3!$A$1:$B$107,2,FALSE)</f>
        <v>4ème circonscription du Rhône</v>
      </c>
      <c r="D354" t="s">
        <v>954</v>
      </c>
      <c r="E354" t="s">
        <v>1403</v>
      </c>
      <c r="F354">
        <v>0.53880171651325059</v>
      </c>
      <c r="G354" t="s">
        <v>3330</v>
      </c>
      <c r="H354" t="s">
        <v>1403</v>
      </c>
      <c r="I354">
        <v>0.46119828348674946</v>
      </c>
      <c r="J354">
        <v>0.82083226240705331</v>
      </c>
      <c r="K354">
        <v>0.18049516149114894</v>
      </c>
      <c r="L354">
        <v>0</v>
      </c>
    </row>
    <row r="355" spans="1:12">
      <c r="A355">
        <v>69</v>
      </c>
      <c r="B355">
        <v>5</v>
      </c>
      <c r="C355" t="str">
        <f>IF(B355=1,IF(A356&lt;&gt;A355,"Circonscription unique ","1ère circonscription "),B355&amp;"ème circonscription ")&amp;VLOOKUP(A355,Sheet3!$A$1:$B$107,2,FALSE)</f>
        <v>5ème circonscription du Rhône</v>
      </c>
      <c r="D355" t="s">
        <v>956</v>
      </c>
      <c r="E355" t="s">
        <v>217</v>
      </c>
      <c r="F355">
        <v>0.6109247430418332</v>
      </c>
      <c r="G355" t="s">
        <v>3331</v>
      </c>
      <c r="H355" t="s">
        <v>217</v>
      </c>
      <c r="I355">
        <v>0.38907525695816675</v>
      </c>
      <c r="J355">
        <v>0.9871649289352451</v>
      </c>
      <c r="K355">
        <v>1.2949605454026984E-2</v>
      </c>
      <c r="L355">
        <v>0</v>
      </c>
    </row>
    <row r="356" spans="1:12">
      <c r="A356">
        <v>69</v>
      </c>
      <c r="B356">
        <v>6</v>
      </c>
      <c r="C356" t="str">
        <f>IF(B356=1,IF(A357&lt;&gt;A356,"Circonscription unique ","1ère circonscription "),B356&amp;"ème circonscription ")&amp;VLOOKUP(A356,Sheet3!$A$1:$B$107,2,FALSE)</f>
        <v>6ème circonscription du Rhône</v>
      </c>
      <c r="D356" t="s">
        <v>958</v>
      </c>
      <c r="E356" t="s">
        <v>1403</v>
      </c>
      <c r="F356">
        <v>0.41987455833375598</v>
      </c>
      <c r="G356" t="s">
        <v>3332</v>
      </c>
      <c r="H356" t="s">
        <v>1403</v>
      </c>
      <c r="I356">
        <v>0.58012544166624402</v>
      </c>
      <c r="J356">
        <v>4.1921700669006842E-2</v>
      </c>
      <c r="K356">
        <v>0.95843829120599666</v>
      </c>
      <c r="L356">
        <v>0</v>
      </c>
    </row>
    <row r="357" spans="1:12">
      <c r="A357">
        <v>69</v>
      </c>
      <c r="B357">
        <v>7</v>
      </c>
      <c r="C357" t="str">
        <f>IF(B357=1,IF(A358&lt;&gt;A357,"Circonscription unique ","1ère circonscription "),B357&amp;"ème circonscription ")&amp;VLOOKUP(A357,Sheet3!$A$1:$B$107,2,FALSE)</f>
        <v>7ème circonscription du Rhône</v>
      </c>
      <c r="D357" t="s">
        <v>961</v>
      </c>
      <c r="E357" t="s">
        <v>217</v>
      </c>
      <c r="F357">
        <v>0.41993646251919797</v>
      </c>
      <c r="G357" t="s">
        <v>3333</v>
      </c>
      <c r="H357" t="s">
        <v>1403</v>
      </c>
      <c r="I357">
        <v>0.58006353748080197</v>
      </c>
      <c r="J357">
        <v>4.2019046714493288E-2</v>
      </c>
      <c r="K357">
        <v>0.95834174474745781</v>
      </c>
      <c r="L357">
        <v>0</v>
      </c>
    </row>
    <row r="358" spans="1:12">
      <c r="A358">
        <v>69</v>
      </c>
      <c r="B358">
        <v>8</v>
      </c>
      <c r="C358" t="str">
        <f>IF(B358=1,IF(A359&lt;&gt;A358,"Circonscription unique ","1ère circonscription "),B358&amp;"ème circonscription ")&amp;VLOOKUP(A358,Sheet3!$A$1:$B$107,2,FALSE)</f>
        <v>8ème circonscription du Rhône</v>
      </c>
      <c r="D358" t="s">
        <v>964</v>
      </c>
      <c r="E358" t="s">
        <v>217</v>
      </c>
      <c r="F358">
        <v>0.608450992428893</v>
      </c>
      <c r="G358" t="s">
        <v>3334</v>
      </c>
      <c r="H358" t="s">
        <v>1403</v>
      </c>
      <c r="I358">
        <v>0.391549007571107</v>
      </c>
      <c r="J358">
        <v>0.9858795468990853</v>
      </c>
      <c r="K358">
        <v>1.4246292128134408E-2</v>
      </c>
      <c r="L358">
        <v>0</v>
      </c>
    </row>
    <row r="359" spans="1:12">
      <c r="A359">
        <v>69</v>
      </c>
      <c r="B359">
        <v>9</v>
      </c>
      <c r="C359" t="str">
        <f>IF(B359=1,IF(A360&lt;&gt;A359,"Circonscription unique ","1ère circonscription "),B359&amp;"ème circonscription ")&amp;VLOOKUP(A359,Sheet3!$A$1:$B$107,2,FALSE)</f>
        <v>9ème circonscription du Rhône</v>
      </c>
      <c r="D359" t="s">
        <v>966</v>
      </c>
      <c r="E359" t="s">
        <v>217</v>
      </c>
      <c r="F359">
        <v>0.60670236088947216</v>
      </c>
      <c r="G359" t="s">
        <v>3335</v>
      </c>
      <c r="H359" t="s">
        <v>217</v>
      </c>
      <c r="I359">
        <v>0.39329763911052779</v>
      </c>
      <c r="J359">
        <v>0.9848951995024654</v>
      </c>
      <c r="K359">
        <v>1.5239276259180971E-2</v>
      </c>
      <c r="L359">
        <v>0</v>
      </c>
    </row>
    <row r="360" spans="1:12">
      <c r="A360">
        <v>69</v>
      </c>
      <c r="B360">
        <v>10</v>
      </c>
      <c r="C360" t="str">
        <f>IF(B360=1,IF(A361&lt;&gt;A360,"Circonscription unique ","1ère circonscription "),B360&amp;"ème circonscription ")&amp;VLOOKUP(A360,Sheet3!$A$1:$B$107,2,FALSE)</f>
        <v>10ème circonscription du Rhône</v>
      </c>
      <c r="D360" t="s">
        <v>968</v>
      </c>
      <c r="E360" t="s">
        <v>217</v>
      </c>
      <c r="F360">
        <v>0.60308647129219894</v>
      </c>
      <c r="G360" t="s">
        <v>3336</v>
      </c>
      <c r="H360" t="s">
        <v>1403</v>
      </c>
      <c r="I360">
        <v>0.39691352870780106</v>
      </c>
      <c r="J360">
        <v>0.98264059171590701</v>
      </c>
      <c r="K360">
        <v>1.751359954701795E-2</v>
      </c>
      <c r="L360">
        <v>0</v>
      </c>
    </row>
    <row r="361" spans="1:12">
      <c r="A361">
        <v>69</v>
      </c>
      <c r="B361">
        <v>11</v>
      </c>
      <c r="C361" t="str">
        <f>IF(B361=1,IF(A362&lt;&gt;A361,"Circonscription unique ","1ère circonscription "),B361&amp;"ème circonscription ")&amp;VLOOKUP(A361,Sheet3!$A$1:$B$107,2,FALSE)</f>
        <v>11ème circonscription du Rhône</v>
      </c>
      <c r="D361" t="s">
        <v>970</v>
      </c>
      <c r="E361" t="s">
        <v>217</v>
      </c>
      <c r="F361">
        <v>0.53299687717376831</v>
      </c>
      <c r="G361" t="s">
        <v>3337</v>
      </c>
      <c r="H361" t="s">
        <v>1403</v>
      </c>
      <c r="I361">
        <v>0.46700312282623174</v>
      </c>
      <c r="J361">
        <v>0.78498804706838254</v>
      </c>
      <c r="K361">
        <v>0.21653488512634092</v>
      </c>
      <c r="L361">
        <v>0</v>
      </c>
    </row>
    <row r="362" spans="1:12">
      <c r="A362">
        <v>69</v>
      </c>
      <c r="B362">
        <v>12</v>
      </c>
      <c r="C362" t="str">
        <f>IF(B362=1,IF(A363&lt;&gt;A362,"Circonscription unique ","1ère circonscription "),B362&amp;"ème circonscription ")&amp;VLOOKUP(A362,Sheet3!$A$1:$B$107,2,FALSE)</f>
        <v>12ème circonscription du Rhône</v>
      </c>
      <c r="D362" t="s">
        <v>973</v>
      </c>
      <c r="E362" t="s">
        <v>217</v>
      </c>
      <c r="F362">
        <v>0.53844750978181577</v>
      </c>
      <c r="G362" t="s">
        <v>3338</v>
      </c>
      <c r="H362" t="s">
        <v>1403</v>
      </c>
      <c r="I362">
        <v>0.46155249021818423</v>
      </c>
      <c r="J362">
        <v>0.81878593440704295</v>
      </c>
      <c r="K362">
        <v>0.18255327860594495</v>
      </c>
      <c r="L362">
        <v>0</v>
      </c>
    </row>
    <row r="363" spans="1:12">
      <c r="A363">
        <v>69</v>
      </c>
      <c r="B363">
        <v>13</v>
      </c>
      <c r="C363" t="str">
        <f>IF(B363=1,IF(A364&lt;&gt;A363,"Circonscription unique ","1ère circonscription "),B363&amp;"ème circonscription ")&amp;VLOOKUP(A363,Sheet3!$A$1:$B$107,2,FALSE)</f>
        <v>13ème circonscription du Rhône</v>
      </c>
      <c r="D363" t="s">
        <v>975</v>
      </c>
      <c r="E363" t="s">
        <v>217</v>
      </c>
      <c r="F363">
        <v>0.5600505893989266</v>
      </c>
      <c r="G363" t="s">
        <v>3339</v>
      </c>
      <c r="H363" t="s">
        <v>1403</v>
      </c>
      <c r="I363">
        <v>0.4399494106010734</v>
      </c>
      <c r="J363">
        <v>0.91317385520916061</v>
      </c>
      <c r="K363">
        <v>8.7542389647375277E-2</v>
      </c>
      <c r="L363">
        <v>0</v>
      </c>
    </row>
    <row r="364" spans="1:12">
      <c r="A364">
        <v>69</v>
      </c>
      <c r="B364">
        <v>14</v>
      </c>
      <c r="C364" t="str">
        <f>IF(B364=1,IF(A365&lt;&gt;A364,"Circonscription unique ","1ère circonscription "),B364&amp;"ème circonscription ")&amp;VLOOKUP(A364,Sheet3!$A$1:$B$107,2,FALSE)</f>
        <v>14ème circonscription du Rhône</v>
      </c>
      <c r="D364" t="s">
        <v>977</v>
      </c>
      <c r="E364" t="s">
        <v>217</v>
      </c>
      <c r="F364">
        <v>0.38659341943778858</v>
      </c>
      <c r="G364" t="s">
        <v>3340</v>
      </c>
      <c r="H364" t="s">
        <v>217</v>
      </c>
      <c r="I364">
        <v>0.61340658056221142</v>
      </c>
      <c r="J364">
        <v>1.1765855076826821E-2</v>
      </c>
      <c r="K364">
        <v>0.98833833318308961</v>
      </c>
      <c r="L364">
        <v>0</v>
      </c>
    </row>
    <row r="365" spans="1:12">
      <c r="A365">
        <v>70</v>
      </c>
      <c r="B365">
        <v>1</v>
      </c>
      <c r="C365" t="str">
        <f>IF(B365=1,IF(A366&lt;&gt;A365,"Circonscription unique ","1ère circonscription "),B365&amp;"ème circonscription ")&amp;VLOOKUP(A365,Sheet3!$A$1:$B$107,2,FALSE)</f>
        <v>1ère circonscription de la Haute-Saone</v>
      </c>
      <c r="D365" t="s">
        <v>980</v>
      </c>
      <c r="E365" t="s">
        <v>217</v>
      </c>
      <c r="F365">
        <v>0.51963409515262926</v>
      </c>
      <c r="G365" t="s">
        <v>3341</v>
      </c>
      <c r="H365" t="s">
        <v>1403</v>
      </c>
      <c r="I365">
        <v>0.48036590484737079</v>
      </c>
      <c r="J365">
        <v>0.6840333118793307</v>
      </c>
      <c r="K365">
        <v>0.31791508776401106</v>
      </c>
      <c r="L365">
        <v>0</v>
      </c>
    </row>
    <row r="366" spans="1:12">
      <c r="A366">
        <v>70</v>
      </c>
      <c r="B366">
        <v>2</v>
      </c>
      <c r="C366" t="str">
        <f>IF(B366=1,IF(A367&lt;&gt;A366,"Circonscription unique ","1ère circonscription "),B366&amp;"ème circonscription ")&amp;VLOOKUP(A366,Sheet3!$A$1:$B$107,2,FALSE)</f>
        <v>2ème circonscription de la Haute-Saone</v>
      </c>
      <c r="D366" t="s">
        <v>982</v>
      </c>
      <c r="E366" t="s">
        <v>217</v>
      </c>
      <c r="F366">
        <v>0.48764914916360907</v>
      </c>
      <c r="G366" t="s">
        <v>3342</v>
      </c>
      <c r="H366" t="s">
        <v>217</v>
      </c>
      <c r="I366">
        <v>0.51235085083639098</v>
      </c>
      <c r="J366">
        <v>0.38259944009478447</v>
      </c>
      <c r="K366">
        <v>0.61952425563947977</v>
      </c>
      <c r="L366">
        <v>0</v>
      </c>
    </row>
    <row r="367" spans="1:12">
      <c r="A367">
        <v>71</v>
      </c>
      <c r="B367">
        <v>1</v>
      </c>
      <c r="C367" t="str">
        <f>IF(B367=1,IF(A368&lt;&gt;A367,"Circonscription unique ","1ère circonscription "),B367&amp;"ème circonscription ")&amp;VLOOKUP(A367,Sheet3!$A$1:$B$107,2,FALSE)</f>
        <v>1ère circonscription de la Saone-et-Loire</v>
      </c>
      <c r="D367" t="s">
        <v>985</v>
      </c>
      <c r="E367" t="s">
        <v>217</v>
      </c>
      <c r="F367">
        <v>0.51200549649237004</v>
      </c>
      <c r="G367" t="s">
        <v>3343</v>
      </c>
      <c r="H367" t="s">
        <v>217</v>
      </c>
      <c r="I367">
        <v>0.48799450350763002</v>
      </c>
      <c r="J367">
        <v>0.61633549455373826</v>
      </c>
      <c r="K367">
        <v>0.3857949161217874</v>
      </c>
      <c r="L367">
        <v>0</v>
      </c>
    </row>
    <row r="368" spans="1:12">
      <c r="A368">
        <v>71</v>
      </c>
      <c r="B368">
        <v>2</v>
      </c>
      <c r="C368" t="str">
        <f>IF(B368=1,IF(A369&lt;&gt;A368,"Circonscription unique ","1ère circonscription "),B368&amp;"ème circonscription ")&amp;VLOOKUP(A368,Sheet3!$A$1:$B$107,2,FALSE)</f>
        <v>2ème circonscription de la Saone-et-Loire</v>
      </c>
      <c r="D368" t="s">
        <v>987</v>
      </c>
      <c r="E368" t="s">
        <v>217</v>
      </c>
      <c r="F368">
        <v>0.49120803101722998</v>
      </c>
      <c r="G368" t="s">
        <v>3344</v>
      </c>
      <c r="H368" t="s">
        <v>217</v>
      </c>
      <c r="I368">
        <v>0.50879196898277002</v>
      </c>
      <c r="J368">
        <v>0.41596856523929415</v>
      </c>
      <c r="K368">
        <v>0.58621621616235764</v>
      </c>
      <c r="L368">
        <v>0</v>
      </c>
    </row>
    <row r="369" spans="1:14">
      <c r="A369">
        <v>71</v>
      </c>
      <c r="B369">
        <v>3</v>
      </c>
      <c r="C369" t="str">
        <f>IF(B369=1,IF(A370&lt;&gt;A369,"Circonscription unique ","1ère circonscription "),B369&amp;"ème circonscription ")&amp;VLOOKUP(A369,Sheet3!$A$1:$B$107,2,FALSE)</f>
        <v>3ème circonscription de la Saone-et-Loire</v>
      </c>
      <c r="D369" t="s">
        <v>989</v>
      </c>
      <c r="E369" t="s">
        <v>217</v>
      </c>
      <c r="F369">
        <v>0.48006777427401515</v>
      </c>
      <c r="G369" t="s">
        <v>3345</v>
      </c>
      <c r="H369" t="s">
        <v>217</v>
      </c>
      <c r="I369">
        <v>0.51993222572598485</v>
      </c>
      <c r="J369">
        <v>0.31539214815889749</v>
      </c>
      <c r="K369">
        <v>0.68654789489055867</v>
      </c>
      <c r="L369">
        <v>0</v>
      </c>
    </row>
    <row r="370" spans="1:14">
      <c r="A370">
        <v>71</v>
      </c>
      <c r="B370">
        <v>4</v>
      </c>
      <c r="C370" t="str">
        <f>IF(B370=1,IF(A371&lt;&gt;A370,"Circonscription unique ","1ère circonscription "),B370&amp;"ème circonscription ")&amp;VLOOKUP(A370,Sheet3!$A$1:$B$107,2,FALSE)</f>
        <v>4ème circonscription de la Saone-et-Loire</v>
      </c>
      <c r="D370" t="s">
        <v>991</v>
      </c>
      <c r="E370" t="s">
        <v>217</v>
      </c>
      <c r="F370">
        <v>0.48998766714267167</v>
      </c>
      <c r="G370" t="s">
        <v>3346</v>
      </c>
      <c r="H370" t="s">
        <v>1403</v>
      </c>
      <c r="I370">
        <v>0.51001233285732828</v>
      </c>
      <c r="J370">
        <v>0.40442227690288773</v>
      </c>
      <c r="K370">
        <v>0.5977436294553089</v>
      </c>
      <c r="L370">
        <v>0</v>
      </c>
    </row>
    <row r="371" spans="1:14">
      <c r="A371">
        <v>71</v>
      </c>
      <c r="B371">
        <v>5</v>
      </c>
      <c r="C371" t="str">
        <f>IF(B371=1,IF(A372&lt;&gt;A371,"Circonscription unique ","1ère circonscription "),B371&amp;"ème circonscription ")&amp;VLOOKUP(A371,Sheet3!$A$1:$B$107,2,FALSE)</f>
        <v>5ème circonscription de la Saone-et-Loire</v>
      </c>
      <c r="D371" t="s">
        <v>993</v>
      </c>
      <c r="E371" t="s">
        <v>1403</v>
      </c>
      <c r="F371">
        <v>0.44068074208629882</v>
      </c>
      <c r="G371" t="s">
        <v>3347</v>
      </c>
      <c r="H371" t="s">
        <v>217</v>
      </c>
      <c r="I371">
        <v>0.55931925791370118</v>
      </c>
      <c r="J371">
        <v>8.9854166633510757E-2</v>
      </c>
      <c r="K371">
        <v>0.91087914509225087</v>
      </c>
      <c r="L371">
        <v>0</v>
      </c>
    </row>
    <row r="372" spans="1:14">
      <c r="A372">
        <v>72</v>
      </c>
      <c r="B372">
        <v>1</v>
      </c>
      <c r="C372" t="str">
        <f>IF(B372=1,IF(A373&lt;&gt;A372,"Circonscription unique ","1ère circonscription "),B372&amp;"ème circonscription ")&amp;VLOOKUP(A372,Sheet3!$A$1:$B$107,2,FALSE)</f>
        <v>1ère circonscription de la Sarthe</v>
      </c>
      <c r="D372" t="s">
        <v>996</v>
      </c>
      <c r="E372" t="s">
        <v>1403</v>
      </c>
      <c r="F372">
        <v>0.49631763752588459</v>
      </c>
      <c r="G372" t="s">
        <v>3348</v>
      </c>
      <c r="H372" t="s">
        <v>1403</v>
      </c>
      <c r="I372">
        <v>0.50368236247411546</v>
      </c>
      <c r="J372">
        <v>0.46517808439277925</v>
      </c>
      <c r="K372">
        <v>0.53706028590690846</v>
      </c>
      <c r="L372">
        <v>0</v>
      </c>
    </row>
    <row r="373" spans="1:14">
      <c r="A373">
        <v>72</v>
      </c>
      <c r="B373">
        <v>2</v>
      </c>
      <c r="C373" t="str">
        <f>IF(B373=1,IF(A374&lt;&gt;A373,"Circonscription unique ","1ère circonscription "),B373&amp;"ème circonscription ")&amp;VLOOKUP(A373,Sheet3!$A$1:$B$107,2,FALSE)</f>
        <v>2ème circonscription de la Sarthe</v>
      </c>
      <c r="D373" t="s">
        <v>999</v>
      </c>
      <c r="E373" t="s">
        <v>217</v>
      </c>
      <c r="F373">
        <v>0.41555872624683832</v>
      </c>
      <c r="G373" t="s">
        <v>3349</v>
      </c>
      <c r="H373" t="s">
        <v>1403</v>
      </c>
      <c r="I373">
        <v>0.58444127375316168</v>
      </c>
      <c r="J373">
        <v>3.5642828434773788E-2</v>
      </c>
      <c r="K373">
        <v>0.9646652337826529</v>
      </c>
      <c r="L373">
        <v>0</v>
      </c>
    </row>
    <row r="374" spans="1:14">
      <c r="A374">
        <v>72</v>
      </c>
      <c r="B374">
        <v>3</v>
      </c>
      <c r="C374" t="str">
        <f>IF(B374=1,IF(A375&lt;&gt;A374,"Circonscription unique ","1ère circonscription "),B374&amp;"ème circonscription ")&amp;VLOOKUP(A374,Sheet3!$A$1:$B$107,2,FALSE)</f>
        <v>3ème circonscription de la Sarthe</v>
      </c>
      <c r="D374" t="s">
        <v>1001</v>
      </c>
      <c r="E374" t="s">
        <v>1403</v>
      </c>
      <c r="F374">
        <v>0.48635559996925204</v>
      </c>
      <c r="G374" t="s">
        <v>3350</v>
      </c>
      <c r="H374" t="s">
        <v>217</v>
      </c>
      <c r="I374">
        <v>0.51364440003074796</v>
      </c>
      <c r="J374">
        <v>0.37072242786369891</v>
      </c>
      <c r="K374">
        <v>0.63137470375600657</v>
      </c>
      <c r="L374">
        <v>0</v>
      </c>
    </row>
    <row r="375" spans="1:14">
      <c r="A375" s="2">
        <v>72</v>
      </c>
      <c r="B375" s="2">
        <v>4</v>
      </c>
      <c r="C375" t="str">
        <f>IF(B375=1,IF(A376&lt;&gt;A375,"Circonscription unique ","1ère circonscription "),B375&amp;"ème circonscription ")&amp;VLOOKUP(A375,Sheet3!$A$1:$B$107,2,FALSE)</f>
        <v>4ème circonscription de la Sarthe</v>
      </c>
      <c r="D375" t="s">
        <v>1003</v>
      </c>
      <c r="E375" t="s">
        <v>217</v>
      </c>
      <c r="F375">
        <v>0.47370254844704007</v>
      </c>
      <c r="G375" t="s">
        <v>3351</v>
      </c>
      <c r="H375" t="s">
        <v>217</v>
      </c>
      <c r="I375">
        <v>0.52629745155295993</v>
      </c>
      <c r="J375">
        <v>0.26425539127362652</v>
      </c>
      <c r="K375">
        <v>0.7374907125442447</v>
      </c>
      <c r="L375">
        <v>1</v>
      </c>
      <c r="N375">
        <v>1</v>
      </c>
    </row>
    <row r="376" spans="1:14">
      <c r="A376">
        <v>72</v>
      </c>
      <c r="B376">
        <v>5</v>
      </c>
      <c r="C376" t="str">
        <f>IF(B376=1,IF(A377&lt;&gt;A376,"Circonscription unique ","1ère circonscription "),B376&amp;"ème circonscription ")&amp;VLOOKUP(A376,Sheet3!$A$1:$B$107,2,FALSE)</f>
        <v>5ème circonscription de la Sarthe</v>
      </c>
      <c r="D376" t="s">
        <v>1005</v>
      </c>
      <c r="E376" t="s">
        <v>217</v>
      </c>
      <c r="F376">
        <v>0.49438722889045006</v>
      </c>
      <c r="G376" t="s">
        <v>3352</v>
      </c>
      <c r="H376" t="s">
        <v>217</v>
      </c>
      <c r="I376">
        <v>0.50561277110954994</v>
      </c>
      <c r="J376">
        <v>0.4464536588027071</v>
      </c>
      <c r="K376">
        <v>0.55576944994137467</v>
      </c>
      <c r="L376">
        <v>0</v>
      </c>
    </row>
    <row r="377" spans="1:14">
      <c r="A377">
        <v>73</v>
      </c>
      <c r="B377">
        <v>1</v>
      </c>
      <c r="C377" t="str">
        <f>IF(B377=1,IF(A378&lt;&gt;A377,"Circonscription unique ","1ère circonscription "),B377&amp;"ème circonscription ")&amp;VLOOKUP(A377,Sheet3!$A$1:$B$107,2,FALSE)</f>
        <v>1ère circonscription de la Savoie</v>
      </c>
      <c r="D377" t="s">
        <v>1008</v>
      </c>
      <c r="E377" t="s">
        <v>217</v>
      </c>
      <c r="F377">
        <v>0.56355069968381177</v>
      </c>
      <c r="G377" t="s">
        <v>3353</v>
      </c>
      <c r="H377" t="s">
        <v>217</v>
      </c>
      <c r="I377">
        <v>0.43644930031618823</v>
      </c>
      <c r="J377">
        <v>0.92343103732834386</v>
      </c>
      <c r="K377">
        <v>7.7207748103706869E-2</v>
      </c>
      <c r="L377">
        <v>0</v>
      </c>
    </row>
    <row r="378" spans="1:14">
      <c r="A378" s="2">
        <v>73</v>
      </c>
      <c r="B378" s="2">
        <v>2</v>
      </c>
      <c r="C378" t="str">
        <f>IF(B378=1,IF(A379&lt;&gt;A378,"Circonscription unique ","1ère circonscription "),B378&amp;"ème circonscription ")&amp;VLOOKUP(A378,Sheet3!$A$1:$B$107,2,FALSE)</f>
        <v>2ème circonscription de la Savoie</v>
      </c>
      <c r="D378" t="s">
        <v>1010</v>
      </c>
      <c r="E378" t="s">
        <v>217</v>
      </c>
      <c r="F378">
        <v>0.56363604339861917</v>
      </c>
      <c r="G378" t="s">
        <v>3354</v>
      </c>
      <c r="H378" t="s">
        <v>217</v>
      </c>
      <c r="I378">
        <v>0.43636395660138089</v>
      </c>
      <c r="J378">
        <v>0.92366670050754018</v>
      </c>
      <c r="K378">
        <v>7.6970282752121172E-2</v>
      </c>
      <c r="L378">
        <v>1</v>
      </c>
      <c r="M378">
        <v>1</v>
      </c>
    </row>
    <row r="379" spans="1:14">
      <c r="A379">
        <v>73</v>
      </c>
      <c r="B379">
        <v>3</v>
      </c>
      <c r="C379" t="str">
        <f>IF(B379=1,IF(A380&lt;&gt;A379,"Circonscription unique ","1ère circonscription "),B379&amp;"ème circonscription ")&amp;VLOOKUP(A379,Sheet3!$A$1:$B$107,2,FALSE)</f>
        <v>3ème circonscription de la Savoie</v>
      </c>
      <c r="D379" t="s">
        <v>1012</v>
      </c>
      <c r="E379" t="s">
        <v>217</v>
      </c>
      <c r="F379">
        <v>0.51475409836065578</v>
      </c>
      <c r="G379" t="s">
        <v>3355</v>
      </c>
      <c r="H379" t="s">
        <v>1403</v>
      </c>
      <c r="I379">
        <v>0.48524590163934428</v>
      </c>
      <c r="J379">
        <v>0.64141663080742761</v>
      </c>
      <c r="K379">
        <v>0.36065600517785951</v>
      </c>
      <c r="L379">
        <v>0</v>
      </c>
    </row>
    <row r="380" spans="1:14">
      <c r="A380">
        <v>73</v>
      </c>
      <c r="B380">
        <v>4</v>
      </c>
      <c r="C380" t="str">
        <f>IF(B380=1,IF(A381&lt;&gt;A380,"Circonscription unique ","1ère circonscription "),B380&amp;"ème circonscription ")&amp;VLOOKUP(A380,Sheet3!$A$1:$B$107,2,FALSE)</f>
        <v>4ème circonscription de la Savoie</v>
      </c>
      <c r="D380" t="s">
        <v>1015</v>
      </c>
      <c r="E380" t="s">
        <v>1403</v>
      </c>
      <c r="F380">
        <v>0.46936868959074413</v>
      </c>
      <c r="G380" t="s">
        <v>3356</v>
      </c>
      <c r="H380" t="s">
        <v>1403</v>
      </c>
      <c r="I380">
        <v>0.53063131040925582</v>
      </c>
      <c r="J380">
        <v>0.23264070323174682</v>
      </c>
      <c r="K380">
        <v>0.76896210028743261</v>
      </c>
      <c r="L380">
        <v>0</v>
      </c>
    </row>
    <row r="381" spans="1:14">
      <c r="A381">
        <v>74</v>
      </c>
      <c r="B381">
        <v>1</v>
      </c>
      <c r="C381" t="str">
        <f>IF(B381=1,IF(A382&lt;&gt;A381,"Circonscription unique ","1ère circonscription "),B381&amp;"ème circonscription ")&amp;VLOOKUP(A381,Sheet3!$A$1:$B$107,2,FALSE)</f>
        <v>1ère circonscription de la Haute-Savoie</v>
      </c>
      <c r="D381" t="s">
        <v>1019</v>
      </c>
      <c r="E381" t="s">
        <v>217</v>
      </c>
      <c r="F381">
        <v>0.58907998907998904</v>
      </c>
      <c r="G381" t="s">
        <v>3357</v>
      </c>
      <c r="H381" t="s">
        <v>217</v>
      </c>
      <c r="I381">
        <v>0.4109200109200109</v>
      </c>
      <c r="J381">
        <v>0.97035387194716149</v>
      </c>
      <c r="K381">
        <v>2.9906132059132343E-2</v>
      </c>
      <c r="L381">
        <v>0</v>
      </c>
    </row>
    <row r="382" spans="1:14">
      <c r="A382">
        <v>74</v>
      </c>
      <c r="B382">
        <v>2</v>
      </c>
      <c r="C382" t="str">
        <f>IF(B382=1,IF(A383&lt;&gt;A382,"Circonscription unique ","1ère circonscription "),B382&amp;"ème circonscription ")&amp;VLOOKUP(A382,Sheet3!$A$1:$B$107,2,FALSE)</f>
        <v>2ème circonscription de la Haute-Savoie</v>
      </c>
      <c r="D382" t="s">
        <v>1021</v>
      </c>
      <c r="E382" t="s">
        <v>217</v>
      </c>
      <c r="F382">
        <v>0.5729688211197087</v>
      </c>
      <c r="G382" t="s">
        <v>3358</v>
      </c>
      <c r="H382" t="s">
        <v>217</v>
      </c>
      <c r="I382">
        <v>0.4270311788802913</v>
      </c>
      <c r="J382">
        <v>0.94574293737596793</v>
      </c>
      <c r="K382">
        <v>5.4720738721348076E-2</v>
      </c>
      <c r="L382">
        <v>0</v>
      </c>
    </row>
    <row r="383" spans="1:14">
      <c r="A383">
        <v>74</v>
      </c>
      <c r="B383">
        <v>3</v>
      </c>
      <c r="C383" t="str">
        <f>IF(B383=1,IF(A384&lt;&gt;A383,"Circonscription unique ","1ère circonscription "),B383&amp;"ème circonscription ")&amp;VLOOKUP(A383,Sheet3!$A$1:$B$107,2,FALSE)</f>
        <v>3ème circonscription de la Haute-Savoie</v>
      </c>
      <c r="D383" t="s">
        <v>1023</v>
      </c>
      <c r="E383" t="s">
        <v>217</v>
      </c>
      <c r="F383">
        <v>0.60252780241522819</v>
      </c>
      <c r="G383" t="s">
        <v>3359</v>
      </c>
      <c r="H383" t="s">
        <v>217</v>
      </c>
      <c r="I383">
        <v>0.39747219758477176</v>
      </c>
      <c r="J383">
        <v>0.9822639335483182</v>
      </c>
      <c r="K383">
        <v>1.7893542378948371E-2</v>
      </c>
      <c r="L383">
        <v>0</v>
      </c>
    </row>
    <row r="384" spans="1:14">
      <c r="A384">
        <v>74</v>
      </c>
      <c r="B384">
        <v>4</v>
      </c>
      <c r="C384" t="str">
        <f>IF(B384=1,IF(A385&lt;&gt;A384,"Circonscription unique ","1ère circonscription "),B384&amp;"ème circonscription ")&amp;VLOOKUP(A384,Sheet3!$A$1:$B$107,2,FALSE)</f>
        <v>4ème circonscription de la Haute-Savoie</v>
      </c>
      <c r="D384" t="s">
        <v>1026</v>
      </c>
      <c r="E384" t="s">
        <v>1403</v>
      </c>
      <c r="F384">
        <v>0.59406637613141133</v>
      </c>
      <c r="G384" t="s">
        <v>3360</v>
      </c>
      <c r="H384" t="s">
        <v>217</v>
      </c>
      <c r="I384">
        <v>0.40593362386858867</v>
      </c>
      <c r="J384">
        <v>0.9754776404855704</v>
      </c>
      <c r="K384">
        <v>2.4738572415178049E-2</v>
      </c>
      <c r="L384">
        <v>0</v>
      </c>
    </row>
    <row r="385" spans="1:14">
      <c r="A385">
        <v>74</v>
      </c>
      <c r="B385">
        <v>5</v>
      </c>
      <c r="C385" t="str">
        <f>IF(B385=1,IF(A386&lt;&gt;A385,"Circonscription unique ","1ère circonscription "),B385&amp;"ème circonscription ")&amp;VLOOKUP(A385,Sheet3!$A$1:$B$107,2,FALSE)</f>
        <v>5ème circonscription de la Haute-Savoie</v>
      </c>
      <c r="D385" t="s">
        <v>1029</v>
      </c>
      <c r="E385" t="s">
        <v>217</v>
      </c>
      <c r="F385">
        <v>0.61386124100323958</v>
      </c>
      <c r="G385" t="s">
        <v>3361</v>
      </c>
      <c r="H385" t="s">
        <v>1403</v>
      </c>
      <c r="I385">
        <v>0.38613875899676042</v>
      </c>
      <c r="J385">
        <v>0.98854150523918627</v>
      </c>
      <c r="K385">
        <v>1.156088906338117E-2</v>
      </c>
      <c r="L385">
        <v>0</v>
      </c>
    </row>
    <row r="386" spans="1:14">
      <c r="A386">
        <v>74</v>
      </c>
      <c r="B386">
        <v>6</v>
      </c>
      <c r="C386" t="str">
        <f>IF(B386=1,IF(A387&lt;&gt;A386,"Circonscription unique ","1ère circonscription "),B386&amp;"ème circonscription ")&amp;VLOOKUP(A386,Sheet3!$A$1:$B$107,2,FALSE)</f>
        <v>6ème circonscription de la Haute-Savoie</v>
      </c>
      <c r="D386" t="s">
        <v>1031</v>
      </c>
      <c r="E386" t="s">
        <v>1403</v>
      </c>
      <c r="F386">
        <v>0.6410341168078777</v>
      </c>
      <c r="G386" t="s">
        <v>3362</v>
      </c>
      <c r="H386" t="s">
        <v>1403</v>
      </c>
      <c r="I386">
        <v>0.35896588319212236</v>
      </c>
      <c r="J386">
        <v>0.99601094257043954</v>
      </c>
      <c r="K386">
        <v>4.0249758340601223E-3</v>
      </c>
      <c r="L386">
        <v>0</v>
      </c>
    </row>
    <row r="387" spans="1:14">
      <c r="A387">
        <v>75</v>
      </c>
      <c r="B387">
        <v>1</v>
      </c>
      <c r="C387" t="str">
        <f>IF(B387=1,IF(A388&lt;&gt;A387,"Circonscription unique ","1ère circonscription "),B387&amp;"ème circonscription ")&amp;VLOOKUP(A387,Sheet3!$A$1:$B$107,2,FALSE)</f>
        <v>1ère circonscription de Paris</v>
      </c>
      <c r="D387" t="s">
        <v>1034</v>
      </c>
      <c r="E387" t="s">
        <v>217</v>
      </c>
      <c r="F387">
        <v>0.54989227256648554</v>
      </c>
      <c r="G387" t="s">
        <v>3363</v>
      </c>
      <c r="H387" t="s">
        <v>1403</v>
      </c>
      <c r="I387">
        <v>0.45010772743351446</v>
      </c>
      <c r="J387">
        <v>0.87607084484116315</v>
      </c>
      <c r="K387">
        <v>0.12490960348001993</v>
      </c>
      <c r="L387">
        <v>0</v>
      </c>
    </row>
    <row r="388" spans="1:14">
      <c r="A388">
        <v>75</v>
      </c>
      <c r="B388">
        <v>2</v>
      </c>
      <c r="C388" t="str">
        <f>IF(B388=1,IF(A389&lt;&gt;A388,"Circonscription unique ","1ère circonscription "),B388&amp;"ème circonscription ")&amp;VLOOKUP(A388,Sheet3!$A$1:$B$107,2,FALSE)</f>
        <v>2ème circonscription de Paris</v>
      </c>
      <c r="D388" t="s">
        <v>1036</v>
      </c>
      <c r="E388" t="s">
        <v>217</v>
      </c>
      <c r="F388">
        <v>0.55010737294201861</v>
      </c>
      <c r="G388" t="s">
        <v>3364</v>
      </c>
      <c r="H388" t="s">
        <v>217</v>
      </c>
      <c r="I388">
        <v>0.44989262705798139</v>
      </c>
      <c r="J388">
        <v>0.87698129517457113</v>
      </c>
      <c r="K388">
        <v>0.12399296969363315</v>
      </c>
      <c r="L388">
        <v>0</v>
      </c>
    </row>
    <row r="389" spans="1:14">
      <c r="A389">
        <v>75</v>
      </c>
      <c r="B389">
        <v>3</v>
      </c>
      <c r="C389" t="str">
        <f>IF(B389=1,IF(A390&lt;&gt;A389,"Circonscription unique ","1ère circonscription "),B389&amp;"ème circonscription ")&amp;VLOOKUP(A389,Sheet3!$A$1:$B$107,2,FALSE)</f>
        <v>3ème circonscription de Paris</v>
      </c>
      <c r="D389" t="s">
        <v>1038</v>
      </c>
      <c r="E389" t="s">
        <v>1403</v>
      </c>
      <c r="F389">
        <v>0.41743854301012234</v>
      </c>
      <c r="G389" t="s">
        <v>3365</v>
      </c>
      <c r="H389" t="s">
        <v>1403</v>
      </c>
      <c r="I389">
        <v>0.58256145698987771</v>
      </c>
      <c r="J389">
        <v>3.8257908502928185E-2</v>
      </c>
      <c r="K389">
        <v>0.9620718669984818</v>
      </c>
      <c r="L389">
        <v>0</v>
      </c>
    </row>
    <row r="390" spans="1:14">
      <c r="A390">
        <v>75</v>
      </c>
      <c r="B390">
        <v>4</v>
      </c>
      <c r="C390" t="str">
        <f>IF(B390=1,IF(A391&lt;&gt;A390,"Circonscription unique ","1ère circonscription "),B390&amp;"ème circonscription ")&amp;VLOOKUP(A390,Sheet3!$A$1:$B$107,2,FALSE)</f>
        <v>4ème circonscription de Paris</v>
      </c>
      <c r="D390" t="s">
        <v>1040</v>
      </c>
      <c r="E390" t="s">
        <v>217</v>
      </c>
      <c r="F390">
        <v>0.75169786912932557</v>
      </c>
      <c r="G390" t="s">
        <v>3366</v>
      </c>
      <c r="H390" t="s">
        <v>1403</v>
      </c>
      <c r="I390">
        <v>0.24830213087067449</v>
      </c>
      <c r="J390">
        <v>0.99994715803055489</v>
      </c>
      <c r="K390">
        <v>5.331966823253894E-5</v>
      </c>
      <c r="L390">
        <v>0</v>
      </c>
    </row>
    <row r="391" spans="1:14">
      <c r="A391">
        <v>75</v>
      </c>
      <c r="B391">
        <v>5</v>
      </c>
      <c r="C391" t="str">
        <f>IF(B391=1,IF(A392&lt;&gt;A391,"Circonscription unique ","1ère circonscription "),B391&amp;"ème circonscription ")&amp;VLOOKUP(A391,Sheet3!$A$1:$B$107,2,FALSE)</f>
        <v>5ème circonscription de Paris</v>
      </c>
      <c r="D391" t="s">
        <v>1042</v>
      </c>
      <c r="E391" t="s">
        <v>217</v>
      </c>
      <c r="F391">
        <v>0.33006244424620873</v>
      </c>
      <c r="G391" t="s">
        <v>3367</v>
      </c>
      <c r="H391" t="s">
        <v>1403</v>
      </c>
      <c r="I391">
        <v>0.66993755575379121</v>
      </c>
      <c r="J391">
        <v>1.3032528196481091E-3</v>
      </c>
      <c r="K391">
        <v>0.99870840875051792</v>
      </c>
      <c r="L391">
        <v>0</v>
      </c>
    </row>
    <row r="392" spans="1:14">
      <c r="A392" s="2">
        <v>75</v>
      </c>
      <c r="B392" s="2">
        <v>6</v>
      </c>
      <c r="C392" t="str">
        <f>IF(B392=1,IF(A393&lt;&gt;A392,"Circonscription unique ","1ère circonscription "),B392&amp;"ème circonscription ")&amp;VLOOKUP(A392,Sheet3!$A$1:$B$107,2,FALSE)</f>
        <v>6ème circonscription de Paris</v>
      </c>
      <c r="D392" t="s">
        <v>1045</v>
      </c>
      <c r="E392" t="s">
        <v>217</v>
      </c>
      <c r="F392">
        <v>0.28726181596256867</v>
      </c>
      <c r="G392" t="s">
        <v>3368</v>
      </c>
      <c r="H392" t="s">
        <v>1403</v>
      </c>
      <c r="I392">
        <v>0.71273818403743139</v>
      </c>
      <c r="J392">
        <v>2.4464012383936917E-4</v>
      </c>
      <c r="K392">
        <v>0.99975755122758792</v>
      </c>
      <c r="L392">
        <v>1</v>
      </c>
      <c r="N392">
        <v>1</v>
      </c>
    </row>
    <row r="393" spans="1:14">
      <c r="A393">
        <v>75</v>
      </c>
      <c r="B393">
        <v>7</v>
      </c>
      <c r="C393" t="str">
        <f>IF(B393=1,IF(A394&lt;&gt;A393,"Circonscription unique ","1ère circonscription "),B393&amp;"ème circonscription ")&amp;VLOOKUP(A393,Sheet3!$A$1:$B$107,2,FALSE)</f>
        <v>7ème circonscription de Paris</v>
      </c>
      <c r="D393" t="s">
        <v>1048</v>
      </c>
      <c r="E393" t="s">
        <v>1403</v>
      </c>
      <c r="F393">
        <v>0.36354019144470795</v>
      </c>
      <c r="G393" t="s">
        <v>3369</v>
      </c>
      <c r="H393" t="s">
        <v>217</v>
      </c>
      <c r="I393">
        <v>0.63645980855529205</v>
      </c>
      <c r="J393">
        <v>4.8096646286153602E-3</v>
      </c>
      <c r="K393">
        <v>0.99523322273103421</v>
      </c>
      <c r="L393">
        <v>0</v>
      </c>
    </row>
    <row r="394" spans="1:14">
      <c r="A394">
        <v>75</v>
      </c>
      <c r="B394">
        <v>8</v>
      </c>
      <c r="C394" t="str">
        <f>IF(B394=1,IF(A395&lt;&gt;A394,"Circonscription unique ","1ère circonscription "),B394&amp;"ème circonscription ")&amp;VLOOKUP(A394,Sheet3!$A$1:$B$107,2,FALSE)</f>
        <v>8ème circonscription de Paris</v>
      </c>
      <c r="D394" t="s">
        <v>1051</v>
      </c>
      <c r="E394" t="s">
        <v>217</v>
      </c>
      <c r="F394">
        <v>0.41231576317761681</v>
      </c>
      <c r="G394" t="s">
        <v>3370</v>
      </c>
      <c r="H394" t="s">
        <v>1403</v>
      </c>
      <c r="I394">
        <v>0.58768423682238324</v>
      </c>
      <c r="J394">
        <v>3.1531075343761018E-2</v>
      </c>
      <c r="K394">
        <v>0.96874260072998719</v>
      </c>
      <c r="L394">
        <v>0</v>
      </c>
    </row>
    <row r="395" spans="1:14">
      <c r="A395">
        <v>75</v>
      </c>
      <c r="B395">
        <v>9</v>
      </c>
      <c r="C395" t="str">
        <f>IF(B395=1,IF(A396&lt;&gt;A395,"Circonscription unique ","1ère circonscription "),B395&amp;"ème circonscription ")&amp;VLOOKUP(A395,Sheet3!$A$1:$B$107,2,FALSE)</f>
        <v>9ème circonscription de Paris</v>
      </c>
      <c r="D395" t="s">
        <v>1053</v>
      </c>
      <c r="E395" t="s">
        <v>1403</v>
      </c>
      <c r="F395">
        <v>0.34615603051700966</v>
      </c>
      <c r="G395" t="s">
        <v>3371</v>
      </c>
      <c r="H395" t="s">
        <v>217</v>
      </c>
      <c r="I395">
        <v>0.65384396948299039</v>
      </c>
      <c r="J395">
        <v>2.4427531294361439E-3</v>
      </c>
      <c r="K395">
        <v>0.99757908002875473</v>
      </c>
      <c r="L395">
        <v>0</v>
      </c>
    </row>
    <row r="396" spans="1:14">
      <c r="A396">
        <v>75</v>
      </c>
      <c r="B396">
        <v>10</v>
      </c>
      <c r="C396" t="str">
        <f>IF(B396=1,IF(A397&lt;&gt;A396,"Circonscription unique ","1ère circonscription "),B396&amp;"ème circonscription ")&amp;VLOOKUP(A396,Sheet3!$A$1:$B$107,2,FALSE)</f>
        <v>10ème circonscription de Paris</v>
      </c>
      <c r="D396" t="s">
        <v>1056</v>
      </c>
      <c r="E396" t="s">
        <v>217</v>
      </c>
      <c r="F396">
        <v>0.36520765742690725</v>
      </c>
      <c r="G396" t="s">
        <v>3372</v>
      </c>
      <c r="H396" t="s">
        <v>217</v>
      </c>
      <c r="I396">
        <v>0.6347923425730928</v>
      </c>
      <c r="J396">
        <v>5.1321066716533926E-3</v>
      </c>
      <c r="K396">
        <v>0.9949136411806343</v>
      </c>
      <c r="L396">
        <v>0</v>
      </c>
    </row>
    <row r="397" spans="1:14">
      <c r="A397">
        <v>75</v>
      </c>
      <c r="B397">
        <v>11</v>
      </c>
      <c r="C397" t="str">
        <f>IF(B397=1,IF(A398&lt;&gt;A397,"Circonscription unique ","1ère circonscription "),B397&amp;"ème circonscription ")&amp;VLOOKUP(A397,Sheet3!$A$1:$B$107,2,FALSE)</f>
        <v>11ème circonscription de Paris</v>
      </c>
      <c r="D397" t="s">
        <v>1059</v>
      </c>
      <c r="E397" t="s">
        <v>217</v>
      </c>
      <c r="F397">
        <v>0.44161723932193875</v>
      </c>
      <c r="G397" t="s">
        <v>3373</v>
      </c>
      <c r="H397" t="s">
        <v>217</v>
      </c>
      <c r="I397">
        <v>0.55838276067806125</v>
      </c>
      <c r="J397">
        <v>9.2894747141455569E-2</v>
      </c>
      <c r="K397">
        <v>0.90786086704546864</v>
      </c>
      <c r="L397">
        <v>0</v>
      </c>
    </row>
    <row r="398" spans="1:14">
      <c r="A398">
        <v>75</v>
      </c>
      <c r="B398">
        <v>12</v>
      </c>
      <c r="C398" t="str">
        <f>IF(B398=1,IF(A399&lt;&gt;A398,"Circonscription unique ","1ère circonscription "),B398&amp;"ème circonscription ")&amp;VLOOKUP(A398,Sheet3!$A$1:$B$107,2,FALSE)</f>
        <v>12ème circonscription de Paris</v>
      </c>
      <c r="D398" t="s">
        <v>1061</v>
      </c>
      <c r="E398" t="s">
        <v>217</v>
      </c>
      <c r="F398">
        <v>0.58704883227176219</v>
      </c>
      <c r="G398" t="s">
        <v>3374</v>
      </c>
      <c r="H398" t="s">
        <v>1403</v>
      </c>
      <c r="I398">
        <v>0.41295116772823781</v>
      </c>
      <c r="J398">
        <v>0.96798130370457058</v>
      </c>
      <c r="K398">
        <v>3.2298815714932864E-2</v>
      </c>
      <c r="L398">
        <v>0</v>
      </c>
    </row>
    <row r="399" spans="1:14">
      <c r="A399">
        <v>75</v>
      </c>
      <c r="B399">
        <v>13</v>
      </c>
      <c r="C399" t="str">
        <f>IF(B399=1,IF(A400&lt;&gt;A399,"Circonscription unique ","1ère circonscription "),B399&amp;"ème circonscription ")&amp;VLOOKUP(A399,Sheet3!$A$1:$B$107,2,FALSE)</f>
        <v>13ème circonscription de Paris</v>
      </c>
      <c r="D399" t="s">
        <v>1063</v>
      </c>
      <c r="E399" t="s">
        <v>217</v>
      </c>
      <c r="F399">
        <v>0.52156909624974379</v>
      </c>
      <c r="G399" t="s">
        <v>3375</v>
      </c>
      <c r="H399" t="s">
        <v>217</v>
      </c>
      <c r="I399">
        <v>0.47843090375025615</v>
      </c>
      <c r="J399">
        <v>0.70015704071899354</v>
      </c>
      <c r="K399">
        <v>0.3017357907076989</v>
      </c>
      <c r="L399">
        <v>0</v>
      </c>
    </row>
    <row r="400" spans="1:14">
      <c r="A400">
        <v>75</v>
      </c>
      <c r="B400">
        <v>14</v>
      </c>
      <c r="C400" t="str">
        <f>IF(B400=1,IF(A401&lt;&gt;A400,"Circonscription unique ","1ère circonscription "),B400&amp;"ème circonscription ")&amp;VLOOKUP(A400,Sheet3!$A$1:$B$107,2,FALSE)</f>
        <v>14ème circonscription de Paris</v>
      </c>
      <c r="D400" t="s">
        <v>1065</v>
      </c>
      <c r="E400" t="s">
        <v>217</v>
      </c>
      <c r="F400">
        <v>0.76602602775144357</v>
      </c>
      <c r="G400" t="s">
        <v>3376</v>
      </c>
      <c r="H400" t="s">
        <v>1403</v>
      </c>
      <c r="I400">
        <v>0.2339739722485564</v>
      </c>
      <c r="J400">
        <v>0.99996982636697018</v>
      </c>
      <c r="K400">
        <v>3.0446413128211321E-5</v>
      </c>
      <c r="L400">
        <v>0</v>
      </c>
    </row>
    <row r="401" spans="1:14">
      <c r="A401">
        <v>75</v>
      </c>
      <c r="B401">
        <v>15</v>
      </c>
      <c r="C401" t="str">
        <f>IF(B401=1,IF(A402&lt;&gt;A401,"Circonscription unique ","1ère circonscription "),B401&amp;"ème circonscription ")&amp;VLOOKUP(A401,Sheet3!$A$1:$B$107,2,FALSE)</f>
        <v>15ème circonscription de Paris</v>
      </c>
      <c r="D401" t="s">
        <v>1067</v>
      </c>
      <c r="E401" t="s">
        <v>1403</v>
      </c>
      <c r="F401">
        <v>0.29488520430033777</v>
      </c>
      <c r="G401" t="s">
        <v>3377</v>
      </c>
      <c r="H401" t="s">
        <v>217</v>
      </c>
      <c r="I401">
        <v>0.70511479569966218</v>
      </c>
      <c r="J401">
        <v>3.2958898218427186E-4</v>
      </c>
      <c r="K401">
        <v>0.9996733630457002</v>
      </c>
      <c r="L401">
        <v>0</v>
      </c>
    </row>
    <row r="402" spans="1:14">
      <c r="A402">
        <v>75</v>
      </c>
      <c r="B402">
        <v>16</v>
      </c>
      <c r="C402" t="str">
        <f>IF(B402=1,IF(A403&lt;&gt;A402,"Circonscription unique ","1ère circonscription "),B402&amp;"ème circonscription ")&amp;VLOOKUP(A402,Sheet3!$A$1:$B$107,2,FALSE)</f>
        <v>16ème circonscription de Paris</v>
      </c>
      <c r="D402" t="s">
        <v>1069</v>
      </c>
      <c r="E402" t="s">
        <v>217</v>
      </c>
      <c r="F402">
        <v>0.32336193297679966</v>
      </c>
      <c r="G402" t="s">
        <v>3378</v>
      </c>
      <c r="H402" t="s">
        <v>217</v>
      </c>
      <c r="I402">
        <v>0.67663806702320028</v>
      </c>
      <c r="J402">
        <v>1.0031183459224934E-3</v>
      </c>
      <c r="K402">
        <v>0.99900586027961213</v>
      </c>
      <c r="L402">
        <v>0</v>
      </c>
    </row>
    <row r="403" spans="1:14">
      <c r="A403">
        <v>75</v>
      </c>
      <c r="B403">
        <v>17</v>
      </c>
      <c r="C403" t="str">
        <f>IF(B403=1,IF(A404&lt;&gt;A403,"Circonscription unique ","1ère circonscription "),B403&amp;"ème circonscription ")&amp;VLOOKUP(A403,Sheet3!$A$1:$B$107,2,FALSE)</f>
        <v>17ème circonscription de Paris</v>
      </c>
      <c r="D403" t="s">
        <v>1072</v>
      </c>
      <c r="E403" t="s">
        <v>1403</v>
      </c>
      <c r="F403">
        <v>0.27917310205536416</v>
      </c>
      <c r="G403" t="s">
        <v>3379</v>
      </c>
      <c r="H403" t="s">
        <v>217</v>
      </c>
      <c r="I403">
        <v>0.72082689794463584</v>
      </c>
      <c r="J403">
        <v>1.7830812306170776E-4</v>
      </c>
      <c r="K403">
        <v>0.99982328916787422</v>
      </c>
      <c r="L403">
        <v>0</v>
      </c>
    </row>
    <row r="404" spans="1:14">
      <c r="A404">
        <v>75</v>
      </c>
      <c r="B404">
        <v>18</v>
      </c>
      <c r="C404" t="str">
        <f>IF(B404=1,IF(A405&lt;&gt;A404,"Circonscription unique ","1ère circonscription "),B404&amp;"ème circonscription ")&amp;VLOOKUP(A404,Sheet3!$A$1:$B$107,2,FALSE)</f>
        <v>18ème circonscription de Paris</v>
      </c>
      <c r="D404" t="s">
        <v>1075</v>
      </c>
      <c r="E404" t="s">
        <v>217</v>
      </c>
      <c r="F404">
        <v>0.32132330127210673</v>
      </c>
      <c r="G404" t="s">
        <v>3380</v>
      </c>
      <c r="H404" t="s">
        <v>217</v>
      </c>
      <c r="I404">
        <v>0.67867669872789327</v>
      </c>
      <c r="J404">
        <v>9.2631727064240049E-4</v>
      </c>
      <c r="K404">
        <v>0.99908197456213066</v>
      </c>
      <c r="L404">
        <v>0</v>
      </c>
    </row>
    <row r="405" spans="1:14">
      <c r="A405" s="2">
        <v>76</v>
      </c>
      <c r="B405" s="2">
        <v>1</v>
      </c>
      <c r="C405" t="str">
        <f>IF(B405=1,IF(A406&lt;&gt;A405,"Circonscription unique ","1ère circonscription "),B405&amp;"ème circonscription ")&amp;VLOOKUP(A405,Sheet3!$A$1:$B$107,2,FALSE)</f>
        <v>1ère circonscription de la Seine-Maritime</v>
      </c>
      <c r="D405" t="s">
        <v>1079</v>
      </c>
      <c r="E405" t="s">
        <v>217</v>
      </c>
      <c r="F405">
        <v>0.43756439524030788</v>
      </c>
      <c r="G405" t="s">
        <v>3381</v>
      </c>
      <c r="H405" t="s">
        <v>1403</v>
      </c>
      <c r="I405">
        <v>0.56243560475969212</v>
      </c>
      <c r="J405">
        <v>8.0372688649690383E-2</v>
      </c>
      <c r="K405">
        <v>0.92029002033604124</v>
      </c>
      <c r="L405">
        <v>1</v>
      </c>
      <c r="N405">
        <v>1</v>
      </c>
    </row>
    <row r="406" spans="1:14">
      <c r="A406">
        <v>76</v>
      </c>
      <c r="B406">
        <v>2</v>
      </c>
      <c r="C406" t="str">
        <f>IF(B406=1,IF(A407&lt;&gt;A406,"Circonscription unique ","1ère circonscription "),B406&amp;"ème circonscription ")&amp;VLOOKUP(A406,Sheet3!$A$1:$B$107,2,FALSE)</f>
        <v>2ème circonscription de la Seine-Maritime</v>
      </c>
      <c r="D406" t="s">
        <v>1082</v>
      </c>
      <c r="E406" t="s">
        <v>1403</v>
      </c>
      <c r="F406">
        <v>0.53602365483924708</v>
      </c>
      <c r="G406" t="s">
        <v>3382</v>
      </c>
      <c r="H406" t="s">
        <v>1403</v>
      </c>
      <c r="I406">
        <v>0.46397634516075298</v>
      </c>
      <c r="J406">
        <v>0.80429364996738895</v>
      </c>
      <c r="K406">
        <v>0.19712687913723409</v>
      </c>
      <c r="L406">
        <v>0</v>
      </c>
    </row>
    <row r="407" spans="1:14">
      <c r="A407">
        <v>76</v>
      </c>
      <c r="B407">
        <v>3</v>
      </c>
      <c r="C407" t="str">
        <f>IF(B407=1,IF(A408&lt;&gt;A407,"Circonscription unique ","1ère circonscription "),B407&amp;"ème circonscription ")&amp;VLOOKUP(A407,Sheet3!$A$1:$B$107,2,FALSE)</f>
        <v>3ème circonscription de la Seine-Maritime</v>
      </c>
      <c r="D407" t="s">
        <v>1084</v>
      </c>
      <c r="E407" t="s">
        <v>217</v>
      </c>
      <c r="F407">
        <v>0.33172920221638513</v>
      </c>
      <c r="G407" t="s">
        <v>3383</v>
      </c>
      <c r="H407" t="s">
        <v>1403</v>
      </c>
      <c r="I407">
        <v>0.66827079778361487</v>
      </c>
      <c r="J407">
        <v>1.3909135572467862E-3</v>
      </c>
      <c r="K407">
        <v>0.99862153132282827</v>
      </c>
      <c r="L407">
        <v>0</v>
      </c>
    </row>
    <row r="408" spans="1:14">
      <c r="A408">
        <v>76</v>
      </c>
      <c r="B408">
        <v>4</v>
      </c>
      <c r="C408" t="str">
        <f>IF(B408=1,IF(A409&lt;&gt;A408,"Circonscription unique ","1ère circonscription "),B408&amp;"ème circonscription ")&amp;VLOOKUP(A408,Sheet3!$A$1:$B$107,2,FALSE)</f>
        <v>4ème circonscription de la Seine-Maritime</v>
      </c>
      <c r="D408" t="s">
        <v>1086</v>
      </c>
      <c r="E408" t="s">
        <v>217</v>
      </c>
      <c r="F408">
        <v>0.36097928436911486</v>
      </c>
      <c r="G408" t="s">
        <v>3384</v>
      </c>
      <c r="H408" t="s">
        <v>217</v>
      </c>
      <c r="I408">
        <v>0.63902071563088514</v>
      </c>
      <c r="J408">
        <v>4.3532875603940853E-3</v>
      </c>
      <c r="K408">
        <v>0.99568554796718267</v>
      </c>
      <c r="L408">
        <v>0</v>
      </c>
    </row>
    <row r="409" spans="1:14">
      <c r="A409">
        <v>76</v>
      </c>
      <c r="B409">
        <v>5</v>
      </c>
      <c r="C409" t="str">
        <f>IF(B409=1,IF(A410&lt;&gt;A409,"Circonscription unique ","1ère circonscription "),B409&amp;"ème circonscription ")&amp;VLOOKUP(A409,Sheet3!$A$1:$B$107,2,FALSE)</f>
        <v>5ème circonscription de la Seine-Maritime</v>
      </c>
      <c r="D409" t="s">
        <v>1088</v>
      </c>
      <c r="E409" t="s">
        <v>1403</v>
      </c>
      <c r="F409">
        <v>0.43507859198583132</v>
      </c>
      <c r="G409" t="s">
        <v>3385</v>
      </c>
      <c r="H409" t="s">
        <v>217</v>
      </c>
      <c r="I409">
        <v>0.56492140801416868</v>
      </c>
      <c r="J409">
        <v>7.347394280059881E-2</v>
      </c>
      <c r="K409">
        <v>0.92713638987731439</v>
      </c>
      <c r="L409">
        <v>0</v>
      </c>
    </row>
    <row r="410" spans="1:14">
      <c r="A410">
        <v>76</v>
      </c>
      <c r="B410">
        <v>6</v>
      </c>
      <c r="C410" t="str">
        <f>IF(B410=1,IF(A411&lt;&gt;A410,"Circonscription unique ","1ère circonscription "),B410&amp;"ème circonscription ")&amp;VLOOKUP(A410,Sheet3!$A$1:$B$107,2,FALSE)</f>
        <v>6ème circonscription de la Seine-Maritime</v>
      </c>
      <c r="D410" t="s">
        <v>1090</v>
      </c>
      <c r="E410" t="s">
        <v>217</v>
      </c>
      <c r="F410">
        <v>0.49143533589819471</v>
      </c>
      <c r="G410" t="s">
        <v>3386</v>
      </c>
      <c r="H410" t="s">
        <v>1403</v>
      </c>
      <c r="I410">
        <v>0.50856466410180523</v>
      </c>
      <c r="J410">
        <v>0.41812980968521746</v>
      </c>
      <c r="K410">
        <v>0.58405823876942531</v>
      </c>
      <c r="L410">
        <v>0</v>
      </c>
    </row>
    <row r="411" spans="1:14">
      <c r="A411">
        <v>76</v>
      </c>
      <c r="B411">
        <v>7</v>
      </c>
      <c r="C411" t="str">
        <f>IF(B411=1,IF(A412&lt;&gt;A411,"Circonscription unique ","1ère circonscription "),B411&amp;"ème circonscription ")&amp;VLOOKUP(A411,Sheet3!$A$1:$B$107,2,FALSE)</f>
        <v>7ème circonscription de la Seine-Maritime</v>
      </c>
      <c r="D411" t="s">
        <v>1092</v>
      </c>
      <c r="E411" t="s">
        <v>217</v>
      </c>
      <c r="F411">
        <v>0.48286448880822747</v>
      </c>
      <c r="G411" t="s">
        <v>3387</v>
      </c>
      <c r="H411" t="s">
        <v>217</v>
      </c>
      <c r="I411">
        <v>0.51713551119177259</v>
      </c>
      <c r="J411">
        <v>0.33947095477627481</v>
      </c>
      <c r="K411">
        <v>0.66254419404300158</v>
      </c>
      <c r="L411">
        <v>0</v>
      </c>
    </row>
    <row r="412" spans="1:14">
      <c r="A412">
        <v>76</v>
      </c>
      <c r="B412">
        <v>8</v>
      </c>
      <c r="C412" t="str">
        <f>IF(B412=1,IF(A413&lt;&gt;A412,"Circonscription unique ","1ère circonscription "),B412&amp;"ème circonscription ")&amp;VLOOKUP(A412,Sheet3!$A$1:$B$107,2,FALSE)</f>
        <v>8ème circonscription de la Seine-Maritime</v>
      </c>
      <c r="D412" t="s">
        <v>1095</v>
      </c>
      <c r="E412" t="s">
        <v>1403</v>
      </c>
      <c r="F412">
        <v>0.35788688935368301</v>
      </c>
      <c r="G412" t="s">
        <v>3388</v>
      </c>
      <c r="H412" t="s">
        <v>1403</v>
      </c>
      <c r="I412">
        <v>0.64211311064631693</v>
      </c>
      <c r="J412">
        <v>3.8593040309383196E-3</v>
      </c>
      <c r="K412">
        <v>0.99617514161579956</v>
      </c>
      <c r="L412">
        <v>0</v>
      </c>
    </row>
    <row r="413" spans="1:14">
      <c r="A413">
        <v>76</v>
      </c>
      <c r="B413">
        <v>9</v>
      </c>
      <c r="C413" t="str">
        <f>IF(B413=1,IF(A414&lt;&gt;A413,"Circonscription unique ","1ère circonscription "),B413&amp;"ème circonscription ")&amp;VLOOKUP(A413,Sheet3!$A$1:$B$107,2,FALSE)</f>
        <v>9ème circonscription de la Seine-Maritime</v>
      </c>
      <c r="D413" t="s">
        <v>1097</v>
      </c>
      <c r="E413" t="s">
        <v>217</v>
      </c>
      <c r="F413">
        <v>0.48640138215460066</v>
      </c>
      <c r="G413" t="s">
        <v>3389</v>
      </c>
      <c r="H413" t="s">
        <v>1403</v>
      </c>
      <c r="I413">
        <v>0.51359861784539929</v>
      </c>
      <c r="J413">
        <v>0.37114022433431604</v>
      </c>
      <c r="K413">
        <v>0.63095788467070357</v>
      </c>
      <c r="L413">
        <v>0</v>
      </c>
    </row>
    <row r="414" spans="1:14">
      <c r="A414">
        <v>76</v>
      </c>
      <c r="B414">
        <v>10</v>
      </c>
      <c r="C414" t="str">
        <f>IF(B414=1,IF(A415&lt;&gt;A414,"Circonscription unique ","1ère circonscription "),B414&amp;"ème circonscription ")&amp;VLOOKUP(A414,Sheet3!$A$1:$B$107,2,FALSE)</f>
        <v>10ème circonscription de la Seine-Maritime</v>
      </c>
      <c r="D414" t="s">
        <v>1099</v>
      </c>
      <c r="E414" t="s">
        <v>217</v>
      </c>
      <c r="F414">
        <v>0.49889650917202594</v>
      </c>
      <c r="G414" t="s">
        <v>3390</v>
      </c>
      <c r="H414" t="s">
        <v>1403</v>
      </c>
      <c r="I414">
        <v>0.50110349082797412</v>
      </c>
      <c r="J414">
        <v>0.49033709756046767</v>
      </c>
      <c r="K414">
        <v>0.5119118513316322</v>
      </c>
      <c r="L414">
        <v>0</v>
      </c>
    </row>
    <row r="415" spans="1:14">
      <c r="A415">
        <v>77</v>
      </c>
      <c r="B415">
        <v>1</v>
      </c>
      <c r="C415" t="str">
        <f>IF(B415=1,IF(A416&lt;&gt;A415,"Circonscription unique ","1ère circonscription "),B415&amp;"ème circonscription ")&amp;VLOOKUP(A415,Sheet3!$A$1:$B$107,2,FALSE)</f>
        <v>1ère circonscription de la Seine-et-Marne</v>
      </c>
      <c r="D415" t="s">
        <v>1103</v>
      </c>
      <c r="E415" t="s">
        <v>217</v>
      </c>
      <c r="F415">
        <v>0.51043546488819147</v>
      </c>
      <c r="G415" t="s">
        <v>3391</v>
      </c>
      <c r="H415" t="s">
        <v>217</v>
      </c>
      <c r="I415">
        <v>0.48956453511180853</v>
      </c>
      <c r="J415">
        <v>0.60171608190651593</v>
      </c>
      <c r="K415">
        <v>0.40044276437389142</v>
      </c>
      <c r="L415">
        <v>0</v>
      </c>
    </row>
    <row r="416" spans="1:14">
      <c r="A416">
        <v>77</v>
      </c>
      <c r="B416">
        <v>2</v>
      </c>
      <c r="C416" t="str">
        <f>IF(B416=1,IF(A417&lt;&gt;A416,"Circonscription unique ","1ère circonscription "),B416&amp;"ème circonscription ")&amp;VLOOKUP(A416,Sheet3!$A$1:$B$107,2,FALSE)</f>
        <v>2ème circonscription de la Seine-et-Marne</v>
      </c>
      <c r="D416" t="s">
        <v>1105</v>
      </c>
      <c r="E416" t="s">
        <v>1403</v>
      </c>
      <c r="F416">
        <v>0.54696516261305206</v>
      </c>
      <c r="G416" t="s">
        <v>3392</v>
      </c>
      <c r="H416" t="s">
        <v>1403</v>
      </c>
      <c r="I416">
        <v>0.45303483738694794</v>
      </c>
      <c r="J416">
        <v>0.86309772161883747</v>
      </c>
      <c r="K416">
        <v>0.1379691981456817</v>
      </c>
      <c r="L416">
        <v>0</v>
      </c>
    </row>
    <row r="417" spans="1:13">
      <c r="A417" s="2">
        <v>77</v>
      </c>
      <c r="B417" s="2">
        <v>3</v>
      </c>
      <c r="C417" t="str">
        <f>IF(B417=1,IF(A418&lt;&gt;A417,"Circonscription unique ","1ère circonscription "),B417&amp;"ème circonscription ")&amp;VLOOKUP(A417,Sheet3!$A$1:$B$107,2,FALSE)</f>
        <v>3ème circonscription de la Seine-et-Marne</v>
      </c>
      <c r="D417" t="s">
        <v>1107</v>
      </c>
      <c r="E417" t="s">
        <v>217</v>
      </c>
      <c r="F417">
        <v>0.50278666714609332</v>
      </c>
      <c r="G417" t="s">
        <v>3393</v>
      </c>
      <c r="H417" t="s">
        <v>1403</v>
      </c>
      <c r="I417">
        <v>0.49721333285390673</v>
      </c>
      <c r="J417">
        <v>0.52834053243147672</v>
      </c>
      <c r="K417">
        <v>0.47390279594815776</v>
      </c>
      <c r="L417">
        <v>1</v>
      </c>
      <c r="M417">
        <v>1</v>
      </c>
    </row>
    <row r="418" spans="1:13">
      <c r="A418">
        <v>77</v>
      </c>
      <c r="B418">
        <v>4</v>
      </c>
      <c r="C418" t="str">
        <f>IF(B418=1,IF(A419&lt;&gt;A418,"Circonscription unique ","1ère circonscription "),B418&amp;"ème circonscription ")&amp;VLOOKUP(A418,Sheet3!$A$1:$B$107,2,FALSE)</f>
        <v>4ème circonscription de la Seine-et-Marne</v>
      </c>
      <c r="D418" t="s">
        <v>1109</v>
      </c>
      <c r="E418" t="s">
        <v>217</v>
      </c>
      <c r="F418">
        <v>0.56917063751596131</v>
      </c>
      <c r="G418" t="s">
        <v>3394</v>
      </c>
      <c r="H418" t="s">
        <v>1403</v>
      </c>
      <c r="I418">
        <v>0.43082936248403875</v>
      </c>
      <c r="J418">
        <v>0.93759627416992153</v>
      </c>
      <c r="K418">
        <v>6.2932389841710817E-2</v>
      </c>
      <c r="L418">
        <v>0</v>
      </c>
    </row>
    <row r="419" spans="1:13">
      <c r="A419">
        <v>77</v>
      </c>
      <c r="B419">
        <v>5</v>
      </c>
      <c r="C419" t="str">
        <f>IF(B419=1,IF(A420&lt;&gt;A419,"Circonscription unique ","1ère circonscription "),B419&amp;"ème circonscription ")&amp;VLOOKUP(A419,Sheet3!$A$1:$B$107,2,FALSE)</f>
        <v>5ème circonscription de la Seine-et-Marne</v>
      </c>
      <c r="D419" t="s">
        <v>1111</v>
      </c>
      <c r="E419" t="s">
        <v>217</v>
      </c>
      <c r="F419">
        <v>0.56078935935567953</v>
      </c>
      <c r="G419" t="s">
        <v>3395</v>
      </c>
      <c r="H419" t="s">
        <v>1403</v>
      </c>
      <c r="I419">
        <v>0.43921064064432042</v>
      </c>
      <c r="J419">
        <v>0.91543748977343242</v>
      </c>
      <c r="K419">
        <v>8.5261825430790125E-2</v>
      </c>
      <c r="L419">
        <v>0</v>
      </c>
    </row>
    <row r="420" spans="1:13">
      <c r="A420">
        <v>77</v>
      </c>
      <c r="B420">
        <v>6</v>
      </c>
      <c r="C420" t="str">
        <f>IF(B420=1,IF(A421&lt;&gt;A420,"Circonscription unique ","1ère circonscription "),B420&amp;"ème circonscription ")&amp;VLOOKUP(A420,Sheet3!$A$1:$B$107,2,FALSE)</f>
        <v>6ème circonscription de la Seine-et-Marne</v>
      </c>
      <c r="D420" t="s">
        <v>1113</v>
      </c>
      <c r="E420" t="s">
        <v>217</v>
      </c>
      <c r="F420">
        <v>0.51990107289646459</v>
      </c>
      <c r="G420" t="s">
        <v>3396</v>
      </c>
      <c r="H420" t="s">
        <v>1403</v>
      </c>
      <c r="I420">
        <v>0.48009892710353541</v>
      </c>
      <c r="J420">
        <v>0.68628564524780711</v>
      </c>
      <c r="K420">
        <v>0.31565527466603949</v>
      </c>
      <c r="L420">
        <v>0</v>
      </c>
    </row>
    <row r="421" spans="1:13">
      <c r="A421">
        <v>77</v>
      </c>
      <c r="B421">
        <v>7</v>
      </c>
      <c r="C421" t="str">
        <f>IF(B421=1,IF(A422&lt;&gt;A421,"Circonscription unique ","1ère circonscription "),B421&amp;"ème circonscription ")&amp;VLOOKUP(A421,Sheet3!$A$1:$B$107,2,FALSE)</f>
        <v>7ème circonscription de la Seine-et-Marne</v>
      </c>
      <c r="D421" t="s">
        <v>1115</v>
      </c>
      <c r="E421" t="s">
        <v>217</v>
      </c>
      <c r="F421">
        <v>0.51560440973226629</v>
      </c>
      <c r="G421" t="s">
        <v>3397</v>
      </c>
      <c r="H421" t="s">
        <v>1403</v>
      </c>
      <c r="I421">
        <v>0.48439559026773377</v>
      </c>
      <c r="J421">
        <v>0.649028785729864</v>
      </c>
      <c r="K421">
        <v>0.35302406761077548</v>
      </c>
      <c r="L421">
        <v>0</v>
      </c>
    </row>
    <row r="422" spans="1:13">
      <c r="A422">
        <v>77</v>
      </c>
      <c r="B422">
        <v>8</v>
      </c>
      <c r="C422" t="str">
        <f>IF(B422=1,IF(A423&lt;&gt;A422,"Circonscription unique ","1ère circonscription "),B422&amp;"ème circonscription ")&amp;VLOOKUP(A422,Sheet3!$A$1:$B$107,2,FALSE)</f>
        <v>8ème circonscription de la Seine-et-Marne</v>
      </c>
      <c r="D422" t="s">
        <v>1117</v>
      </c>
      <c r="E422" t="s">
        <v>1403</v>
      </c>
      <c r="F422">
        <v>0.48816846598041674</v>
      </c>
      <c r="G422" t="s">
        <v>3398</v>
      </c>
      <c r="H422" t="s">
        <v>217</v>
      </c>
      <c r="I422">
        <v>0.51183153401958326</v>
      </c>
      <c r="J422">
        <v>0.38740830140006904</v>
      </c>
      <c r="K422">
        <v>0.61472543001791857</v>
      </c>
      <c r="L422">
        <v>0</v>
      </c>
    </row>
    <row r="423" spans="1:13">
      <c r="A423">
        <v>77</v>
      </c>
      <c r="B423">
        <v>9</v>
      </c>
      <c r="C423" t="str">
        <f>IF(B423=1,IF(A424&lt;&gt;A423,"Circonscription unique ","1ère circonscription "),B423&amp;"ème circonscription ")&amp;VLOOKUP(A423,Sheet3!$A$1:$B$107,2,FALSE)</f>
        <v>9ème circonscription de la Seine-et-Marne</v>
      </c>
      <c r="D423" t="s">
        <v>1119</v>
      </c>
      <c r="E423" t="s">
        <v>217</v>
      </c>
      <c r="F423">
        <v>0.51788586501962297</v>
      </c>
      <c r="G423" t="s">
        <v>3399</v>
      </c>
      <c r="H423" t="s">
        <v>217</v>
      </c>
      <c r="I423">
        <v>0.48211413498037703</v>
      </c>
      <c r="J423">
        <v>0.66907364875194375</v>
      </c>
      <c r="K423">
        <v>0.33292210154750551</v>
      </c>
      <c r="L423">
        <v>0</v>
      </c>
    </row>
    <row r="424" spans="1:13">
      <c r="A424">
        <v>77</v>
      </c>
      <c r="B424">
        <v>10</v>
      </c>
      <c r="C424" t="str">
        <f>IF(B424=1,IF(A425&lt;&gt;A424,"Circonscription unique ","1ère circonscription "),B424&amp;"ème circonscription ")&amp;VLOOKUP(A424,Sheet3!$A$1:$B$107,2,FALSE)</f>
        <v>10ème circonscription de la Seine-et-Marne</v>
      </c>
      <c r="D424" t="s">
        <v>1121</v>
      </c>
      <c r="E424" t="s">
        <v>1403</v>
      </c>
      <c r="F424">
        <v>0.42091207538825293</v>
      </c>
      <c r="G424" t="s">
        <v>3400</v>
      </c>
      <c r="H424" t="s">
        <v>217</v>
      </c>
      <c r="I424">
        <v>0.57908792461174707</v>
      </c>
      <c r="J424">
        <v>4.3582049655214006E-2</v>
      </c>
      <c r="K424">
        <v>0.95679155702720586</v>
      </c>
      <c r="L424">
        <v>0</v>
      </c>
    </row>
    <row r="425" spans="1:13">
      <c r="A425">
        <v>77</v>
      </c>
      <c r="B425">
        <v>11</v>
      </c>
      <c r="C425" t="str">
        <f>IF(B425=1,IF(A426&lt;&gt;A425,"Circonscription unique ","1ère circonscription "),B425&amp;"ème circonscription ")&amp;VLOOKUP(A425,Sheet3!$A$1:$B$107,2,FALSE)</f>
        <v>11ème circonscription de la Seine-et-Marne</v>
      </c>
      <c r="D425" t="s">
        <v>1124</v>
      </c>
      <c r="E425" t="s">
        <v>1403</v>
      </c>
      <c r="F425">
        <v>0.40055534030737439</v>
      </c>
      <c r="G425" t="s">
        <v>3401</v>
      </c>
      <c r="H425" t="s">
        <v>217</v>
      </c>
      <c r="I425">
        <v>0.59944465969262561</v>
      </c>
      <c r="J425">
        <v>2.0140406948804444E-2</v>
      </c>
      <c r="K425">
        <v>0.98003644103626464</v>
      </c>
      <c r="L425">
        <v>0</v>
      </c>
    </row>
    <row r="426" spans="1:13">
      <c r="A426">
        <v>78</v>
      </c>
      <c r="B426">
        <v>1</v>
      </c>
      <c r="C426" t="str">
        <f>IF(B426=1,IF(A427&lt;&gt;A426,"Circonscription unique ","1ère circonscription "),B426&amp;"ème circonscription ")&amp;VLOOKUP(A426,Sheet3!$A$1:$B$107,2,FALSE)</f>
        <v>1ère circonscription des Yvelines</v>
      </c>
      <c r="D426" t="s">
        <v>1128</v>
      </c>
      <c r="E426" t="s">
        <v>217</v>
      </c>
      <c r="F426">
        <v>0.55767903431139465</v>
      </c>
      <c r="G426" t="s">
        <v>3402</v>
      </c>
      <c r="H426" t="s">
        <v>1403</v>
      </c>
      <c r="I426">
        <v>0.44232096568860529</v>
      </c>
      <c r="J426">
        <v>0.90553267488782652</v>
      </c>
      <c r="K426">
        <v>9.5240029354174999E-2</v>
      </c>
      <c r="L426">
        <v>0</v>
      </c>
    </row>
    <row r="427" spans="1:13">
      <c r="A427" s="2">
        <v>78</v>
      </c>
      <c r="B427" s="2">
        <v>2</v>
      </c>
      <c r="C427" t="str">
        <f>IF(B427=1,IF(A428&lt;&gt;A427,"Circonscription unique ","1ère circonscription "),B427&amp;"ème circonscription ")&amp;VLOOKUP(A427,Sheet3!$A$1:$B$107,2,FALSE)</f>
        <v>2ème circonscription des Yvelines</v>
      </c>
      <c r="D427" t="s">
        <v>1130</v>
      </c>
      <c r="E427" t="s">
        <v>1403</v>
      </c>
      <c r="F427">
        <v>0.56884014602908617</v>
      </c>
      <c r="G427" t="s">
        <v>3403</v>
      </c>
      <c r="H427" t="s">
        <v>217</v>
      </c>
      <c r="I427">
        <v>0.43115985397091389</v>
      </c>
      <c r="J427">
        <v>0.93683573663933528</v>
      </c>
      <c r="K427">
        <v>6.3698932668352942E-2</v>
      </c>
      <c r="L427">
        <v>1</v>
      </c>
      <c r="M427">
        <v>1</v>
      </c>
    </row>
    <row r="428" spans="1:13">
      <c r="A428" s="2">
        <v>78</v>
      </c>
      <c r="B428" s="2">
        <v>3</v>
      </c>
      <c r="C428" t="str">
        <f>IF(B428=1,IF(A429&lt;&gt;A428,"Circonscription unique ","1ère circonscription "),B428&amp;"ème circonscription ")&amp;VLOOKUP(A428,Sheet3!$A$1:$B$107,2,FALSE)</f>
        <v>3ème circonscription des Yvelines</v>
      </c>
      <c r="D428" t="s">
        <v>1132</v>
      </c>
      <c r="E428" t="s">
        <v>217</v>
      </c>
      <c r="F428">
        <v>0.63859419473660173</v>
      </c>
      <c r="G428" t="s">
        <v>3404</v>
      </c>
      <c r="H428" t="s">
        <v>1403</v>
      </c>
      <c r="I428">
        <v>0.36140580526339822</v>
      </c>
      <c r="J428">
        <v>0.99561329418584232</v>
      </c>
      <c r="K428">
        <v>4.4261888260341692E-3</v>
      </c>
      <c r="L428">
        <v>1</v>
      </c>
      <c r="M428">
        <v>1</v>
      </c>
    </row>
    <row r="429" spans="1:13">
      <c r="A429">
        <v>78</v>
      </c>
      <c r="B429">
        <v>4</v>
      </c>
      <c r="C429" t="str">
        <f>IF(B429=1,IF(A430&lt;&gt;A429,"Circonscription unique ","1ère circonscription "),B429&amp;"ème circonscription ")&amp;VLOOKUP(A429,Sheet3!$A$1:$B$107,2,FALSE)</f>
        <v>4ème circonscription des Yvelines</v>
      </c>
      <c r="D429" t="s">
        <v>1135</v>
      </c>
      <c r="E429" t="s">
        <v>217</v>
      </c>
      <c r="F429">
        <v>0.57010400313971743</v>
      </c>
      <c r="G429" t="s">
        <v>3405</v>
      </c>
      <c r="H429" t="s">
        <v>1403</v>
      </c>
      <c r="I429">
        <v>0.42989599686028257</v>
      </c>
      <c r="J429">
        <v>0.93969823699931809</v>
      </c>
      <c r="K429">
        <v>6.0813774864448077E-2</v>
      </c>
      <c r="L429">
        <v>0</v>
      </c>
    </row>
    <row r="430" spans="1:13">
      <c r="A430">
        <v>78</v>
      </c>
      <c r="B430">
        <v>5</v>
      </c>
      <c r="C430" t="str">
        <f>IF(B430=1,IF(A431&lt;&gt;A430,"Circonscription unique ","1ère circonscription "),B430&amp;"ème circonscription ")&amp;VLOOKUP(A430,Sheet3!$A$1:$B$107,2,FALSE)</f>
        <v>5ème circonscription des Yvelines</v>
      </c>
      <c r="D430" t="s">
        <v>1137</v>
      </c>
      <c r="E430" t="s">
        <v>217</v>
      </c>
      <c r="F430">
        <v>0.56151436403118438</v>
      </c>
      <c r="G430" t="s">
        <v>3406</v>
      </c>
      <c r="H430" t="s">
        <v>1403</v>
      </c>
      <c r="I430">
        <v>0.43848563596881562</v>
      </c>
      <c r="J430">
        <v>0.91760673919196556</v>
      </c>
      <c r="K430">
        <v>8.3076264743614694E-2</v>
      </c>
      <c r="L430">
        <v>0</v>
      </c>
    </row>
    <row r="431" spans="1:13">
      <c r="A431">
        <v>78</v>
      </c>
      <c r="B431">
        <v>6</v>
      </c>
      <c r="C431" t="str">
        <f>IF(B431=1,IF(A432&lt;&gt;A431,"Circonscription unique ","1ère circonscription "),B431&amp;"ème circonscription ")&amp;VLOOKUP(A431,Sheet3!$A$1:$B$107,2,FALSE)</f>
        <v>6ème circonscription des Yvelines</v>
      </c>
      <c r="D431" t="s">
        <v>1139</v>
      </c>
      <c r="E431" t="s">
        <v>217</v>
      </c>
      <c r="F431">
        <v>0.58056589201713127</v>
      </c>
      <c r="G431" t="s">
        <v>3407</v>
      </c>
      <c r="H431" t="s">
        <v>217</v>
      </c>
      <c r="I431">
        <v>0.41943410798286879</v>
      </c>
      <c r="J431">
        <v>0.95911906758018783</v>
      </c>
      <c r="K431">
        <v>4.1235281359210722E-2</v>
      </c>
      <c r="L431">
        <v>0</v>
      </c>
    </row>
    <row r="432" spans="1:13">
      <c r="A432">
        <v>78</v>
      </c>
      <c r="B432">
        <v>7</v>
      </c>
      <c r="C432" t="str">
        <f>IF(B432=1,IF(A433&lt;&gt;A432,"Circonscription unique ","1ère circonscription "),B432&amp;"ème circonscription ")&amp;VLOOKUP(A432,Sheet3!$A$1:$B$107,2,FALSE)</f>
        <v>7ème circonscription des Yvelines</v>
      </c>
      <c r="D432" t="s">
        <v>1141</v>
      </c>
      <c r="E432" t="s">
        <v>217</v>
      </c>
      <c r="F432">
        <v>0.5067607482769938</v>
      </c>
      <c r="G432" t="s">
        <v>3408</v>
      </c>
      <c r="H432" t="s">
        <v>1403</v>
      </c>
      <c r="I432">
        <v>0.49323925172300626</v>
      </c>
      <c r="J432">
        <v>0.5668243354975967</v>
      </c>
      <c r="K432">
        <v>0.43538678996390229</v>
      </c>
      <c r="L432">
        <v>0</v>
      </c>
    </row>
    <row r="433" spans="1:14">
      <c r="A433">
        <v>78</v>
      </c>
      <c r="B433">
        <v>8</v>
      </c>
      <c r="C433" t="str">
        <f>IF(B433=1,IF(A434&lt;&gt;A433,"Circonscription unique ","1ère circonscription "),B433&amp;"ème circonscription ")&amp;VLOOKUP(A433,Sheet3!$A$1:$B$107,2,FALSE)</f>
        <v>8ème circonscription des Yvelines</v>
      </c>
      <c r="D433" t="s">
        <v>1143</v>
      </c>
      <c r="E433" t="s">
        <v>1403</v>
      </c>
      <c r="F433">
        <v>0.44442771934445968</v>
      </c>
      <c r="G433" t="s">
        <v>3409</v>
      </c>
      <c r="H433" t="s">
        <v>1403</v>
      </c>
      <c r="I433">
        <v>0.55557228065554032</v>
      </c>
      <c r="J433">
        <v>0.10258043025662957</v>
      </c>
      <c r="K433">
        <v>0.898245130495119</v>
      </c>
      <c r="L433">
        <v>0</v>
      </c>
    </row>
    <row r="434" spans="1:14">
      <c r="A434">
        <v>78</v>
      </c>
      <c r="B434">
        <v>9</v>
      </c>
      <c r="C434" t="str">
        <f>IF(B434=1,IF(A435&lt;&gt;A434,"Circonscription unique ","1ère circonscription "),B434&amp;"ème circonscription ")&amp;VLOOKUP(A434,Sheet3!$A$1:$B$107,2,FALSE)</f>
        <v>9ème circonscription des Yvelines</v>
      </c>
      <c r="D434" t="s">
        <v>1146</v>
      </c>
      <c r="E434" t="s">
        <v>217</v>
      </c>
      <c r="F434">
        <v>0.5409573547232962</v>
      </c>
      <c r="G434" t="s">
        <v>3410</v>
      </c>
      <c r="H434" t="s">
        <v>217</v>
      </c>
      <c r="I434">
        <v>0.4590426452767038</v>
      </c>
      <c r="J434">
        <v>0.83289722123601273</v>
      </c>
      <c r="K434">
        <v>0.16835914942505417</v>
      </c>
      <c r="L434">
        <v>0</v>
      </c>
    </row>
    <row r="435" spans="1:14">
      <c r="A435">
        <v>78</v>
      </c>
      <c r="B435">
        <v>10</v>
      </c>
      <c r="C435" t="str">
        <f>IF(B435=1,IF(A436&lt;&gt;A435,"Circonscription unique ","1ère circonscription "),B435&amp;"ème circonscription ")&amp;VLOOKUP(A435,Sheet3!$A$1:$B$107,2,FALSE)</f>
        <v>10ème circonscription des Yvelines</v>
      </c>
      <c r="D435" t="s">
        <v>1148</v>
      </c>
      <c r="E435" t="s">
        <v>217</v>
      </c>
      <c r="F435">
        <v>0.55204723398793476</v>
      </c>
      <c r="G435" t="s">
        <v>3411</v>
      </c>
      <c r="H435" t="s">
        <v>1403</v>
      </c>
      <c r="I435">
        <v>0.44795276601206518</v>
      </c>
      <c r="J435">
        <v>0.88493482324489836</v>
      </c>
      <c r="K435">
        <v>0.1159847830809341</v>
      </c>
      <c r="L435">
        <v>0</v>
      </c>
    </row>
    <row r="436" spans="1:14">
      <c r="A436">
        <v>78</v>
      </c>
      <c r="B436">
        <v>11</v>
      </c>
      <c r="C436" t="str">
        <f>IF(B436=1,IF(A437&lt;&gt;A436,"Circonscription unique ","1ère circonscription "),B436&amp;"ème circonscription ")&amp;VLOOKUP(A436,Sheet3!$A$1:$B$107,2,FALSE)</f>
        <v>11ème circonscription des Yvelines</v>
      </c>
      <c r="D436" t="s">
        <v>1151</v>
      </c>
      <c r="E436" t="s">
        <v>217</v>
      </c>
      <c r="F436">
        <v>0.42920626103517368</v>
      </c>
      <c r="G436" t="s">
        <v>3412</v>
      </c>
      <c r="H436" t="s">
        <v>217</v>
      </c>
      <c r="I436">
        <v>0.57079373896482632</v>
      </c>
      <c r="J436">
        <v>5.9291222281267077E-2</v>
      </c>
      <c r="K436">
        <v>0.94120877313163787</v>
      </c>
      <c r="L436">
        <v>0</v>
      </c>
    </row>
    <row r="437" spans="1:14">
      <c r="A437" s="2">
        <v>78</v>
      </c>
      <c r="B437" s="2">
        <v>12</v>
      </c>
      <c r="C437" t="str">
        <f>IF(B437=1,IF(A438&lt;&gt;A437,"Circonscription unique ","1ère circonscription "),B437&amp;"ème circonscription ")&amp;VLOOKUP(A437,Sheet3!$A$1:$B$107,2,FALSE)</f>
        <v>12ème circonscription des Yvelines</v>
      </c>
      <c r="D437" t="s">
        <v>1154</v>
      </c>
      <c r="E437" t="s">
        <v>217</v>
      </c>
      <c r="F437">
        <v>0.52128042428260257</v>
      </c>
      <c r="G437" t="s">
        <v>3413</v>
      </c>
      <c r="H437" t="s">
        <v>217</v>
      </c>
      <c r="I437">
        <v>0.47871957571739748</v>
      </c>
      <c r="J437">
        <v>0.69778157643711369</v>
      </c>
      <c r="K437">
        <v>0.3041197371644489</v>
      </c>
      <c r="L437">
        <v>1</v>
      </c>
      <c r="M437">
        <v>1</v>
      </c>
    </row>
    <row r="438" spans="1:14">
      <c r="A438">
        <v>79</v>
      </c>
      <c r="B438">
        <v>1</v>
      </c>
      <c r="C438" t="str">
        <f>IF(B438=1,IF(A439&lt;&gt;A438,"Circonscription unique ","1ère circonscription "),B438&amp;"ème circonscription ")&amp;VLOOKUP(A438,Sheet3!$A$1:$B$107,2,FALSE)</f>
        <v>1ère circonscription des Deux-Sèvres</v>
      </c>
      <c r="D438" t="s">
        <v>1157</v>
      </c>
      <c r="E438" t="s">
        <v>217</v>
      </c>
      <c r="F438">
        <v>0.39055009285786269</v>
      </c>
      <c r="G438" t="s">
        <v>3414</v>
      </c>
      <c r="H438" t="s">
        <v>1403</v>
      </c>
      <c r="I438">
        <v>0.60944990714213731</v>
      </c>
      <c r="J438">
        <v>1.370795179244875E-2</v>
      </c>
      <c r="K438">
        <v>0.9864131975587499</v>
      </c>
      <c r="L438">
        <v>0</v>
      </c>
    </row>
    <row r="439" spans="1:14">
      <c r="A439" s="2">
        <v>79</v>
      </c>
      <c r="B439" s="2">
        <v>2</v>
      </c>
      <c r="C439" t="str">
        <f>IF(B439=1,IF(A440&lt;&gt;A439,"Circonscription unique ","1ère circonscription "),B439&amp;"ème circonscription ")&amp;VLOOKUP(A439,Sheet3!$A$1:$B$107,2,FALSE)</f>
        <v>2ème circonscription des Deux-Sèvres</v>
      </c>
      <c r="D439" t="s">
        <v>1159</v>
      </c>
      <c r="E439" t="s">
        <v>217</v>
      </c>
      <c r="F439">
        <v>0.40671497459965444</v>
      </c>
      <c r="G439" t="s">
        <v>3415</v>
      </c>
      <c r="H439" t="s">
        <v>1403</v>
      </c>
      <c r="I439">
        <v>0.59328502540034556</v>
      </c>
      <c r="J439">
        <v>2.5486634455504427E-2</v>
      </c>
      <c r="K439">
        <v>0.97473594707415234</v>
      </c>
      <c r="L439">
        <v>1</v>
      </c>
      <c r="N439">
        <v>1</v>
      </c>
    </row>
    <row r="440" spans="1:14">
      <c r="A440">
        <v>79</v>
      </c>
      <c r="B440">
        <v>3</v>
      </c>
      <c r="C440" t="str">
        <f>IF(B440=1,IF(A441&lt;&gt;A440,"Circonscription unique ","1ère circonscription "),B440&amp;"ème circonscription ")&amp;VLOOKUP(A440,Sheet3!$A$1:$B$107,2,FALSE)</f>
        <v>3ème circonscription des Deux-Sèvres</v>
      </c>
      <c r="D440" t="s">
        <v>1161</v>
      </c>
      <c r="E440" t="s">
        <v>217</v>
      </c>
      <c r="F440">
        <v>0.48770893328979009</v>
      </c>
      <c r="G440" t="s">
        <v>3416</v>
      </c>
      <c r="H440" t="s">
        <v>217</v>
      </c>
      <c r="I440">
        <v>0.51229106671020985</v>
      </c>
      <c r="J440">
        <v>0.38315189009241851</v>
      </c>
      <c r="K440">
        <v>0.61897297965450582</v>
      </c>
      <c r="L440">
        <v>0</v>
      </c>
    </row>
    <row r="441" spans="1:14">
      <c r="A441">
        <v>80</v>
      </c>
      <c r="B441">
        <v>1</v>
      </c>
      <c r="C441" t="str">
        <f>IF(B441=1,IF(A442&lt;&gt;A441,"Circonscription unique ","1ère circonscription "),B441&amp;"ème circonscription ")&amp;VLOOKUP(A441,Sheet3!$A$1:$B$107,2,FALSE)</f>
        <v>1ère circonscription de la Somme</v>
      </c>
      <c r="D441" t="s">
        <v>1164</v>
      </c>
      <c r="E441" t="s">
        <v>217</v>
      </c>
      <c r="F441">
        <v>0.4047920291001107</v>
      </c>
      <c r="G441" t="s">
        <v>1950</v>
      </c>
      <c r="H441" t="s">
        <v>1403</v>
      </c>
      <c r="I441">
        <v>0.5952079708998893</v>
      </c>
      <c r="J441">
        <v>2.368395504669852E-2</v>
      </c>
      <c r="K441">
        <v>0.97652326247319976</v>
      </c>
      <c r="L441">
        <v>0</v>
      </c>
    </row>
    <row r="442" spans="1:14">
      <c r="A442">
        <v>80</v>
      </c>
      <c r="B442">
        <v>2</v>
      </c>
      <c r="C442" t="str">
        <f>IF(B442=1,IF(A443&lt;&gt;A442,"Circonscription unique ","1ère circonscription "),B442&amp;"ème circonscription ")&amp;VLOOKUP(A442,Sheet3!$A$1:$B$107,2,FALSE)</f>
        <v>2ème circonscription de la Somme</v>
      </c>
      <c r="D442" t="s">
        <v>1166</v>
      </c>
      <c r="E442" t="s">
        <v>217</v>
      </c>
      <c r="F442">
        <v>0.45519649726126954</v>
      </c>
      <c r="G442" t="s">
        <v>3417</v>
      </c>
      <c r="H442" t="s">
        <v>1403</v>
      </c>
      <c r="I442">
        <v>0.54480350273873046</v>
      </c>
      <c r="J442">
        <v>0.14833497966331485</v>
      </c>
      <c r="K442">
        <v>0.8527984109430774</v>
      </c>
      <c r="L442">
        <v>0</v>
      </c>
    </row>
    <row r="443" spans="1:14">
      <c r="A443">
        <v>80</v>
      </c>
      <c r="B443">
        <v>3</v>
      </c>
      <c r="C443" t="str">
        <f>IF(B443=1,IF(A444&lt;&gt;A443,"Circonscription unique ","1ère circonscription "),B443&amp;"ème circonscription ")&amp;VLOOKUP(A443,Sheet3!$A$1:$B$107,2,FALSE)</f>
        <v>3ème circonscription de la Somme</v>
      </c>
      <c r="D443" t="s">
        <v>1168</v>
      </c>
      <c r="E443" t="s">
        <v>217</v>
      </c>
      <c r="F443">
        <v>0.46909341689030148</v>
      </c>
      <c r="G443" t="s">
        <v>3418</v>
      </c>
      <c r="H443" t="s">
        <v>217</v>
      </c>
      <c r="I443">
        <v>0.53090658310969852</v>
      </c>
      <c r="J443">
        <v>0.23072436615775357</v>
      </c>
      <c r="K443">
        <v>0.77086917686225442</v>
      </c>
      <c r="L443">
        <v>0</v>
      </c>
    </row>
    <row r="444" spans="1:14">
      <c r="A444">
        <v>80</v>
      </c>
      <c r="B444">
        <v>4</v>
      </c>
      <c r="C444" t="str">
        <f>IF(B444=1,IF(A445&lt;&gt;A444,"Circonscription unique ","1ère circonscription "),B444&amp;"ème circonscription ")&amp;VLOOKUP(A444,Sheet3!$A$1:$B$107,2,FALSE)</f>
        <v>4ème circonscription de la Somme</v>
      </c>
      <c r="D444" t="s">
        <v>1170</v>
      </c>
      <c r="E444" t="s">
        <v>217</v>
      </c>
      <c r="F444">
        <v>0.48501982897508983</v>
      </c>
      <c r="G444" t="s">
        <v>3419</v>
      </c>
      <c r="H444" t="s">
        <v>1403</v>
      </c>
      <c r="I444">
        <v>0.51498017102491012</v>
      </c>
      <c r="J444">
        <v>0.35861983078170784</v>
      </c>
      <c r="K444">
        <v>0.64344762941187283</v>
      </c>
      <c r="L444">
        <v>0</v>
      </c>
    </row>
    <row r="445" spans="1:14">
      <c r="A445">
        <v>80</v>
      </c>
      <c r="B445">
        <v>5</v>
      </c>
      <c r="C445" t="str">
        <f>IF(B445=1,IF(A446&lt;&gt;A445,"Circonscription unique ","1ère circonscription "),B445&amp;"ème circonscription ")&amp;VLOOKUP(A445,Sheet3!$A$1:$B$107,2,FALSE)</f>
        <v>5ème circonscription de la Somme</v>
      </c>
      <c r="D445" t="s">
        <v>1172</v>
      </c>
      <c r="E445" t="s">
        <v>217</v>
      </c>
      <c r="F445">
        <v>0.46415148655780702</v>
      </c>
      <c r="G445" t="s">
        <v>3420</v>
      </c>
      <c r="H445" t="s">
        <v>1403</v>
      </c>
      <c r="I445">
        <v>0.53584851344219298</v>
      </c>
      <c r="J445">
        <v>0.19821320092669392</v>
      </c>
      <c r="K445">
        <v>0.80321323767295283</v>
      </c>
      <c r="L445">
        <v>0</v>
      </c>
    </row>
    <row r="446" spans="1:14">
      <c r="A446">
        <v>81</v>
      </c>
      <c r="B446">
        <v>1</v>
      </c>
      <c r="C446" t="str">
        <f>IF(B446=1,IF(A447&lt;&gt;A446,"Circonscription unique ","1ère circonscription "),B446&amp;"ème circonscription ")&amp;VLOOKUP(A446,Sheet3!$A$1:$B$107,2,FALSE)</f>
        <v>1ère circonscription du Tarn</v>
      </c>
      <c r="D446" t="s">
        <v>1175</v>
      </c>
      <c r="E446" t="s">
        <v>217</v>
      </c>
      <c r="F446">
        <v>0.46034078000757289</v>
      </c>
      <c r="G446" t="s">
        <v>3421</v>
      </c>
      <c r="H446" t="s">
        <v>217</v>
      </c>
      <c r="I446">
        <v>0.53965921999242716</v>
      </c>
      <c r="J446">
        <v>0.17558765671390095</v>
      </c>
      <c r="K446">
        <v>0.82571135147290986</v>
      </c>
      <c r="L446">
        <v>0</v>
      </c>
    </row>
    <row r="447" spans="1:14">
      <c r="A447">
        <v>81</v>
      </c>
      <c r="B447">
        <v>2</v>
      </c>
      <c r="C447" t="str">
        <f>IF(B447=1,IF(A448&lt;&gt;A447,"Circonscription unique ","1ère circonscription "),B447&amp;"ème circonscription ")&amp;VLOOKUP(A447,Sheet3!$A$1:$B$107,2,FALSE)</f>
        <v>2ème circonscription du Tarn</v>
      </c>
      <c r="D447" t="s">
        <v>1177</v>
      </c>
      <c r="E447" t="s">
        <v>217</v>
      </c>
      <c r="F447">
        <v>0.40075663286054047</v>
      </c>
      <c r="G447" t="s">
        <v>3422</v>
      </c>
      <c r="H447" t="s">
        <v>217</v>
      </c>
      <c r="I447">
        <v>0.59924336713945947</v>
      </c>
      <c r="J447">
        <v>2.0296354286904673E-2</v>
      </c>
      <c r="K447">
        <v>0.9798818349188213</v>
      </c>
      <c r="L447">
        <v>0</v>
      </c>
    </row>
    <row r="448" spans="1:14">
      <c r="A448">
        <v>81</v>
      </c>
      <c r="B448">
        <v>3</v>
      </c>
      <c r="C448" t="str">
        <f>IF(B448=1,IF(A449&lt;&gt;A448,"Circonscription unique ","1ère circonscription "),B448&amp;"ème circonscription ")&amp;VLOOKUP(A448,Sheet3!$A$1:$B$107,2,FALSE)</f>
        <v>3ème circonscription du Tarn</v>
      </c>
      <c r="D448" t="s">
        <v>1179</v>
      </c>
      <c r="E448" t="s">
        <v>217</v>
      </c>
      <c r="F448">
        <v>0.4764442167285769</v>
      </c>
      <c r="G448" t="s">
        <v>3423</v>
      </c>
      <c r="H448" t="s">
        <v>1403</v>
      </c>
      <c r="I448">
        <v>0.52355578327142305</v>
      </c>
      <c r="J448">
        <v>0.28562196893300462</v>
      </c>
      <c r="K448">
        <v>0.71621086096738418</v>
      </c>
      <c r="L448">
        <v>0</v>
      </c>
    </row>
    <row r="449" spans="1:12">
      <c r="A449">
        <v>82</v>
      </c>
      <c r="B449">
        <v>1</v>
      </c>
      <c r="C449" t="str">
        <f>IF(B449=1,IF(A450&lt;&gt;A449,"Circonscription unique ","1ère circonscription "),B449&amp;"ème circonscription ")&amp;VLOOKUP(A449,Sheet3!$A$1:$B$107,2,FALSE)</f>
        <v>1ère circonscription du Tarn-et-Garonne</v>
      </c>
      <c r="D449" t="s">
        <v>1182</v>
      </c>
      <c r="E449" t="s">
        <v>1403</v>
      </c>
      <c r="F449">
        <v>0.48341044863535199</v>
      </c>
      <c r="G449" t="s">
        <v>3424</v>
      </c>
      <c r="H449" t="s">
        <v>1403</v>
      </c>
      <c r="I449">
        <v>0.51658955136464801</v>
      </c>
      <c r="J449">
        <v>0.34427499386002669</v>
      </c>
      <c r="K449">
        <v>0.65775389640660398</v>
      </c>
      <c r="L449">
        <v>0</v>
      </c>
    </row>
    <row r="450" spans="1:12">
      <c r="A450">
        <v>82</v>
      </c>
      <c r="B450">
        <v>2</v>
      </c>
      <c r="C450" t="str">
        <f>IF(B450=1,IF(A451&lt;&gt;A450,"Circonscription unique ","1ère circonscription "),B450&amp;"ème circonscription ")&amp;VLOOKUP(A450,Sheet3!$A$1:$B$107,2,FALSE)</f>
        <v>2ème circonscription du Tarn-et-Garonne</v>
      </c>
      <c r="D450" t="s">
        <v>1184</v>
      </c>
      <c r="E450" t="s">
        <v>217</v>
      </c>
      <c r="F450">
        <v>0.49140898338456307</v>
      </c>
      <c r="G450" t="s">
        <v>3425</v>
      </c>
      <c r="H450" t="s">
        <v>1403</v>
      </c>
      <c r="I450">
        <v>0.50859101661543693</v>
      </c>
      <c r="J450">
        <v>0.41787908371768223</v>
      </c>
      <c r="K450">
        <v>0.58430859002756819</v>
      </c>
      <c r="L450">
        <v>0</v>
      </c>
    </row>
    <row r="451" spans="1:12">
      <c r="A451">
        <v>83</v>
      </c>
      <c r="B451">
        <v>1</v>
      </c>
      <c r="C451" t="str">
        <f>IF(B451=1,IF(A452&lt;&gt;A451,"Circonscription unique ","1ère circonscription "),B451&amp;"ème circonscription ")&amp;VLOOKUP(A451,Sheet3!$A$1:$B$107,2,FALSE)</f>
        <v>1ère circonscription du Var</v>
      </c>
      <c r="D451" t="s">
        <v>1187</v>
      </c>
      <c r="E451" t="s">
        <v>1403</v>
      </c>
      <c r="F451">
        <v>0.59889909594634005</v>
      </c>
      <c r="G451" t="s">
        <v>3426</v>
      </c>
      <c r="H451" t="s">
        <v>217</v>
      </c>
      <c r="I451">
        <v>0.40110090405365995</v>
      </c>
      <c r="J451">
        <v>0.97961468931901086</v>
      </c>
      <c r="K451">
        <v>2.0565816369298794E-2</v>
      </c>
      <c r="L451">
        <v>0</v>
      </c>
    </row>
    <row r="452" spans="1:12">
      <c r="A452">
        <v>83</v>
      </c>
      <c r="B452">
        <v>2</v>
      </c>
      <c r="C452" t="str">
        <f>IF(B452=1,IF(A453&lt;&gt;A452,"Circonscription unique ","1ère circonscription "),B452&amp;"ème circonscription ")&amp;VLOOKUP(A452,Sheet3!$A$1:$B$107,2,FALSE)</f>
        <v>2ème circonscription du Var</v>
      </c>
      <c r="D452" t="s">
        <v>1190</v>
      </c>
      <c r="E452" t="s">
        <v>217</v>
      </c>
      <c r="F452">
        <v>0.58922324362799294</v>
      </c>
      <c r="G452" t="s">
        <v>3427</v>
      </c>
      <c r="H452" t="s">
        <v>1403</v>
      </c>
      <c r="I452">
        <v>0.41077675637200711</v>
      </c>
      <c r="J452">
        <v>0.97051461757995439</v>
      </c>
      <c r="K452">
        <v>2.9744019860304369E-2</v>
      </c>
      <c r="L452">
        <v>0</v>
      </c>
    </row>
    <row r="453" spans="1:12">
      <c r="A453">
        <v>83</v>
      </c>
      <c r="B453">
        <v>3</v>
      </c>
      <c r="C453" t="str">
        <f>IF(B453=1,IF(A454&lt;&gt;A453,"Circonscription unique ","1ère circonscription "),B453&amp;"ème circonscription ")&amp;VLOOKUP(A453,Sheet3!$A$1:$B$107,2,FALSE)</f>
        <v>3ème circonscription du Var</v>
      </c>
      <c r="D453" t="s">
        <v>1192</v>
      </c>
      <c r="E453" t="s">
        <v>217</v>
      </c>
      <c r="F453">
        <v>0.62928303679847952</v>
      </c>
      <c r="G453" t="s">
        <v>3428</v>
      </c>
      <c r="H453" t="s">
        <v>217</v>
      </c>
      <c r="I453">
        <v>0.37071696320152053</v>
      </c>
      <c r="J453">
        <v>0.99369840072303917</v>
      </c>
      <c r="K453">
        <v>6.3582074231291717E-3</v>
      </c>
      <c r="L453">
        <v>0</v>
      </c>
    </row>
    <row r="454" spans="1:12">
      <c r="A454">
        <v>83</v>
      </c>
      <c r="B454">
        <v>4</v>
      </c>
      <c r="C454" t="str">
        <f>IF(B454=1,IF(A455&lt;&gt;A454,"Circonscription unique ","1ère circonscription "),B454&amp;"ème circonscription ")&amp;VLOOKUP(A454,Sheet3!$A$1:$B$107,2,FALSE)</f>
        <v>4ème circonscription du Var</v>
      </c>
      <c r="D454" t="s">
        <v>1194</v>
      </c>
      <c r="E454" t="s">
        <v>217</v>
      </c>
      <c r="F454">
        <v>0.67621071612570838</v>
      </c>
      <c r="G454" t="s">
        <v>3429</v>
      </c>
      <c r="H454" t="s">
        <v>217</v>
      </c>
      <c r="I454">
        <v>0.32378928387429162</v>
      </c>
      <c r="J454">
        <v>0.99898912227005099</v>
      </c>
      <c r="K454">
        <v>1.0200073713552305E-3</v>
      </c>
      <c r="L454">
        <v>0</v>
      </c>
    </row>
    <row r="455" spans="1:12">
      <c r="A455">
        <v>83</v>
      </c>
      <c r="B455">
        <v>5</v>
      </c>
      <c r="C455" t="str">
        <f>IF(B455=1,IF(A456&lt;&gt;A455,"Circonscription unique ","1ère circonscription "),B455&amp;"ème circonscription ")&amp;VLOOKUP(A455,Sheet3!$A$1:$B$107,2,FALSE)</f>
        <v>5ème circonscription du Var</v>
      </c>
      <c r="D455" t="s">
        <v>1196</v>
      </c>
      <c r="E455" t="s">
        <v>217</v>
      </c>
      <c r="F455">
        <v>0.69278140351373929</v>
      </c>
      <c r="G455" t="s">
        <v>3430</v>
      </c>
      <c r="H455" t="s">
        <v>1403</v>
      </c>
      <c r="I455">
        <v>0.30721859648626076</v>
      </c>
      <c r="J455">
        <v>0.99947099731614775</v>
      </c>
      <c r="K455">
        <v>5.3378264421187884E-4</v>
      </c>
      <c r="L455">
        <v>0</v>
      </c>
    </row>
    <row r="456" spans="1:12">
      <c r="A456">
        <v>83</v>
      </c>
      <c r="B456">
        <v>6</v>
      </c>
      <c r="C456" t="str">
        <f>IF(B456=1,IF(A457&lt;&gt;A456,"Circonscription unique ","1ère circonscription "),B456&amp;"ème circonscription ")&amp;VLOOKUP(A456,Sheet3!$A$1:$B$107,2,FALSE)</f>
        <v>6ème circonscription du Var</v>
      </c>
      <c r="D456" t="s">
        <v>1198</v>
      </c>
      <c r="E456" t="s">
        <v>1403</v>
      </c>
      <c r="F456">
        <v>0.59649920436462833</v>
      </c>
      <c r="G456" t="s">
        <v>3431</v>
      </c>
      <c r="H456" t="s">
        <v>1403</v>
      </c>
      <c r="I456">
        <v>0.40350079563537167</v>
      </c>
      <c r="J456">
        <v>0.97765353888701523</v>
      </c>
      <c r="K456">
        <v>2.2543932557561611E-2</v>
      </c>
      <c r="L456">
        <v>0</v>
      </c>
    </row>
    <row r="457" spans="1:12">
      <c r="A457">
        <v>83</v>
      </c>
      <c r="B457">
        <v>7</v>
      </c>
      <c r="C457" t="str">
        <f>IF(B457=1,IF(A458&lt;&gt;A457,"Circonscription unique ","1ère circonscription "),B457&amp;"ème circonscription ")&amp;VLOOKUP(A457,Sheet3!$A$1:$B$107,2,FALSE)</f>
        <v>7ème circonscription du Var</v>
      </c>
      <c r="D457" t="s">
        <v>1201</v>
      </c>
      <c r="E457" t="s">
        <v>217</v>
      </c>
      <c r="F457">
        <v>0.61852882392130737</v>
      </c>
      <c r="G457" t="s">
        <v>3432</v>
      </c>
      <c r="H457" t="s">
        <v>217</v>
      </c>
      <c r="I457">
        <v>0.38147117607869263</v>
      </c>
      <c r="J457">
        <v>0.99043509603314406</v>
      </c>
      <c r="K457">
        <v>9.6505421376905827E-3</v>
      </c>
      <c r="L457">
        <v>0</v>
      </c>
    </row>
    <row r="458" spans="1:12">
      <c r="A458">
        <v>83</v>
      </c>
      <c r="B458">
        <v>8</v>
      </c>
      <c r="C458" t="str">
        <f>IF(B458=1,IF(A459&lt;&gt;A458,"Circonscription unique ","1ère circonscription "),B458&amp;"ème circonscription ")&amp;VLOOKUP(A458,Sheet3!$A$1:$B$107,2,FALSE)</f>
        <v>8ème circonscription du Var</v>
      </c>
      <c r="D458" t="s">
        <v>1204</v>
      </c>
      <c r="E458" t="s">
        <v>217</v>
      </c>
      <c r="F458">
        <v>0.6040738714802949</v>
      </c>
      <c r="G458" t="s">
        <v>3433</v>
      </c>
      <c r="H458" t="s">
        <v>217</v>
      </c>
      <c r="I458">
        <v>0.39592612851970516</v>
      </c>
      <c r="J458">
        <v>0.98328717844442737</v>
      </c>
      <c r="K458">
        <v>1.6861368197431895E-2</v>
      </c>
      <c r="L458">
        <v>0</v>
      </c>
    </row>
    <row r="459" spans="1:12">
      <c r="A459">
        <v>84</v>
      </c>
      <c r="B459">
        <v>1</v>
      </c>
      <c r="C459" t="str">
        <f>IF(B459=1,IF(A460&lt;&gt;A459,"Circonscription unique ","1ère circonscription "),B459&amp;"ème circonscription ")&amp;VLOOKUP(A459,Sheet3!$A$1:$B$107,2,FALSE)</f>
        <v>1ère circonscription du Vaucluse</v>
      </c>
      <c r="D459" t="s">
        <v>1207</v>
      </c>
      <c r="E459" t="s">
        <v>1403</v>
      </c>
      <c r="F459">
        <v>0.47779983092586464</v>
      </c>
      <c r="G459" t="s">
        <v>3434</v>
      </c>
      <c r="H459" t="s">
        <v>1403</v>
      </c>
      <c r="I459">
        <v>0.52220016907413536</v>
      </c>
      <c r="J459">
        <v>0.29656137974351376</v>
      </c>
      <c r="K459">
        <v>0.70531269083163162</v>
      </c>
      <c r="L459">
        <v>0</v>
      </c>
    </row>
    <row r="460" spans="1:12">
      <c r="A460">
        <v>84</v>
      </c>
      <c r="B460">
        <v>2</v>
      </c>
      <c r="C460" t="str">
        <f>IF(B460=1,IF(A461&lt;&gt;A460,"Circonscription unique ","1ère circonscription "),B460&amp;"ème circonscription ")&amp;VLOOKUP(A460,Sheet3!$A$1:$B$107,2,FALSE)</f>
        <v>2ème circonscription du Vaucluse</v>
      </c>
      <c r="D460" t="s">
        <v>1209</v>
      </c>
      <c r="E460" t="s">
        <v>217</v>
      </c>
      <c r="F460">
        <v>0.57821402920756526</v>
      </c>
      <c r="G460" t="s">
        <v>3435</v>
      </c>
      <c r="H460" t="s">
        <v>217</v>
      </c>
      <c r="I460">
        <v>0.42178597079243474</v>
      </c>
      <c r="J460">
        <v>0.95535635580048228</v>
      </c>
      <c r="K460">
        <v>4.5029076482299521E-2</v>
      </c>
      <c r="L460">
        <v>0</v>
      </c>
    </row>
    <row r="461" spans="1:12">
      <c r="A461">
        <v>84</v>
      </c>
      <c r="B461">
        <v>3</v>
      </c>
      <c r="C461" t="str">
        <f>IF(B461=1,IF(A462&lt;&gt;A461,"Circonscription unique ","1ère circonscription "),B461&amp;"ème circonscription ")&amp;VLOOKUP(A461,Sheet3!$A$1:$B$107,2,FALSE)</f>
        <v>3ème circonscription du Vaucluse</v>
      </c>
      <c r="D461" t="s">
        <v>1211</v>
      </c>
      <c r="E461" t="s">
        <v>217</v>
      </c>
      <c r="F461">
        <v>0.60249096612065967</v>
      </c>
      <c r="G461" t="s">
        <v>3436</v>
      </c>
      <c r="H461" t="s">
        <v>1403</v>
      </c>
      <c r="I461">
        <v>0.39750903387934039</v>
      </c>
      <c r="J461">
        <v>0.98223881815892633</v>
      </c>
      <c r="K461">
        <v>1.7918876696206173E-2</v>
      </c>
      <c r="L461">
        <v>0</v>
      </c>
    </row>
    <row r="462" spans="1:12">
      <c r="A462">
        <v>84</v>
      </c>
      <c r="B462">
        <v>4</v>
      </c>
      <c r="C462" t="str">
        <f>IF(B462=1,IF(A463&lt;&gt;A462,"Circonscription unique ","1ère circonscription "),B462&amp;"ème circonscription ")&amp;VLOOKUP(A462,Sheet3!$A$1:$B$107,2,FALSE)</f>
        <v>4ème circonscription du Vaucluse</v>
      </c>
      <c r="D462" t="s">
        <v>1213</v>
      </c>
      <c r="E462" t="s">
        <v>1403</v>
      </c>
      <c r="F462">
        <v>0.60019554753309268</v>
      </c>
      <c r="G462" t="s">
        <v>3437</v>
      </c>
      <c r="H462" t="s">
        <v>217</v>
      </c>
      <c r="I462">
        <v>0.39980445246690732</v>
      </c>
      <c r="J462">
        <v>0.9806029694686953</v>
      </c>
      <c r="K462">
        <v>1.9568960111222292E-2</v>
      </c>
      <c r="L462">
        <v>0</v>
      </c>
    </row>
    <row r="463" spans="1:12">
      <c r="A463">
        <v>84</v>
      </c>
      <c r="B463">
        <v>5</v>
      </c>
      <c r="C463" t="str">
        <f>IF(B463=1,IF(A464&lt;&gt;A463,"Circonscription unique ","1ère circonscription "),B463&amp;"ème circonscription ")&amp;VLOOKUP(A463,Sheet3!$A$1:$B$107,2,FALSE)</f>
        <v>5ème circonscription du Vaucluse</v>
      </c>
      <c r="D463" t="s">
        <v>1216</v>
      </c>
      <c r="E463" t="s">
        <v>217</v>
      </c>
      <c r="F463">
        <v>0.55408131468026833</v>
      </c>
      <c r="G463" t="s">
        <v>3438</v>
      </c>
      <c r="H463" t="s">
        <v>217</v>
      </c>
      <c r="I463">
        <v>0.44591868531973167</v>
      </c>
      <c r="J463">
        <v>0.89279040897961559</v>
      </c>
      <c r="K463">
        <v>0.10807408251229741</v>
      </c>
      <c r="L463">
        <v>0</v>
      </c>
    </row>
    <row r="464" spans="1:12">
      <c r="A464">
        <v>85</v>
      </c>
      <c r="B464">
        <v>1</v>
      </c>
      <c r="C464" t="str">
        <f>IF(B464=1,IF(A465&lt;&gt;A464,"Circonscription unique ","1ère circonscription "),B464&amp;"ème circonscription ")&amp;VLOOKUP(A464,Sheet3!$A$1:$B$107,2,FALSE)</f>
        <v>1ère circonscription de la Vendée</v>
      </c>
      <c r="D464" t="s">
        <v>1219</v>
      </c>
      <c r="E464" t="s">
        <v>217</v>
      </c>
      <c r="F464">
        <v>0.53525680426818778</v>
      </c>
      <c r="G464" t="s">
        <v>3439</v>
      </c>
      <c r="H464" t="s">
        <v>1403</v>
      </c>
      <c r="I464">
        <v>0.46474319573181228</v>
      </c>
      <c r="J464">
        <v>0.79952982572857212</v>
      </c>
      <c r="K464">
        <v>0.20191660069023284</v>
      </c>
      <c r="L464">
        <v>0</v>
      </c>
    </row>
    <row r="465" spans="1:12">
      <c r="A465">
        <v>85</v>
      </c>
      <c r="B465">
        <v>2</v>
      </c>
      <c r="C465" t="str">
        <f>IF(B465=1,IF(A466&lt;&gt;A465,"Circonscription unique ","1ère circonscription "),B465&amp;"ème circonscription ")&amp;VLOOKUP(A465,Sheet3!$A$1:$B$107,2,FALSE)</f>
        <v>2ème circonscription de la Vendée</v>
      </c>
      <c r="D465" t="s">
        <v>1221</v>
      </c>
      <c r="E465" t="s">
        <v>217</v>
      </c>
      <c r="F465">
        <v>0.52032902169359851</v>
      </c>
      <c r="G465" t="s">
        <v>3440</v>
      </c>
      <c r="H465" t="s">
        <v>1403</v>
      </c>
      <c r="I465">
        <v>0.47967097830640143</v>
      </c>
      <c r="J465">
        <v>0.68987772347370124</v>
      </c>
      <c r="K465">
        <v>0.31205107768542284</v>
      </c>
      <c r="L465">
        <v>0</v>
      </c>
    </row>
    <row r="466" spans="1:12">
      <c r="A466">
        <v>85</v>
      </c>
      <c r="B466">
        <v>3</v>
      </c>
      <c r="C466" t="str">
        <f>IF(B466=1,IF(A467&lt;&gt;A466,"Circonscription unique ","1ère circonscription "),B466&amp;"ème circonscription ")&amp;VLOOKUP(A466,Sheet3!$A$1:$B$107,2,FALSE)</f>
        <v>3ème circonscription de la Vendée</v>
      </c>
      <c r="D466" t="s">
        <v>1223</v>
      </c>
      <c r="E466" t="s">
        <v>217</v>
      </c>
      <c r="F466">
        <v>0.60238284879861936</v>
      </c>
      <c r="G466" t="s">
        <v>3441</v>
      </c>
      <c r="H466" t="s">
        <v>1403</v>
      </c>
      <c r="I466">
        <v>0.39761715120138058</v>
      </c>
      <c r="J466">
        <v>0.98216490074533103</v>
      </c>
      <c r="K466">
        <v>1.7993438372369178E-2</v>
      </c>
      <c r="L466">
        <v>0</v>
      </c>
    </row>
    <row r="467" spans="1:12">
      <c r="A467">
        <v>85</v>
      </c>
      <c r="B467">
        <v>4</v>
      </c>
      <c r="C467" t="str">
        <f>IF(B467=1,IF(A468&lt;&gt;A467,"Circonscription unique ","1ère circonscription "),B467&amp;"ème circonscription ")&amp;VLOOKUP(A467,Sheet3!$A$1:$B$107,2,FALSE)</f>
        <v>4ème circonscription de la Vendée</v>
      </c>
      <c r="D467" t="s">
        <v>1225</v>
      </c>
      <c r="E467" t="s">
        <v>1403</v>
      </c>
      <c r="F467">
        <v>0.59307743510095412</v>
      </c>
      <c r="G467" t="s">
        <v>3442</v>
      </c>
      <c r="H467" t="s">
        <v>1403</v>
      </c>
      <c r="I467">
        <v>0.40692256489904594</v>
      </c>
      <c r="J467">
        <v>0.97453524656457191</v>
      </c>
      <c r="K467">
        <v>2.5689056577014358E-2</v>
      </c>
      <c r="L467">
        <v>0</v>
      </c>
    </row>
    <row r="468" spans="1:12">
      <c r="A468">
        <v>85</v>
      </c>
      <c r="B468">
        <v>5</v>
      </c>
      <c r="C468" t="str">
        <f>IF(B468=1,IF(A469&lt;&gt;A468,"Circonscription unique ","1ère circonscription "),B468&amp;"ème circonscription ")&amp;VLOOKUP(A468,Sheet3!$A$1:$B$107,2,FALSE)</f>
        <v>5ème circonscription de la Vendée</v>
      </c>
      <c r="D468" t="s">
        <v>1227</v>
      </c>
      <c r="E468" t="s">
        <v>217</v>
      </c>
      <c r="F468">
        <v>0.51628923941902238</v>
      </c>
      <c r="G468" t="s">
        <v>3443</v>
      </c>
      <c r="H468" t="s">
        <v>217</v>
      </c>
      <c r="I468">
        <v>0.48371076058097767</v>
      </c>
      <c r="J468">
        <v>0.65510508115612154</v>
      </c>
      <c r="K468">
        <v>0.34693122940202692</v>
      </c>
      <c r="L468">
        <v>0</v>
      </c>
    </row>
    <row r="469" spans="1:12">
      <c r="A469">
        <v>86</v>
      </c>
      <c r="B469">
        <v>1</v>
      </c>
      <c r="C469" t="str">
        <f>IF(B469=1,IF(A470&lt;&gt;A469,"Circonscription unique ","1ère circonscription "),B469&amp;"ème circonscription ")&amp;VLOOKUP(A469,Sheet3!$A$1:$B$107,2,FALSE)</f>
        <v>1ère circonscription de la Vienne</v>
      </c>
      <c r="D469" t="s">
        <v>1230</v>
      </c>
      <c r="E469" t="s">
        <v>1403</v>
      </c>
      <c r="F469">
        <v>0.39566710349518108</v>
      </c>
      <c r="G469" t="s">
        <v>3444</v>
      </c>
      <c r="H469" t="s">
        <v>217</v>
      </c>
      <c r="I469">
        <v>0.60433289650481892</v>
      </c>
      <c r="J469">
        <v>1.6694258392637069E-2</v>
      </c>
      <c r="K469">
        <v>0.98345284081060336</v>
      </c>
      <c r="L469">
        <v>0</v>
      </c>
    </row>
    <row r="470" spans="1:12">
      <c r="A470">
        <v>86</v>
      </c>
      <c r="B470">
        <v>2</v>
      </c>
      <c r="C470" t="str">
        <f>IF(B470=1,IF(A471&lt;&gt;A470,"Circonscription unique ","1ère circonscription "),B470&amp;"ème circonscription ")&amp;VLOOKUP(A470,Sheet3!$A$1:$B$107,2,FALSE)</f>
        <v>2ème circonscription de la Vienne</v>
      </c>
      <c r="D470" t="s">
        <v>1232</v>
      </c>
      <c r="E470" t="s">
        <v>217</v>
      </c>
      <c r="F470">
        <v>0.40364675237375008</v>
      </c>
      <c r="G470" t="s">
        <v>3445</v>
      </c>
      <c r="H470" t="s">
        <v>1403</v>
      </c>
      <c r="I470">
        <v>0.59635324762624986</v>
      </c>
      <c r="J470">
        <v>2.2670060658017369E-2</v>
      </c>
      <c r="K470">
        <v>0.97752849019443888</v>
      </c>
      <c r="L470">
        <v>0</v>
      </c>
    </row>
    <row r="471" spans="1:12">
      <c r="A471">
        <v>86</v>
      </c>
      <c r="B471">
        <v>3</v>
      </c>
      <c r="C471" t="str">
        <f>IF(B471=1,IF(A472&lt;&gt;A471,"Circonscription unique ","1ère circonscription "),B471&amp;"ème circonscription ")&amp;VLOOKUP(A471,Sheet3!$A$1:$B$107,2,FALSE)</f>
        <v>3ème circonscription de la Vienne</v>
      </c>
      <c r="D471" t="s">
        <v>1234</v>
      </c>
      <c r="E471" t="s">
        <v>217</v>
      </c>
      <c r="F471">
        <v>0.44670480316826322</v>
      </c>
      <c r="G471" t="s">
        <v>3446</v>
      </c>
      <c r="H471" t="s">
        <v>217</v>
      </c>
      <c r="I471">
        <v>0.55329519683173678</v>
      </c>
      <c r="J471">
        <v>0.11107355506481784</v>
      </c>
      <c r="K471">
        <v>0.88981196532113771</v>
      </c>
      <c r="L471">
        <v>0</v>
      </c>
    </row>
    <row r="472" spans="1:12">
      <c r="A472">
        <v>86</v>
      </c>
      <c r="B472">
        <v>4</v>
      </c>
      <c r="C472" t="str">
        <f>IF(B472=1,IF(A473&lt;&gt;A472,"Circonscription unique ","1ère circonscription "),B472&amp;"ème circonscription ")&amp;VLOOKUP(A472,Sheet3!$A$1:$B$107,2,FALSE)</f>
        <v>4ème circonscription de la Vienne</v>
      </c>
      <c r="D472" t="s">
        <v>1237</v>
      </c>
      <c r="E472" t="s">
        <v>217</v>
      </c>
      <c r="F472">
        <v>0.46981022565383329</v>
      </c>
      <c r="G472" t="s">
        <v>3447</v>
      </c>
      <c r="H472" t="s">
        <v>1403</v>
      </c>
      <c r="I472">
        <v>0.53018977434616665</v>
      </c>
      <c r="J472">
        <v>0.23573759617207829</v>
      </c>
      <c r="K472">
        <v>0.76588003403661264</v>
      </c>
      <c r="L472">
        <v>0</v>
      </c>
    </row>
    <row r="473" spans="1:12">
      <c r="A473">
        <v>87</v>
      </c>
      <c r="B473">
        <v>1</v>
      </c>
      <c r="C473" t="str">
        <f>IF(B473=1,IF(A474&lt;&gt;A473,"Circonscription unique ","1ère circonscription "),B473&amp;"ème circonscription ")&amp;VLOOKUP(A473,Sheet3!$A$1:$B$107,2,FALSE)</f>
        <v>1ère circonscription de la Haute-Vienne</v>
      </c>
      <c r="D473" t="s">
        <v>1241</v>
      </c>
      <c r="E473" t="s">
        <v>1403</v>
      </c>
      <c r="F473">
        <v>0.34059990659415157</v>
      </c>
      <c r="G473" t="s">
        <v>3448</v>
      </c>
      <c r="H473" t="s">
        <v>217</v>
      </c>
      <c r="I473">
        <v>0.65940009340584838</v>
      </c>
      <c r="J473">
        <v>1.966604565933582E-3</v>
      </c>
      <c r="K473">
        <v>0.99805098112430568</v>
      </c>
      <c r="L473">
        <v>0</v>
      </c>
    </row>
    <row r="474" spans="1:12">
      <c r="A474">
        <v>87</v>
      </c>
      <c r="B474">
        <v>2</v>
      </c>
      <c r="C474" t="str">
        <f>IF(B474=1,IF(A475&lt;&gt;A474,"Circonscription unique ","1ère circonscription "),B474&amp;"ème circonscription ")&amp;VLOOKUP(A474,Sheet3!$A$1:$B$107,2,FALSE)</f>
        <v>2ème circonscription de la Haute-Vienne</v>
      </c>
      <c r="D474" t="s">
        <v>1244</v>
      </c>
      <c r="E474" t="s">
        <v>217</v>
      </c>
      <c r="F474">
        <v>0.36866119827888777</v>
      </c>
      <c r="G474" t="s">
        <v>3449</v>
      </c>
      <c r="H474" t="s">
        <v>217</v>
      </c>
      <c r="I474">
        <v>0.63133880172111223</v>
      </c>
      <c r="J474">
        <v>5.8699075217347038E-3</v>
      </c>
      <c r="K474">
        <v>0.99418237866509573</v>
      </c>
      <c r="L474">
        <v>0</v>
      </c>
    </row>
    <row r="475" spans="1:12">
      <c r="A475">
        <v>87</v>
      </c>
      <c r="B475">
        <v>3</v>
      </c>
      <c r="C475" t="str">
        <f>IF(B475=1,IF(A476&lt;&gt;A475,"Circonscription unique ","1ère circonscription "),B475&amp;"ème circonscription ")&amp;VLOOKUP(A475,Sheet3!$A$1:$B$107,2,FALSE)</f>
        <v>3ème circonscription de la Haute-Vienne</v>
      </c>
      <c r="D475" t="s">
        <v>1247</v>
      </c>
      <c r="E475" t="s">
        <v>217</v>
      </c>
      <c r="F475">
        <v>0.36971712280486685</v>
      </c>
      <c r="G475" t="s">
        <v>3450</v>
      </c>
      <c r="H475" t="s">
        <v>1403</v>
      </c>
      <c r="I475">
        <v>0.63028287719513321</v>
      </c>
      <c r="J475">
        <v>6.1158733680951446E-3</v>
      </c>
      <c r="K475">
        <v>0.99393859040030819</v>
      </c>
      <c r="L475">
        <v>0</v>
      </c>
    </row>
    <row r="476" spans="1:12">
      <c r="A476">
        <v>88</v>
      </c>
      <c r="B476">
        <v>1</v>
      </c>
      <c r="C476" t="str">
        <f>IF(B476=1,IF(A477&lt;&gt;A476,"Circonscription unique ","1ère circonscription "),B476&amp;"ème circonscription ")&amp;VLOOKUP(A476,Sheet3!$A$1:$B$107,2,FALSE)</f>
        <v>1ère circonscription des Vosges</v>
      </c>
      <c r="D476" t="s">
        <v>1250</v>
      </c>
      <c r="E476" t="s">
        <v>217</v>
      </c>
      <c r="F476">
        <v>0.49810895211658568</v>
      </c>
      <c r="G476" t="s">
        <v>3451</v>
      </c>
      <c r="H476" t="s">
        <v>217</v>
      </c>
      <c r="I476">
        <v>0.50189104788341432</v>
      </c>
      <c r="J476">
        <v>0.48264272953949172</v>
      </c>
      <c r="K476">
        <v>0.51960419281631109</v>
      </c>
      <c r="L476">
        <v>0</v>
      </c>
    </row>
    <row r="477" spans="1:12">
      <c r="A477">
        <v>88</v>
      </c>
      <c r="B477">
        <v>2</v>
      </c>
      <c r="C477" t="str">
        <f>IF(B477=1,IF(A478&lt;&gt;A477,"Circonscription unique ","1ère circonscription "),B477&amp;"ème circonscription ")&amp;VLOOKUP(A477,Sheet3!$A$1:$B$107,2,FALSE)</f>
        <v>2ème circonscription des Vosges</v>
      </c>
      <c r="D477" t="s">
        <v>1252</v>
      </c>
      <c r="E477" t="s">
        <v>217</v>
      </c>
      <c r="F477">
        <v>0.50263710192535815</v>
      </c>
      <c r="G477" t="s">
        <v>3452</v>
      </c>
      <c r="H477" t="s">
        <v>217</v>
      </c>
      <c r="I477">
        <v>0.49736289807464185</v>
      </c>
      <c r="J477">
        <v>0.5268826564681609</v>
      </c>
      <c r="K477">
        <v>0.47536136721759137</v>
      </c>
      <c r="L477">
        <v>0</v>
      </c>
    </row>
    <row r="478" spans="1:12">
      <c r="A478">
        <v>88</v>
      </c>
      <c r="B478">
        <v>3</v>
      </c>
      <c r="C478" t="str">
        <f>IF(B478=1,IF(A479&lt;&gt;A478,"Circonscription unique ","1ère circonscription "),B478&amp;"ème circonscription ")&amp;VLOOKUP(A478,Sheet3!$A$1:$B$107,2,FALSE)</f>
        <v>3ème circonscription des Vosges</v>
      </c>
      <c r="D478" t="s">
        <v>1254</v>
      </c>
      <c r="E478" t="s">
        <v>217</v>
      </c>
      <c r="F478">
        <v>0.52506103976020801</v>
      </c>
      <c r="G478" t="s">
        <v>3453</v>
      </c>
      <c r="H478" t="s">
        <v>1403</v>
      </c>
      <c r="I478">
        <v>0.47493896023979199</v>
      </c>
      <c r="J478">
        <v>0.72802241920488042</v>
      </c>
      <c r="K478">
        <v>0.27376328535475281</v>
      </c>
      <c r="L478">
        <v>0</v>
      </c>
    </row>
    <row r="479" spans="1:12">
      <c r="A479">
        <v>88</v>
      </c>
      <c r="B479">
        <v>4</v>
      </c>
      <c r="C479" t="str">
        <f>IF(B479=1,IF(A480&lt;&gt;A479,"Circonscription unique ","1ère circonscription "),B479&amp;"ème circonscription ")&amp;VLOOKUP(A479,Sheet3!$A$1:$B$107,2,FALSE)</f>
        <v>4ème circonscription des Vosges</v>
      </c>
      <c r="D479" t="s">
        <v>1256</v>
      </c>
      <c r="E479" t="s">
        <v>217</v>
      </c>
      <c r="F479">
        <v>0.51382714623866987</v>
      </c>
      <c r="G479" t="s">
        <v>3454</v>
      </c>
      <c r="H479" t="s">
        <v>217</v>
      </c>
      <c r="I479">
        <v>0.48617285376133018</v>
      </c>
      <c r="J479">
        <v>0.6330365390049506</v>
      </c>
      <c r="K479">
        <v>0.36905666463265752</v>
      </c>
      <c r="L479">
        <v>0</v>
      </c>
    </row>
    <row r="480" spans="1:12">
      <c r="A480">
        <v>89</v>
      </c>
      <c r="B480">
        <v>1</v>
      </c>
      <c r="C480" t="str">
        <f>IF(B480=1,IF(A481&lt;&gt;A480,"Circonscription unique ","1ère circonscription "),B480&amp;"ème circonscription ")&amp;VLOOKUP(A480,Sheet3!$A$1:$B$107,2,FALSE)</f>
        <v>1ère circonscription de l'Yonne</v>
      </c>
      <c r="D480" t="s">
        <v>1259</v>
      </c>
      <c r="E480" t="s">
        <v>217</v>
      </c>
      <c r="F480">
        <v>0.52087047806308628</v>
      </c>
      <c r="G480" t="s">
        <v>3455</v>
      </c>
      <c r="H480" t="s">
        <v>217</v>
      </c>
      <c r="I480">
        <v>0.47912952193691366</v>
      </c>
      <c r="J480">
        <v>0.69438990312890692</v>
      </c>
      <c r="K480">
        <v>0.30752334429056921</v>
      </c>
      <c r="L480">
        <v>0</v>
      </c>
    </row>
    <row r="481" spans="1:14">
      <c r="A481">
        <v>89</v>
      </c>
      <c r="B481">
        <v>2</v>
      </c>
      <c r="C481" t="str">
        <f>IF(B481=1,IF(A482&lt;&gt;A481,"Circonscription unique ","1ère circonscription "),B481&amp;"ème circonscription ")&amp;VLOOKUP(A481,Sheet3!$A$1:$B$107,2,FALSE)</f>
        <v>2ème circonscription de l'Yonne</v>
      </c>
      <c r="D481" t="s">
        <v>1261</v>
      </c>
      <c r="E481" t="s">
        <v>217</v>
      </c>
      <c r="F481">
        <v>0.51390117743142993</v>
      </c>
      <c r="G481" t="s">
        <v>3456</v>
      </c>
      <c r="H481" t="s">
        <v>217</v>
      </c>
      <c r="I481">
        <v>0.48609882256857007</v>
      </c>
      <c r="J481">
        <v>0.63370885819476663</v>
      </c>
      <c r="K481">
        <v>0.36838274214755462</v>
      </c>
      <c r="L481">
        <v>0</v>
      </c>
    </row>
    <row r="482" spans="1:14">
      <c r="A482">
        <v>89</v>
      </c>
      <c r="B482">
        <v>3</v>
      </c>
      <c r="C482" t="str">
        <f>IF(B482=1,IF(A483&lt;&gt;A482,"Circonscription unique ","1ère circonscription "),B482&amp;"ème circonscription ")&amp;VLOOKUP(A482,Sheet3!$A$1:$B$107,2,FALSE)</f>
        <v>3ème circonscription de l'Yonne</v>
      </c>
      <c r="D482" t="s">
        <v>1263</v>
      </c>
      <c r="E482" t="s">
        <v>1403</v>
      </c>
      <c r="F482">
        <v>0.55590095076349189</v>
      </c>
      <c r="G482" t="s">
        <v>3457</v>
      </c>
      <c r="H482" t="s">
        <v>217</v>
      </c>
      <c r="I482">
        <v>0.44409904923650811</v>
      </c>
      <c r="J482">
        <v>0.89941399332636351</v>
      </c>
      <c r="K482">
        <v>0.1014031547386564</v>
      </c>
      <c r="L482">
        <v>0</v>
      </c>
    </row>
    <row r="483" spans="1:14">
      <c r="A483">
        <v>90</v>
      </c>
      <c r="B483">
        <v>1</v>
      </c>
      <c r="C483" t="str">
        <f>IF(B483=1,IF(A484&lt;&gt;A483,"Circonscription unique ","1ère circonscription "),B483&amp;"ème circonscription ")&amp;VLOOKUP(A483,Sheet3!$A$1:$B$107,2,FALSE)</f>
        <v>1ère circonscription du Territoire de Belfort</v>
      </c>
      <c r="D483" t="s">
        <v>1267</v>
      </c>
      <c r="E483" t="s">
        <v>217</v>
      </c>
      <c r="F483">
        <v>0.51904225352112676</v>
      </c>
      <c r="G483" t="s">
        <v>3458</v>
      </c>
      <c r="H483" t="s">
        <v>1403</v>
      </c>
      <c r="I483">
        <v>0.48095774647887324</v>
      </c>
      <c r="J483">
        <v>0.67900947864251926</v>
      </c>
      <c r="K483">
        <v>0.32295527393844059</v>
      </c>
      <c r="L483">
        <v>0</v>
      </c>
    </row>
    <row r="484" spans="1:14">
      <c r="A484">
        <v>90</v>
      </c>
      <c r="B484">
        <v>2</v>
      </c>
      <c r="C484" t="str">
        <f>IF(B484=1,IF(A485&lt;&gt;A484,"Circonscription unique ","1ère circonscription "),B484&amp;"ème circonscription ")&amp;VLOOKUP(A484,Sheet3!$A$1:$B$107,2,FALSE)</f>
        <v>2ème circonscription du Territoire de Belfort</v>
      </c>
      <c r="D484" t="s">
        <v>1269</v>
      </c>
      <c r="E484" t="s">
        <v>217</v>
      </c>
      <c r="F484">
        <v>0.47048381188537292</v>
      </c>
      <c r="G484" t="s">
        <v>3459</v>
      </c>
      <c r="H484" t="s">
        <v>217</v>
      </c>
      <c r="I484">
        <v>0.52951618811462708</v>
      </c>
      <c r="J484">
        <v>0.24051673778761867</v>
      </c>
      <c r="K484">
        <v>0.76112343669048554</v>
      </c>
      <c r="L484">
        <v>0</v>
      </c>
    </row>
    <row r="485" spans="1:14">
      <c r="A485" s="2">
        <v>91</v>
      </c>
      <c r="B485" s="2">
        <v>1</v>
      </c>
      <c r="C485" t="str">
        <f>IF(B485=1,IF(A486&lt;&gt;A485,"Circonscription unique ","1ère circonscription "),B485&amp;"ème circonscription ")&amp;VLOOKUP(A485,Sheet3!$A$1:$B$107,2,FALSE)</f>
        <v>1ère circonscription de l'Essonne</v>
      </c>
      <c r="D485" t="s">
        <v>1272</v>
      </c>
      <c r="E485" t="s">
        <v>1403</v>
      </c>
      <c r="F485">
        <v>0.36301489242210044</v>
      </c>
      <c r="G485" t="s">
        <v>3460</v>
      </c>
      <c r="H485" t="s">
        <v>217</v>
      </c>
      <c r="I485">
        <v>0.63698510757789961</v>
      </c>
      <c r="J485">
        <v>4.712324188159903E-3</v>
      </c>
      <c r="K485">
        <v>0.99532969926858039</v>
      </c>
      <c r="L485">
        <v>1</v>
      </c>
      <c r="N485">
        <v>1</v>
      </c>
    </row>
    <row r="486" spans="1:14">
      <c r="A486">
        <v>91</v>
      </c>
      <c r="B486">
        <v>2</v>
      </c>
      <c r="C486" t="str">
        <f>IF(B486=1,IF(A487&lt;&gt;A486,"Circonscription unique ","1ère circonscription "),B486&amp;"ème circonscription ")&amp;VLOOKUP(A486,Sheet3!$A$1:$B$107,2,FALSE)</f>
        <v>2ème circonscription de l'Essonne</v>
      </c>
      <c r="D486" t="s">
        <v>1275</v>
      </c>
      <c r="E486" t="s">
        <v>217</v>
      </c>
      <c r="F486">
        <v>0.53934760749985211</v>
      </c>
      <c r="G486" t="s">
        <v>3461</v>
      </c>
      <c r="H486" t="s">
        <v>1403</v>
      </c>
      <c r="I486">
        <v>0.46065239250014789</v>
      </c>
      <c r="J486">
        <v>0.82395054814657243</v>
      </c>
      <c r="K486">
        <v>0.17735876477051171</v>
      </c>
      <c r="L486">
        <v>0</v>
      </c>
    </row>
    <row r="487" spans="1:14">
      <c r="A487">
        <v>91</v>
      </c>
      <c r="B487">
        <v>3</v>
      </c>
      <c r="C487" t="str">
        <f>IF(B487=1,IF(A488&lt;&gt;A487,"Circonscription unique ","1ère circonscription "),B487&amp;"ème circonscription ")&amp;VLOOKUP(A487,Sheet3!$A$1:$B$107,2,FALSE)</f>
        <v>3ème circonscription de l'Essonne</v>
      </c>
      <c r="D487" t="s">
        <v>1277</v>
      </c>
      <c r="E487" t="s">
        <v>1403</v>
      </c>
      <c r="F487">
        <v>0.49773201614025325</v>
      </c>
      <c r="G487" t="s">
        <v>3462</v>
      </c>
      <c r="H487" t="s">
        <v>217</v>
      </c>
      <c r="I487">
        <v>0.5022679838597468</v>
      </c>
      <c r="J487">
        <v>0.47896278177870066</v>
      </c>
      <c r="K487">
        <v>0.52328279481656059</v>
      </c>
      <c r="L487">
        <v>0</v>
      </c>
    </row>
    <row r="488" spans="1:14">
      <c r="A488" s="2">
        <v>91</v>
      </c>
      <c r="B488" s="2">
        <v>4</v>
      </c>
      <c r="C488" t="str">
        <f>IF(B488=1,IF(A489&lt;&gt;A488,"Circonscription unique ","1ère circonscription "),B488&amp;"ème circonscription ")&amp;VLOOKUP(A488,Sheet3!$A$1:$B$107,2,FALSE)</f>
        <v>4ème circonscription de l'Essonne</v>
      </c>
      <c r="D488" t="s">
        <v>1279</v>
      </c>
      <c r="E488" t="s">
        <v>1403</v>
      </c>
      <c r="F488">
        <v>0.50996632630892891</v>
      </c>
      <c r="G488" t="s">
        <v>3463</v>
      </c>
      <c r="H488" t="s">
        <v>217</v>
      </c>
      <c r="I488">
        <v>0.49003367369107104</v>
      </c>
      <c r="J488">
        <v>0.5973109258457987</v>
      </c>
      <c r="K488">
        <v>0.40485573233830274</v>
      </c>
      <c r="L488">
        <v>1</v>
      </c>
      <c r="M488">
        <v>1</v>
      </c>
    </row>
    <row r="489" spans="1:14">
      <c r="A489">
        <v>91</v>
      </c>
      <c r="B489">
        <v>5</v>
      </c>
      <c r="C489" t="str">
        <f>IF(B489=1,IF(A490&lt;&gt;A489,"Circonscription unique ","1ère circonscription "),B489&amp;"ème circonscription ")&amp;VLOOKUP(A489,Sheet3!$A$1:$B$107,2,FALSE)</f>
        <v>5ème circonscription de l'Essonne</v>
      </c>
      <c r="D489" t="s">
        <v>1281</v>
      </c>
      <c r="E489" t="s">
        <v>217</v>
      </c>
      <c r="F489">
        <v>0.45453202334342913</v>
      </c>
      <c r="G489" t="s">
        <v>3464</v>
      </c>
      <c r="H489" t="s">
        <v>1403</v>
      </c>
      <c r="I489">
        <v>0.54546797665657087</v>
      </c>
      <c r="J489">
        <v>0.14508192049789445</v>
      </c>
      <c r="K489">
        <v>0.85603081602992404</v>
      </c>
      <c r="L489">
        <v>0</v>
      </c>
    </row>
    <row r="490" spans="1:14">
      <c r="A490">
        <v>91</v>
      </c>
      <c r="B490">
        <v>6</v>
      </c>
      <c r="C490" t="str">
        <f>IF(B490=1,IF(A491&lt;&gt;A490,"Circonscription unique ","1ère circonscription "),B490&amp;"ème circonscription ")&amp;VLOOKUP(A490,Sheet3!$A$1:$B$107,2,FALSE)</f>
        <v>6ème circonscription de l'Essonne</v>
      </c>
      <c r="D490" t="s">
        <v>1283</v>
      </c>
      <c r="E490" t="s">
        <v>217</v>
      </c>
      <c r="F490">
        <v>0.43181283008712618</v>
      </c>
      <c r="G490" t="s">
        <v>3465</v>
      </c>
      <c r="H490" t="s">
        <v>217</v>
      </c>
      <c r="I490">
        <v>0.56818716991287377</v>
      </c>
      <c r="J490">
        <v>6.5239085614032521E-2</v>
      </c>
      <c r="K490">
        <v>0.93530761805314699</v>
      </c>
      <c r="L490">
        <v>0</v>
      </c>
    </row>
    <row r="491" spans="1:14">
      <c r="A491">
        <v>91</v>
      </c>
      <c r="B491">
        <v>7</v>
      </c>
      <c r="C491" t="str">
        <f>IF(B491=1,IF(A492&lt;&gt;A491,"Circonscription unique ","1ère circonscription "),B491&amp;"ème circonscription ")&amp;VLOOKUP(A491,Sheet3!$A$1:$B$107,2,FALSE)</f>
        <v>7ème circonscription de l'Essonne</v>
      </c>
      <c r="D491" t="s">
        <v>1285</v>
      </c>
      <c r="E491" t="s">
        <v>1403</v>
      </c>
      <c r="F491">
        <v>0.4581251029710583</v>
      </c>
      <c r="G491" t="s">
        <v>3466</v>
      </c>
      <c r="H491" t="s">
        <v>1403</v>
      </c>
      <c r="I491">
        <v>0.54187489702894176</v>
      </c>
      <c r="J491">
        <v>0.16339446762774784</v>
      </c>
      <c r="K491">
        <v>0.83783207877252686</v>
      </c>
      <c r="L491">
        <v>0</v>
      </c>
    </row>
    <row r="492" spans="1:14">
      <c r="A492">
        <v>91</v>
      </c>
      <c r="B492">
        <v>8</v>
      </c>
      <c r="C492" t="str">
        <f>IF(B492=1,IF(A493&lt;&gt;A492,"Circonscription unique ","1ère circonscription "),B492&amp;"ème circonscription ")&amp;VLOOKUP(A492,Sheet3!$A$1:$B$107,2,FALSE)</f>
        <v>8ème circonscription de l'Essonne</v>
      </c>
      <c r="D492" t="s">
        <v>2114</v>
      </c>
      <c r="E492" t="s">
        <v>217</v>
      </c>
      <c r="F492">
        <v>0.45869747605397471</v>
      </c>
      <c r="G492" t="s">
        <v>3467</v>
      </c>
      <c r="H492" t="s">
        <v>1403</v>
      </c>
      <c r="I492">
        <v>0.54130252394602529</v>
      </c>
      <c r="J492">
        <v>0.16647751696633906</v>
      </c>
      <c r="K492">
        <v>0.83476760193259769</v>
      </c>
      <c r="L492">
        <v>0</v>
      </c>
    </row>
    <row r="493" spans="1:14">
      <c r="A493" s="2">
        <v>91</v>
      </c>
      <c r="B493" s="2">
        <v>9</v>
      </c>
      <c r="C493" t="str">
        <f>IF(B493=1,IF(A494&lt;&gt;A493,"Circonscription unique ","1ère circonscription "),B493&amp;"ème circonscription ")&amp;VLOOKUP(A493,Sheet3!$A$1:$B$107,2,FALSE)</f>
        <v>9ème circonscription de l'Essonne</v>
      </c>
      <c r="D493" t="s">
        <v>1288</v>
      </c>
      <c r="E493" t="s">
        <v>217</v>
      </c>
      <c r="F493">
        <v>0.47565574884479478</v>
      </c>
      <c r="G493" t="s">
        <v>3468</v>
      </c>
      <c r="H493" t="s">
        <v>217</v>
      </c>
      <c r="I493">
        <v>0.52434425115520522</v>
      </c>
      <c r="J493">
        <v>0.27937190106642584</v>
      </c>
      <c r="K493">
        <v>0.72243640523653452</v>
      </c>
      <c r="L493">
        <v>1</v>
      </c>
      <c r="M493">
        <v>1</v>
      </c>
    </row>
    <row r="494" spans="1:14">
      <c r="A494">
        <v>91</v>
      </c>
      <c r="B494">
        <v>10</v>
      </c>
      <c r="C494" t="str">
        <f>IF(B494=1,IF(A495&lt;&gt;A494,"Circonscription unique ","1ère circonscription "),B494&amp;"ème circonscription ")&amp;VLOOKUP(A494,Sheet3!$A$1:$B$107,2,FALSE)</f>
        <v>10ème circonscription de l'Essonne</v>
      </c>
      <c r="D494" t="s">
        <v>644</v>
      </c>
      <c r="E494" t="s">
        <v>217</v>
      </c>
      <c r="F494">
        <v>0.41281859400449</v>
      </c>
      <c r="G494" t="s">
        <v>3469</v>
      </c>
      <c r="H494" t="s">
        <v>217</v>
      </c>
      <c r="I494">
        <v>0.58718140599550994</v>
      </c>
      <c r="J494">
        <v>3.2137153248758814E-2</v>
      </c>
      <c r="K494">
        <v>0.96814161027141121</v>
      </c>
      <c r="L494">
        <v>0</v>
      </c>
    </row>
    <row r="495" spans="1:14">
      <c r="A495">
        <v>92</v>
      </c>
      <c r="B495">
        <v>1</v>
      </c>
      <c r="C495" t="str">
        <f>IF(B495=1,IF(A496&lt;&gt;A495,"Circonscription unique ","1ère circonscription "),B495&amp;"ème circonscription ")&amp;VLOOKUP(A495,Sheet3!$A$1:$B$107,2,FALSE)</f>
        <v>1ère circonscription des Hauts-de-Seine</v>
      </c>
      <c r="D495" t="s">
        <v>1292</v>
      </c>
      <c r="E495" t="s">
        <v>1403</v>
      </c>
      <c r="F495">
        <v>0.30038005610352003</v>
      </c>
      <c r="G495" t="s">
        <v>3470</v>
      </c>
      <c r="H495" t="s">
        <v>217</v>
      </c>
      <c r="I495">
        <v>0.69961994389647997</v>
      </c>
      <c r="J495">
        <v>4.0857092314733806E-4</v>
      </c>
      <c r="K495">
        <v>0.99959508823533194</v>
      </c>
      <c r="L495">
        <v>0</v>
      </c>
    </row>
    <row r="496" spans="1:14">
      <c r="A496">
        <v>92</v>
      </c>
      <c r="B496">
        <v>2</v>
      </c>
      <c r="C496" t="str">
        <f>IF(B496=1,IF(A497&lt;&gt;A496,"Circonscription unique ","1ère circonscription "),B496&amp;"ème circonscription ")&amp;VLOOKUP(A496,Sheet3!$A$1:$B$107,2,FALSE)</f>
        <v>2ème circonscription des Hauts-de-Seine</v>
      </c>
      <c r="D496" t="s">
        <v>1294</v>
      </c>
      <c r="E496" t="s">
        <v>217</v>
      </c>
      <c r="F496">
        <v>0.48855550284629978</v>
      </c>
      <c r="G496" t="s">
        <v>3471</v>
      </c>
      <c r="H496" t="s">
        <v>217</v>
      </c>
      <c r="I496">
        <v>0.51144449715370022</v>
      </c>
      <c r="J496">
        <v>0.39100663604914587</v>
      </c>
      <c r="K496">
        <v>0.6111343333557443</v>
      </c>
      <c r="L496">
        <v>0</v>
      </c>
    </row>
    <row r="497" spans="1:13">
      <c r="A497">
        <v>92</v>
      </c>
      <c r="B497">
        <v>3</v>
      </c>
      <c r="C497" t="str">
        <f>IF(B497=1,IF(A498&lt;&gt;A497,"Circonscription unique ","1ère circonscription "),B497&amp;"ème circonscription ")&amp;VLOOKUP(A497,Sheet3!$A$1:$B$107,2,FALSE)</f>
        <v>3ème circonscription des Hauts-de-Seine</v>
      </c>
      <c r="D497" t="s">
        <v>1297</v>
      </c>
      <c r="E497" t="s">
        <v>217</v>
      </c>
      <c r="F497">
        <v>0.56305728237862707</v>
      </c>
      <c r="G497" t="s">
        <v>3472</v>
      </c>
      <c r="H497" t="s">
        <v>217</v>
      </c>
      <c r="I497">
        <v>0.43694271762137299</v>
      </c>
      <c r="J497">
        <v>0.92205541911391875</v>
      </c>
      <c r="K497">
        <v>7.8593865820208261E-2</v>
      </c>
      <c r="L497">
        <v>0</v>
      </c>
    </row>
    <row r="498" spans="1:13">
      <c r="A498">
        <v>92</v>
      </c>
      <c r="B498">
        <v>4</v>
      </c>
      <c r="C498" t="str">
        <f>IF(B498=1,IF(A499&lt;&gt;A498,"Circonscription unique ","1ère circonscription "),B498&amp;"ème circonscription ")&amp;VLOOKUP(A498,Sheet3!$A$1:$B$107,2,FALSE)</f>
        <v>4ème circonscription des Hauts-de-Seine</v>
      </c>
      <c r="D498" t="s">
        <v>1299</v>
      </c>
      <c r="E498" t="s">
        <v>217</v>
      </c>
      <c r="F498">
        <v>0.39308410874592564</v>
      </c>
      <c r="G498" t="s">
        <v>3473</v>
      </c>
      <c r="H498" t="s">
        <v>217</v>
      </c>
      <c r="I498">
        <v>0.6069158912540743</v>
      </c>
      <c r="J498">
        <v>1.5114459089353891E-2</v>
      </c>
      <c r="K498">
        <v>0.98501893200548096</v>
      </c>
      <c r="L498">
        <v>0</v>
      </c>
    </row>
    <row r="499" spans="1:13">
      <c r="A499">
        <v>92</v>
      </c>
      <c r="B499">
        <v>5</v>
      </c>
      <c r="C499" t="str">
        <f>IF(B499=1,IF(A500&lt;&gt;A499,"Circonscription unique ","1ère circonscription "),B499&amp;"ème circonscription ")&amp;VLOOKUP(A499,Sheet3!$A$1:$B$107,2,FALSE)</f>
        <v>5ème circonscription des Hauts-de-Seine</v>
      </c>
      <c r="D499" t="s">
        <v>1301</v>
      </c>
      <c r="E499" t="s">
        <v>217</v>
      </c>
      <c r="F499">
        <v>0.50960264900662255</v>
      </c>
      <c r="G499" t="s">
        <v>3474</v>
      </c>
      <c r="H499" t="s">
        <v>217</v>
      </c>
      <c r="I499">
        <v>0.4903973509933775</v>
      </c>
      <c r="J499">
        <v>0.59388516226956534</v>
      </c>
      <c r="K499">
        <v>0.40828732893509306</v>
      </c>
      <c r="L499">
        <v>0</v>
      </c>
    </row>
    <row r="500" spans="1:13">
      <c r="A500">
        <v>92</v>
      </c>
      <c r="B500">
        <v>6</v>
      </c>
      <c r="C500" t="str">
        <f>IF(B500=1,IF(A501&lt;&gt;A500,"Circonscription unique ","1ère circonscription "),B500&amp;"ème circonscription ")&amp;VLOOKUP(A500,Sheet3!$A$1:$B$107,2,FALSE)</f>
        <v>6ème circonscription des Hauts-de-Seine</v>
      </c>
      <c r="D500" t="s">
        <v>644</v>
      </c>
      <c r="E500" t="s">
        <v>217</v>
      </c>
      <c r="F500">
        <v>0.68927301298486476</v>
      </c>
      <c r="G500" t="s">
        <v>3475</v>
      </c>
      <c r="H500" t="s">
        <v>1403</v>
      </c>
      <c r="I500">
        <v>0.31072698701513524</v>
      </c>
      <c r="J500">
        <v>0.99939324483700942</v>
      </c>
      <c r="K500">
        <v>6.1223724853548534E-4</v>
      </c>
      <c r="L500">
        <v>0</v>
      </c>
    </row>
    <row r="501" spans="1:13">
      <c r="A501" s="2">
        <v>92</v>
      </c>
      <c r="B501" s="2">
        <v>7</v>
      </c>
      <c r="C501" t="str">
        <f>IF(B501=1,IF(A502&lt;&gt;A501,"Circonscription unique ","1ère circonscription "),B501&amp;"ème circonscription ")&amp;VLOOKUP(A501,Sheet3!$A$1:$B$107,2,FALSE)</f>
        <v>7ème circonscription des Hauts-de-Seine</v>
      </c>
      <c r="D501" t="s">
        <v>1304</v>
      </c>
      <c r="E501" t="s">
        <v>217</v>
      </c>
      <c r="F501">
        <v>0.61124166495314747</v>
      </c>
      <c r="G501" t="s">
        <v>3476</v>
      </c>
      <c r="H501" t="s">
        <v>217</v>
      </c>
      <c r="I501">
        <v>0.38875833504685253</v>
      </c>
      <c r="J501">
        <v>0.98732102680999989</v>
      </c>
      <c r="K501">
        <v>1.2792132682635377E-2</v>
      </c>
      <c r="L501">
        <v>1</v>
      </c>
      <c r="M501">
        <v>1</v>
      </c>
    </row>
    <row r="502" spans="1:13">
      <c r="A502">
        <v>92</v>
      </c>
      <c r="B502">
        <v>8</v>
      </c>
      <c r="C502" t="str">
        <f>IF(B502=1,IF(A503&lt;&gt;A502,"Circonscription unique ","1ère circonscription "),B502&amp;"ème circonscription ")&amp;VLOOKUP(A502,Sheet3!$A$1:$B$107,2,FALSE)</f>
        <v>8ème circonscription des Hauts-de-Seine</v>
      </c>
      <c r="D502" t="s">
        <v>1306</v>
      </c>
      <c r="E502" t="s">
        <v>217</v>
      </c>
      <c r="F502">
        <v>0.54976285825013382</v>
      </c>
      <c r="G502" t="s">
        <v>3477</v>
      </c>
      <c r="H502" t="s">
        <v>1403</v>
      </c>
      <c r="I502">
        <v>0.45023714174986618</v>
      </c>
      <c r="J502">
        <v>0.87552029297032796</v>
      </c>
      <c r="K502">
        <v>0.12546388718916873</v>
      </c>
      <c r="L502">
        <v>0</v>
      </c>
    </row>
    <row r="503" spans="1:13">
      <c r="A503" s="2">
        <v>92</v>
      </c>
      <c r="B503" s="2">
        <v>9</v>
      </c>
      <c r="C503" t="str">
        <f>IF(B503=1,IF(A504&lt;&gt;A503,"Circonscription unique ","1ère circonscription "),B503&amp;"ème circonscription ")&amp;VLOOKUP(A503,Sheet3!$A$1:$B$107,2,FALSE)</f>
        <v>9ème circonscription des Hauts-de-Seine</v>
      </c>
      <c r="D503" t="s">
        <v>1308</v>
      </c>
      <c r="E503" t="s">
        <v>217</v>
      </c>
      <c r="F503">
        <v>0.6531381007351601</v>
      </c>
      <c r="G503" t="s">
        <v>3478</v>
      </c>
      <c r="H503" t="s">
        <v>1403</v>
      </c>
      <c r="I503">
        <v>0.3468618992648399</v>
      </c>
      <c r="J503">
        <v>0.99751148615724616</v>
      </c>
      <c r="K503">
        <v>2.510955064440352E-3</v>
      </c>
      <c r="L503">
        <v>1</v>
      </c>
      <c r="M503">
        <v>1</v>
      </c>
    </row>
    <row r="504" spans="1:13">
      <c r="A504">
        <v>92</v>
      </c>
      <c r="B504">
        <v>10</v>
      </c>
      <c r="C504" t="str">
        <f>IF(B504=1,IF(A505&lt;&gt;A504,"Circonscription unique ","1ère circonscription "),B504&amp;"ème circonscription ")&amp;VLOOKUP(A504,Sheet3!$A$1:$B$107,2,FALSE)</f>
        <v>10ème circonscription des Hauts-de-Seine</v>
      </c>
      <c r="D504" t="s">
        <v>1310</v>
      </c>
      <c r="E504" t="s">
        <v>217</v>
      </c>
      <c r="F504">
        <v>0.46541963192361618</v>
      </c>
      <c r="G504" t="s">
        <v>3479</v>
      </c>
      <c r="H504" t="s">
        <v>1403</v>
      </c>
      <c r="I504">
        <v>0.53458036807638387</v>
      </c>
      <c r="J504">
        <v>0.20621331641337298</v>
      </c>
      <c r="K504">
        <v>0.79525599315745221</v>
      </c>
      <c r="L504">
        <v>0</v>
      </c>
    </row>
    <row r="505" spans="1:13">
      <c r="A505">
        <v>92</v>
      </c>
      <c r="B505">
        <v>11</v>
      </c>
      <c r="C505" t="str">
        <f>IF(B505=1,IF(A506&lt;&gt;A505,"Circonscription unique ","1ère circonscription "),B505&amp;"ème circonscription ")&amp;VLOOKUP(A505,Sheet3!$A$1:$B$107,2,FALSE)</f>
        <v>11ème circonscription des Hauts-de-Seine</v>
      </c>
      <c r="D505" t="s">
        <v>1312</v>
      </c>
      <c r="E505" t="s">
        <v>217</v>
      </c>
      <c r="F505">
        <v>0.34424570981350333</v>
      </c>
      <c r="G505" t="s">
        <v>3480</v>
      </c>
      <c r="H505" t="s">
        <v>1403</v>
      </c>
      <c r="I505">
        <v>0.65575429018649667</v>
      </c>
      <c r="J505">
        <v>2.2673026548979676E-3</v>
      </c>
      <c r="K505">
        <v>0.99775296587145701</v>
      </c>
      <c r="L505">
        <v>0</v>
      </c>
    </row>
    <row r="506" spans="1:13">
      <c r="A506">
        <v>92</v>
      </c>
      <c r="B506">
        <v>12</v>
      </c>
      <c r="C506" t="str">
        <f>IF(B506=1,IF(A507&lt;&gt;A506,"Circonscription unique ","1ère circonscription "),B506&amp;"ème circonscription ")&amp;VLOOKUP(A506,Sheet3!$A$1:$B$107,2,FALSE)</f>
        <v>12ème circonscription des Hauts-de-Seine</v>
      </c>
      <c r="D506" t="s">
        <v>1315</v>
      </c>
      <c r="E506" t="s">
        <v>217</v>
      </c>
      <c r="F506">
        <v>0.46484795150092889</v>
      </c>
      <c r="G506" t="s">
        <v>2075</v>
      </c>
      <c r="H506" t="s">
        <v>217</v>
      </c>
      <c r="I506">
        <v>0.53515204849907105</v>
      </c>
      <c r="J506">
        <v>0.20257760615180501</v>
      </c>
      <c r="K506">
        <v>0.79887236206051038</v>
      </c>
      <c r="L506">
        <v>0</v>
      </c>
    </row>
    <row r="507" spans="1:13">
      <c r="A507" s="2">
        <v>92</v>
      </c>
      <c r="B507" s="2">
        <v>13</v>
      </c>
      <c r="C507" t="str">
        <f>IF(B507=1,IF(A508&lt;&gt;A507,"Circonscription unique ","1ère circonscription "),B507&amp;"ème circonscription ")&amp;VLOOKUP(A507,Sheet3!$A$1:$B$107,2,FALSE)</f>
        <v>13ème circonscription des Hauts-de-Seine</v>
      </c>
      <c r="D507" t="s">
        <v>1317</v>
      </c>
      <c r="E507" t="s">
        <v>217</v>
      </c>
      <c r="F507">
        <v>0.47354626882866274</v>
      </c>
      <c r="G507" t="s">
        <v>3481</v>
      </c>
      <c r="H507" t="s">
        <v>217</v>
      </c>
      <c r="I507">
        <v>0.5264537311713372</v>
      </c>
      <c r="J507">
        <v>0.26306879400997818</v>
      </c>
      <c r="K507">
        <v>0.73867225409297488</v>
      </c>
      <c r="L507">
        <v>1</v>
      </c>
      <c r="M507">
        <v>1</v>
      </c>
    </row>
    <row r="508" spans="1:13">
      <c r="A508">
        <v>93</v>
      </c>
      <c r="B508">
        <v>1</v>
      </c>
      <c r="C508" t="str">
        <f>IF(B508=1,IF(A509&lt;&gt;A508,"Circonscription unique ","1ère circonscription "),B508&amp;"ème circonscription ")&amp;VLOOKUP(A508,Sheet3!$A$1:$B$107,2,FALSE)</f>
        <v>1ère circonscription de la Seine-Saint-denis</v>
      </c>
      <c r="D508" t="s">
        <v>1320</v>
      </c>
      <c r="E508" t="s">
        <v>1403</v>
      </c>
      <c r="F508">
        <v>0.27523285029058703</v>
      </c>
      <c r="G508" t="s">
        <v>3482</v>
      </c>
      <c r="H508" t="s">
        <v>217</v>
      </c>
      <c r="I508">
        <v>0.72476714970941303</v>
      </c>
      <c r="J508">
        <v>1.528472781755997E-4</v>
      </c>
      <c r="K508">
        <v>0.99984852196810037</v>
      </c>
      <c r="L508">
        <v>0</v>
      </c>
    </row>
    <row r="509" spans="1:13">
      <c r="A509">
        <v>93</v>
      </c>
      <c r="B509">
        <v>2</v>
      </c>
      <c r="C509" t="str">
        <f>IF(B509=1,IF(A510&lt;&gt;A509,"Circonscription unique ","1ère circonscription "),B509&amp;"ème circonscription ")&amp;VLOOKUP(A509,Sheet3!$A$1:$B$107,2,FALSE)</f>
        <v>2ème circonscription de la Seine-Saint-denis</v>
      </c>
      <c r="D509" t="s">
        <v>1323</v>
      </c>
      <c r="E509" t="s">
        <v>217</v>
      </c>
      <c r="F509">
        <v>0.23163279413797871</v>
      </c>
      <c r="G509" t="s">
        <v>3483</v>
      </c>
      <c r="H509" t="s">
        <v>217</v>
      </c>
      <c r="I509">
        <v>0.76836720586202134</v>
      </c>
      <c r="J509">
        <v>2.7782594317540144E-5</v>
      </c>
      <c r="K509">
        <v>0.99997246632035053</v>
      </c>
      <c r="L509">
        <v>0</v>
      </c>
    </row>
    <row r="510" spans="1:13">
      <c r="A510">
        <v>93</v>
      </c>
      <c r="B510">
        <v>3</v>
      </c>
      <c r="C510" t="str">
        <f>IF(B510=1,IF(A511&lt;&gt;A510,"Circonscription unique ","1ère circonscription "),B510&amp;"ème circonscription ")&amp;VLOOKUP(A510,Sheet3!$A$1:$B$107,2,FALSE)</f>
        <v>3ème circonscription de la Seine-Saint-denis</v>
      </c>
      <c r="D510" t="s">
        <v>1326</v>
      </c>
      <c r="E510" t="s">
        <v>217</v>
      </c>
      <c r="F510">
        <v>0.41996739412353179</v>
      </c>
      <c r="G510" t="s">
        <v>2018</v>
      </c>
      <c r="H510" t="s">
        <v>217</v>
      </c>
      <c r="I510">
        <v>0.58003260587646821</v>
      </c>
      <c r="J510">
        <v>4.2067768461185998E-2</v>
      </c>
      <c r="K510">
        <v>0.9582934231311877</v>
      </c>
      <c r="L510">
        <v>0</v>
      </c>
    </row>
    <row r="511" spans="1:13">
      <c r="A511">
        <v>93</v>
      </c>
      <c r="B511">
        <v>4</v>
      </c>
      <c r="C511" t="str">
        <f>IF(B511=1,IF(A512&lt;&gt;A511,"Circonscription unique ","1ère circonscription "),B511&amp;"ème circonscription ")&amp;VLOOKUP(A511,Sheet3!$A$1:$B$107,2,FALSE)</f>
        <v>4ème circonscription de la Seine-Saint-denis</v>
      </c>
      <c r="D511" t="s">
        <v>1328</v>
      </c>
      <c r="E511" t="s">
        <v>217</v>
      </c>
      <c r="F511">
        <v>0.29339662746209438</v>
      </c>
      <c r="G511" t="s">
        <v>3484</v>
      </c>
      <c r="H511" t="s">
        <v>1403</v>
      </c>
      <c r="I511">
        <v>0.70660337253790562</v>
      </c>
      <c r="J511">
        <v>3.109550158060834E-4</v>
      </c>
      <c r="K511">
        <v>0.99969183016478103</v>
      </c>
      <c r="L511">
        <v>0</v>
      </c>
    </row>
    <row r="512" spans="1:13">
      <c r="A512">
        <v>93</v>
      </c>
      <c r="B512">
        <v>5</v>
      </c>
      <c r="C512" t="str">
        <f>IF(B512=1,IF(A513&lt;&gt;A512,"Circonscription unique ","1ère circonscription "),B512&amp;"ème circonscription ")&amp;VLOOKUP(A512,Sheet3!$A$1:$B$107,2,FALSE)</f>
        <v>5ème circonscription de la Seine-Saint-denis</v>
      </c>
      <c r="D512" t="s">
        <v>1330</v>
      </c>
      <c r="E512" t="s">
        <v>217</v>
      </c>
      <c r="F512">
        <v>0.33600367267301734</v>
      </c>
      <c r="G512" t="s">
        <v>3485</v>
      </c>
      <c r="H512" t="s">
        <v>1403</v>
      </c>
      <c r="I512">
        <v>0.66399632732698266</v>
      </c>
      <c r="J512">
        <v>1.6435819556815479E-3</v>
      </c>
      <c r="K512">
        <v>0.99837111992941807</v>
      </c>
      <c r="L512">
        <v>0</v>
      </c>
    </row>
    <row r="513" spans="1:12">
      <c r="A513">
        <v>93</v>
      </c>
      <c r="B513">
        <v>6</v>
      </c>
      <c r="C513" t="str">
        <f>IF(B513=1,IF(A514&lt;&gt;A513,"Circonscription unique ","1ère circonscription "),B513&amp;"ème circonscription ")&amp;VLOOKUP(A513,Sheet3!$A$1:$B$107,2,FALSE)</f>
        <v>6ème circonscription de la Seine-Saint-denis</v>
      </c>
      <c r="D513" t="s">
        <v>1333</v>
      </c>
      <c r="E513" t="s">
        <v>1403</v>
      </c>
      <c r="F513">
        <v>0.27888789936546809</v>
      </c>
      <c r="G513" t="s">
        <v>3486</v>
      </c>
      <c r="H513" t="s">
        <v>1403</v>
      </c>
      <c r="I513">
        <v>0.72111210063453191</v>
      </c>
      <c r="J513">
        <v>1.7633067509927429E-4</v>
      </c>
      <c r="K513">
        <v>0.99982524890487878</v>
      </c>
      <c r="L513">
        <v>0</v>
      </c>
    </row>
    <row r="514" spans="1:12">
      <c r="A514">
        <v>93</v>
      </c>
      <c r="B514">
        <v>7</v>
      </c>
      <c r="C514" t="str">
        <f>IF(B514=1,IF(A515&lt;&gt;A514,"Circonscription unique ","1ère circonscription "),B514&amp;"ème circonscription ")&amp;VLOOKUP(A514,Sheet3!$A$1:$B$107,2,FALSE)</f>
        <v>7ème circonscription de la Seine-Saint-denis</v>
      </c>
      <c r="D514" t="s">
        <v>1336</v>
      </c>
      <c r="E514" t="s">
        <v>1403</v>
      </c>
      <c r="F514">
        <v>0.24998553993868933</v>
      </c>
      <c r="G514" t="s">
        <v>3487</v>
      </c>
      <c r="H514" t="s">
        <v>217</v>
      </c>
      <c r="I514">
        <v>0.75001446006131067</v>
      </c>
      <c r="J514">
        <v>5.694797261261801E-5</v>
      </c>
      <c r="K514">
        <v>0.99994356223085534</v>
      </c>
      <c r="L514">
        <v>0</v>
      </c>
    </row>
    <row r="515" spans="1:12">
      <c r="A515">
        <v>93</v>
      </c>
      <c r="B515">
        <v>8</v>
      </c>
      <c r="C515" t="str">
        <f>IF(B515=1,IF(A516&lt;&gt;A515,"Circonscription unique ","1ère circonscription "),B515&amp;"ème circonscription ")&amp;VLOOKUP(A515,Sheet3!$A$1:$B$107,2,FALSE)</f>
        <v>8ème circonscription de la Seine-Saint-denis</v>
      </c>
      <c r="D515" t="s">
        <v>1339</v>
      </c>
      <c r="E515" t="s">
        <v>217</v>
      </c>
      <c r="F515">
        <v>0.47225506941707179</v>
      </c>
      <c r="G515" t="s">
        <v>3488</v>
      </c>
      <c r="H515" t="s">
        <v>1403</v>
      </c>
      <c r="I515">
        <v>0.52774493058292826</v>
      </c>
      <c r="J515">
        <v>0.25339693675354907</v>
      </c>
      <c r="K515">
        <v>0.7483019635554834</v>
      </c>
      <c r="L515">
        <v>0</v>
      </c>
    </row>
    <row r="516" spans="1:12">
      <c r="A516">
        <v>93</v>
      </c>
      <c r="B516">
        <v>9</v>
      </c>
      <c r="C516" t="str">
        <f>IF(B516=1,IF(A517&lt;&gt;A516,"Circonscription unique ","1ère circonscription "),B516&amp;"ème circonscription ")&amp;VLOOKUP(A516,Sheet3!$A$1:$B$107,2,FALSE)</f>
        <v>9ème circonscription de la Seine-Saint-denis</v>
      </c>
      <c r="D516" t="s">
        <v>1341</v>
      </c>
      <c r="E516" t="s">
        <v>217</v>
      </c>
      <c r="F516">
        <v>0.33540222472996939</v>
      </c>
      <c r="G516" t="s">
        <v>3489</v>
      </c>
      <c r="H516" t="s">
        <v>217</v>
      </c>
      <c r="I516">
        <v>0.66459777527003061</v>
      </c>
      <c r="J516">
        <v>1.6054340590537669E-3</v>
      </c>
      <c r="K516">
        <v>0.99840892713589946</v>
      </c>
      <c r="L516">
        <v>0</v>
      </c>
    </row>
    <row r="517" spans="1:12">
      <c r="A517">
        <v>93</v>
      </c>
      <c r="B517">
        <v>10</v>
      </c>
      <c r="C517" t="str">
        <f>IF(B517=1,IF(A518&lt;&gt;A517,"Circonscription unique ","1ère circonscription "),B517&amp;"ème circonscription ")&amp;VLOOKUP(A517,Sheet3!$A$1:$B$107,2,FALSE)</f>
        <v>10ème circonscription de la Seine-Saint-denis</v>
      </c>
      <c r="D517" t="s">
        <v>1344</v>
      </c>
      <c r="E517" t="s">
        <v>217</v>
      </c>
      <c r="F517">
        <v>0.38734546043180024</v>
      </c>
      <c r="G517" t="s">
        <v>3490</v>
      </c>
      <c r="H517" t="s">
        <v>217</v>
      </c>
      <c r="I517">
        <v>0.61265453956819971</v>
      </c>
      <c r="J517">
        <v>1.2112792682800905E-2</v>
      </c>
      <c r="K517">
        <v>0.98799443043478341</v>
      </c>
      <c r="L517">
        <v>0</v>
      </c>
    </row>
    <row r="518" spans="1:12">
      <c r="A518">
        <v>93</v>
      </c>
      <c r="B518">
        <v>11</v>
      </c>
      <c r="C518" t="str">
        <f>IF(B518=1,IF(A519&lt;&gt;A518,"Circonscription unique ","1ère circonscription "),B518&amp;"ème circonscription ")&amp;VLOOKUP(A518,Sheet3!$A$1:$B$107,2,FALSE)</f>
        <v>11ème circonscription de la Seine-Saint-denis</v>
      </c>
      <c r="D518" t="s">
        <v>1346</v>
      </c>
      <c r="E518" t="s">
        <v>1403</v>
      </c>
      <c r="F518">
        <v>0.34327092584741037</v>
      </c>
      <c r="G518" t="s">
        <v>3491</v>
      </c>
      <c r="H518" t="s">
        <v>217</v>
      </c>
      <c r="I518">
        <v>0.65672907415258963</v>
      </c>
      <c r="J518">
        <v>2.1826786341706855E-3</v>
      </c>
      <c r="K518">
        <v>0.9978368350368545</v>
      </c>
      <c r="L518">
        <v>0</v>
      </c>
    </row>
    <row r="519" spans="1:12">
      <c r="A519">
        <v>93</v>
      </c>
      <c r="B519">
        <v>12</v>
      </c>
      <c r="C519" t="str">
        <f>IF(B519=1,IF(A520&lt;&gt;A519,"Circonscription unique ","1ère circonscription "),B519&amp;"ème circonscription ")&amp;VLOOKUP(A519,Sheet3!$A$1:$B$107,2,FALSE)</f>
        <v>12ème circonscription de la Seine-Saint-denis</v>
      </c>
      <c r="D519" t="s">
        <v>1348</v>
      </c>
      <c r="E519" t="s">
        <v>217</v>
      </c>
      <c r="F519">
        <v>0.47635599217416641</v>
      </c>
      <c r="G519" t="s">
        <v>3492</v>
      </c>
      <c r="H519" t="s">
        <v>217</v>
      </c>
      <c r="I519">
        <v>0.52364400782583354</v>
      </c>
      <c r="J519">
        <v>0.28491846856108316</v>
      </c>
      <c r="K519">
        <v>0.71691163590419382</v>
      </c>
      <c r="L519">
        <v>0</v>
      </c>
    </row>
    <row r="520" spans="1:12">
      <c r="A520">
        <v>94</v>
      </c>
      <c r="B520">
        <v>1</v>
      </c>
      <c r="C520" t="str">
        <f>IF(B520=1,IF(A521&lt;&gt;A520,"Circonscription unique ","1ère circonscription "),B520&amp;"ème circonscription ")&amp;VLOOKUP(A520,Sheet3!$A$1:$B$107,2,FALSE)</f>
        <v>1ère circonscription du Val-de-Marne</v>
      </c>
      <c r="D520" t="s">
        <v>1351</v>
      </c>
      <c r="E520" t="s">
        <v>217</v>
      </c>
      <c r="F520">
        <v>0.52470724390503887</v>
      </c>
      <c r="G520" t="s">
        <v>3493</v>
      </c>
      <c r="H520" t="s">
        <v>217</v>
      </c>
      <c r="I520">
        <v>0.47529275609496108</v>
      </c>
      <c r="J520">
        <v>0.72527406470117373</v>
      </c>
      <c r="K520">
        <v>0.27652283067708744</v>
      </c>
      <c r="L520">
        <v>0</v>
      </c>
    </row>
    <row r="521" spans="1:12">
      <c r="A521">
        <v>94</v>
      </c>
      <c r="B521">
        <v>2</v>
      </c>
      <c r="C521" t="str">
        <f>IF(B521=1,IF(A522&lt;&gt;A521,"Circonscription unique ","1ère circonscription "),B521&amp;"ème circonscription ")&amp;VLOOKUP(A521,Sheet3!$A$1:$B$107,2,FALSE)</f>
        <v>2ème circonscription du Val-de-Marne</v>
      </c>
      <c r="D521" t="s">
        <v>1353</v>
      </c>
      <c r="E521" t="s">
        <v>217</v>
      </c>
      <c r="F521">
        <v>0.34442988204456093</v>
      </c>
      <c r="G521" t="s">
        <v>3494</v>
      </c>
      <c r="H521" t="s">
        <v>217</v>
      </c>
      <c r="I521">
        <v>0.65557011795543907</v>
      </c>
      <c r="J521">
        <v>2.2836550905675594E-3</v>
      </c>
      <c r="K521">
        <v>0.99773675928660288</v>
      </c>
      <c r="L521">
        <v>0</v>
      </c>
    </row>
    <row r="522" spans="1:12">
      <c r="A522">
        <v>94</v>
      </c>
      <c r="B522">
        <v>3</v>
      </c>
      <c r="C522" t="str">
        <f>IF(B522=1,IF(A523&lt;&gt;A522,"Circonscription unique ","1ère circonscription "),B522&amp;"ème circonscription ")&amp;VLOOKUP(A522,Sheet3!$A$1:$B$107,2,FALSE)</f>
        <v>3ème circonscription du Val-de-Marne</v>
      </c>
      <c r="D522" t="s">
        <v>1355</v>
      </c>
      <c r="E522" t="s">
        <v>217</v>
      </c>
      <c r="F522">
        <v>0.43686717167929195</v>
      </c>
      <c r="G522" t="s">
        <v>3495</v>
      </c>
      <c r="H522" t="s">
        <v>217</v>
      </c>
      <c r="I522">
        <v>0.56313282832070799</v>
      </c>
      <c r="J522">
        <v>7.8380174489719956E-2</v>
      </c>
      <c r="K522">
        <v>0.92226749401421881</v>
      </c>
      <c r="L522">
        <v>0</v>
      </c>
    </row>
    <row r="523" spans="1:12">
      <c r="A523">
        <v>94</v>
      </c>
      <c r="B523">
        <v>4</v>
      </c>
      <c r="C523" t="str">
        <f>IF(B523=1,IF(A524&lt;&gt;A523,"Circonscription unique ","1ère circonscription "),B523&amp;"ème circonscription ")&amp;VLOOKUP(A523,Sheet3!$A$1:$B$107,2,FALSE)</f>
        <v>4ème circonscription du Val-de-Marne</v>
      </c>
      <c r="D523" t="s">
        <v>1357</v>
      </c>
      <c r="E523" t="s">
        <v>217</v>
      </c>
      <c r="F523">
        <v>0.51370938950374867</v>
      </c>
      <c r="G523" t="s">
        <v>3496</v>
      </c>
      <c r="H523" t="s">
        <v>1403</v>
      </c>
      <c r="I523">
        <v>0.48629061049625133</v>
      </c>
      <c r="J523">
        <v>0.63196605676845619</v>
      </c>
      <c r="K523">
        <v>0.37012968282247805</v>
      </c>
      <c r="L523">
        <v>0</v>
      </c>
    </row>
    <row r="524" spans="1:12">
      <c r="A524">
        <v>94</v>
      </c>
      <c r="B524">
        <v>5</v>
      </c>
      <c r="C524" t="str">
        <f>IF(B524=1,IF(A525&lt;&gt;A524,"Circonscription unique ","1ère circonscription "),B524&amp;"ème circonscription ")&amp;VLOOKUP(A524,Sheet3!$A$1:$B$107,2,FALSE)</f>
        <v>5ème circonscription du Val-de-Marne</v>
      </c>
      <c r="D524" t="s">
        <v>1359</v>
      </c>
      <c r="E524" t="s">
        <v>217</v>
      </c>
      <c r="F524">
        <v>0.49337516371721846</v>
      </c>
      <c r="G524" t="s">
        <v>3497</v>
      </c>
      <c r="H524" t="s">
        <v>1403</v>
      </c>
      <c r="I524">
        <v>0.50662483628278154</v>
      </c>
      <c r="J524">
        <v>0.4366938903342904</v>
      </c>
      <c r="K524">
        <v>0.56551876508715571</v>
      </c>
      <c r="L524">
        <v>0</v>
      </c>
    </row>
    <row r="525" spans="1:12">
      <c r="A525">
        <v>94</v>
      </c>
      <c r="B525">
        <v>6</v>
      </c>
      <c r="C525" t="str">
        <f>IF(B525=1,IF(A526&lt;&gt;A525,"Circonscription unique ","1ère circonscription "),B525&amp;"ème circonscription ")&amp;VLOOKUP(A525,Sheet3!$A$1:$B$107,2,FALSE)</f>
        <v>6ème circonscription du Val-de-Marne</v>
      </c>
      <c r="D525" t="s">
        <v>1361</v>
      </c>
      <c r="E525" t="s">
        <v>217</v>
      </c>
      <c r="F525">
        <v>0.47242509819196937</v>
      </c>
      <c r="G525" t="s">
        <v>3498</v>
      </c>
      <c r="H525" t="s">
        <v>1403</v>
      </c>
      <c r="I525">
        <v>0.52757490180803068</v>
      </c>
      <c r="J525">
        <v>0.25465702631448661</v>
      </c>
      <c r="K525">
        <v>0.7470474599540482</v>
      </c>
      <c r="L525">
        <v>0</v>
      </c>
    </row>
    <row r="526" spans="1:12">
      <c r="A526">
        <v>94</v>
      </c>
      <c r="B526">
        <v>7</v>
      </c>
      <c r="C526" t="str">
        <f>IF(B526=1,IF(A527&lt;&gt;A526,"Circonscription unique ","1ère circonscription "),B526&amp;"ème circonscription ")&amp;VLOOKUP(A526,Sheet3!$A$1:$B$107,2,FALSE)</f>
        <v>7ème circonscription du Val-de-Marne</v>
      </c>
      <c r="D526" t="s">
        <v>1363</v>
      </c>
      <c r="E526" t="s">
        <v>217</v>
      </c>
      <c r="F526">
        <v>0.41985740691840506</v>
      </c>
      <c r="G526" t="s">
        <v>3499</v>
      </c>
      <c r="H526" t="s">
        <v>217</v>
      </c>
      <c r="I526">
        <v>0.58014259308159488</v>
      </c>
      <c r="J526">
        <v>4.1894767768210342E-2</v>
      </c>
      <c r="K526">
        <v>0.95846500285391811</v>
      </c>
      <c r="L526">
        <v>0</v>
      </c>
    </row>
    <row r="527" spans="1:12">
      <c r="A527">
        <v>94</v>
      </c>
      <c r="B527">
        <v>8</v>
      </c>
      <c r="C527" t="str">
        <f>IF(B527=1,IF(A528&lt;&gt;A527,"Circonscription unique ","1ère circonscription "),B527&amp;"ème circonscription ")&amp;VLOOKUP(A527,Sheet3!$A$1:$B$107,2,FALSE)</f>
        <v>8ème circonscription du Val-de-Marne</v>
      </c>
      <c r="D527" t="s">
        <v>1365</v>
      </c>
      <c r="E527" t="s">
        <v>217</v>
      </c>
      <c r="F527">
        <v>0.49836686472775288</v>
      </c>
      <c r="G527" t="s">
        <v>3500</v>
      </c>
      <c r="H527" t="s">
        <v>1403</v>
      </c>
      <c r="I527">
        <v>0.50163313527224718</v>
      </c>
      <c r="J527">
        <v>0.48516178641968694</v>
      </c>
      <c r="K527">
        <v>0.5170859166880083</v>
      </c>
      <c r="L527">
        <v>0</v>
      </c>
    </row>
    <row r="528" spans="1:12">
      <c r="A528">
        <v>94</v>
      </c>
      <c r="B528">
        <v>9</v>
      </c>
      <c r="C528" t="str">
        <f>IF(B528=1,IF(A529&lt;&gt;A528,"Circonscription unique ","1ère circonscription "),B528&amp;"ème circonscription ")&amp;VLOOKUP(A528,Sheet3!$A$1:$B$107,2,FALSE)</f>
        <v>9ème circonscription du Val-de-Marne</v>
      </c>
      <c r="D528" t="s">
        <v>1367</v>
      </c>
      <c r="E528" t="s">
        <v>1403</v>
      </c>
      <c r="F528">
        <v>0.35165609584214236</v>
      </c>
      <c r="G528" t="s">
        <v>3501</v>
      </c>
      <c r="H528" t="s">
        <v>217</v>
      </c>
      <c r="I528">
        <v>0.6483439041578577</v>
      </c>
      <c r="J528">
        <v>3.0272109861512087E-3</v>
      </c>
      <c r="K528">
        <v>0.99699983030506534</v>
      </c>
      <c r="L528">
        <v>0</v>
      </c>
    </row>
    <row r="529" spans="1:14">
      <c r="A529">
        <v>94</v>
      </c>
      <c r="B529">
        <v>10</v>
      </c>
      <c r="C529" t="str">
        <f>IF(B529=1,IF(A530&lt;&gt;A529,"Circonscription unique ","1ère circonscription "),B529&amp;"ème circonscription ")&amp;VLOOKUP(A529,Sheet3!$A$1:$B$107,2,FALSE)</f>
        <v>10ème circonscription du Val-de-Marne</v>
      </c>
      <c r="D529" t="s">
        <v>1369</v>
      </c>
      <c r="E529" t="s">
        <v>217</v>
      </c>
      <c r="F529">
        <v>0.29868018160701088</v>
      </c>
      <c r="G529" t="s">
        <v>3502</v>
      </c>
      <c r="H529" t="s">
        <v>217</v>
      </c>
      <c r="I529">
        <v>0.70131981839298907</v>
      </c>
      <c r="J529">
        <v>3.8230220374818103E-4</v>
      </c>
      <c r="K529">
        <v>0.9996211217814267</v>
      </c>
      <c r="L529">
        <v>0</v>
      </c>
    </row>
    <row r="530" spans="1:14">
      <c r="A530">
        <v>94</v>
      </c>
      <c r="B530">
        <v>11</v>
      </c>
      <c r="C530" t="str">
        <f>IF(B530=1,IF(A531&lt;&gt;A530,"Circonscription unique ","1ère circonscription "),B530&amp;"ème circonscription ")&amp;VLOOKUP(A530,Sheet3!$A$1:$B$107,2,FALSE)</f>
        <v>11ème circonscription du Val-de-Marne</v>
      </c>
      <c r="D530" t="s">
        <v>1371</v>
      </c>
      <c r="E530" t="s">
        <v>1403</v>
      </c>
      <c r="F530">
        <v>0.32170237640234717</v>
      </c>
      <c r="G530" t="s">
        <v>3503</v>
      </c>
      <c r="H530" t="s">
        <v>217</v>
      </c>
      <c r="I530">
        <v>0.67829762359765278</v>
      </c>
      <c r="J530">
        <v>9.4013944971864415E-4</v>
      </c>
      <c r="K530">
        <v>0.99906827599546677</v>
      </c>
      <c r="L530">
        <v>0</v>
      </c>
    </row>
    <row r="531" spans="1:14">
      <c r="A531">
        <v>95</v>
      </c>
      <c r="B531">
        <v>1</v>
      </c>
      <c r="C531" t="str">
        <f>IF(B531=1,IF(A532&lt;&gt;A531,"Circonscription unique ","1ère circonscription "),B531&amp;"ème circonscription ")&amp;VLOOKUP(A531,Sheet3!$A$1:$B$107,2,FALSE)</f>
        <v>1ère circonscription du Val-d'Oise</v>
      </c>
      <c r="D531" t="s">
        <v>1375</v>
      </c>
      <c r="E531" t="s">
        <v>217</v>
      </c>
      <c r="F531">
        <v>0.51248434373830865</v>
      </c>
      <c r="G531" t="s">
        <v>3504</v>
      </c>
      <c r="H531" t="s">
        <v>1403</v>
      </c>
      <c r="I531">
        <v>0.48751565626169135</v>
      </c>
      <c r="J531">
        <v>0.62075409466566045</v>
      </c>
      <c r="K531">
        <v>0.38136696219152316</v>
      </c>
      <c r="L531">
        <v>0</v>
      </c>
    </row>
    <row r="532" spans="1:14">
      <c r="A532">
        <v>95</v>
      </c>
      <c r="B532">
        <v>2</v>
      </c>
      <c r="C532" t="str">
        <f>IF(B532=1,IF(A533&lt;&gt;A532,"Circonscription unique ","1ère circonscription "),B532&amp;"ème circonscription ")&amp;VLOOKUP(A532,Sheet3!$A$1:$B$107,2,FALSE)</f>
        <v>2ème circonscription du Val-d'Oise</v>
      </c>
      <c r="D532" t="s">
        <v>1377</v>
      </c>
      <c r="E532" t="s">
        <v>217</v>
      </c>
      <c r="F532">
        <v>0.4897533503676279</v>
      </c>
      <c r="G532" t="s">
        <v>3505</v>
      </c>
      <c r="H532" t="s">
        <v>217</v>
      </c>
      <c r="I532">
        <v>0.5102466496323721</v>
      </c>
      <c r="J532">
        <v>0.40221696330778822</v>
      </c>
      <c r="K532">
        <v>0.59994506571028772</v>
      </c>
      <c r="L532">
        <v>0</v>
      </c>
    </row>
    <row r="533" spans="1:14">
      <c r="A533">
        <v>95</v>
      </c>
      <c r="B533">
        <v>3</v>
      </c>
      <c r="C533" t="str">
        <f>IF(B533=1,IF(A534&lt;&gt;A533,"Circonscription unique ","1ère circonscription "),B533&amp;"ème circonscription ")&amp;VLOOKUP(A533,Sheet3!$A$1:$B$107,2,FALSE)</f>
        <v>3ème circonscription du Val-d'Oise</v>
      </c>
      <c r="D533" t="s">
        <v>1380</v>
      </c>
      <c r="E533" t="s">
        <v>217</v>
      </c>
      <c r="F533">
        <v>0.49612760327630034</v>
      </c>
      <c r="G533" t="s">
        <v>3506</v>
      </c>
      <c r="H533" t="s">
        <v>217</v>
      </c>
      <c r="I533">
        <v>0.50387239672369966</v>
      </c>
      <c r="J533">
        <v>0.46332957077568476</v>
      </c>
      <c r="K533">
        <v>0.53890757330689398</v>
      </c>
      <c r="L533">
        <v>0</v>
      </c>
    </row>
    <row r="534" spans="1:14">
      <c r="A534">
        <v>95</v>
      </c>
      <c r="B534">
        <v>4</v>
      </c>
      <c r="C534" t="str">
        <f>IF(B534=1,IF(A535&lt;&gt;A534,"Circonscription unique ","1ère circonscription "),B534&amp;"ème circonscription ")&amp;VLOOKUP(A534,Sheet3!$A$1:$B$107,2,FALSE)</f>
        <v>4ème circonscription du Val-d'Oise</v>
      </c>
      <c r="D534" t="s">
        <v>1382</v>
      </c>
      <c r="E534" t="s">
        <v>217</v>
      </c>
      <c r="F534">
        <v>0.49284447708262435</v>
      </c>
      <c r="G534" t="s">
        <v>3507</v>
      </c>
      <c r="H534" t="s">
        <v>217</v>
      </c>
      <c r="I534">
        <v>0.50715552291737565</v>
      </c>
      <c r="J534">
        <v>0.43159529402052554</v>
      </c>
      <c r="K534">
        <v>0.57061121982794549</v>
      </c>
      <c r="L534">
        <v>0</v>
      </c>
    </row>
    <row r="535" spans="1:14">
      <c r="A535">
        <v>95</v>
      </c>
      <c r="B535">
        <v>5</v>
      </c>
      <c r="C535" t="str">
        <f>IF(B535=1,IF(A536&lt;&gt;A535,"Circonscription unique ","1ère circonscription "),B535&amp;"ème circonscription ")&amp;VLOOKUP(A535,Sheet3!$A$1:$B$107,2,FALSE)</f>
        <v>5ème circonscription du Val-d'Oise</v>
      </c>
      <c r="D535" t="s">
        <v>1384</v>
      </c>
      <c r="E535" t="s">
        <v>217</v>
      </c>
      <c r="F535">
        <v>0.35214761040532366</v>
      </c>
      <c r="G535" t="s">
        <v>3508</v>
      </c>
      <c r="H535" t="s">
        <v>217</v>
      </c>
      <c r="I535">
        <v>0.64785238959467639</v>
      </c>
      <c r="J535">
        <v>3.0857835739477092E-3</v>
      </c>
      <c r="K535">
        <v>0.99694177932605443</v>
      </c>
      <c r="L535">
        <v>0</v>
      </c>
    </row>
    <row r="536" spans="1:14">
      <c r="A536">
        <v>95</v>
      </c>
      <c r="B536">
        <v>6</v>
      </c>
      <c r="C536" t="str">
        <f>IF(B536=1,IF(A537&lt;&gt;A536,"Circonscription unique ","1ère circonscription "),B536&amp;"ème circonscription ")&amp;VLOOKUP(A536,Sheet3!$A$1:$B$107,2,FALSE)</f>
        <v>6ème circonscription du Val-d'Oise</v>
      </c>
      <c r="D536" t="s">
        <v>1386</v>
      </c>
      <c r="E536" t="s">
        <v>217</v>
      </c>
      <c r="F536">
        <v>0.49560416373610916</v>
      </c>
      <c r="G536" t="s">
        <v>3509</v>
      </c>
      <c r="H536" t="s">
        <v>1403</v>
      </c>
      <c r="I536">
        <v>0.50439583626389084</v>
      </c>
      <c r="J536">
        <v>0.45824329539504632</v>
      </c>
      <c r="K536">
        <v>0.54399015757302882</v>
      </c>
      <c r="L536">
        <v>0</v>
      </c>
    </row>
    <row r="537" spans="1:14">
      <c r="A537">
        <v>95</v>
      </c>
      <c r="B537">
        <v>7</v>
      </c>
      <c r="C537" t="str">
        <f>IF(B537=1,IF(A538&lt;&gt;A537,"Circonscription unique ","1ère circonscription "),B537&amp;"ème circonscription ")&amp;VLOOKUP(A537,Sheet3!$A$1:$B$107,2,FALSE)</f>
        <v>7ème circonscription du Val-d'Oise</v>
      </c>
      <c r="D537" t="s">
        <v>1388</v>
      </c>
      <c r="E537" t="s">
        <v>217</v>
      </c>
      <c r="F537">
        <v>0.50844652436936422</v>
      </c>
      <c r="G537" t="s">
        <v>3510</v>
      </c>
      <c r="H537" t="s">
        <v>1403</v>
      </c>
      <c r="I537">
        <v>0.49155347563063578</v>
      </c>
      <c r="J537">
        <v>0.5829353692191076</v>
      </c>
      <c r="K537">
        <v>0.41925434596466249</v>
      </c>
      <c r="L537">
        <v>0</v>
      </c>
    </row>
    <row r="538" spans="1:14">
      <c r="A538">
        <v>95</v>
      </c>
      <c r="B538">
        <v>8</v>
      </c>
      <c r="C538" t="str">
        <f>IF(B538=1,IF(A539&lt;&gt;A538,"Circonscription unique ","1ère circonscription "),B538&amp;"ème circonscription ")&amp;VLOOKUP(A538,Sheet3!$A$1:$B$107,2,FALSE)</f>
        <v>8ème circonscription du Val-d'Oise</v>
      </c>
      <c r="D538" t="s">
        <v>1390</v>
      </c>
      <c r="E538" t="s">
        <v>1403</v>
      </c>
      <c r="F538">
        <v>0.3481448391843599</v>
      </c>
      <c r="G538" t="s">
        <v>3511</v>
      </c>
      <c r="H538" t="s">
        <v>217</v>
      </c>
      <c r="I538">
        <v>0.6518551608156401</v>
      </c>
      <c r="J538">
        <v>2.6398140791418605E-3</v>
      </c>
      <c r="K538">
        <v>0.99738377577687709</v>
      </c>
      <c r="L538">
        <v>0</v>
      </c>
    </row>
    <row r="539" spans="1:14">
      <c r="A539">
        <v>95</v>
      </c>
      <c r="B539">
        <v>9</v>
      </c>
      <c r="C539" t="str">
        <f>IF(B539=1,IF(A540&lt;&gt;A539,"Circonscription unique ","1ère circonscription "),B539&amp;"ème circonscription ")&amp;VLOOKUP(A539,Sheet3!$A$1:$B$107,2,FALSE)</f>
        <v>9ème circonscription du Val-d'Oise</v>
      </c>
      <c r="D539" t="s">
        <v>1393</v>
      </c>
      <c r="E539" t="s">
        <v>217</v>
      </c>
      <c r="F539">
        <v>0.4504157776138154</v>
      </c>
      <c r="G539" t="s">
        <v>3512</v>
      </c>
      <c r="H539" t="s">
        <v>217</v>
      </c>
      <c r="I539">
        <v>0.54958422238618465</v>
      </c>
      <c r="J539">
        <v>0.12623244749515974</v>
      </c>
      <c r="K539">
        <v>0.87475689810945045</v>
      </c>
      <c r="L539">
        <v>0</v>
      </c>
    </row>
    <row r="540" spans="1:14">
      <c r="A540">
        <v>95</v>
      </c>
      <c r="B540">
        <v>10</v>
      </c>
      <c r="C540" t="str">
        <f>IF(B540=1,IF(A541&lt;&gt;A540,"Circonscription unique ","1ère circonscription "),B540&amp;"ème circonscription ")&amp;VLOOKUP(A540,Sheet3!$A$1:$B$107,2,FALSE)</f>
        <v>10ème circonscription du Val-d'Oise</v>
      </c>
      <c r="D540" t="s">
        <v>1396</v>
      </c>
      <c r="E540" t="s">
        <v>1403</v>
      </c>
      <c r="F540">
        <v>0.39304274937133277</v>
      </c>
      <c r="G540" t="s">
        <v>3513</v>
      </c>
      <c r="H540" t="s">
        <v>217</v>
      </c>
      <c r="I540">
        <v>0.60695725062866723</v>
      </c>
      <c r="J540">
        <v>1.5090399486118155E-2</v>
      </c>
      <c r="K540">
        <v>0.98504278249786614</v>
      </c>
      <c r="L540">
        <v>0</v>
      </c>
    </row>
    <row r="541" spans="1:14">
      <c r="A541">
        <v>971</v>
      </c>
      <c r="B541">
        <v>1</v>
      </c>
      <c r="C541" t="str">
        <f>IF(B541=1,IF(A542&lt;&gt;A541,"Circonscription unique ","1ère circonscription "),B541&amp;"ème circonscription ")&amp;VLOOKUP(A541,Sheet3!$A$1:$B$107,2,FALSE)</f>
        <v>1ère circonscription de la Guadeloupe</v>
      </c>
      <c r="D541" t="s">
        <v>2115</v>
      </c>
      <c r="E541" t="s">
        <v>217</v>
      </c>
      <c r="F541">
        <v>0.24661029304563348</v>
      </c>
      <c r="G541" t="s">
        <v>2076</v>
      </c>
      <c r="H541" t="s">
        <v>217</v>
      </c>
      <c r="I541">
        <v>0.75338970695436658</v>
      </c>
      <c r="J541">
        <v>4.9906068139819267E-5</v>
      </c>
      <c r="K541">
        <v>0.99995054104921255</v>
      </c>
      <c r="L541">
        <v>0</v>
      </c>
    </row>
    <row r="542" spans="1:14">
      <c r="A542">
        <v>971</v>
      </c>
      <c r="B542">
        <v>2</v>
      </c>
      <c r="C542" t="str">
        <f>IF(B542=1,IF(A543&lt;&gt;A542,"Circonscription unique ","1ère circonscription "),B542&amp;"ème circonscription ")&amp;VLOOKUP(A542,Sheet3!$A$1:$B$107,2,FALSE)</f>
        <v>2ème circonscription de la Guadeloupe</v>
      </c>
      <c r="D542" t="s">
        <v>1402</v>
      </c>
      <c r="E542" t="s">
        <v>217</v>
      </c>
      <c r="F542">
        <v>0.29426213613152052</v>
      </c>
      <c r="G542" t="s">
        <v>2077</v>
      </c>
      <c r="H542" t="s">
        <v>1403</v>
      </c>
      <c r="I542">
        <v>0.70573786386847948</v>
      </c>
      <c r="J542">
        <v>3.2165731215897498E-4</v>
      </c>
      <c r="K542">
        <v>0.99968122369683254</v>
      </c>
      <c r="L542">
        <v>0</v>
      </c>
    </row>
    <row r="543" spans="1:14">
      <c r="A543">
        <v>971</v>
      </c>
      <c r="B543">
        <v>3</v>
      </c>
      <c r="C543" t="str">
        <f>IF(B543=1,IF(A544&lt;&gt;A543,"Circonscription unique ","1ère circonscription "),B543&amp;"ème circonscription ")&amp;VLOOKUP(A543,Sheet3!$A$1:$B$107,2,FALSE)</f>
        <v>3ème circonscription de la Guadeloupe</v>
      </c>
      <c r="D543" t="s">
        <v>2116</v>
      </c>
      <c r="E543" t="s">
        <v>217</v>
      </c>
      <c r="F543">
        <v>0.26163024534119855</v>
      </c>
      <c r="G543" t="s">
        <v>2078</v>
      </c>
      <c r="H543" t="s">
        <v>217</v>
      </c>
      <c r="I543">
        <v>0.7383697546588015</v>
      </c>
      <c r="J543">
        <v>8.9793988062990041E-5</v>
      </c>
      <c r="K543">
        <v>0.9999110104604646</v>
      </c>
      <c r="L543">
        <v>0</v>
      </c>
    </row>
    <row r="544" spans="1:14">
      <c r="A544">
        <v>971</v>
      </c>
      <c r="B544" s="2">
        <v>4</v>
      </c>
      <c r="C544" t="str">
        <f>IF(B544=1,IF(A545&lt;&gt;A544,"Circonscription unique ","1ère circonscription "),B544&amp;"ème circonscription ")&amp;VLOOKUP(A544,Sheet3!$A$1:$B$107,2,FALSE)</f>
        <v>4ème circonscription de la Guadeloupe</v>
      </c>
      <c r="D544" t="s">
        <v>1406</v>
      </c>
      <c r="E544" t="s">
        <v>1403</v>
      </c>
      <c r="F544">
        <v>0.32139887626294439</v>
      </c>
      <c r="G544" t="s">
        <v>2079</v>
      </c>
      <c r="H544" t="s">
        <v>217</v>
      </c>
      <c r="I544">
        <v>0.67860112373705561</v>
      </c>
      <c r="J544">
        <v>9.290566543983229E-4</v>
      </c>
      <c r="K544">
        <v>0.99907925967708511</v>
      </c>
      <c r="L544">
        <v>1</v>
      </c>
      <c r="M544">
        <v>1</v>
      </c>
      <c r="N544">
        <v>1</v>
      </c>
    </row>
    <row r="545" spans="1:12">
      <c r="A545">
        <v>972</v>
      </c>
      <c r="B545">
        <v>1</v>
      </c>
      <c r="C545" t="str">
        <f>IF(B545=1,IF(A546&lt;&gt;A545,"Circonscription unique ","1ère circonscription "),B545&amp;"ème circonscription ")&amp;VLOOKUP(A545,Sheet3!$A$1:$B$107,2,FALSE)</f>
        <v>1ère circonscription de la Martinique</v>
      </c>
      <c r="D545" t="s">
        <v>1411</v>
      </c>
      <c r="E545" t="s">
        <v>1403</v>
      </c>
      <c r="F545">
        <v>0.31885062250248308</v>
      </c>
      <c r="G545" t="s">
        <v>3514</v>
      </c>
      <c r="H545" t="s">
        <v>217</v>
      </c>
      <c r="I545">
        <v>0.68114937749751692</v>
      </c>
      <c r="J545">
        <v>8.4100549519791536E-4</v>
      </c>
      <c r="K545">
        <v>0.99916652331516653</v>
      </c>
      <c r="L545">
        <v>0</v>
      </c>
    </row>
    <row r="546" spans="1:12">
      <c r="A546">
        <v>972</v>
      </c>
      <c r="B546">
        <v>2</v>
      </c>
      <c r="C546" t="str">
        <f>IF(B546=1,IF(A547&lt;&gt;A546,"Circonscription unique ","1ère circonscription "),B546&amp;"ème circonscription ")&amp;VLOOKUP(A546,Sheet3!$A$1:$B$107,2,FALSE)</f>
        <v>2ème circonscription de la Martinique</v>
      </c>
      <c r="D546" t="s">
        <v>1414</v>
      </c>
      <c r="E546" t="s">
        <v>217</v>
      </c>
      <c r="F546">
        <v>0.34058202750239847</v>
      </c>
      <c r="G546" t="s">
        <v>3515</v>
      </c>
      <c r="H546" t="s">
        <v>217</v>
      </c>
      <c r="I546">
        <v>0.65941797249760159</v>
      </c>
      <c r="J546">
        <v>1.9652326324665118E-3</v>
      </c>
      <c r="K546">
        <v>0.99805234081366712</v>
      </c>
      <c r="L546">
        <v>0</v>
      </c>
    </row>
    <row r="547" spans="1:12">
      <c r="A547">
        <v>972</v>
      </c>
      <c r="B547">
        <v>3</v>
      </c>
      <c r="C547" t="str">
        <f>IF(B547=1,IF(A548&lt;&gt;A547,"Circonscription unique ","1ère circonscription "),B547&amp;"ème circonscription ")&amp;VLOOKUP(A547,Sheet3!$A$1:$B$107,2,FALSE)</f>
        <v>3ème circonscription de la Martinique</v>
      </c>
      <c r="D547" t="s">
        <v>1417</v>
      </c>
      <c r="E547" t="s">
        <v>217</v>
      </c>
      <c r="F547">
        <v>0.31240351502196889</v>
      </c>
      <c r="G547" t="s">
        <v>3516</v>
      </c>
      <c r="H547" t="s">
        <v>217</v>
      </c>
      <c r="I547">
        <v>0.68759648497803116</v>
      </c>
      <c r="J547">
        <v>6.5369815946220025E-4</v>
      </c>
      <c r="K547">
        <v>0.99935215493408736</v>
      </c>
      <c r="L547">
        <v>0</v>
      </c>
    </row>
    <row r="548" spans="1:12">
      <c r="A548">
        <v>972</v>
      </c>
      <c r="B548">
        <v>4</v>
      </c>
      <c r="C548" t="str">
        <f>IF(B548=1,IF(A549&lt;&gt;A548,"Circonscription unique ","1ère circonscription "),B548&amp;"ème circonscription ")&amp;VLOOKUP(A548,Sheet3!$A$1:$B$107,2,FALSE)</f>
        <v>4ème circonscription de la Martinique</v>
      </c>
      <c r="D548" t="s">
        <v>1419</v>
      </c>
      <c r="E548" t="s">
        <v>217</v>
      </c>
      <c r="F548">
        <v>0.28814923862538527</v>
      </c>
      <c r="G548" t="s">
        <v>3517</v>
      </c>
      <c r="H548" t="s">
        <v>217</v>
      </c>
      <c r="I548">
        <v>0.71185076137461467</v>
      </c>
      <c r="J548">
        <v>2.5327752435896537E-4</v>
      </c>
      <c r="K548">
        <v>0.99974899117671767</v>
      </c>
      <c r="L548">
        <v>0</v>
      </c>
    </row>
    <row r="549" spans="1:12">
      <c r="A549">
        <v>973</v>
      </c>
      <c r="B549">
        <v>1</v>
      </c>
      <c r="C549" t="str">
        <f>IF(B549=1,IF(A550&lt;&gt;A549,"Circonscription unique ","1ère circonscription "),B549&amp;"ème circonscription ")&amp;VLOOKUP(A549,Sheet3!$A$1:$B$107,2,FALSE)</f>
        <v>1ère circonscription de la Guyane</v>
      </c>
      <c r="D549" t="s">
        <v>644</v>
      </c>
      <c r="E549" t="s">
        <v>217</v>
      </c>
      <c r="F549">
        <v>0.37716317043634517</v>
      </c>
      <c r="G549" t="s">
        <v>3518</v>
      </c>
      <c r="H549" t="s">
        <v>217</v>
      </c>
      <c r="I549">
        <v>0.62283682956365483</v>
      </c>
      <c r="J549">
        <v>8.1664130290897523E-3</v>
      </c>
      <c r="K549">
        <v>0.99190616272881249</v>
      </c>
      <c r="L549">
        <v>0</v>
      </c>
    </row>
    <row r="550" spans="1:12">
      <c r="A550">
        <v>973</v>
      </c>
      <c r="B550">
        <v>2</v>
      </c>
      <c r="C550" t="str">
        <f>IF(B550=1,IF(A551&lt;&gt;A550,"Circonscription unique ","1ère circonscription "),B550&amp;"ème circonscription ")&amp;VLOOKUP(A550,Sheet3!$A$1:$B$107,2,FALSE)</f>
        <v>2ème circonscription de la Guyane</v>
      </c>
      <c r="D550" t="s">
        <v>1425</v>
      </c>
      <c r="E550" t="s">
        <v>217</v>
      </c>
      <c r="F550">
        <v>0.38327850536900254</v>
      </c>
      <c r="G550" t="s">
        <v>3519</v>
      </c>
      <c r="H550" t="s">
        <v>1403</v>
      </c>
      <c r="I550">
        <v>0.61672149463099746</v>
      </c>
      <c r="J550">
        <v>1.0350039865679771E-2</v>
      </c>
      <c r="K550">
        <v>0.98974174129787473</v>
      </c>
      <c r="L550">
        <v>0</v>
      </c>
    </row>
    <row r="551" spans="1:12">
      <c r="A551">
        <v>974</v>
      </c>
      <c r="B551">
        <v>1</v>
      </c>
      <c r="C551" t="str">
        <f>IF(B551=1,IF(A552&lt;&gt;A551,"Circonscription unique ","1ère circonscription "),B551&amp;"ème circonscription ")&amp;VLOOKUP(A551,Sheet3!$A$1:$B$107,2,FALSE)</f>
        <v>1ère circonscription de La Réunion</v>
      </c>
      <c r="D551" t="s">
        <v>1430</v>
      </c>
      <c r="E551" t="s">
        <v>217</v>
      </c>
      <c r="F551">
        <v>0.34965398615944637</v>
      </c>
      <c r="G551" t="s">
        <v>3520</v>
      </c>
      <c r="H551" t="s">
        <v>1403</v>
      </c>
      <c r="I551">
        <v>0.65034601384055357</v>
      </c>
      <c r="J551">
        <v>2.799859499729013E-3</v>
      </c>
      <c r="K551">
        <v>0.99722515657204169</v>
      </c>
      <c r="L551">
        <v>0</v>
      </c>
    </row>
    <row r="552" spans="1:12">
      <c r="A552">
        <v>974</v>
      </c>
      <c r="B552">
        <v>2</v>
      </c>
      <c r="C552" t="str">
        <f>IF(B552=1,IF(A553&lt;&gt;A552,"Circonscription unique ","1ère circonscription "),B552&amp;"ème circonscription ")&amp;VLOOKUP(A552,Sheet3!$A$1:$B$107,2,FALSE)</f>
        <v>2ème circonscription de La Réunion</v>
      </c>
      <c r="D552" t="s">
        <v>1433</v>
      </c>
      <c r="E552" t="s">
        <v>1403</v>
      </c>
      <c r="F552">
        <v>0.25783041147368602</v>
      </c>
      <c r="G552" t="s">
        <v>3521</v>
      </c>
      <c r="H552" t="s">
        <v>1403</v>
      </c>
      <c r="I552">
        <v>0.74216958852631398</v>
      </c>
      <c r="J552">
        <v>7.7395042042958674E-5</v>
      </c>
      <c r="K552">
        <v>0.99992329833503146</v>
      </c>
      <c r="L552">
        <v>0</v>
      </c>
    </row>
    <row r="553" spans="1:12">
      <c r="A553">
        <v>974</v>
      </c>
      <c r="B553">
        <v>3</v>
      </c>
      <c r="C553" t="str">
        <f>IF(B553=1,IF(A554&lt;&gt;A553,"Circonscription unique ","1ère circonscription "),B553&amp;"ème circonscription ")&amp;VLOOKUP(A553,Sheet3!$A$1:$B$107,2,FALSE)</f>
        <v>3ème circonscription de La Réunion</v>
      </c>
      <c r="D553" t="s">
        <v>1436</v>
      </c>
      <c r="E553" t="s">
        <v>1403</v>
      </c>
      <c r="F553">
        <v>0.30260327947831173</v>
      </c>
      <c r="G553" t="s">
        <v>3522</v>
      </c>
      <c r="H553" t="s">
        <v>217</v>
      </c>
      <c r="I553">
        <v>0.69739672052168822</v>
      </c>
      <c r="J553">
        <v>4.4566896557378291E-4</v>
      </c>
      <c r="K553">
        <v>0.99955832229592034</v>
      </c>
      <c r="L553">
        <v>0</v>
      </c>
    </row>
    <row r="554" spans="1:12">
      <c r="A554">
        <v>974</v>
      </c>
      <c r="B554">
        <v>4</v>
      </c>
      <c r="C554" t="str">
        <f>IF(B554=1,IF(A555&lt;&gt;A554,"Circonscription unique ","1ère circonscription "),B554&amp;"ème circonscription ")&amp;VLOOKUP(A554,Sheet3!$A$1:$B$107,2,FALSE)</f>
        <v>4ème circonscription de La Réunion</v>
      </c>
      <c r="D554" t="s">
        <v>1438</v>
      </c>
      <c r="E554" t="s">
        <v>1403</v>
      </c>
      <c r="F554">
        <v>0.28856546394042137</v>
      </c>
      <c r="G554" t="s">
        <v>3523</v>
      </c>
      <c r="H554" t="s">
        <v>217</v>
      </c>
      <c r="I554">
        <v>0.71143453605957863</v>
      </c>
      <c r="J554">
        <v>2.5743308467263658E-4</v>
      </c>
      <c r="K554">
        <v>0.99974487282980584</v>
      </c>
      <c r="L554">
        <v>0</v>
      </c>
    </row>
    <row r="555" spans="1:12">
      <c r="A555">
        <v>974</v>
      </c>
      <c r="B555">
        <v>5</v>
      </c>
      <c r="C555" t="str">
        <f>IF(B555=1,IF(A556&lt;&gt;A555,"Circonscription unique ","1ère circonscription "),B555&amp;"ème circonscription ")&amp;VLOOKUP(A555,Sheet3!$A$1:$B$107,2,FALSE)</f>
        <v>5ème circonscription de La Réunion</v>
      </c>
      <c r="D555" t="s">
        <v>1440</v>
      </c>
      <c r="E555" t="s">
        <v>217</v>
      </c>
      <c r="F555">
        <v>0.24932270758765251</v>
      </c>
      <c r="G555" t="s">
        <v>3524</v>
      </c>
      <c r="H555" t="s">
        <v>217</v>
      </c>
      <c r="I555">
        <v>0.75067729241234749</v>
      </c>
      <c r="J555">
        <v>5.5490777551012399E-5</v>
      </c>
      <c r="K555">
        <v>0.99994500637145578</v>
      </c>
      <c r="L555">
        <v>0</v>
      </c>
    </row>
    <row r="556" spans="1:12">
      <c r="A556">
        <v>974</v>
      </c>
      <c r="B556">
        <v>6</v>
      </c>
      <c r="C556" t="str">
        <f>IF(B556=1,IF(A557&lt;&gt;A556,"Circonscription unique ","1ère circonscription "),B556&amp;"ème circonscription ")&amp;VLOOKUP(A556,Sheet3!$A$1:$B$107,2,FALSE)</f>
        <v>6ème circonscription de La Réunion</v>
      </c>
      <c r="D556" t="s">
        <v>1442</v>
      </c>
      <c r="E556" t="s">
        <v>217</v>
      </c>
      <c r="F556">
        <v>0.2775922652174862</v>
      </c>
      <c r="G556" t="s">
        <v>3525</v>
      </c>
      <c r="H556" t="s">
        <v>1403</v>
      </c>
      <c r="I556">
        <v>0.72240773478251386</v>
      </c>
      <c r="J556">
        <v>1.6761988463553487E-4</v>
      </c>
      <c r="K556">
        <v>0.99983388167656273</v>
      </c>
      <c r="L556">
        <v>0</v>
      </c>
    </row>
    <row r="557" spans="1:12">
      <c r="A557">
        <v>974</v>
      </c>
      <c r="B557">
        <v>7</v>
      </c>
      <c r="C557" t="str">
        <f>IF(B557=1,IF(A558&lt;&gt;A557,"Circonscription unique ","1ère circonscription "),B557&amp;"ème circonscription ")&amp;VLOOKUP(A557,Sheet3!$A$1:$B$107,2,FALSE)</f>
        <v>7ème circonscription de La Réunion</v>
      </c>
      <c r="D557" t="s">
        <v>1444</v>
      </c>
      <c r="E557" t="s">
        <v>217</v>
      </c>
      <c r="F557">
        <v>0.2747107108248304</v>
      </c>
      <c r="G557" t="s">
        <v>3526</v>
      </c>
      <c r="H557" t="s">
        <v>217</v>
      </c>
      <c r="I557">
        <v>0.72528928917516955</v>
      </c>
      <c r="J557">
        <v>1.4975819771973479E-4</v>
      </c>
      <c r="K557">
        <v>0.99985158337986546</v>
      </c>
      <c r="L557">
        <v>0</v>
      </c>
    </row>
    <row r="558" spans="1:12">
      <c r="A558">
        <v>975</v>
      </c>
      <c r="B558">
        <v>1</v>
      </c>
      <c r="C558" t="str">
        <f>IF(B558=1,IF(A559&lt;&gt;A558,"Circonscription unique ","1ère circonscription "),B558&amp;"ème circonscription ")&amp;VLOOKUP(A558,Sheet3!$A$1:$B$107,2,FALSE)</f>
        <v>Circonscription unique de Saint-Pierre-et-Miquelon</v>
      </c>
      <c r="D558" t="s">
        <v>1521</v>
      </c>
      <c r="E558" t="s">
        <v>217</v>
      </c>
      <c r="F558">
        <v>0.34693877551020408</v>
      </c>
      <c r="G558" t="s">
        <v>2094</v>
      </c>
      <c r="H558" t="s">
        <v>1403</v>
      </c>
      <c r="I558">
        <v>0.65306122448979587</v>
      </c>
      <c r="J558">
        <v>2.5184967026730893E-3</v>
      </c>
      <c r="K558">
        <v>0.99750401175242764</v>
      </c>
      <c r="L558">
        <v>0</v>
      </c>
    </row>
    <row r="559" spans="1:12">
      <c r="A559">
        <v>976</v>
      </c>
      <c r="B559">
        <v>1</v>
      </c>
      <c r="C559" t="str">
        <f>IF(B559=1,IF(A560&lt;&gt;A559,"Circonscription unique ","1ère circonscription "),B559&amp;"ème circonscription ")&amp;VLOOKUP(A559,Sheet3!$A$1:$B$107,2,FALSE)</f>
        <v>1ère circonscription de Mayotte</v>
      </c>
      <c r="D559" t="s">
        <v>1448</v>
      </c>
      <c r="E559" t="s">
        <v>217</v>
      </c>
      <c r="F559">
        <v>0.44913731128684398</v>
      </c>
      <c r="G559" t="s">
        <v>3527</v>
      </c>
      <c r="H559" t="s">
        <v>1403</v>
      </c>
      <c r="I559">
        <v>0.55086268871315602</v>
      </c>
      <c r="J559">
        <v>0.1208198860535025</v>
      </c>
      <c r="K559">
        <v>0.88013285813133346</v>
      </c>
      <c r="L559">
        <v>0</v>
      </c>
    </row>
    <row r="560" spans="1:12">
      <c r="A560">
        <v>976</v>
      </c>
      <c r="B560">
        <v>2</v>
      </c>
      <c r="C560" t="str">
        <f>IF(B560=1,IF(A561&lt;&gt;A560,"Circonscription unique ","1ère circonscription "),B560&amp;"ème circonscription ")&amp;VLOOKUP(A560,Sheet3!$A$1:$B$107,2,FALSE)</f>
        <v>2ème circonscription de Mayotte</v>
      </c>
      <c r="D560" t="s">
        <v>1451</v>
      </c>
      <c r="E560" t="s">
        <v>217</v>
      </c>
      <c r="F560">
        <v>0.55535795713634295</v>
      </c>
      <c r="G560" t="s">
        <v>3528</v>
      </c>
      <c r="H560" t="s">
        <v>217</v>
      </c>
      <c r="I560">
        <v>0.44464204286365711</v>
      </c>
      <c r="J560">
        <v>0.89747644939893012</v>
      </c>
      <c r="K560">
        <v>0.10335463025214903</v>
      </c>
      <c r="L560">
        <v>0</v>
      </c>
    </row>
    <row r="561" spans="1:13">
      <c r="A561">
        <v>977</v>
      </c>
      <c r="B561">
        <v>1</v>
      </c>
      <c r="C561" t="str">
        <f>IF(B561=1,IF(A562&lt;&gt;A561,"Circonscription unique ","1ère circonscription "),B561&amp;"ème circonscription ")&amp;VLOOKUP(A561,Sheet3!$A$1:$B$107,2,FALSE)</f>
        <v>Circonscription unique de Saint-Barthélémy / Saint-Martin</v>
      </c>
      <c r="D561" t="s">
        <v>1517</v>
      </c>
      <c r="E561" t="s">
        <v>217</v>
      </c>
      <c r="F561">
        <v>0.59428992836072481</v>
      </c>
      <c r="G561" t="s">
        <v>3529</v>
      </c>
      <c r="H561" t="s">
        <v>217</v>
      </c>
      <c r="I561">
        <v>0.40571007163927519</v>
      </c>
      <c r="J561">
        <v>0.97568591248763292</v>
      </c>
      <c r="K561">
        <v>2.4528510259885554E-2</v>
      </c>
      <c r="L561">
        <v>0</v>
      </c>
    </row>
    <row r="562" spans="1:13">
      <c r="A562">
        <v>986</v>
      </c>
      <c r="B562">
        <v>1</v>
      </c>
      <c r="C562" t="str">
        <f>IF(B562=1,IF(A563&lt;&gt;A562,"Circonscription unique ","1ère circonscription "),B562&amp;"ème circonscription ")&amp;VLOOKUP(A562,Sheet3!$A$1:$B$107,2,FALSE)</f>
        <v>Circonscription unique de Wallis-et-Futuna</v>
      </c>
      <c r="D562" t="s">
        <v>2117</v>
      </c>
      <c r="E562" t="s">
        <v>217</v>
      </c>
      <c r="F562">
        <v>0.43935588713251589</v>
      </c>
      <c r="G562" t="s">
        <v>3530</v>
      </c>
      <c r="H562" t="s">
        <v>217</v>
      </c>
      <c r="I562">
        <v>0.56064411286748417</v>
      </c>
      <c r="J562">
        <v>8.5705901093084208E-2</v>
      </c>
      <c r="K562">
        <v>0.91499671794246029</v>
      </c>
      <c r="L562">
        <v>0</v>
      </c>
    </row>
    <row r="563" spans="1:13">
      <c r="A563">
        <v>987</v>
      </c>
      <c r="B563">
        <v>1</v>
      </c>
      <c r="C563" t="str">
        <f>IF(B563=1,IF(A564&lt;&gt;A563,"Circonscription unique ","1ère circonscription "),B563&amp;"ème circonscription ")&amp;VLOOKUP(A563,Sheet3!$A$1:$B$107,2,FALSE)</f>
        <v>1ère circonscription de Polynésie Française</v>
      </c>
      <c r="D563" t="s">
        <v>644</v>
      </c>
      <c r="E563" t="s">
        <v>1403</v>
      </c>
      <c r="F563">
        <v>0.55562236921226704</v>
      </c>
      <c r="G563" t="s">
        <v>2091</v>
      </c>
      <c r="H563" t="s">
        <v>217</v>
      </c>
      <c r="I563">
        <v>0.44437763078773301</v>
      </c>
      <c r="J563">
        <v>0.89842403714798047</v>
      </c>
      <c r="K563">
        <v>0.10240023756550908</v>
      </c>
      <c r="L563">
        <v>0</v>
      </c>
    </row>
    <row r="564" spans="1:13">
      <c r="A564">
        <v>987</v>
      </c>
      <c r="B564">
        <v>2</v>
      </c>
      <c r="C564" t="str">
        <f>IF(B564=1,IF(A565&lt;&gt;A564,"Circonscription unique ","1ère circonscription "),B564&amp;"ème circonscription ")&amp;VLOOKUP(A564,Sheet3!$A$1:$B$107,2,FALSE)</f>
        <v>2ème circonscription de Polynésie Française</v>
      </c>
      <c r="D564" t="s">
        <v>1512</v>
      </c>
      <c r="E564" t="s">
        <v>217</v>
      </c>
      <c r="F564">
        <v>0.52198107957707285</v>
      </c>
      <c r="G564" t="s">
        <v>2092</v>
      </c>
      <c r="H564" t="s">
        <v>217</v>
      </c>
      <c r="I564">
        <v>0.4780189204229271</v>
      </c>
      <c r="J564">
        <v>0.70352865562283229</v>
      </c>
      <c r="K564">
        <v>0.29835196129498043</v>
      </c>
      <c r="L564">
        <v>0</v>
      </c>
    </row>
    <row r="565" spans="1:13">
      <c r="A565">
        <v>987</v>
      </c>
      <c r="B565">
        <v>3</v>
      </c>
      <c r="C565" t="str">
        <f>IF(B565=1,IF(A566&lt;&gt;A565,"Circonscription unique ","1ère circonscription "),B565&amp;"ème circonscription ")&amp;VLOOKUP(A565,Sheet3!$A$1:$B$107,2,FALSE)</f>
        <v>3ème circonscription de Polynésie Française</v>
      </c>
      <c r="D565" t="s">
        <v>644</v>
      </c>
      <c r="E565" t="s">
        <v>217</v>
      </c>
      <c r="F565">
        <v>0.51621507791660814</v>
      </c>
      <c r="G565" t="s">
        <v>2093</v>
      </c>
      <c r="H565" t="s">
        <v>217</v>
      </c>
      <c r="I565">
        <v>0.48378492208339186</v>
      </c>
      <c r="J565">
        <v>0.65444946732390819</v>
      </c>
      <c r="K565">
        <v>0.34758866026662572</v>
      </c>
      <c r="L565">
        <v>0</v>
      </c>
    </row>
    <row r="566" spans="1:13">
      <c r="A566">
        <v>988</v>
      </c>
      <c r="B566">
        <v>1</v>
      </c>
      <c r="C566" t="str">
        <f>IF(B566=1,IF(A567&lt;&gt;A566,"Circonscription unique ","1ère circonscription "),B566&amp;"ème circonscription ")&amp;VLOOKUP(A566,Sheet3!$A$1:$B$107,2,FALSE)</f>
        <v>1ère circonscription de Nouvelle-Calédonie</v>
      </c>
      <c r="D566" t="s">
        <v>1504</v>
      </c>
      <c r="E566" t="s">
        <v>217</v>
      </c>
      <c r="F566">
        <v>0.69120472008781564</v>
      </c>
      <c r="G566" t="s">
        <v>3531</v>
      </c>
      <c r="H566" t="s">
        <v>217</v>
      </c>
      <c r="I566">
        <v>0.30879527991218442</v>
      </c>
      <c r="J566">
        <v>0.99943736991383869</v>
      </c>
      <c r="K566">
        <v>5.6771372427846735E-4</v>
      </c>
      <c r="L566">
        <v>0</v>
      </c>
    </row>
    <row r="567" spans="1:13">
      <c r="A567">
        <v>988</v>
      </c>
      <c r="B567">
        <v>2</v>
      </c>
      <c r="C567" t="str">
        <f>IF(B567=1,IF(A568&lt;&gt;A567,"Circonscription unique ","1ère circonscription "),B567&amp;"ème circonscription ")&amp;VLOOKUP(A567,Sheet3!$A$1:$B$107,2,FALSE)</f>
        <v>2ème circonscription de Nouvelle-Calédonie</v>
      </c>
      <c r="D567" t="s">
        <v>1507</v>
      </c>
      <c r="E567" t="s">
        <v>217</v>
      </c>
      <c r="F567">
        <v>0.58115800526868444</v>
      </c>
      <c r="G567" t="s">
        <v>3532</v>
      </c>
      <c r="H567" t="s">
        <v>217</v>
      </c>
      <c r="I567">
        <v>0.4188419947313155</v>
      </c>
      <c r="J567">
        <v>0.96001745290190998</v>
      </c>
      <c r="K567">
        <v>4.0329436420101929E-2</v>
      </c>
      <c r="L567">
        <v>0</v>
      </c>
    </row>
    <row r="568" spans="1:13">
      <c r="A568" s="2">
        <v>999</v>
      </c>
      <c r="B568" s="2">
        <v>1</v>
      </c>
      <c r="C568" t="str">
        <f>IF(B568=1,IF(A569&lt;&gt;A568,"Circonscription unique ","1ère circonscription "),B568&amp;"ème circonscription ")&amp;VLOOKUP(A568,Sheet3!$A$1:$B$107,2,FALSE)</f>
        <v>1ère circonscription des Français Établis Hors De France</v>
      </c>
      <c r="D568" t="s">
        <v>1477</v>
      </c>
      <c r="E568" t="s">
        <v>217</v>
      </c>
      <c r="F568">
        <v>0.5363027979553403</v>
      </c>
      <c r="G568" t="s">
        <v>3533</v>
      </c>
      <c r="H568" t="s">
        <v>1403</v>
      </c>
      <c r="I568">
        <v>0.4636972020446597</v>
      </c>
      <c r="J568">
        <v>0.80600633919813713</v>
      </c>
      <c r="K568">
        <v>0.19540477865925268</v>
      </c>
      <c r="L568">
        <v>1</v>
      </c>
      <c r="M568">
        <v>1</v>
      </c>
    </row>
    <row r="569" spans="1:13">
      <c r="A569" s="2">
        <v>999</v>
      </c>
      <c r="B569">
        <v>2</v>
      </c>
      <c r="C569" t="str">
        <f>IF(B569=1,IF(A570&lt;&gt;A569,"Circonscription unique ","1ère circonscription "),B569&amp;"ème circonscription ")&amp;VLOOKUP(A569,Sheet3!$A$1:$B$107,2,FALSE)</f>
        <v>2ème circonscription des Français Établis Hors De France</v>
      </c>
      <c r="D569" t="s">
        <v>1479</v>
      </c>
      <c r="E569" t="s">
        <v>217</v>
      </c>
      <c r="F569">
        <v>0.52379930469118852</v>
      </c>
      <c r="G569" t="s">
        <v>3534</v>
      </c>
      <c r="H569" t="s">
        <v>217</v>
      </c>
      <c r="I569">
        <v>0.47620069530881154</v>
      </c>
      <c r="J569">
        <v>0.71814262426538478</v>
      </c>
      <c r="K569">
        <v>0.28368267114577556</v>
      </c>
      <c r="L569">
        <v>0</v>
      </c>
    </row>
    <row r="570" spans="1:13">
      <c r="A570" s="2">
        <v>999</v>
      </c>
      <c r="B570">
        <v>3</v>
      </c>
      <c r="C570" t="str">
        <f>IF(B570=1,IF(A571&lt;&gt;A570,"Circonscription unique ","1ère circonscription "),B570&amp;"ème circonscription ")&amp;VLOOKUP(A570,Sheet3!$A$1:$B$107,2,FALSE)</f>
        <v>3ème circonscription des Français Établis Hors De France</v>
      </c>
      <c r="D570" t="s">
        <v>1481</v>
      </c>
      <c r="E570" t="s">
        <v>1403</v>
      </c>
      <c r="F570">
        <v>0.46902318510072216</v>
      </c>
      <c r="G570" t="s">
        <v>3535</v>
      </c>
      <c r="H570" t="s">
        <v>1403</v>
      </c>
      <c r="I570">
        <v>0.53097681489927784</v>
      </c>
      <c r="J570">
        <v>0.23023721412578974</v>
      </c>
      <c r="K570">
        <v>0.77135396432141012</v>
      </c>
      <c r="L570">
        <v>0</v>
      </c>
    </row>
    <row r="571" spans="1:13">
      <c r="A571" s="2">
        <v>999</v>
      </c>
      <c r="B571" s="2">
        <v>4</v>
      </c>
      <c r="C571" t="str">
        <f>IF(B571=1,IF(A572&lt;&gt;A571,"Circonscription unique ","1ère circonscription "),B571&amp;"ème circonscription ")&amp;VLOOKUP(A571,Sheet3!$A$1:$B$107,2,FALSE)</f>
        <v>4ème circonscription des Français Établis Hors De France</v>
      </c>
      <c r="D571" t="s">
        <v>1483</v>
      </c>
      <c r="E571" t="s">
        <v>1403</v>
      </c>
      <c r="F571">
        <v>0.53123048723991384</v>
      </c>
      <c r="G571" t="s">
        <v>3536</v>
      </c>
      <c r="H571" t="s">
        <v>217</v>
      </c>
      <c r="I571">
        <v>0.46876951276008622</v>
      </c>
      <c r="J571">
        <v>0.77309896695808944</v>
      </c>
      <c r="K571">
        <v>0.22848366488346761</v>
      </c>
      <c r="L571">
        <v>1</v>
      </c>
      <c r="M571">
        <v>1</v>
      </c>
    </row>
    <row r="572" spans="1:13">
      <c r="A572" s="2">
        <v>999</v>
      </c>
      <c r="B572">
        <v>5</v>
      </c>
      <c r="C572" t="str">
        <f>IF(B572=1,IF(A573&lt;&gt;A572,"Circonscription unique ","1ère circonscription "),B572&amp;"ème circonscription ")&amp;VLOOKUP(A572,Sheet3!$A$1:$B$107,2,FALSE)</f>
        <v>5ème circonscription des Français Établis Hors De France</v>
      </c>
      <c r="D572" t="s">
        <v>1486</v>
      </c>
      <c r="E572" t="s">
        <v>1403</v>
      </c>
      <c r="F572">
        <v>0.53400161681487468</v>
      </c>
      <c r="G572" t="s">
        <v>3537</v>
      </c>
      <c r="H572" t="s">
        <v>217</v>
      </c>
      <c r="I572">
        <v>0.46599838318512532</v>
      </c>
      <c r="J572">
        <v>0.79154593899567038</v>
      </c>
      <c r="K572">
        <v>0.20994296640222881</v>
      </c>
      <c r="L572">
        <v>0</v>
      </c>
    </row>
    <row r="573" spans="1:13">
      <c r="A573" s="2">
        <v>999</v>
      </c>
      <c r="B573">
        <v>6</v>
      </c>
      <c r="C573" t="str">
        <f>IF(B573=1,IF(A574&lt;&gt;A573,"Circonscription unique ","1ère circonscription "),B573&amp;"ème circonscription ")&amp;VLOOKUP(A573,Sheet3!$A$1:$B$107,2,FALSE)</f>
        <v>6ème circonscription des Français Établis Hors De France</v>
      </c>
      <c r="D573" t="s">
        <v>1488</v>
      </c>
      <c r="E573" t="s">
        <v>1403</v>
      </c>
      <c r="F573">
        <v>0.62286447813036827</v>
      </c>
      <c r="G573" t="s">
        <v>3538</v>
      </c>
      <c r="H573" t="s">
        <v>1403</v>
      </c>
      <c r="I573">
        <v>0.37713552186963167</v>
      </c>
      <c r="J573">
        <v>0.99191483920557777</v>
      </c>
      <c r="K573">
        <v>8.1576593920052645E-3</v>
      </c>
      <c r="L573">
        <v>0</v>
      </c>
    </row>
    <row r="574" spans="1:13">
      <c r="A574" s="2">
        <v>999</v>
      </c>
      <c r="B574">
        <v>7</v>
      </c>
      <c r="C574" t="str">
        <f>IF(B574=1,IF(A575&lt;&gt;A574,"Circonscription unique ","1ère circonscription "),B574&amp;"ème circonscription ")&amp;VLOOKUP(A574,Sheet3!$A$1:$B$107,2,FALSE)</f>
        <v>7ème circonscription des Français Établis Hors De France</v>
      </c>
      <c r="D574" t="s">
        <v>1490</v>
      </c>
      <c r="E574" t="s">
        <v>217</v>
      </c>
      <c r="F574">
        <v>0.45338902082821497</v>
      </c>
      <c r="G574" t="s">
        <v>3539</v>
      </c>
      <c r="H574" t="s">
        <v>217</v>
      </c>
      <c r="I574">
        <v>0.54661097917178503</v>
      </c>
      <c r="J574">
        <v>0.13962491577695557</v>
      </c>
      <c r="K574">
        <v>0.86145274986224296</v>
      </c>
      <c r="L574">
        <v>0</v>
      </c>
    </row>
    <row r="575" spans="1:13">
      <c r="A575" s="2">
        <v>999</v>
      </c>
      <c r="B575">
        <v>8</v>
      </c>
      <c r="C575" t="str">
        <f>IF(B575=1,IF(A576&lt;&gt;A575,"Circonscription unique ","1ère circonscription "),B575&amp;"ème circonscription ")&amp;VLOOKUP(A575,Sheet3!$A$1:$B$107,2,FALSE)</f>
        <v>8ème circonscription des Français Établis Hors De France</v>
      </c>
      <c r="D575" t="s">
        <v>1493</v>
      </c>
      <c r="E575" t="s">
        <v>1403</v>
      </c>
      <c r="F575">
        <v>0.62907058899094359</v>
      </c>
      <c r="G575" t="s">
        <v>3540</v>
      </c>
      <c r="H575" t="s">
        <v>1403</v>
      </c>
      <c r="I575">
        <v>0.37092941100905646</v>
      </c>
      <c r="J575">
        <v>0.99364615906536502</v>
      </c>
      <c r="K575">
        <v>6.4109153472243574E-3</v>
      </c>
      <c r="L575">
        <v>0</v>
      </c>
    </row>
    <row r="576" spans="1:13">
      <c r="A576" s="2">
        <v>999</v>
      </c>
      <c r="B576">
        <v>9</v>
      </c>
      <c r="C576" t="str">
        <f>IF(B576=1,IF(A577&lt;&gt;A576,"Circonscription unique ","1ère circonscription "),B576&amp;"ème circonscription ")&amp;VLOOKUP(A576,Sheet3!$A$1:$B$107,2,FALSE)</f>
        <v>9ème circonscription des Français Établis Hors De France</v>
      </c>
      <c r="D576" t="s">
        <v>1495</v>
      </c>
      <c r="E576" t="s">
        <v>1403</v>
      </c>
      <c r="F576">
        <v>0.3831732330966634</v>
      </c>
      <c r="G576" t="s">
        <v>3541</v>
      </c>
      <c r="H576" t="s">
        <v>1403</v>
      </c>
      <c r="I576">
        <v>0.6168267669033366</v>
      </c>
      <c r="J576">
        <v>1.0307953724983922E-2</v>
      </c>
      <c r="K576">
        <v>0.9897834580836018</v>
      </c>
      <c r="L576">
        <v>0</v>
      </c>
    </row>
    <row r="577" spans="1:13">
      <c r="A577" s="2">
        <v>999</v>
      </c>
      <c r="B577">
        <v>10</v>
      </c>
      <c r="C577" t="str">
        <f>IF(B577=1,IF(A578&lt;&gt;A577,"Circonscription unique ","1ère circonscription "),B577&amp;"ème circonscription ")&amp;VLOOKUP(A577,Sheet3!$A$1:$B$107,2,FALSE)</f>
        <v>10ème circonscription des Français Établis Hors De France</v>
      </c>
      <c r="D577" t="s">
        <v>1498</v>
      </c>
      <c r="E577" t="s">
        <v>217</v>
      </c>
      <c r="F577">
        <v>0.55320928287685556</v>
      </c>
      <c r="G577" t="s">
        <v>3542</v>
      </c>
      <c r="H577" t="s">
        <v>217</v>
      </c>
      <c r="I577">
        <v>0.44679071712314444</v>
      </c>
      <c r="J577">
        <v>0.8894820960267058</v>
      </c>
      <c r="K577">
        <v>0.11140574343041203</v>
      </c>
      <c r="L577">
        <v>0</v>
      </c>
    </row>
    <row r="578" spans="1:13">
      <c r="A578" s="2">
        <v>999</v>
      </c>
      <c r="B578" s="2">
        <v>11</v>
      </c>
      <c r="C578" t="str">
        <f>IF(B578=1,IF(A579&lt;&gt;A578,"Circonscription unique ","1ère circonscription "),B578&amp;"ème circonscription ")&amp;VLOOKUP(A578,Sheet3!$A$1:$B$107,2,FALSE)</f>
        <v>11ème circonscription des Français Établis Hors De France</v>
      </c>
      <c r="D578" t="s">
        <v>1500</v>
      </c>
      <c r="E578" t="s">
        <v>217</v>
      </c>
      <c r="F578">
        <v>0.57547634478289045</v>
      </c>
      <c r="G578" t="s">
        <v>3543</v>
      </c>
      <c r="H578" t="s">
        <v>217</v>
      </c>
      <c r="I578">
        <v>0.42452365521710955</v>
      </c>
      <c r="J578">
        <v>0.95056060608368231</v>
      </c>
      <c r="K578">
        <v>4.986406939032232E-2</v>
      </c>
      <c r="L578">
        <v>1</v>
      </c>
      <c r="M578">
        <v>1</v>
      </c>
    </row>
    <row r="580" spans="1:13">
      <c r="J580">
        <v>248.50147939953601</v>
      </c>
      <c r="K580">
        <v>329.05888756387884</v>
      </c>
    </row>
  </sheetData>
  <sortState ref="A2:K578">
    <sortCondition ref="A2:A578"/>
    <sortCondition ref="B2:B57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E686"/>
  <sheetViews>
    <sheetView workbookViewId="0">
      <selection sqref="A1:A1048107"/>
    </sheetView>
  </sheetViews>
  <sheetFormatPr defaultRowHeight="12.75"/>
  <sheetData>
    <row r="1" spans="1:5">
      <c r="A1">
        <v>1</v>
      </c>
      <c r="B1" t="s">
        <v>2131</v>
      </c>
      <c r="E1">
        <v>1</v>
      </c>
    </row>
    <row r="2" spans="1:5">
      <c r="A2">
        <v>2</v>
      </c>
      <c r="B2" t="s">
        <v>2132</v>
      </c>
      <c r="E2">
        <v>2</v>
      </c>
    </row>
    <row r="3" spans="1:5">
      <c r="A3">
        <v>3</v>
      </c>
      <c r="B3" t="s">
        <v>2133</v>
      </c>
      <c r="E3">
        <v>3</v>
      </c>
    </row>
    <row r="4" spans="1:5">
      <c r="A4">
        <v>4</v>
      </c>
      <c r="B4" t="s">
        <v>2134</v>
      </c>
      <c r="E4">
        <v>4</v>
      </c>
    </row>
    <row r="5" spans="1:5">
      <c r="A5">
        <v>5</v>
      </c>
      <c r="B5" t="s">
        <v>2135</v>
      </c>
      <c r="E5">
        <v>5</v>
      </c>
    </row>
    <row r="6" spans="1:5">
      <c r="A6">
        <v>6</v>
      </c>
      <c r="B6" t="s">
        <v>2136</v>
      </c>
      <c r="E6">
        <v>6</v>
      </c>
    </row>
    <row r="7" spans="1:5">
      <c r="A7">
        <v>7</v>
      </c>
      <c r="B7" t="s">
        <v>2137</v>
      </c>
      <c r="E7">
        <v>7</v>
      </c>
    </row>
    <row r="8" spans="1:5">
      <c r="A8">
        <v>8</v>
      </c>
      <c r="B8" t="s">
        <v>2138</v>
      </c>
      <c r="E8">
        <v>8</v>
      </c>
    </row>
    <row r="9" spans="1:5">
      <c r="A9">
        <v>9</v>
      </c>
      <c r="B9" t="s">
        <v>2139</v>
      </c>
      <c r="E9">
        <v>9</v>
      </c>
    </row>
    <row r="10" spans="1:5">
      <c r="A10">
        <v>10</v>
      </c>
      <c r="B10" t="s">
        <v>2140</v>
      </c>
      <c r="E10">
        <v>10</v>
      </c>
    </row>
    <row r="11" spans="1:5">
      <c r="A11">
        <v>11</v>
      </c>
      <c r="B11" t="s">
        <v>2141</v>
      </c>
      <c r="E11">
        <v>11</v>
      </c>
    </row>
    <row r="12" spans="1:5">
      <c r="A12">
        <v>12</v>
      </c>
      <c r="B12" t="s">
        <v>2142</v>
      </c>
      <c r="E12">
        <v>12</v>
      </c>
    </row>
    <row r="13" spans="1:5">
      <c r="A13">
        <v>13</v>
      </c>
      <c r="B13" t="s">
        <v>2143</v>
      </c>
      <c r="E13">
        <v>13</v>
      </c>
    </row>
    <row r="14" spans="1:5">
      <c r="A14">
        <v>14</v>
      </c>
      <c r="B14" t="s">
        <v>2144</v>
      </c>
      <c r="E14">
        <v>14</v>
      </c>
    </row>
    <row r="15" spans="1:5">
      <c r="A15">
        <v>15</v>
      </c>
      <c r="B15" t="s">
        <v>2145</v>
      </c>
      <c r="E15">
        <v>15</v>
      </c>
    </row>
    <row r="16" spans="1:5">
      <c r="A16">
        <v>16</v>
      </c>
      <c r="B16" t="s">
        <v>2146</v>
      </c>
      <c r="E16">
        <v>16</v>
      </c>
    </row>
    <row r="17" spans="1:5">
      <c r="A17">
        <v>17</v>
      </c>
      <c r="B17" t="s">
        <v>2147</v>
      </c>
      <c r="E17">
        <v>17</v>
      </c>
    </row>
    <row r="18" spans="1:5">
      <c r="A18">
        <v>18</v>
      </c>
      <c r="B18" t="s">
        <v>2148</v>
      </c>
      <c r="E18">
        <v>18</v>
      </c>
    </row>
    <row r="19" spans="1:5">
      <c r="A19">
        <v>19</v>
      </c>
      <c r="B19" t="s">
        <v>2149</v>
      </c>
      <c r="E19">
        <v>19</v>
      </c>
    </row>
    <row r="20" spans="1:5">
      <c r="A20">
        <v>21</v>
      </c>
      <c r="B20" t="s">
        <v>2150</v>
      </c>
      <c r="E20">
        <v>21</v>
      </c>
    </row>
    <row r="21" spans="1:5">
      <c r="A21">
        <v>22</v>
      </c>
      <c r="B21" t="s">
        <v>2151</v>
      </c>
      <c r="E21">
        <v>22</v>
      </c>
    </row>
    <row r="22" spans="1:5">
      <c r="A22">
        <v>23</v>
      </c>
      <c r="B22" t="s">
        <v>2152</v>
      </c>
      <c r="E22">
        <v>23</v>
      </c>
    </row>
    <row r="23" spans="1:5">
      <c r="A23">
        <v>24</v>
      </c>
      <c r="B23" t="s">
        <v>2153</v>
      </c>
      <c r="E23">
        <v>24</v>
      </c>
    </row>
    <row r="24" spans="1:5">
      <c r="A24">
        <v>25</v>
      </c>
      <c r="B24" t="s">
        <v>2154</v>
      </c>
      <c r="E24">
        <v>25</v>
      </c>
    </row>
    <row r="25" spans="1:5">
      <c r="A25">
        <v>26</v>
      </c>
      <c r="B25" t="s">
        <v>2155</v>
      </c>
      <c r="E25">
        <v>26</v>
      </c>
    </row>
    <row r="26" spans="1:5">
      <c r="A26">
        <v>27</v>
      </c>
      <c r="B26" t="s">
        <v>2156</v>
      </c>
      <c r="E26">
        <v>27</v>
      </c>
    </row>
    <row r="27" spans="1:5">
      <c r="A27">
        <v>28</v>
      </c>
      <c r="B27" t="s">
        <v>2157</v>
      </c>
      <c r="E27">
        <v>28</v>
      </c>
    </row>
    <row r="28" spans="1:5">
      <c r="A28">
        <v>29</v>
      </c>
      <c r="B28" t="s">
        <v>2158</v>
      </c>
      <c r="E28">
        <v>29</v>
      </c>
    </row>
    <row r="29" spans="1:5">
      <c r="A29" t="s">
        <v>1454</v>
      </c>
      <c r="B29" t="s">
        <v>2229</v>
      </c>
      <c r="E29" t="s">
        <v>1454</v>
      </c>
    </row>
    <row r="30" spans="1:5">
      <c r="A30" t="s">
        <v>1461</v>
      </c>
      <c r="B30" t="s">
        <v>2230</v>
      </c>
      <c r="E30" t="s">
        <v>1461</v>
      </c>
    </row>
    <row r="31" spans="1:5">
      <c r="A31">
        <v>30</v>
      </c>
      <c r="B31" t="s">
        <v>2159</v>
      </c>
      <c r="E31">
        <v>30</v>
      </c>
    </row>
    <row r="32" spans="1:5">
      <c r="A32">
        <v>31</v>
      </c>
      <c r="B32" t="s">
        <v>2160</v>
      </c>
      <c r="E32">
        <v>31</v>
      </c>
    </row>
    <row r="33" spans="1:5">
      <c r="A33">
        <v>32</v>
      </c>
      <c r="B33" t="s">
        <v>2161</v>
      </c>
      <c r="E33">
        <v>32</v>
      </c>
    </row>
    <row r="34" spans="1:5">
      <c r="A34">
        <v>33</v>
      </c>
      <c r="B34" t="s">
        <v>2162</v>
      </c>
      <c r="E34">
        <v>33</v>
      </c>
    </row>
    <row r="35" spans="1:5">
      <c r="A35">
        <v>34</v>
      </c>
      <c r="B35" t="s">
        <v>2163</v>
      </c>
      <c r="E35">
        <v>34</v>
      </c>
    </row>
    <row r="36" spans="1:5">
      <c r="A36">
        <v>35</v>
      </c>
      <c r="B36" t="s">
        <v>2164</v>
      </c>
      <c r="E36">
        <v>35</v>
      </c>
    </row>
    <row r="37" spans="1:5">
      <c r="A37">
        <v>36</v>
      </c>
      <c r="B37" t="s">
        <v>2165</v>
      </c>
      <c r="E37">
        <v>36</v>
      </c>
    </row>
    <row r="38" spans="1:5">
      <c r="A38">
        <v>37</v>
      </c>
      <c r="B38" t="s">
        <v>2166</v>
      </c>
      <c r="E38">
        <v>37</v>
      </c>
    </row>
    <row r="39" spans="1:5">
      <c r="A39">
        <v>38</v>
      </c>
      <c r="B39" t="s">
        <v>2167</v>
      </c>
      <c r="E39">
        <v>38</v>
      </c>
    </row>
    <row r="40" spans="1:5">
      <c r="A40">
        <v>39</v>
      </c>
      <c r="B40" t="s">
        <v>2168</v>
      </c>
      <c r="E40">
        <v>39</v>
      </c>
    </row>
    <row r="41" spans="1:5">
      <c r="A41">
        <v>40</v>
      </c>
      <c r="B41" t="s">
        <v>2169</v>
      </c>
      <c r="E41">
        <v>40</v>
      </c>
    </row>
    <row r="42" spans="1:5">
      <c r="A42">
        <v>41</v>
      </c>
      <c r="B42" t="s">
        <v>2170</v>
      </c>
      <c r="E42">
        <v>41</v>
      </c>
    </row>
    <row r="43" spans="1:5">
      <c r="A43">
        <v>42</v>
      </c>
      <c r="B43" t="s">
        <v>2171</v>
      </c>
      <c r="E43">
        <v>42</v>
      </c>
    </row>
    <row r="44" spans="1:5">
      <c r="A44">
        <v>43</v>
      </c>
      <c r="B44" t="s">
        <v>2172</v>
      </c>
      <c r="E44">
        <v>43</v>
      </c>
    </row>
    <row r="45" spans="1:5">
      <c r="A45">
        <v>44</v>
      </c>
      <c r="B45" t="s">
        <v>2173</v>
      </c>
      <c r="E45">
        <v>44</v>
      </c>
    </row>
    <row r="46" spans="1:5">
      <c r="A46">
        <v>45</v>
      </c>
      <c r="B46" t="s">
        <v>2174</v>
      </c>
      <c r="E46">
        <v>45</v>
      </c>
    </row>
    <row r="47" spans="1:5">
      <c r="A47">
        <v>46</v>
      </c>
      <c r="B47" t="s">
        <v>2175</v>
      </c>
      <c r="E47">
        <v>46</v>
      </c>
    </row>
    <row r="48" spans="1:5">
      <c r="A48">
        <v>47</v>
      </c>
      <c r="B48" t="s">
        <v>2176</v>
      </c>
      <c r="E48">
        <v>47</v>
      </c>
    </row>
    <row r="49" spans="1:5">
      <c r="A49">
        <v>48</v>
      </c>
      <c r="B49" t="s">
        <v>2177</v>
      </c>
      <c r="E49">
        <v>48</v>
      </c>
    </row>
    <row r="50" spans="1:5">
      <c r="A50">
        <v>49</v>
      </c>
      <c r="B50" t="s">
        <v>2178</v>
      </c>
      <c r="E50">
        <v>49</v>
      </c>
    </row>
    <row r="51" spans="1:5">
      <c r="A51">
        <v>50</v>
      </c>
      <c r="B51" t="s">
        <v>2179</v>
      </c>
      <c r="E51">
        <v>50</v>
      </c>
    </row>
    <row r="52" spans="1:5">
      <c r="A52">
        <v>51</v>
      </c>
      <c r="B52" t="s">
        <v>2180</v>
      </c>
      <c r="E52">
        <v>51</v>
      </c>
    </row>
    <row r="53" spans="1:5">
      <c r="A53">
        <v>52</v>
      </c>
      <c r="B53" t="s">
        <v>2231</v>
      </c>
      <c r="E53">
        <v>52</v>
      </c>
    </row>
    <row r="54" spans="1:5">
      <c r="A54">
        <v>53</v>
      </c>
      <c r="B54" t="s">
        <v>2181</v>
      </c>
      <c r="E54">
        <v>53</v>
      </c>
    </row>
    <row r="55" spans="1:5">
      <c r="A55">
        <v>54</v>
      </c>
      <c r="B55" t="s">
        <v>2182</v>
      </c>
      <c r="E55">
        <v>54</v>
      </c>
    </row>
    <row r="56" spans="1:5">
      <c r="A56">
        <v>55</v>
      </c>
      <c r="B56" t="s">
        <v>2183</v>
      </c>
      <c r="E56">
        <v>55</v>
      </c>
    </row>
    <row r="57" spans="1:5">
      <c r="A57">
        <v>56</v>
      </c>
      <c r="B57" t="s">
        <v>2184</v>
      </c>
      <c r="E57">
        <v>56</v>
      </c>
    </row>
    <row r="58" spans="1:5">
      <c r="A58">
        <v>57</v>
      </c>
      <c r="B58" t="s">
        <v>2185</v>
      </c>
      <c r="E58">
        <v>57</v>
      </c>
    </row>
    <row r="59" spans="1:5">
      <c r="A59">
        <v>58</v>
      </c>
      <c r="B59" t="s">
        <v>2186</v>
      </c>
      <c r="E59">
        <v>58</v>
      </c>
    </row>
    <row r="60" spans="1:5">
      <c r="A60">
        <v>59</v>
      </c>
      <c r="B60" t="s">
        <v>2187</v>
      </c>
      <c r="E60">
        <v>59</v>
      </c>
    </row>
    <row r="61" spans="1:5">
      <c r="A61">
        <v>60</v>
      </c>
      <c r="B61" t="s">
        <v>2188</v>
      </c>
      <c r="E61">
        <v>60</v>
      </c>
    </row>
    <row r="62" spans="1:5">
      <c r="A62">
        <v>61</v>
      </c>
      <c r="B62" t="s">
        <v>2189</v>
      </c>
      <c r="E62">
        <v>61</v>
      </c>
    </row>
    <row r="63" spans="1:5">
      <c r="A63">
        <v>62</v>
      </c>
      <c r="B63" t="s">
        <v>2190</v>
      </c>
      <c r="E63">
        <v>62</v>
      </c>
    </row>
    <row r="64" spans="1:5">
      <c r="A64">
        <v>63</v>
      </c>
      <c r="B64" t="s">
        <v>2191</v>
      </c>
      <c r="E64">
        <v>63</v>
      </c>
    </row>
    <row r="65" spans="1:5">
      <c r="A65">
        <v>64</v>
      </c>
      <c r="B65" t="s">
        <v>2192</v>
      </c>
      <c r="E65">
        <v>64</v>
      </c>
    </row>
    <row r="66" spans="1:5">
      <c r="A66">
        <v>65</v>
      </c>
      <c r="B66" t="s">
        <v>2193</v>
      </c>
      <c r="E66">
        <v>65</v>
      </c>
    </row>
    <row r="67" spans="1:5">
      <c r="A67">
        <v>66</v>
      </c>
      <c r="B67" t="s">
        <v>2194</v>
      </c>
      <c r="E67">
        <v>66</v>
      </c>
    </row>
    <row r="68" spans="1:5">
      <c r="A68">
        <v>67</v>
      </c>
      <c r="B68" t="s">
        <v>2195</v>
      </c>
      <c r="E68">
        <v>67</v>
      </c>
    </row>
    <row r="69" spans="1:5">
      <c r="A69">
        <v>68</v>
      </c>
      <c r="B69" t="s">
        <v>2196</v>
      </c>
      <c r="E69">
        <v>68</v>
      </c>
    </row>
    <row r="70" spans="1:5">
      <c r="A70">
        <v>69</v>
      </c>
      <c r="B70" t="s">
        <v>2197</v>
      </c>
      <c r="E70">
        <v>69</v>
      </c>
    </row>
    <row r="71" spans="1:5">
      <c r="A71">
        <v>70</v>
      </c>
      <c r="B71" t="s">
        <v>2198</v>
      </c>
      <c r="E71">
        <v>70</v>
      </c>
    </row>
    <row r="72" spans="1:5">
      <c r="A72">
        <v>71</v>
      </c>
      <c r="B72" t="s">
        <v>2199</v>
      </c>
      <c r="E72">
        <v>71</v>
      </c>
    </row>
    <row r="73" spans="1:5">
      <c r="A73">
        <v>72</v>
      </c>
      <c r="B73" t="s">
        <v>2200</v>
      </c>
      <c r="E73">
        <v>72</v>
      </c>
    </row>
    <row r="74" spans="1:5">
      <c r="A74">
        <v>73</v>
      </c>
      <c r="B74" t="s">
        <v>2201</v>
      </c>
      <c r="E74">
        <v>73</v>
      </c>
    </row>
    <row r="75" spans="1:5">
      <c r="A75">
        <v>74</v>
      </c>
      <c r="B75" t="s">
        <v>2202</v>
      </c>
      <c r="E75">
        <v>74</v>
      </c>
    </row>
    <row r="76" spans="1:5">
      <c r="A76">
        <v>75</v>
      </c>
      <c r="B76" t="s">
        <v>2203</v>
      </c>
      <c r="E76">
        <v>75</v>
      </c>
    </row>
    <row r="77" spans="1:5">
      <c r="A77">
        <v>76</v>
      </c>
      <c r="B77" t="s">
        <v>2204</v>
      </c>
      <c r="E77">
        <v>76</v>
      </c>
    </row>
    <row r="78" spans="1:5">
      <c r="A78">
        <v>77</v>
      </c>
      <c r="B78" t="s">
        <v>2205</v>
      </c>
      <c r="E78">
        <v>77</v>
      </c>
    </row>
    <row r="79" spans="1:5">
      <c r="A79">
        <v>78</v>
      </c>
      <c r="B79" t="s">
        <v>2206</v>
      </c>
      <c r="E79">
        <v>78</v>
      </c>
    </row>
    <row r="80" spans="1:5">
      <c r="A80">
        <v>79</v>
      </c>
      <c r="B80" t="s">
        <v>2207</v>
      </c>
      <c r="E80">
        <v>79</v>
      </c>
    </row>
    <row r="81" spans="1:5">
      <c r="A81">
        <v>80</v>
      </c>
      <c r="B81" t="s">
        <v>2208</v>
      </c>
      <c r="E81">
        <v>80</v>
      </c>
    </row>
    <row r="82" spans="1:5">
      <c r="A82">
        <v>81</v>
      </c>
      <c r="B82" t="s">
        <v>2209</v>
      </c>
      <c r="E82">
        <v>81</v>
      </c>
    </row>
    <row r="83" spans="1:5">
      <c r="A83">
        <v>82</v>
      </c>
      <c r="B83" t="s">
        <v>2210</v>
      </c>
      <c r="E83">
        <v>82</v>
      </c>
    </row>
    <row r="84" spans="1:5">
      <c r="A84">
        <v>83</v>
      </c>
      <c r="B84" t="s">
        <v>2211</v>
      </c>
      <c r="E84">
        <v>83</v>
      </c>
    </row>
    <row r="85" spans="1:5">
      <c r="A85">
        <v>84</v>
      </c>
      <c r="B85" t="s">
        <v>2212</v>
      </c>
      <c r="E85">
        <v>84</v>
      </c>
    </row>
    <row r="86" spans="1:5">
      <c r="A86">
        <v>85</v>
      </c>
      <c r="B86" t="s">
        <v>2213</v>
      </c>
      <c r="E86">
        <v>85</v>
      </c>
    </row>
    <row r="87" spans="1:5">
      <c r="A87">
        <v>86</v>
      </c>
      <c r="B87" t="s">
        <v>2214</v>
      </c>
      <c r="E87">
        <v>86</v>
      </c>
    </row>
    <row r="88" spans="1:5">
      <c r="A88">
        <v>87</v>
      </c>
      <c r="B88" t="s">
        <v>2215</v>
      </c>
      <c r="E88">
        <v>87</v>
      </c>
    </row>
    <row r="89" spans="1:5">
      <c r="A89">
        <v>88</v>
      </c>
      <c r="B89" t="s">
        <v>2216</v>
      </c>
      <c r="E89">
        <v>88</v>
      </c>
    </row>
    <row r="90" spans="1:5">
      <c r="A90">
        <v>89</v>
      </c>
      <c r="B90" t="s">
        <v>2217</v>
      </c>
      <c r="E90">
        <v>89</v>
      </c>
    </row>
    <row r="91" spans="1:5">
      <c r="A91">
        <v>90</v>
      </c>
      <c r="B91" t="s">
        <v>2218</v>
      </c>
      <c r="E91">
        <v>90</v>
      </c>
    </row>
    <row r="92" spans="1:5">
      <c r="A92">
        <v>91</v>
      </c>
      <c r="B92" t="s">
        <v>2219</v>
      </c>
      <c r="E92">
        <v>91</v>
      </c>
    </row>
    <row r="93" spans="1:5">
      <c r="A93">
        <v>92</v>
      </c>
      <c r="B93" t="s">
        <v>2220</v>
      </c>
      <c r="E93">
        <v>92</v>
      </c>
    </row>
    <row r="94" spans="1:5">
      <c r="A94">
        <v>93</v>
      </c>
      <c r="B94" t="s">
        <v>2221</v>
      </c>
      <c r="E94">
        <v>93</v>
      </c>
    </row>
    <row r="95" spans="1:5">
      <c r="A95">
        <v>94</v>
      </c>
      <c r="B95" t="s">
        <v>2222</v>
      </c>
      <c r="E95">
        <v>94</v>
      </c>
    </row>
    <row r="96" spans="1:5">
      <c r="A96">
        <v>95</v>
      </c>
      <c r="B96" t="s">
        <v>2223</v>
      </c>
      <c r="E96">
        <v>95</v>
      </c>
    </row>
    <row r="97" spans="1:5">
      <c r="A97">
        <v>971</v>
      </c>
      <c r="B97" t="s">
        <v>2224</v>
      </c>
      <c r="E97">
        <v>971</v>
      </c>
    </row>
    <row r="98" spans="1:5">
      <c r="A98">
        <v>972</v>
      </c>
      <c r="B98" t="s">
        <v>2225</v>
      </c>
      <c r="E98">
        <v>972</v>
      </c>
    </row>
    <row r="99" spans="1:5">
      <c r="A99">
        <v>973</v>
      </c>
      <c r="B99" t="s">
        <v>2226</v>
      </c>
      <c r="E99">
        <v>973</v>
      </c>
    </row>
    <row r="100" spans="1:5">
      <c r="A100">
        <v>974</v>
      </c>
      <c r="B100" t="s">
        <v>2227</v>
      </c>
      <c r="E100">
        <v>974</v>
      </c>
    </row>
    <row r="101" spans="1:5">
      <c r="A101">
        <v>975</v>
      </c>
      <c r="B101" t="s">
        <v>2236</v>
      </c>
      <c r="E101">
        <v>975</v>
      </c>
    </row>
    <row r="102" spans="1:5">
      <c r="A102">
        <v>976</v>
      </c>
      <c r="B102" t="s">
        <v>2228</v>
      </c>
      <c r="E102">
        <v>976</v>
      </c>
    </row>
    <row r="103" spans="1:5">
      <c r="A103">
        <v>977</v>
      </c>
      <c r="B103" t="s">
        <v>2235</v>
      </c>
      <c r="E103">
        <v>977</v>
      </c>
    </row>
    <row r="104" spans="1:5">
      <c r="A104">
        <v>986</v>
      </c>
      <c r="B104" t="s">
        <v>2237</v>
      </c>
      <c r="E104">
        <v>986</v>
      </c>
    </row>
    <row r="105" spans="1:5">
      <c r="A105">
        <v>987</v>
      </c>
      <c r="B105" t="s">
        <v>2234</v>
      </c>
      <c r="E105">
        <v>987</v>
      </c>
    </row>
    <row r="106" spans="1:5">
      <c r="A106">
        <v>988</v>
      </c>
      <c r="B106" t="s">
        <v>2233</v>
      </c>
      <c r="E106">
        <v>988</v>
      </c>
    </row>
    <row r="107" spans="1:5">
      <c r="A107">
        <v>999</v>
      </c>
      <c r="B107" t="s">
        <v>2232</v>
      </c>
      <c r="E107">
        <v>999</v>
      </c>
    </row>
    <row r="112" spans="1:5" hidden="1"/>
    <row r="113" hidden="1"/>
    <row r="114" hidden="1"/>
    <row r="116" hidden="1"/>
    <row r="117" hidden="1"/>
    <row r="118" hidden="1"/>
    <row r="119" hidden="1"/>
    <row r="121" hidden="1"/>
    <row r="122" hidden="1"/>
    <row r="124" hidden="1"/>
    <row r="126" hidden="1"/>
    <row r="128" hidden="1"/>
    <row r="129" hidden="1"/>
    <row r="130" hidden="1"/>
    <row r="131" hidden="1"/>
    <row r="132" hidden="1"/>
    <row r="133" hidden="1"/>
    <row r="134" hidden="1"/>
    <row r="135" hidden="1"/>
    <row r="137" hidden="1"/>
    <row r="138" hidden="1"/>
    <row r="140" hidden="1"/>
    <row r="141" hidden="1"/>
    <row r="143" hidden="1"/>
    <row r="145" hidden="1"/>
    <row r="146" hidden="1"/>
    <row r="148" hidden="1"/>
    <row r="149" hidden="1"/>
    <row r="151" hidden="1"/>
    <row r="152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70" hidden="1"/>
    <row r="171" hidden="1"/>
    <row r="172" hidden="1"/>
    <row r="173" hidden="1"/>
    <row r="174" hidden="1"/>
    <row r="176" hidden="1"/>
    <row r="178" hidden="1"/>
    <row r="179" hidden="1"/>
    <row r="181" hidden="1"/>
    <row r="182" hidden="1"/>
    <row r="183" hidden="1"/>
    <row r="184" hidden="1"/>
    <row r="186" hidden="1"/>
    <row r="187" hidden="1"/>
    <row r="189" hidden="1"/>
    <row r="191" hidden="1"/>
    <row r="192" hidden="1"/>
    <row r="193" hidden="1"/>
    <row r="194" hidden="1"/>
    <row r="196" hidden="1"/>
    <row r="197" hidden="1"/>
    <row r="198" hidden="1"/>
    <row r="199" hidden="1"/>
    <row r="202" hidden="1"/>
    <row r="203" hidden="1"/>
    <row r="204" hidden="1"/>
    <row r="206" hidden="1"/>
    <row r="207" hidden="1"/>
    <row r="208" hidden="1"/>
    <row r="209" hidden="1"/>
    <row r="211" hidden="1"/>
    <row r="212" hidden="1"/>
    <row r="213" hidden="1"/>
    <row r="215" hidden="1"/>
    <row r="216" hidden="1"/>
    <row r="217" hidden="1"/>
    <row r="218" hidden="1"/>
    <row r="220" hidden="1"/>
    <row r="221" hidden="1"/>
    <row r="222" hidden="1"/>
    <row r="224" hidden="1"/>
    <row r="225" hidden="1"/>
    <row r="226" hidden="1"/>
    <row r="227" hidden="1"/>
    <row r="228" hidden="1"/>
    <row r="229" hidden="1"/>
    <row r="230" hidden="1"/>
    <row r="232" hidden="1"/>
    <row r="234" hidden="1"/>
    <row r="236" hidden="1"/>
    <row r="237" hidden="1"/>
    <row r="238" hidden="1"/>
    <row r="239" hidden="1"/>
    <row r="240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2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6" hidden="1"/>
    <row r="267" hidden="1"/>
    <row r="268" hidden="1"/>
    <row r="269" hidden="1"/>
    <row r="270" hidden="1"/>
    <row r="271" hidden="1"/>
    <row r="272" hidden="1"/>
    <row r="273" hidden="1"/>
    <row r="275" hidden="1"/>
    <row r="276" hidden="1"/>
    <row r="277" hidden="1"/>
    <row r="278" hidden="1"/>
    <row r="279" hidden="1"/>
    <row r="280" hidden="1"/>
    <row r="281" hidden="1"/>
    <row r="283" hidden="1"/>
    <row r="285" hidden="1"/>
    <row r="286" hidden="1"/>
    <row r="287" hidden="1"/>
    <row r="288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300" hidden="1"/>
    <row r="301" hidden="1"/>
    <row r="303" hidden="1"/>
    <row r="304" hidden="1"/>
    <row r="306" hidden="1"/>
    <row r="307" hidden="1"/>
    <row r="309" hidden="1"/>
    <row r="310" hidden="1"/>
    <row r="311" hidden="1"/>
    <row r="312" hidden="1"/>
    <row r="313" hidden="1"/>
    <row r="315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7" hidden="1"/>
    <row r="328" hidden="1"/>
    <row r="329" hidden="1"/>
    <row r="330" hidden="1"/>
    <row r="331" hidden="1"/>
    <row r="333" hidden="1"/>
    <row r="335" hidden="1"/>
    <row r="336" hidden="1"/>
    <row r="339" hidden="1"/>
    <row r="340" hidden="1"/>
    <row r="341" hidden="1"/>
    <row r="342" hidden="1"/>
    <row r="343" hidden="1"/>
    <row r="344" hidden="1"/>
    <row r="346" hidden="1"/>
    <row r="347" hidden="1"/>
    <row r="348" hidden="1"/>
    <row r="350" hidden="1"/>
    <row r="351" hidden="1"/>
    <row r="352" hidden="1"/>
    <row r="353" hidden="1"/>
    <row r="355" hidden="1"/>
    <row r="357" hidden="1"/>
    <row r="358" hidden="1"/>
    <row r="360" hidden="1"/>
    <row r="361" hidden="1"/>
    <row r="362" hidden="1"/>
    <row r="363" hidden="1"/>
    <row r="364" hidden="1"/>
    <row r="366" hidden="1"/>
    <row r="368" hidden="1"/>
    <row r="369" hidden="1"/>
    <row r="370" hidden="1"/>
    <row r="371" hidden="1"/>
    <row r="372" hidden="1"/>
    <row r="374" hidden="1"/>
    <row r="375" hidden="1"/>
    <row r="376" hidden="1"/>
    <row r="377" hidden="1"/>
    <row r="378" hidden="1"/>
    <row r="379" hidden="1"/>
    <row r="380" hidden="1"/>
    <row r="381" hidden="1"/>
    <row r="383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6" hidden="1"/>
    <row r="407" hidden="1"/>
    <row r="408" hidden="1"/>
    <row r="409" hidden="1"/>
    <row r="410" hidden="1"/>
    <row r="411" hidden="1"/>
    <row r="413" hidden="1"/>
    <row r="414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8" hidden="1"/>
    <row r="429" hidden="1"/>
    <row r="430" hidden="1"/>
    <row r="431" hidden="1"/>
    <row r="433" hidden="1"/>
    <row r="434" hidden="1"/>
    <row r="435" hidden="1"/>
    <row r="436" hidden="1"/>
    <row r="437" hidden="1"/>
    <row r="439" hidden="1"/>
    <row r="441" hidden="1"/>
    <row r="442" hidden="1"/>
    <row r="443" hidden="1"/>
    <row r="445" hidden="1"/>
    <row r="446" hidden="1"/>
    <row r="447" hidden="1"/>
    <row r="448" hidden="1"/>
    <row r="449" hidden="1"/>
    <row r="450" hidden="1"/>
    <row r="451" hidden="1"/>
    <row r="452" hidden="1"/>
    <row r="454" hidden="1"/>
    <row r="455" hidden="1"/>
    <row r="456" hidden="1"/>
    <row r="457" hidden="1"/>
    <row r="458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4" hidden="1"/>
    <row r="476" hidden="1"/>
    <row r="477" hidden="1"/>
    <row r="478" hidden="1"/>
    <row r="479" hidden="1"/>
    <row r="481" hidden="1"/>
    <row r="482" hidden="1"/>
    <row r="483" hidden="1"/>
    <row r="484" hidden="1"/>
    <row r="486" hidden="1"/>
    <row r="487" hidden="1"/>
    <row r="488" hidden="1"/>
    <row r="490" hidden="1"/>
    <row r="491" hidden="1"/>
    <row r="492" hidden="1"/>
    <row r="493" hidden="1"/>
    <row r="494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7" hidden="1"/>
    <row r="548" hidden="1"/>
    <row r="550" hidden="1"/>
    <row r="551" hidden="1"/>
    <row r="552" hidden="1"/>
    <row r="553" hidden="1"/>
    <row r="555" hidden="1"/>
    <row r="556" hidden="1"/>
    <row r="558" hidden="1"/>
    <row r="560" hidden="1"/>
    <row r="561" hidden="1"/>
    <row r="562" hidden="1"/>
    <row r="563" hidden="1"/>
    <row r="564" hidden="1"/>
    <row r="565" hidden="1"/>
    <row r="566" hidden="1"/>
    <row r="568" hidden="1"/>
    <row r="569" hidden="1"/>
    <row r="570" hidden="1"/>
    <row r="571" hidden="1"/>
    <row r="573" hidden="1"/>
    <row r="574" hidden="1"/>
    <row r="575" hidden="1"/>
    <row r="576" hidden="1"/>
    <row r="578" spans="4:4" hidden="1"/>
    <row r="579" spans="4:4" hidden="1"/>
    <row r="580" spans="4:4" hidden="1"/>
    <row r="582" spans="4:4" hidden="1"/>
    <row r="583" spans="4:4" hidden="1"/>
    <row r="584" spans="4:4">
      <c r="D584" s="7"/>
    </row>
    <row r="585" spans="4:4" hidden="1">
      <c r="D585" s="7"/>
    </row>
    <row r="586" spans="4:4" hidden="1">
      <c r="D586" s="7"/>
    </row>
    <row r="587" spans="4:4" hidden="1"/>
    <row r="589" spans="4:4" hidden="1"/>
    <row r="590" spans="4:4" hidden="1">
      <c r="D590" s="7"/>
    </row>
    <row r="592" spans="4:4" hidden="1">
      <c r="D592" s="7"/>
    </row>
    <row r="593" spans="4:4">
      <c r="D593" s="7"/>
    </row>
    <row r="594" spans="4:4" hidden="1">
      <c r="D594" s="7"/>
    </row>
    <row r="595" spans="4:4" hidden="1">
      <c r="D595" s="7"/>
    </row>
    <row r="596" spans="4:4" hidden="1"/>
    <row r="597" spans="4:4" hidden="1"/>
    <row r="598" spans="4:4" hidden="1"/>
    <row r="599" spans="4:4" hidden="1"/>
    <row r="600" spans="4:4" hidden="1"/>
    <row r="601" spans="4:4" hidden="1"/>
    <row r="602" spans="4:4" hidden="1"/>
    <row r="604" spans="4:4" hidden="1"/>
    <row r="605" spans="4:4" hidden="1"/>
    <row r="606" spans="4:4" hidden="1"/>
    <row r="607" spans="4:4" hidden="1"/>
    <row r="608" spans="4:4" hidden="1"/>
    <row r="609" spans="4:4" hidden="1">
      <c r="D609" s="7"/>
    </row>
    <row r="610" spans="4:4" hidden="1">
      <c r="D610" s="7"/>
    </row>
    <row r="611" spans="4:4" hidden="1"/>
    <row r="612" spans="4:4" hidden="1"/>
    <row r="613" spans="4:4" hidden="1"/>
    <row r="614" spans="4:4" hidden="1"/>
    <row r="615" spans="4:4" hidden="1"/>
    <row r="616" spans="4:4">
      <c r="D616" s="7"/>
    </row>
    <row r="617" spans="4:4" hidden="1">
      <c r="D617" s="7"/>
    </row>
    <row r="618" spans="4:4" hidden="1">
      <c r="D618" s="7"/>
    </row>
    <row r="619" spans="4:4" hidden="1">
      <c r="D619" s="7"/>
    </row>
    <row r="620" spans="4:4" hidden="1">
      <c r="D620" s="7"/>
    </row>
    <row r="621" spans="4:4" hidden="1"/>
    <row r="622" spans="4:4" hidden="1"/>
    <row r="623" spans="4:4" hidden="1"/>
    <row r="624" spans="4:4" hidden="1"/>
    <row r="625" hidden="1"/>
    <row r="626" hidden="1"/>
    <row r="627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40" hidden="1"/>
    <row r="641" spans="4:4" hidden="1">
      <c r="D641" s="7"/>
    </row>
    <row r="642" spans="4:4" hidden="1">
      <c r="D642" s="7"/>
    </row>
    <row r="643" spans="4:4" hidden="1"/>
    <row r="644" spans="4:4" hidden="1"/>
    <row r="645" spans="4:4" hidden="1"/>
    <row r="646" spans="4:4" hidden="1"/>
    <row r="647" spans="4:4" hidden="1"/>
    <row r="648" spans="4:4" hidden="1"/>
    <row r="650" spans="4:4" hidden="1"/>
    <row r="651" spans="4:4" hidden="1"/>
    <row r="652" spans="4:4" hidden="1"/>
    <row r="654" spans="4:4" hidden="1"/>
    <row r="655" spans="4:4" hidden="1"/>
    <row r="656" spans="4:4" hidden="1"/>
    <row r="658" spans="4:4" hidden="1"/>
    <row r="660" spans="4:4" hidden="1"/>
    <row r="661" spans="4:4" hidden="1"/>
    <row r="662" spans="4:4" hidden="1"/>
    <row r="663" spans="4:4" hidden="1"/>
    <row r="664" spans="4:4" hidden="1"/>
    <row r="665" spans="4:4" hidden="1"/>
    <row r="668" spans="4:4" hidden="1"/>
    <row r="670" spans="4:4">
      <c r="D670" s="7"/>
    </row>
    <row r="672" spans="4:4" hidden="1">
      <c r="D672" s="7"/>
    </row>
    <row r="673" hidden="1"/>
    <row r="675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77"/>
  <sheetViews>
    <sheetView workbookViewId="0">
      <selection activeCell="G577" sqref="G1:G577"/>
    </sheetView>
  </sheetViews>
  <sheetFormatPr defaultRowHeight="12.75"/>
  <cols>
    <col min="1" max="1" width="41.140625" bestFit="1" customWidth="1"/>
    <col min="3" max="3" width="33.140625" bestFit="1" customWidth="1"/>
    <col min="4" max="4" width="20.7109375" bestFit="1" customWidth="1"/>
    <col min="5" max="5" width="16.85546875" bestFit="1" customWidth="1"/>
  </cols>
  <sheetData>
    <row r="1" spans="1:7">
      <c r="A1" t="s">
        <v>1525</v>
      </c>
      <c r="B1">
        <f>FIND(" ",A1)</f>
        <v>6</v>
      </c>
      <c r="C1" t="str">
        <f>LEFT(A1,B1-1)</f>
        <v>DEBAT</v>
      </c>
      <c r="D1" t="str">
        <f>SUBSTITUTE(A1,C1&amp;" ","")</f>
        <v>Jean-François</v>
      </c>
      <c r="E1" t="s">
        <v>818</v>
      </c>
      <c r="F1" t="s">
        <v>2441</v>
      </c>
      <c r="G1" t="str">
        <f>E1&amp;" "&amp;F1</f>
        <v>Jean-François Debat</v>
      </c>
    </row>
    <row r="2" spans="1:7">
      <c r="A2" t="s">
        <v>1526</v>
      </c>
      <c r="B2">
        <f t="shared" ref="B2:B65" si="0">FIND(" ",A2)</f>
        <v>7</v>
      </c>
      <c r="C2" t="str">
        <f t="shared" ref="C2:C65" si="1">LEFT(A2,B2-1)</f>
        <v>VERNAY</v>
      </c>
      <c r="D2" t="str">
        <f t="shared" ref="D2:D65" si="2">SUBSTITUTE(A2,C2&amp;" ","")</f>
        <v>Paul</v>
      </c>
      <c r="E2" t="s">
        <v>581</v>
      </c>
      <c r="F2" t="s">
        <v>2442</v>
      </c>
      <c r="G2" t="str">
        <f t="shared" ref="G2:G65" si="3">E2&amp;" "&amp;F2</f>
        <v>Paul Vernay</v>
      </c>
    </row>
    <row r="3" spans="1:7">
      <c r="A3" t="s">
        <v>1527</v>
      </c>
      <c r="B3">
        <f t="shared" si="0"/>
        <v>8</v>
      </c>
      <c r="C3" t="str">
        <f t="shared" si="1"/>
        <v>FOGNINI</v>
      </c>
      <c r="D3" t="str">
        <f t="shared" si="2"/>
        <v>Jean-Marc</v>
      </c>
      <c r="E3" t="s">
        <v>226</v>
      </c>
      <c r="F3" t="s">
        <v>2443</v>
      </c>
      <c r="G3" t="str">
        <f t="shared" si="3"/>
        <v>Jean-Marc Fognini</v>
      </c>
    </row>
    <row r="4" spans="1:7">
      <c r="A4" t="s">
        <v>1528</v>
      </c>
      <c r="B4">
        <f t="shared" si="0"/>
        <v>10</v>
      </c>
      <c r="C4" t="str">
        <f t="shared" si="1"/>
        <v>Guillaume</v>
      </c>
      <c r="D4" t="str">
        <f t="shared" si="2"/>
        <v>LACROIX</v>
      </c>
      <c r="E4" t="s">
        <v>507</v>
      </c>
      <c r="F4" t="s">
        <v>2444</v>
      </c>
      <c r="G4" t="str">
        <f t="shared" si="3"/>
        <v>Guillaume Lacroix</v>
      </c>
    </row>
    <row r="5" spans="1:7">
      <c r="A5" t="s">
        <v>1529</v>
      </c>
      <c r="B5">
        <f t="shared" si="0"/>
        <v>9</v>
      </c>
      <c r="C5" t="str">
        <f t="shared" si="1"/>
        <v>EXPOSITO</v>
      </c>
      <c r="D5" t="str">
        <f t="shared" si="2"/>
        <v>Josiane</v>
      </c>
      <c r="E5" t="s">
        <v>2295</v>
      </c>
      <c r="F5" t="s">
        <v>2445</v>
      </c>
      <c r="G5" t="str">
        <f t="shared" si="3"/>
        <v>Josiane Exposito</v>
      </c>
    </row>
    <row r="6" spans="1:7">
      <c r="A6" t="s">
        <v>2241</v>
      </c>
      <c r="B6">
        <f t="shared" si="0"/>
        <v>5</v>
      </c>
      <c r="C6" t="str">
        <f t="shared" si="1"/>
        <v>Paul</v>
      </c>
      <c r="D6" t="str">
        <f t="shared" si="2"/>
        <v>VERNAY</v>
      </c>
      <c r="E6" t="s">
        <v>581</v>
      </c>
      <c r="F6" t="s">
        <v>2442</v>
      </c>
      <c r="G6" t="str">
        <f t="shared" si="3"/>
        <v>Paul Vernay</v>
      </c>
    </row>
    <row r="7" spans="1:7">
      <c r="A7" t="s">
        <v>1531</v>
      </c>
      <c r="B7">
        <f t="shared" si="0"/>
        <v>9</v>
      </c>
      <c r="C7" t="str">
        <f t="shared" si="1"/>
        <v>FERREIRA</v>
      </c>
      <c r="D7" t="str">
        <f t="shared" si="2"/>
        <v>Anne</v>
      </c>
      <c r="E7" t="s">
        <v>461</v>
      </c>
      <c r="F7" t="s">
        <v>2446</v>
      </c>
      <c r="G7" t="str">
        <f t="shared" si="3"/>
        <v>Anne Ferreira</v>
      </c>
    </row>
    <row r="8" spans="1:7">
      <c r="A8" t="s">
        <v>1532</v>
      </c>
      <c r="B8">
        <f t="shared" si="0"/>
        <v>8</v>
      </c>
      <c r="C8" t="str">
        <f t="shared" si="1"/>
        <v>BRICOUT</v>
      </c>
      <c r="D8" t="str">
        <f t="shared" si="2"/>
        <v>Jean-Louis</v>
      </c>
      <c r="E8" t="s">
        <v>233</v>
      </c>
      <c r="F8" t="s">
        <v>2447</v>
      </c>
      <c r="G8" t="str">
        <f t="shared" si="3"/>
        <v>Jean-Louis Bricout</v>
      </c>
    </row>
    <row r="9" spans="1:7">
      <c r="A9" t="s">
        <v>2242</v>
      </c>
      <c r="B9">
        <f t="shared" si="0"/>
        <v>9</v>
      </c>
      <c r="C9" t="str">
        <f t="shared" si="1"/>
        <v>Frédéric</v>
      </c>
      <c r="D9" t="str">
        <f t="shared" si="2"/>
        <v>ALLIOT</v>
      </c>
      <c r="E9" t="s">
        <v>236</v>
      </c>
      <c r="F9" t="s">
        <v>2448</v>
      </c>
      <c r="G9" t="str">
        <f t="shared" si="3"/>
        <v>Frédéric Alliot</v>
      </c>
    </row>
    <row r="10" spans="1:7">
      <c r="A10" t="s">
        <v>2243</v>
      </c>
      <c r="B10">
        <f t="shared" si="0"/>
        <v>8</v>
      </c>
      <c r="C10" t="str">
        <f t="shared" si="1"/>
        <v>Jacques</v>
      </c>
      <c r="D10" t="str">
        <f t="shared" si="2"/>
        <v>KRABAL</v>
      </c>
      <c r="E10" t="s">
        <v>303</v>
      </c>
      <c r="F10" t="s">
        <v>2449</v>
      </c>
      <c r="G10" t="str">
        <f t="shared" si="3"/>
        <v>Jacques Krabal</v>
      </c>
    </row>
    <row r="11" spans="1:7">
      <c r="A11" t="s">
        <v>1535</v>
      </c>
      <c r="B11">
        <f t="shared" si="0"/>
        <v>11</v>
      </c>
      <c r="C11" t="str">
        <f t="shared" si="1"/>
        <v>CHAMBEFORT</v>
      </c>
      <c r="D11" t="str">
        <f t="shared" si="2"/>
        <v>Guy</v>
      </c>
      <c r="E11" t="s">
        <v>161</v>
      </c>
      <c r="F11" t="s">
        <v>2450</v>
      </c>
      <c r="G11" t="str">
        <f t="shared" si="3"/>
        <v>Guy Chambefort</v>
      </c>
    </row>
    <row r="12" spans="1:7">
      <c r="A12" t="s">
        <v>1536</v>
      </c>
      <c r="B12">
        <f t="shared" si="0"/>
        <v>10</v>
      </c>
      <c r="C12" t="str">
        <f t="shared" si="1"/>
        <v>LESTERLIN</v>
      </c>
      <c r="D12" t="str">
        <f t="shared" si="2"/>
        <v>Bernard</v>
      </c>
      <c r="E12" t="s">
        <v>84</v>
      </c>
      <c r="F12" t="s">
        <v>2451</v>
      </c>
      <c r="G12" t="str">
        <f t="shared" si="3"/>
        <v>Bernard Lesterlin</v>
      </c>
    </row>
    <row r="13" spans="1:7">
      <c r="A13" t="s">
        <v>2269</v>
      </c>
      <c r="B13">
        <f t="shared" si="0"/>
        <v>7</v>
      </c>
      <c r="C13" t="str">
        <f t="shared" si="1"/>
        <v>Pascal</v>
      </c>
      <c r="D13" t="str">
        <f t="shared" si="2"/>
        <v>JAVERLIAT</v>
      </c>
      <c r="E13" t="s">
        <v>256</v>
      </c>
      <c r="F13" t="s">
        <v>2452</v>
      </c>
      <c r="G13" t="str">
        <f t="shared" si="3"/>
        <v>Pascal Javerliat</v>
      </c>
    </row>
    <row r="14" spans="1:7">
      <c r="A14" t="s">
        <v>1538</v>
      </c>
      <c r="B14">
        <f t="shared" si="0"/>
        <v>7</v>
      </c>
      <c r="C14" t="str">
        <f t="shared" si="1"/>
        <v>SAUVAN</v>
      </c>
      <c r="D14" t="str">
        <f t="shared" si="2"/>
        <v>Gilbert</v>
      </c>
      <c r="E14" t="s">
        <v>2296</v>
      </c>
      <c r="F14" t="s">
        <v>2453</v>
      </c>
      <c r="G14" t="str">
        <f t="shared" si="3"/>
        <v>Gilbert Sauvan</v>
      </c>
    </row>
    <row r="15" spans="1:7">
      <c r="A15" t="s">
        <v>1539</v>
      </c>
      <c r="B15">
        <f t="shared" si="0"/>
        <v>9</v>
      </c>
      <c r="C15" t="str">
        <f t="shared" si="1"/>
        <v>CASTANER</v>
      </c>
      <c r="D15" t="str">
        <f t="shared" si="2"/>
        <v>Christophe</v>
      </c>
      <c r="E15" t="s">
        <v>604</v>
      </c>
      <c r="F15" t="s">
        <v>2454</v>
      </c>
      <c r="G15" t="str">
        <f t="shared" si="3"/>
        <v>Christophe Castaner</v>
      </c>
    </row>
    <row r="16" spans="1:7">
      <c r="A16" t="s">
        <v>1540</v>
      </c>
      <c r="B16">
        <f t="shared" si="0"/>
        <v>7</v>
      </c>
      <c r="C16" t="str">
        <f t="shared" si="1"/>
        <v>BERGER</v>
      </c>
      <c r="D16" t="str">
        <f t="shared" si="2"/>
        <v>Karine</v>
      </c>
      <c r="E16" t="s">
        <v>2297</v>
      </c>
      <c r="F16" t="s">
        <v>2455</v>
      </c>
      <c r="G16" t="str">
        <f t="shared" si="3"/>
        <v>Karine Berger</v>
      </c>
    </row>
    <row r="17" spans="1:7">
      <c r="A17" t="s">
        <v>2244</v>
      </c>
      <c r="B17">
        <f t="shared" si="0"/>
        <v>5</v>
      </c>
      <c r="C17" t="str">
        <f t="shared" si="1"/>
        <v>Joël</v>
      </c>
      <c r="D17" t="str">
        <f t="shared" si="2"/>
        <v>GIRAUD</v>
      </c>
      <c r="E17" t="s">
        <v>197</v>
      </c>
      <c r="F17" t="s">
        <v>2456</v>
      </c>
      <c r="G17" t="str">
        <f t="shared" si="3"/>
        <v>Joël Giraud</v>
      </c>
    </row>
    <row r="18" spans="1:7">
      <c r="A18" t="s">
        <v>1542</v>
      </c>
      <c r="B18">
        <f t="shared" si="0"/>
        <v>9</v>
      </c>
      <c r="C18" t="str">
        <f t="shared" si="1"/>
        <v>ALLEMAND</v>
      </c>
      <c r="D18" t="str">
        <f t="shared" si="2"/>
        <v>Patrick</v>
      </c>
      <c r="E18" t="s">
        <v>315</v>
      </c>
      <c r="F18" t="s">
        <v>2457</v>
      </c>
      <c r="G18" t="str">
        <f t="shared" si="3"/>
        <v>Patrick Allemand</v>
      </c>
    </row>
    <row r="19" spans="1:7">
      <c r="A19" t="s">
        <v>1543</v>
      </c>
      <c r="B19">
        <f t="shared" si="0"/>
        <v>9</v>
      </c>
      <c r="C19" t="str">
        <f t="shared" si="1"/>
        <v>ASCHIERI</v>
      </c>
      <c r="D19" t="str">
        <f t="shared" si="2"/>
        <v>André</v>
      </c>
      <c r="E19" t="s">
        <v>746</v>
      </c>
      <c r="F19" t="s">
        <v>2458</v>
      </c>
      <c r="G19" t="str">
        <f t="shared" si="3"/>
        <v>André Aschieri</v>
      </c>
    </row>
    <row r="20" spans="1:7">
      <c r="A20" t="s">
        <v>1544</v>
      </c>
      <c r="B20">
        <f t="shared" si="0"/>
        <v>7</v>
      </c>
      <c r="C20" t="str">
        <f t="shared" si="1"/>
        <v>DOREJO</v>
      </c>
      <c r="D20" t="str">
        <f t="shared" si="2"/>
        <v>Christine</v>
      </c>
      <c r="E20" t="s">
        <v>765</v>
      </c>
      <c r="F20" t="s">
        <v>2459</v>
      </c>
      <c r="G20" t="str">
        <f t="shared" si="3"/>
        <v>Christine Dorejo</v>
      </c>
    </row>
    <row r="21" spans="1:7">
      <c r="A21" t="s">
        <v>1545</v>
      </c>
      <c r="B21">
        <f t="shared" si="0"/>
        <v>7</v>
      </c>
      <c r="C21" t="str">
        <f t="shared" si="1"/>
        <v>GERARD</v>
      </c>
      <c r="D21" t="str">
        <f t="shared" si="2"/>
        <v>Pascale</v>
      </c>
      <c r="E21" t="s">
        <v>265</v>
      </c>
      <c r="F21" t="s">
        <v>2460</v>
      </c>
      <c r="G21" t="str">
        <f t="shared" si="3"/>
        <v>Pascale Gerard</v>
      </c>
    </row>
    <row r="22" spans="1:7">
      <c r="A22" t="s">
        <v>1546</v>
      </c>
      <c r="B22">
        <f t="shared" si="0"/>
        <v>10</v>
      </c>
      <c r="C22" t="str">
        <f t="shared" si="1"/>
        <v>CUTURELLO</v>
      </c>
      <c r="D22" t="str">
        <f t="shared" si="2"/>
        <v>Paul</v>
      </c>
      <c r="E22" t="s">
        <v>581</v>
      </c>
      <c r="F22" t="s">
        <v>2461</v>
      </c>
      <c r="G22" t="str">
        <f t="shared" si="3"/>
        <v>Paul Cuturello</v>
      </c>
    </row>
    <row r="23" spans="1:7">
      <c r="A23" t="s">
        <v>1547</v>
      </c>
      <c r="B23">
        <f t="shared" si="0"/>
        <v>8</v>
      </c>
      <c r="C23" t="str">
        <f t="shared" si="1"/>
        <v>GAUTIER</v>
      </c>
      <c r="D23" t="str">
        <f t="shared" si="2"/>
        <v>Sylvie</v>
      </c>
      <c r="E23" t="s">
        <v>273</v>
      </c>
      <c r="F23" t="s">
        <v>2462</v>
      </c>
      <c r="G23" t="str">
        <f t="shared" si="3"/>
        <v>Sylvie Gautier</v>
      </c>
    </row>
    <row r="24" spans="1:7">
      <c r="A24" t="s">
        <v>2245</v>
      </c>
      <c r="B24">
        <f t="shared" si="0"/>
        <v>5</v>
      </c>
      <c r="C24" t="str">
        <f t="shared" si="1"/>
        <v>Eric</v>
      </c>
      <c r="D24" t="str">
        <f t="shared" si="2"/>
        <v>MARTIN</v>
      </c>
      <c r="E24" t="s">
        <v>179</v>
      </c>
      <c r="F24" t="s">
        <v>2463</v>
      </c>
      <c r="G24" t="str">
        <f t="shared" si="3"/>
        <v>Eric Martin</v>
      </c>
    </row>
    <row r="25" spans="1:7">
      <c r="A25" t="s">
        <v>1549</v>
      </c>
      <c r="B25">
        <f t="shared" si="0"/>
        <v>8</v>
      </c>
      <c r="C25" t="str">
        <f t="shared" si="1"/>
        <v>DEBORDE</v>
      </c>
      <c r="D25" t="str">
        <f t="shared" si="2"/>
        <v>Elisabeth</v>
      </c>
      <c r="E25" t="s">
        <v>414</v>
      </c>
      <c r="F25" t="s">
        <v>2464</v>
      </c>
      <c r="G25" t="str">
        <f t="shared" si="3"/>
        <v>Elisabeth Deborde</v>
      </c>
    </row>
    <row r="26" spans="1:7">
      <c r="A26" t="s">
        <v>1550</v>
      </c>
      <c r="B26">
        <f t="shared" si="0"/>
        <v>8</v>
      </c>
      <c r="C26" t="str">
        <f t="shared" si="1"/>
        <v>GOURDON</v>
      </c>
      <c r="D26" t="str">
        <f t="shared" si="2"/>
        <v>Marie-Louise</v>
      </c>
      <c r="E26" t="s">
        <v>1264</v>
      </c>
      <c r="F26" t="s">
        <v>2465</v>
      </c>
      <c r="G26" t="str">
        <f t="shared" si="3"/>
        <v>Marie-Louise Gourdon</v>
      </c>
    </row>
    <row r="27" spans="1:7">
      <c r="A27" t="s">
        <v>1551</v>
      </c>
      <c r="B27">
        <f t="shared" si="0"/>
        <v>9</v>
      </c>
      <c r="C27" t="str">
        <f t="shared" si="1"/>
        <v>TERRASSE</v>
      </c>
      <c r="D27" t="str">
        <f t="shared" si="2"/>
        <v>Pascal</v>
      </c>
      <c r="E27" t="s">
        <v>256</v>
      </c>
      <c r="F27" t="s">
        <v>2466</v>
      </c>
      <c r="G27" t="str">
        <f t="shared" si="3"/>
        <v>Pascal Terrasse</v>
      </c>
    </row>
    <row r="28" spans="1:7">
      <c r="A28" t="s">
        <v>1552</v>
      </c>
      <c r="B28">
        <f t="shared" si="0"/>
        <v>8</v>
      </c>
      <c r="C28" t="str">
        <f t="shared" si="1"/>
        <v>DUSSOPT</v>
      </c>
      <c r="D28" t="str">
        <f t="shared" si="2"/>
        <v>Olivier</v>
      </c>
      <c r="E28" t="s">
        <v>345</v>
      </c>
      <c r="F28" t="s">
        <v>2467</v>
      </c>
      <c r="G28" t="str">
        <f t="shared" si="3"/>
        <v>Olivier Dussopt</v>
      </c>
    </row>
    <row r="29" spans="1:7">
      <c r="A29" t="s">
        <v>1553</v>
      </c>
      <c r="B29">
        <f t="shared" si="0"/>
        <v>5</v>
      </c>
      <c r="C29" t="str">
        <f t="shared" si="1"/>
        <v>BUIS</v>
      </c>
      <c r="D29" t="str">
        <f t="shared" si="2"/>
        <v>Sabine</v>
      </c>
      <c r="E29" t="s">
        <v>2298</v>
      </c>
      <c r="F29" t="s">
        <v>2468</v>
      </c>
      <c r="G29" t="str">
        <f t="shared" si="3"/>
        <v>Sabine Buis</v>
      </c>
    </row>
    <row r="30" spans="1:7">
      <c r="A30" t="s">
        <v>1554</v>
      </c>
      <c r="B30">
        <f t="shared" si="0"/>
        <v>7</v>
      </c>
      <c r="C30" t="str">
        <f t="shared" si="1"/>
        <v>LEDOUX</v>
      </c>
      <c r="D30" t="str">
        <f t="shared" si="2"/>
        <v>Claudine</v>
      </c>
      <c r="E30" t="s">
        <v>1122</v>
      </c>
      <c r="F30" t="s">
        <v>2469</v>
      </c>
      <c r="G30" t="str">
        <f t="shared" si="3"/>
        <v>Claudine Ledoux</v>
      </c>
    </row>
    <row r="31" spans="1:7">
      <c r="A31" t="s">
        <v>1555</v>
      </c>
      <c r="B31">
        <f t="shared" si="0"/>
        <v>8</v>
      </c>
      <c r="C31" t="str">
        <f t="shared" si="1"/>
        <v>LEONARD</v>
      </c>
      <c r="D31" t="str">
        <f t="shared" si="2"/>
        <v>Christophe</v>
      </c>
      <c r="E31" t="s">
        <v>604</v>
      </c>
      <c r="F31" t="s">
        <v>2470</v>
      </c>
      <c r="G31" t="str">
        <f t="shared" si="3"/>
        <v>Christophe Leonard</v>
      </c>
    </row>
    <row r="32" spans="1:7">
      <c r="A32" t="s">
        <v>2240</v>
      </c>
      <c r="B32">
        <f t="shared" si="0"/>
        <v>6</v>
      </c>
      <c r="C32" t="str">
        <f t="shared" si="1"/>
        <v>Nelly</v>
      </c>
      <c r="D32" t="str">
        <f t="shared" si="2"/>
        <v>Fesseau</v>
      </c>
      <c r="E32" t="s">
        <v>2273</v>
      </c>
      <c r="F32" t="s">
        <v>2471</v>
      </c>
      <c r="G32" t="str">
        <f t="shared" si="3"/>
        <v>Nelly Fesseau</v>
      </c>
    </row>
    <row r="33" spans="1:7">
      <c r="A33" t="s">
        <v>1557</v>
      </c>
      <c r="B33">
        <f t="shared" si="0"/>
        <v>7</v>
      </c>
      <c r="C33" t="str">
        <f t="shared" si="1"/>
        <v>MASSAT</v>
      </c>
      <c r="D33" t="str">
        <f t="shared" si="2"/>
        <v>Frédérique</v>
      </c>
      <c r="E33" t="s">
        <v>2299</v>
      </c>
      <c r="F33" t="s">
        <v>2472</v>
      </c>
      <c r="G33" t="str">
        <f t="shared" si="3"/>
        <v>Frédérique Massat</v>
      </c>
    </row>
    <row r="34" spans="1:7">
      <c r="A34" t="s">
        <v>1558</v>
      </c>
      <c r="B34">
        <f t="shared" si="0"/>
        <v>6</v>
      </c>
      <c r="C34" t="str">
        <f t="shared" si="1"/>
        <v>FAURE</v>
      </c>
      <c r="D34" t="str">
        <f t="shared" si="2"/>
        <v>Alain</v>
      </c>
      <c r="E34" t="s">
        <v>142</v>
      </c>
      <c r="F34" t="s">
        <v>2473</v>
      </c>
      <c r="G34" t="str">
        <f t="shared" si="3"/>
        <v>Alain Faure</v>
      </c>
    </row>
    <row r="35" spans="1:7">
      <c r="A35" t="s">
        <v>2246</v>
      </c>
      <c r="B35">
        <f t="shared" si="0"/>
        <v>5</v>
      </c>
      <c r="C35" t="str">
        <f t="shared" si="1"/>
        <v>René</v>
      </c>
      <c r="D35" t="str">
        <f t="shared" si="2"/>
        <v>GAUDOT</v>
      </c>
      <c r="E35" t="s">
        <v>2274</v>
      </c>
      <c r="F35" t="s">
        <v>2474</v>
      </c>
      <c r="G35" t="str">
        <f t="shared" si="3"/>
        <v>René Gaudot</v>
      </c>
    </row>
    <row r="36" spans="1:7">
      <c r="A36" t="s">
        <v>1560</v>
      </c>
      <c r="B36">
        <f t="shared" si="0"/>
        <v>9</v>
      </c>
      <c r="C36" t="str">
        <f t="shared" si="1"/>
        <v>FOURNIER</v>
      </c>
      <c r="D36" t="str">
        <f t="shared" si="2"/>
        <v>Yves</v>
      </c>
      <c r="E36" t="s">
        <v>136</v>
      </c>
      <c r="F36" t="s">
        <v>2475</v>
      </c>
      <c r="G36" t="str">
        <f t="shared" si="3"/>
        <v>Yves Fournier</v>
      </c>
    </row>
    <row r="37" spans="1:7">
      <c r="A37" t="s">
        <v>1561</v>
      </c>
      <c r="B37">
        <f t="shared" si="0"/>
        <v>5</v>
      </c>
      <c r="C37" t="str">
        <f t="shared" si="1"/>
        <v>JOLY</v>
      </c>
      <c r="D37" t="str">
        <f t="shared" si="2"/>
        <v>Lorette</v>
      </c>
      <c r="E37" t="s">
        <v>2300</v>
      </c>
      <c r="F37" t="s">
        <v>2476</v>
      </c>
      <c r="G37" t="str">
        <f t="shared" si="3"/>
        <v>Lorette Joly</v>
      </c>
    </row>
    <row r="38" spans="1:7">
      <c r="A38" t="s">
        <v>1562</v>
      </c>
      <c r="B38">
        <f t="shared" si="0"/>
        <v>6</v>
      </c>
      <c r="C38" t="str">
        <f t="shared" si="1"/>
        <v>PEREZ</v>
      </c>
      <c r="D38" t="str">
        <f t="shared" si="2"/>
        <v>Jean-Claude</v>
      </c>
      <c r="E38" t="s">
        <v>51</v>
      </c>
      <c r="F38" t="s">
        <v>2477</v>
      </c>
      <c r="G38" t="str">
        <f t="shared" si="3"/>
        <v>Jean-Claude Perez</v>
      </c>
    </row>
    <row r="39" spans="1:7">
      <c r="A39" t="s">
        <v>1563</v>
      </c>
      <c r="B39">
        <f t="shared" si="0"/>
        <v>6</v>
      </c>
      <c r="C39" t="str">
        <f t="shared" si="1"/>
        <v>FABRE</v>
      </c>
      <c r="D39" t="str">
        <f t="shared" si="2"/>
        <v>Marie-Hélène</v>
      </c>
      <c r="E39" t="s">
        <v>324</v>
      </c>
      <c r="F39" t="s">
        <v>2478</v>
      </c>
      <c r="G39" t="str">
        <f t="shared" si="3"/>
        <v>Marie-Hélène Fabre</v>
      </c>
    </row>
    <row r="40" spans="1:7">
      <c r="A40" t="s">
        <v>1564</v>
      </c>
      <c r="B40">
        <f t="shared" si="0"/>
        <v>6</v>
      </c>
      <c r="C40" t="str">
        <f t="shared" si="1"/>
        <v>DUPRE</v>
      </c>
      <c r="D40" t="str">
        <f t="shared" si="2"/>
        <v>Jean-Paul</v>
      </c>
      <c r="E40" t="s">
        <v>450</v>
      </c>
      <c r="F40" t="s">
        <v>2479</v>
      </c>
      <c r="G40" t="str">
        <f t="shared" si="3"/>
        <v>Jean-Paul Dupre</v>
      </c>
    </row>
    <row r="41" spans="1:7">
      <c r="A41" t="s">
        <v>1565</v>
      </c>
      <c r="B41">
        <f t="shared" si="0"/>
        <v>15</v>
      </c>
      <c r="C41" t="str">
        <f t="shared" si="1"/>
        <v>BULTEL_HERMENT</v>
      </c>
      <c r="D41" t="str">
        <f t="shared" si="2"/>
        <v>Monique</v>
      </c>
      <c r="E41" t="s">
        <v>127</v>
      </c>
      <c r="F41" t="s">
        <v>2939</v>
      </c>
      <c r="G41" t="str">
        <f t="shared" si="3"/>
        <v>Monique Bultel-Herment</v>
      </c>
    </row>
    <row r="42" spans="1:7">
      <c r="A42" t="s">
        <v>1566</v>
      </c>
      <c r="B42">
        <f t="shared" si="0"/>
        <v>7</v>
      </c>
      <c r="C42" t="str">
        <f t="shared" si="1"/>
        <v>MARCEL</v>
      </c>
      <c r="D42" t="str">
        <f t="shared" si="2"/>
        <v>Marie-Lou</v>
      </c>
      <c r="E42" t="s">
        <v>2301</v>
      </c>
      <c r="F42" t="s">
        <v>306</v>
      </c>
      <c r="G42" t="str">
        <f t="shared" si="3"/>
        <v>Marie-Lou Marcel</v>
      </c>
    </row>
    <row r="43" spans="1:7">
      <c r="A43" t="s">
        <v>1567</v>
      </c>
      <c r="B43">
        <f t="shared" si="0"/>
        <v>10</v>
      </c>
      <c r="C43" t="str">
        <f t="shared" si="1"/>
        <v>FOULQUIER</v>
      </c>
      <c r="D43" t="str">
        <f t="shared" si="2"/>
        <v>Marie-Thérèse</v>
      </c>
      <c r="E43" t="s">
        <v>2302</v>
      </c>
      <c r="F43" t="s">
        <v>2480</v>
      </c>
      <c r="G43" t="str">
        <f t="shared" si="3"/>
        <v>Marie-Thérèse Foulquier</v>
      </c>
    </row>
    <row r="44" spans="1:7">
      <c r="A44" t="s">
        <v>1568</v>
      </c>
      <c r="B44">
        <f t="shared" si="0"/>
        <v>6</v>
      </c>
      <c r="C44" t="str">
        <f t="shared" si="1"/>
        <v>MASSE</v>
      </c>
      <c r="D44" t="str">
        <f t="shared" si="2"/>
        <v>Christophe</v>
      </c>
      <c r="E44" t="s">
        <v>604</v>
      </c>
      <c r="F44" t="s">
        <v>2481</v>
      </c>
      <c r="G44" t="str">
        <f t="shared" si="3"/>
        <v>Christophe Masse</v>
      </c>
    </row>
    <row r="45" spans="1:7">
      <c r="A45" t="s">
        <v>1569</v>
      </c>
      <c r="B45">
        <f t="shared" si="0"/>
        <v>8</v>
      </c>
      <c r="C45" t="str">
        <f t="shared" si="1"/>
        <v>MIGNARD</v>
      </c>
      <c r="D45" t="str">
        <f t="shared" si="2"/>
        <v>Jean-Pierre</v>
      </c>
      <c r="E45" t="s">
        <v>331</v>
      </c>
      <c r="F45" t="s">
        <v>2482</v>
      </c>
      <c r="G45" t="str">
        <f t="shared" si="3"/>
        <v>Jean-Pierre Mignard</v>
      </c>
    </row>
    <row r="46" spans="1:7">
      <c r="A46" t="s">
        <v>1570</v>
      </c>
      <c r="B46">
        <f t="shared" si="0"/>
        <v>9</v>
      </c>
      <c r="C46" t="str">
        <f t="shared" si="1"/>
        <v>ANDRIEUX</v>
      </c>
      <c r="D46" t="str">
        <f t="shared" si="2"/>
        <v>Sylvie</v>
      </c>
      <c r="E46" t="s">
        <v>273</v>
      </c>
      <c r="F46" t="s">
        <v>2483</v>
      </c>
      <c r="G46" t="str">
        <f t="shared" si="3"/>
        <v>Sylvie Andrieux</v>
      </c>
    </row>
    <row r="47" spans="1:7">
      <c r="A47" t="s">
        <v>1571</v>
      </c>
      <c r="B47">
        <f t="shared" si="0"/>
        <v>9</v>
      </c>
      <c r="C47" t="str">
        <f t="shared" si="1"/>
        <v>MENNUCCI</v>
      </c>
      <c r="D47" t="str">
        <f t="shared" si="2"/>
        <v>Patrick</v>
      </c>
      <c r="E47" t="s">
        <v>315</v>
      </c>
      <c r="F47" t="s">
        <v>2484</v>
      </c>
      <c r="G47" t="str">
        <f t="shared" si="3"/>
        <v>Patrick Mennucci</v>
      </c>
    </row>
    <row r="48" spans="1:7">
      <c r="A48" t="s">
        <v>1572</v>
      </c>
      <c r="B48">
        <f t="shared" si="0"/>
        <v>9</v>
      </c>
      <c r="C48" t="str">
        <f t="shared" si="1"/>
        <v>CARLOTTI</v>
      </c>
      <c r="D48" t="str">
        <f t="shared" si="2"/>
        <v>Marie-Arlette</v>
      </c>
      <c r="E48" t="s">
        <v>2303</v>
      </c>
      <c r="F48" t="s">
        <v>2485</v>
      </c>
      <c r="G48" t="str">
        <f t="shared" si="3"/>
        <v>Marie-Arlette Carlotti</v>
      </c>
    </row>
    <row r="49" spans="1:7">
      <c r="A49" t="s">
        <v>1573</v>
      </c>
      <c r="B49">
        <f t="shared" si="0"/>
        <v>9</v>
      </c>
      <c r="C49" t="str">
        <f t="shared" si="1"/>
        <v>SEMERIVA</v>
      </c>
      <c r="D49" t="str">
        <f t="shared" si="2"/>
        <v>Pierre</v>
      </c>
      <c r="E49" t="s">
        <v>743</v>
      </c>
      <c r="F49" t="s">
        <v>2486</v>
      </c>
      <c r="G49" t="str">
        <f t="shared" si="3"/>
        <v>Pierre Semeriva</v>
      </c>
    </row>
    <row r="50" spans="1:7">
      <c r="A50" t="s">
        <v>1574</v>
      </c>
      <c r="B50">
        <f t="shared" si="0"/>
        <v>9</v>
      </c>
      <c r="C50" t="str">
        <f t="shared" si="1"/>
        <v>JIBRAYEL</v>
      </c>
      <c r="D50" t="str">
        <f t="shared" si="2"/>
        <v>Henri</v>
      </c>
      <c r="E50" t="s">
        <v>1133</v>
      </c>
      <c r="F50" t="s">
        <v>2487</v>
      </c>
      <c r="G50" t="str">
        <f t="shared" si="3"/>
        <v>Henri Jibrayel</v>
      </c>
    </row>
    <row r="51" spans="1:7">
      <c r="A51" t="s">
        <v>1575</v>
      </c>
      <c r="B51">
        <f t="shared" si="0"/>
        <v>8</v>
      </c>
      <c r="C51" t="str">
        <f t="shared" si="1"/>
        <v>FERRAND</v>
      </c>
      <c r="D51" t="str">
        <f t="shared" si="2"/>
        <v>Olivier</v>
      </c>
      <c r="E51" t="s">
        <v>345</v>
      </c>
      <c r="F51" t="s">
        <v>2488</v>
      </c>
      <c r="G51" t="str">
        <f t="shared" si="3"/>
        <v>Olivier Ferrand</v>
      </c>
    </row>
    <row r="52" spans="1:7">
      <c r="A52" t="s">
        <v>1576</v>
      </c>
      <c r="B52">
        <f t="shared" si="0"/>
        <v>10</v>
      </c>
      <c r="C52" t="str">
        <f t="shared" si="1"/>
        <v>GRANDJEAN</v>
      </c>
      <c r="D52" t="str">
        <f t="shared" si="2"/>
        <v>Denis</v>
      </c>
      <c r="E52" t="s">
        <v>732</v>
      </c>
      <c r="F52" t="s">
        <v>2489</v>
      </c>
      <c r="G52" t="str">
        <f t="shared" si="3"/>
        <v>Denis Grandjean</v>
      </c>
    </row>
    <row r="53" spans="1:7">
      <c r="A53" t="s">
        <v>1577</v>
      </c>
      <c r="B53">
        <f t="shared" si="0"/>
        <v>8</v>
      </c>
      <c r="C53" t="str">
        <f t="shared" si="1"/>
        <v>LAMBERT</v>
      </c>
      <c r="D53" t="str">
        <f t="shared" si="2"/>
        <v>François Michel</v>
      </c>
      <c r="E53" t="s">
        <v>2304</v>
      </c>
      <c r="F53" t="s">
        <v>2490</v>
      </c>
      <c r="G53" t="str">
        <f t="shared" si="3"/>
        <v>François Michel Lambert</v>
      </c>
    </row>
    <row r="54" spans="1:7">
      <c r="A54" t="s">
        <v>1578</v>
      </c>
      <c r="B54">
        <f t="shared" si="0"/>
        <v>8</v>
      </c>
      <c r="C54" t="str">
        <f t="shared" si="1"/>
        <v>LENFANT</v>
      </c>
      <c r="D54" t="str">
        <f t="shared" si="2"/>
        <v>Gaëlle</v>
      </c>
      <c r="E54" t="s">
        <v>2305</v>
      </c>
      <c r="F54" t="s">
        <v>2491</v>
      </c>
      <c r="G54" t="str">
        <f t="shared" si="3"/>
        <v>Gaëlle Lenfant</v>
      </c>
    </row>
    <row r="55" spans="1:7">
      <c r="A55" t="s">
        <v>1579</v>
      </c>
      <c r="B55">
        <f t="shared" si="0"/>
        <v>8</v>
      </c>
      <c r="C55" t="str">
        <f t="shared" si="1"/>
        <v>BURRONI</v>
      </c>
      <c r="D55" t="str">
        <f t="shared" si="2"/>
        <v>Vincent</v>
      </c>
      <c r="E55" t="s">
        <v>214</v>
      </c>
      <c r="F55" t="s">
        <v>2492</v>
      </c>
      <c r="G55" t="str">
        <f t="shared" si="3"/>
        <v>Vincent Burroni</v>
      </c>
    </row>
    <row r="56" spans="1:7">
      <c r="A56" t="s">
        <v>1580</v>
      </c>
      <c r="B56">
        <f t="shared" si="0"/>
        <v>9</v>
      </c>
      <c r="C56" t="str">
        <f t="shared" si="1"/>
        <v>RAIMONDI</v>
      </c>
      <c r="D56" t="str">
        <f t="shared" si="2"/>
        <v>René</v>
      </c>
      <c r="E56" t="s">
        <v>2274</v>
      </c>
      <c r="F56" t="s">
        <v>2493</v>
      </c>
      <c r="G56" t="str">
        <f t="shared" si="3"/>
        <v>René Raimondi</v>
      </c>
    </row>
    <row r="57" spans="1:7">
      <c r="A57" t="s">
        <v>1581</v>
      </c>
      <c r="B57">
        <f t="shared" si="0"/>
        <v>5</v>
      </c>
      <c r="C57" t="str">
        <f t="shared" si="1"/>
        <v>CIOT</v>
      </c>
      <c r="D57" t="str">
        <f t="shared" si="2"/>
        <v>Jean-David</v>
      </c>
      <c r="E57" t="s">
        <v>2306</v>
      </c>
      <c r="F57" t="s">
        <v>2494</v>
      </c>
      <c r="G57" t="str">
        <f t="shared" si="3"/>
        <v>Jean-David Ciot</v>
      </c>
    </row>
    <row r="58" spans="1:7">
      <c r="A58" t="s">
        <v>1582</v>
      </c>
      <c r="B58">
        <f t="shared" si="0"/>
        <v>7</v>
      </c>
      <c r="C58" t="str">
        <f t="shared" si="1"/>
        <v>AUBERT</v>
      </c>
      <c r="D58" t="str">
        <f t="shared" si="2"/>
        <v>Nicette</v>
      </c>
      <c r="E58" t="s">
        <v>2307</v>
      </c>
      <c r="F58" t="s">
        <v>2495</v>
      </c>
      <c r="G58" t="str">
        <f t="shared" si="3"/>
        <v>Nicette Aubert</v>
      </c>
    </row>
    <row r="59" spans="1:7">
      <c r="A59" t="s">
        <v>1583</v>
      </c>
      <c r="B59">
        <f t="shared" si="0"/>
        <v>9</v>
      </c>
      <c r="C59" t="str">
        <f t="shared" si="1"/>
        <v>VAUZELLE</v>
      </c>
      <c r="D59" t="str">
        <f t="shared" si="2"/>
        <v>Michel</v>
      </c>
      <c r="E59" t="s">
        <v>16</v>
      </c>
      <c r="F59" t="s">
        <v>2496</v>
      </c>
      <c r="G59" t="str">
        <f t="shared" si="3"/>
        <v>Michel Vauzelle</v>
      </c>
    </row>
    <row r="60" spans="1:7">
      <c r="A60" t="s">
        <v>1584</v>
      </c>
      <c r="B60">
        <f t="shared" si="0"/>
        <v>6</v>
      </c>
      <c r="C60" t="str">
        <f t="shared" si="1"/>
        <v>DURON</v>
      </c>
      <c r="D60" t="str">
        <f t="shared" si="2"/>
        <v>Philippe</v>
      </c>
      <c r="E60" t="s">
        <v>114</v>
      </c>
      <c r="F60" t="s">
        <v>2497</v>
      </c>
      <c r="G60" t="str">
        <f t="shared" si="3"/>
        <v>Philippe Duron</v>
      </c>
    </row>
    <row r="61" spans="1:7">
      <c r="A61" t="s">
        <v>1585</v>
      </c>
      <c r="B61">
        <f t="shared" si="0"/>
        <v>7</v>
      </c>
      <c r="C61" t="str">
        <f t="shared" si="1"/>
        <v>DUMONT</v>
      </c>
      <c r="D61" t="str">
        <f t="shared" si="2"/>
        <v>Laurence</v>
      </c>
      <c r="E61" t="s">
        <v>592</v>
      </c>
      <c r="F61" t="s">
        <v>2498</v>
      </c>
      <c r="G61" t="str">
        <f t="shared" si="3"/>
        <v>Laurence Dumont</v>
      </c>
    </row>
    <row r="62" spans="1:7">
      <c r="A62" t="s">
        <v>1586</v>
      </c>
      <c r="B62">
        <f t="shared" si="0"/>
        <v>7</v>
      </c>
      <c r="C62" t="str">
        <f t="shared" si="1"/>
        <v>VALTER</v>
      </c>
      <c r="D62" t="str">
        <f t="shared" si="2"/>
        <v>Clotilde</v>
      </c>
      <c r="E62" t="s">
        <v>2308</v>
      </c>
      <c r="F62" t="s">
        <v>2499</v>
      </c>
      <c r="G62" t="str">
        <f t="shared" si="3"/>
        <v>Clotilde Valter</v>
      </c>
    </row>
    <row r="63" spans="1:7">
      <c r="A63" t="s">
        <v>1587</v>
      </c>
      <c r="B63">
        <f t="shared" si="0"/>
        <v>7</v>
      </c>
      <c r="C63" t="str">
        <f t="shared" si="1"/>
        <v>MONNET</v>
      </c>
      <c r="D63" t="str">
        <f t="shared" si="2"/>
        <v>Anne-Marie</v>
      </c>
      <c r="E63" t="s">
        <v>2309</v>
      </c>
      <c r="F63" t="s">
        <v>2500</v>
      </c>
      <c r="G63" t="str">
        <f t="shared" si="3"/>
        <v>Anne-Marie Monnet</v>
      </c>
    </row>
    <row r="64" spans="1:7">
      <c r="A64" t="s">
        <v>1588</v>
      </c>
      <c r="B64">
        <f t="shared" si="0"/>
        <v>7</v>
      </c>
      <c r="C64" t="str">
        <f t="shared" si="1"/>
        <v>ATTARD</v>
      </c>
      <c r="D64" t="str">
        <f t="shared" si="2"/>
        <v>Isabelle</v>
      </c>
      <c r="E64" t="s">
        <v>32</v>
      </c>
      <c r="F64" t="s">
        <v>2501</v>
      </c>
      <c r="G64" t="str">
        <f t="shared" si="3"/>
        <v>Isabelle Attard</v>
      </c>
    </row>
    <row r="65" spans="1:7">
      <c r="A65" t="s">
        <v>2247</v>
      </c>
      <c r="B65">
        <f t="shared" si="0"/>
        <v>6</v>
      </c>
      <c r="C65" t="str">
        <f t="shared" si="1"/>
        <v>Alain</v>
      </c>
      <c r="D65" t="str">
        <f t="shared" si="2"/>
        <v>TOURRET</v>
      </c>
      <c r="E65" t="s">
        <v>142</v>
      </c>
      <c r="F65" t="s">
        <v>2502</v>
      </c>
      <c r="G65" t="str">
        <f t="shared" si="3"/>
        <v>Alain Tourret</v>
      </c>
    </row>
    <row r="66" spans="1:7">
      <c r="A66" t="s">
        <v>1590</v>
      </c>
      <c r="B66">
        <f t="shared" ref="B66:B129" si="4">FIND(" ",A66)</f>
        <v>9</v>
      </c>
      <c r="C66" t="str">
        <f t="shared" ref="C66:C129" si="5">LEFT(A66,B66-1)</f>
        <v>CALMETTE</v>
      </c>
      <c r="D66" t="str">
        <f t="shared" ref="D66:D129" si="6">SUBSTITUTE(A66,C66&amp;" ","")</f>
        <v>Alain</v>
      </c>
      <c r="E66" t="s">
        <v>142</v>
      </c>
      <c r="F66" t="s">
        <v>2503</v>
      </c>
      <c r="G66" t="str">
        <f t="shared" ref="G66:G129" si="7">E66&amp;" "&amp;F66</f>
        <v>Alain Calmette</v>
      </c>
    </row>
    <row r="67" spans="1:7">
      <c r="A67" t="s">
        <v>2073</v>
      </c>
      <c r="B67">
        <f t="shared" si="4"/>
        <v>7</v>
      </c>
      <c r="C67" t="str">
        <f t="shared" si="5"/>
        <v>Gérard</v>
      </c>
      <c r="D67" t="str">
        <f t="shared" si="6"/>
        <v>Salat</v>
      </c>
      <c r="E67" t="s">
        <v>423</v>
      </c>
      <c r="F67" t="s">
        <v>2504</v>
      </c>
      <c r="G67" t="str">
        <f t="shared" si="7"/>
        <v>Gérard Salat</v>
      </c>
    </row>
    <row r="68" spans="1:7">
      <c r="A68" t="s">
        <v>1591</v>
      </c>
      <c r="B68">
        <f t="shared" si="4"/>
        <v>9</v>
      </c>
      <c r="C68" t="str">
        <f t="shared" si="5"/>
        <v>PINVILLE</v>
      </c>
      <c r="D68" t="str">
        <f t="shared" si="6"/>
        <v>Martine</v>
      </c>
      <c r="E68" t="s">
        <v>411</v>
      </c>
      <c r="F68" t="s">
        <v>2505</v>
      </c>
      <c r="G68" t="str">
        <f t="shared" si="7"/>
        <v>Martine Pinville</v>
      </c>
    </row>
    <row r="69" spans="1:7">
      <c r="A69" t="s">
        <v>1592</v>
      </c>
      <c r="B69">
        <f t="shared" si="4"/>
        <v>8</v>
      </c>
      <c r="C69" t="str">
        <f t="shared" si="5"/>
        <v>REYNAUD</v>
      </c>
      <c r="D69" t="str">
        <f t="shared" si="6"/>
        <v>Marie-Line</v>
      </c>
      <c r="E69" t="s">
        <v>2310</v>
      </c>
      <c r="F69" t="s">
        <v>2506</v>
      </c>
      <c r="G69" t="str">
        <f t="shared" si="7"/>
        <v>Marie-Line Reynaud</v>
      </c>
    </row>
    <row r="70" spans="1:7">
      <c r="A70" t="s">
        <v>1593</v>
      </c>
      <c r="B70">
        <f t="shared" si="4"/>
        <v>8</v>
      </c>
      <c r="C70" t="str">
        <f t="shared" si="5"/>
        <v>LAMBERT</v>
      </c>
      <c r="D70" t="str">
        <f t="shared" si="6"/>
        <v>Jérôme</v>
      </c>
      <c r="E70" t="s">
        <v>840</v>
      </c>
      <c r="F70" t="s">
        <v>2490</v>
      </c>
      <c r="G70" t="str">
        <f t="shared" si="7"/>
        <v>Jérôme Lambert</v>
      </c>
    </row>
    <row r="71" spans="1:7">
      <c r="A71" t="s">
        <v>1594</v>
      </c>
      <c r="B71">
        <f t="shared" si="4"/>
        <v>6</v>
      </c>
      <c r="C71" t="str">
        <f t="shared" si="5"/>
        <v>ROYAL</v>
      </c>
      <c r="D71" t="str">
        <f t="shared" si="6"/>
        <v>Ségolène</v>
      </c>
      <c r="E71" t="s">
        <v>2311</v>
      </c>
      <c r="F71" t="s">
        <v>2507</v>
      </c>
      <c r="G71" t="str">
        <f t="shared" si="7"/>
        <v>Ségolène Royal</v>
      </c>
    </row>
    <row r="72" spans="1:7">
      <c r="A72" t="s">
        <v>1595</v>
      </c>
      <c r="B72">
        <f t="shared" si="4"/>
        <v>8</v>
      </c>
      <c r="C72" t="str">
        <f t="shared" si="5"/>
        <v>TALLARD</v>
      </c>
      <c r="D72" t="str">
        <f t="shared" si="6"/>
        <v>Suzanne</v>
      </c>
      <c r="E72" t="s">
        <v>2312</v>
      </c>
      <c r="F72" t="s">
        <v>2508</v>
      </c>
      <c r="G72" t="str">
        <f t="shared" si="7"/>
        <v>Suzanne Tallard</v>
      </c>
    </row>
    <row r="73" spans="1:7">
      <c r="A73" t="s">
        <v>1596</v>
      </c>
      <c r="B73">
        <f t="shared" si="4"/>
        <v>6</v>
      </c>
      <c r="C73" t="str">
        <f t="shared" si="5"/>
        <v>QUERE</v>
      </c>
      <c r="D73" t="str">
        <f t="shared" si="6"/>
        <v>Catherine</v>
      </c>
      <c r="E73" t="s">
        <v>469</v>
      </c>
      <c r="F73" t="s">
        <v>2509</v>
      </c>
      <c r="G73" t="str">
        <f t="shared" si="7"/>
        <v>Catherine Quere</v>
      </c>
    </row>
    <row r="74" spans="1:7">
      <c r="A74" t="s">
        <v>1597</v>
      </c>
      <c r="B74">
        <f t="shared" si="4"/>
        <v>15</v>
      </c>
      <c r="C74" t="str">
        <f t="shared" si="5"/>
        <v>DUGAS_RAVENEAU</v>
      </c>
      <c r="D74" t="str">
        <f t="shared" si="6"/>
        <v>Fabienne</v>
      </c>
      <c r="E74" t="s">
        <v>997</v>
      </c>
      <c r="F74" t="s">
        <v>2940</v>
      </c>
      <c r="G74" t="str">
        <f t="shared" si="7"/>
        <v>Fabienne Dugas-Raveneau</v>
      </c>
    </row>
    <row r="75" spans="1:7">
      <c r="A75" t="s">
        <v>2248</v>
      </c>
      <c r="B75">
        <f t="shared" si="4"/>
        <v>7</v>
      </c>
      <c r="C75" t="str">
        <f t="shared" si="5"/>
        <v>Pascal</v>
      </c>
      <c r="D75" t="str">
        <f t="shared" si="6"/>
        <v>FERCHAUD</v>
      </c>
      <c r="E75" t="s">
        <v>256</v>
      </c>
      <c r="F75" t="s">
        <v>2510</v>
      </c>
      <c r="G75" t="str">
        <f t="shared" si="7"/>
        <v>Pascal Ferchaud</v>
      </c>
    </row>
    <row r="76" spans="1:7">
      <c r="A76" t="s">
        <v>1599</v>
      </c>
      <c r="B76">
        <f t="shared" si="4"/>
        <v>7</v>
      </c>
      <c r="C76" t="str">
        <f t="shared" si="5"/>
        <v>BEZOUI</v>
      </c>
      <c r="D76" t="str">
        <f t="shared" si="6"/>
        <v>Céline</v>
      </c>
      <c r="E76" t="s">
        <v>2313</v>
      </c>
      <c r="F76" t="s">
        <v>2511</v>
      </c>
      <c r="G76" t="str">
        <f t="shared" si="7"/>
        <v>Céline Bezoui</v>
      </c>
    </row>
    <row r="77" spans="1:7">
      <c r="A77" t="s">
        <v>1600</v>
      </c>
      <c r="B77">
        <f t="shared" si="4"/>
        <v>17</v>
      </c>
      <c r="C77" t="str">
        <f t="shared" si="5"/>
        <v>SINSOULIER_BIGOT</v>
      </c>
      <c r="D77" t="str">
        <f t="shared" si="6"/>
        <v>Agnès</v>
      </c>
      <c r="E77" t="s">
        <v>362</v>
      </c>
      <c r="F77" t="s">
        <v>2941</v>
      </c>
      <c r="G77" t="str">
        <f t="shared" si="7"/>
        <v>Agnès Sinsoulier-Bigot</v>
      </c>
    </row>
    <row r="78" spans="1:7">
      <c r="A78" t="s">
        <v>1601</v>
      </c>
      <c r="B78">
        <f t="shared" si="4"/>
        <v>6</v>
      </c>
      <c r="C78" t="str">
        <f t="shared" si="5"/>
        <v>GALUT</v>
      </c>
      <c r="D78" t="str">
        <f t="shared" si="6"/>
        <v>Yann</v>
      </c>
      <c r="E78" t="s">
        <v>962</v>
      </c>
      <c r="F78" t="s">
        <v>2512</v>
      </c>
      <c r="G78" t="str">
        <f t="shared" si="7"/>
        <v>Yann Galut</v>
      </c>
    </row>
    <row r="79" spans="1:7">
      <c r="A79" t="s">
        <v>1602</v>
      </c>
      <c r="B79">
        <f t="shared" si="4"/>
        <v>7</v>
      </c>
      <c r="C79" t="str">
        <f t="shared" si="5"/>
        <v>Sophie</v>
      </c>
      <c r="D79" t="str">
        <f t="shared" si="6"/>
        <v>Dessus</v>
      </c>
      <c r="E79" t="s">
        <v>848</v>
      </c>
      <c r="F79" t="s">
        <v>2513</v>
      </c>
      <c r="G79" t="str">
        <f t="shared" si="7"/>
        <v>Sophie Dessus</v>
      </c>
    </row>
    <row r="80" spans="1:7">
      <c r="A80" t="s">
        <v>1603</v>
      </c>
      <c r="B80">
        <f t="shared" si="4"/>
        <v>7</v>
      </c>
      <c r="C80" t="str">
        <f t="shared" si="5"/>
        <v>NAUCHE</v>
      </c>
      <c r="D80" t="str">
        <f t="shared" si="6"/>
        <v>Philippe</v>
      </c>
      <c r="E80" t="s">
        <v>114</v>
      </c>
      <c r="F80" t="s">
        <v>2514</v>
      </c>
      <c r="G80" t="str">
        <f t="shared" si="7"/>
        <v>Philippe Nauche</v>
      </c>
    </row>
    <row r="81" spans="1:7">
      <c r="A81" t="s">
        <v>1604</v>
      </c>
      <c r="B81">
        <f t="shared" si="4"/>
        <v>15</v>
      </c>
      <c r="C81" t="str">
        <f t="shared" si="5"/>
        <v>GRANDGUILLAUME</v>
      </c>
      <c r="D81" t="str">
        <f t="shared" si="6"/>
        <v>Laurent</v>
      </c>
      <c r="E81" t="s">
        <v>139</v>
      </c>
      <c r="F81" t="s">
        <v>2515</v>
      </c>
      <c r="G81" t="str">
        <f t="shared" si="7"/>
        <v>Laurent Grandguillaume</v>
      </c>
    </row>
    <row r="82" spans="1:7">
      <c r="A82" t="s">
        <v>1605</v>
      </c>
      <c r="B82">
        <f t="shared" si="4"/>
        <v>10</v>
      </c>
      <c r="C82" t="str">
        <f t="shared" si="5"/>
        <v>PRIBETICH</v>
      </c>
      <c r="D82" t="str">
        <f t="shared" si="6"/>
        <v>Pierre</v>
      </c>
      <c r="E82" t="s">
        <v>743</v>
      </c>
      <c r="F82" t="s">
        <v>2516</v>
      </c>
      <c r="G82" t="str">
        <f t="shared" si="7"/>
        <v>Pierre Pribetich</v>
      </c>
    </row>
    <row r="83" spans="1:7">
      <c r="A83" t="s">
        <v>1606</v>
      </c>
      <c r="B83">
        <f t="shared" si="4"/>
        <v>9</v>
      </c>
      <c r="C83" t="str">
        <f t="shared" si="5"/>
        <v>BOUZIANE</v>
      </c>
      <c r="D83" t="str">
        <f t="shared" si="6"/>
        <v>Kheira</v>
      </c>
      <c r="E83" t="s">
        <v>2314</v>
      </c>
      <c r="F83" t="s">
        <v>2517</v>
      </c>
      <c r="G83" t="str">
        <f t="shared" si="7"/>
        <v>Kheira Bouziane</v>
      </c>
    </row>
    <row r="84" spans="1:7">
      <c r="A84" t="s">
        <v>2270</v>
      </c>
      <c r="B84">
        <f t="shared" si="4"/>
        <v>8</v>
      </c>
      <c r="C84" t="str">
        <f t="shared" si="5"/>
        <v>Patrick</v>
      </c>
      <c r="D84" t="str">
        <f t="shared" si="6"/>
        <v>MOLINOZ</v>
      </c>
      <c r="E84" t="s">
        <v>315</v>
      </c>
      <c r="F84" t="s">
        <v>2518</v>
      </c>
      <c r="G84" t="str">
        <f t="shared" si="7"/>
        <v>Patrick Molinoz</v>
      </c>
    </row>
    <row r="85" spans="1:7" ht="14.25">
      <c r="A85" s="8" t="s">
        <v>2271</v>
      </c>
      <c r="B85">
        <f t="shared" si="4"/>
        <v>7</v>
      </c>
      <c r="C85" t="str">
        <f t="shared" si="5"/>
        <v>Daniel</v>
      </c>
      <c r="D85" t="str">
        <f t="shared" si="6"/>
        <v>CADOUX</v>
      </c>
      <c r="E85" t="s">
        <v>41</v>
      </c>
      <c r="F85" t="s">
        <v>2519</v>
      </c>
      <c r="G85" t="str">
        <f t="shared" si="7"/>
        <v>Daniel Cadoux</v>
      </c>
    </row>
    <row r="86" spans="1:7">
      <c r="A86" t="s">
        <v>1608</v>
      </c>
      <c r="B86">
        <f t="shared" si="4"/>
        <v>9</v>
      </c>
      <c r="C86" t="str">
        <f t="shared" si="5"/>
        <v>VERGNIER</v>
      </c>
      <c r="D86" t="str">
        <f t="shared" si="6"/>
        <v>Michel</v>
      </c>
      <c r="E86" t="s">
        <v>16</v>
      </c>
      <c r="F86" t="s">
        <v>2520</v>
      </c>
      <c r="G86" t="str">
        <f t="shared" si="7"/>
        <v>Michel Vergnier</v>
      </c>
    </row>
    <row r="87" spans="1:7">
      <c r="A87" t="s">
        <v>1609</v>
      </c>
      <c r="B87">
        <f t="shared" si="4"/>
        <v>10</v>
      </c>
      <c r="C87" t="str">
        <f t="shared" si="5"/>
        <v>LE_DISSEZ</v>
      </c>
      <c r="D87" t="str">
        <f t="shared" si="6"/>
        <v>Viviane</v>
      </c>
      <c r="E87" t="s">
        <v>2315</v>
      </c>
      <c r="F87" t="s">
        <v>2942</v>
      </c>
      <c r="G87" t="str">
        <f t="shared" si="7"/>
        <v>Viviane Le Dissez</v>
      </c>
    </row>
    <row r="88" spans="1:7">
      <c r="A88" t="s">
        <v>1610</v>
      </c>
      <c r="B88">
        <f t="shared" si="4"/>
        <v>7</v>
      </c>
      <c r="C88" t="str">
        <f t="shared" si="5"/>
        <v>CAURET</v>
      </c>
      <c r="D88" t="str">
        <f t="shared" si="6"/>
        <v>Loïc</v>
      </c>
      <c r="E88" t="s">
        <v>2316</v>
      </c>
      <c r="F88" t="s">
        <v>2521</v>
      </c>
      <c r="G88" t="str">
        <f t="shared" si="7"/>
        <v>Loïc Cauret</v>
      </c>
    </row>
    <row r="89" spans="1:7">
      <c r="A89" t="s">
        <v>1611</v>
      </c>
      <c r="B89">
        <f t="shared" si="4"/>
        <v>7</v>
      </c>
      <c r="C89" t="str">
        <f t="shared" si="5"/>
        <v>BALBOT</v>
      </c>
      <c r="D89" t="str">
        <f t="shared" si="6"/>
        <v>Michel</v>
      </c>
      <c r="E89" t="s">
        <v>16</v>
      </c>
      <c r="F89" t="s">
        <v>2522</v>
      </c>
      <c r="G89" t="str">
        <f t="shared" si="7"/>
        <v>Michel Balbot</v>
      </c>
    </row>
    <row r="90" spans="1:7">
      <c r="A90" t="s">
        <v>1612</v>
      </c>
      <c r="B90">
        <f t="shared" si="4"/>
        <v>6</v>
      </c>
      <c r="C90" t="str">
        <f t="shared" si="5"/>
        <v>ERHEL</v>
      </c>
      <c r="D90" t="str">
        <f t="shared" si="6"/>
        <v>Corinne</v>
      </c>
      <c r="E90" t="s">
        <v>408</v>
      </c>
      <c r="F90" t="s">
        <v>2523</v>
      </c>
      <c r="G90" t="str">
        <f t="shared" si="7"/>
        <v>Corinne Erhel</v>
      </c>
    </row>
    <row r="91" spans="1:7">
      <c r="A91" t="s">
        <v>1613</v>
      </c>
      <c r="B91">
        <f t="shared" si="4"/>
        <v>7</v>
      </c>
      <c r="C91" t="str">
        <f t="shared" si="5"/>
        <v>Michel</v>
      </c>
      <c r="D91" t="str">
        <f t="shared" si="6"/>
        <v>Vergnier</v>
      </c>
      <c r="E91" t="s">
        <v>16</v>
      </c>
      <c r="F91" t="s">
        <v>2520</v>
      </c>
      <c r="G91" t="str">
        <f t="shared" si="7"/>
        <v>Michel Vergnier</v>
      </c>
    </row>
    <row r="92" spans="1:7">
      <c r="A92" t="s">
        <v>1614</v>
      </c>
      <c r="B92">
        <f t="shared" si="4"/>
        <v>10</v>
      </c>
      <c r="C92" t="str">
        <f t="shared" si="5"/>
        <v>DEGUILHEM</v>
      </c>
      <c r="D92" t="str">
        <f t="shared" si="6"/>
        <v>Pascal</v>
      </c>
      <c r="E92" t="s">
        <v>256</v>
      </c>
      <c r="F92" t="s">
        <v>2524</v>
      </c>
      <c r="G92" t="str">
        <f t="shared" si="7"/>
        <v>Pascal Deguilhem</v>
      </c>
    </row>
    <row r="93" spans="1:7">
      <c r="A93" t="s">
        <v>1615</v>
      </c>
      <c r="B93">
        <f t="shared" si="4"/>
        <v>7</v>
      </c>
      <c r="C93" t="str">
        <f t="shared" si="5"/>
        <v>ALLAIN</v>
      </c>
      <c r="D93" t="str">
        <f t="shared" si="6"/>
        <v>Brigitte</v>
      </c>
      <c r="E93" t="s">
        <v>724</v>
      </c>
      <c r="F93" t="s">
        <v>2525</v>
      </c>
      <c r="G93" t="str">
        <f t="shared" si="7"/>
        <v>Brigitte Allain</v>
      </c>
    </row>
    <row r="94" spans="1:7">
      <c r="A94" t="s">
        <v>1616</v>
      </c>
      <c r="B94">
        <f t="shared" si="4"/>
        <v>9</v>
      </c>
      <c r="C94" t="str">
        <f t="shared" si="5"/>
        <v>LANGLADE</v>
      </c>
      <c r="D94" t="str">
        <f t="shared" si="6"/>
        <v>Colette</v>
      </c>
      <c r="E94" t="s">
        <v>2317</v>
      </c>
      <c r="F94" t="s">
        <v>2526</v>
      </c>
      <c r="G94" t="str">
        <f t="shared" si="7"/>
        <v>Colette Langlade</v>
      </c>
    </row>
    <row r="95" spans="1:7">
      <c r="A95" t="s">
        <v>1617</v>
      </c>
      <c r="B95">
        <f t="shared" si="4"/>
        <v>6</v>
      </c>
      <c r="C95" t="str">
        <f t="shared" si="5"/>
        <v>PEIRO</v>
      </c>
      <c r="D95" t="str">
        <f t="shared" si="6"/>
        <v>Germinal</v>
      </c>
      <c r="E95" t="s">
        <v>2318</v>
      </c>
      <c r="F95" t="s">
        <v>2527</v>
      </c>
      <c r="G95" t="str">
        <f t="shared" si="7"/>
        <v>Germinal Peiro</v>
      </c>
    </row>
    <row r="96" spans="1:7">
      <c r="A96" t="s">
        <v>1618</v>
      </c>
      <c r="B96">
        <f t="shared" si="4"/>
        <v>9</v>
      </c>
      <c r="C96" t="str">
        <f t="shared" si="5"/>
        <v>ROMAGNAN</v>
      </c>
      <c r="D96" t="str">
        <f t="shared" si="6"/>
        <v>Barbara</v>
      </c>
      <c r="E96" t="s">
        <v>2319</v>
      </c>
      <c r="F96" t="s">
        <v>2528</v>
      </c>
      <c r="G96" t="str">
        <f t="shared" si="7"/>
        <v>Barbara Romagnan</v>
      </c>
    </row>
    <row r="97" spans="1:7">
      <c r="A97" t="s">
        <v>1619</v>
      </c>
      <c r="B97">
        <f t="shared" si="4"/>
        <v>8</v>
      </c>
      <c r="C97" t="str">
        <f t="shared" si="5"/>
        <v>ALAUZET</v>
      </c>
      <c r="D97" t="str">
        <f t="shared" si="6"/>
        <v>Eric</v>
      </c>
      <c r="E97" t="s">
        <v>179</v>
      </c>
      <c r="F97" t="s">
        <v>2529</v>
      </c>
      <c r="G97" t="str">
        <f t="shared" si="7"/>
        <v>Eric Alauzet</v>
      </c>
    </row>
    <row r="98" spans="1:7">
      <c r="A98" t="s">
        <v>1620</v>
      </c>
      <c r="B98">
        <f t="shared" si="4"/>
        <v>8</v>
      </c>
      <c r="C98" t="str">
        <f t="shared" si="5"/>
        <v>MARTHEY</v>
      </c>
      <c r="D98" t="str">
        <f t="shared" si="6"/>
        <v>Arnaud</v>
      </c>
      <c r="E98" t="s">
        <v>478</v>
      </c>
      <c r="F98" t="s">
        <v>2530</v>
      </c>
      <c r="G98" t="str">
        <f t="shared" si="7"/>
        <v>Arnaud Marthey</v>
      </c>
    </row>
    <row r="99" spans="1:7">
      <c r="A99" t="s">
        <v>1621</v>
      </c>
      <c r="B99">
        <f t="shared" si="4"/>
        <v>10</v>
      </c>
      <c r="C99" t="str">
        <f t="shared" si="5"/>
        <v>MOSCOVICI</v>
      </c>
      <c r="D99" t="str">
        <f t="shared" si="6"/>
        <v>Pierre</v>
      </c>
      <c r="E99" t="s">
        <v>743</v>
      </c>
      <c r="F99" t="s">
        <v>2531</v>
      </c>
      <c r="G99" t="str">
        <f t="shared" si="7"/>
        <v>Pierre Moscovici</v>
      </c>
    </row>
    <row r="100" spans="1:7">
      <c r="A100" t="s">
        <v>1622</v>
      </c>
      <c r="B100">
        <f t="shared" si="4"/>
        <v>9</v>
      </c>
      <c r="C100" t="str">
        <f t="shared" si="5"/>
        <v>LUCCHESI</v>
      </c>
      <c r="D100" t="str">
        <f t="shared" si="6"/>
        <v>Liliane</v>
      </c>
      <c r="E100" t="s">
        <v>2320</v>
      </c>
      <c r="F100" t="s">
        <v>2532</v>
      </c>
      <c r="G100" t="str">
        <f t="shared" si="7"/>
        <v>Liliane Lucchesi</v>
      </c>
    </row>
    <row r="101" spans="1:7">
      <c r="A101" t="s">
        <v>1623</v>
      </c>
      <c r="B101">
        <f t="shared" si="4"/>
        <v>8</v>
      </c>
      <c r="C101" t="str">
        <f t="shared" si="5"/>
        <v>MAURICE</v>
      </c>
      <c r="D101" t="str">
        <f t="shared" si="6"/>
        <v>Alain</v>
      </c>
      <c r="E101" t="s">
        <v>142</v>
      </c>
      <c r="F101" t="s">
        <v>565</v>
      </c>
      <c r="G101" t="str">
        <f t="shared" si="7"/>
        <v>Alain Maurice</v>
      </c>
    </row>
    <row r="102" spans="1:7">
      <c r="A102" t="s">
        <v>2249</v>
      </c>
      <c r="B102">
        <f t="shared" si="4"/>
        <v>10</v>
      </c>
      <c r="C102" t="str">
        <f t="shared" si="5"/>
        <v>Catherine</v>
      </c>
      <c r="D102" t="str">
        <f t="shared" si="6"/>
        <v>COUTARD</v>
      </c>
      <c r="E102" t="s">
        <v>469</v>
      </c>
      <c r="F102" t="s">
        <v>2533</v>
      </c>
      <c r="G102" t="str">
        <f t="shared" si="7"/>
        <v>Catherine Coutard</v>
      </c>
    </row>
    <row r="103" spans="1:7">
      <c r="A103" t="s">
        <v>1625</v>
      </c>
      <c r="B103">
        <f t="shared" si="4"/>
        <v>9</v>
      </c>
      <c r="C103" t="str">
        <f t="shared" si="5"/>
        <v>RASCLARD</v>
      </c>
      <c r="D103" t="str">
        <f t="shared" si="6"/>
        <v>Hervé</v>
      </c>
      <c r="E103" t="s">
        <v>321</v>
      </c>
      <c r="F103" t="s">
        <v>2534</v>
      </c>
      <c r="G103" t="str">
        <f t="shared" si="7"/>
        <v>Hervé Rasclard</v>
      </c>
    </row>
    <row r="104" spans="1:7">
      <c r="A104" t="s">
        <v>1626</v>
      </c>
      <c r="B104">
        <f t="shared" si="4"/>
        <v>7</v>
      </c>
      <c r="C104" t="str">
        <f t="shared" si="5"/>
        <v>NIESON</v>
      </c>
      <c r="D104" t="str">
        <f t="shared" si="6"/>
        <v>Nathalie</v>
      </c>
      <c r="E104" t="s">
        <v>296</v>
      </c>
      <c r="F104" t="s">
        <v>2535</v>
      </c>
      <c r="G104" t="str">
        <f t="shared" si="7"/>
        <v>Nathalie Nieson</v>
      </c>
    </row>
    <row r="105" spans="1:7">
      <c r="A105" t="s">
        <v>2250</v>
      </c>
      <c r="B105">
        <f t="shared" si="4"/>
        <v>7</v>
      </c>
      <c r="C105" t="str">
        <f t="shared" si="5"/>
        <v>Michel</v>
      </c>
      <c r="D105" t="str">
        <f t="shared" si="6"/>
        <v>CHAMPREDON</v>
      </c>
      <c r="E105" t="s">
        <v>16</v>
      </c>
      <c r="F105" t="s">
        <v>2536</v>
      </c>
      <c r="G105" t="str">
        <f t="shared" si="7"/>
        <v>Michel Champredon</v>
      </c>
    </row>
    <row r="106" spans="1:7">
      <c r="A106" t="s">
        <v>1628</v>
      </c>
      <c r="B106">
        <f t="shared" si="4"/>
        <v>8</v>
      </c>
      <c r="C106" t="str">
        <f t="shared" si="5"/>
        <v>DESTANS</v>
      </c>
      <c r="D106" t="str">
        <f t="shared" si="6"/>
        <v>Jean-Louis</v>
      </c>
      <c r="E106" t="s">
        <v>233</v>
      </c>
      <c r="F106" t="s">
        <v>2537</v>
      </c>
      <c r="G106" t="str">
        <f t="shared" si="7"/>
        <v>Jean-Louis Destans</v>
      </c>
    </row>
    <row r="107" spans="1:7">
      <c r="A107" t="s">
        <v>1629</v>
      </c>
      <c r="B107">
        <f t="shared" si="4"/>
        <v>8</v>
      </c>
      <c r="C107" t="str">
        <f t="shared" si="5"/>
        <v>MAMMERI</v>
      </c>
      <c r="D107" t="str">
        <f t="shared" si="6"/>
        <v>Mélanie</v>
      </c>
      <c r="E107" t="s">
        <v>2321</v>
      </c>
      <c r="F107" t="s">
        <v>2538</v>
      </c>
      <c r="G107" t="str">
        <f t="shared" si="7"/>
        <v>Mélanie Mammeri</v>
      </c>
    </row>
    <row r="108" spans="1:7">
      <c r="A108" t="s">
        <v>1630</v>
      </c>
      <c r="B108">
        <f t="shared" si="4"/>
        <v>7</v>
      </c>
      <c r="C108" t="str">
        <f t="shared" si="5"/>
        <v>LONCLE</v>
      </c>
      <c r="D108" t="str">
        <f t="shared" si="6"/>
        <v>François</v>
      </c>
      <c r="E108" t="s">
        <v>123</v>
      </c>
      <c r="F108" t="s">
        <v>2539</v>
      </c>
      <c r="G108" t="str">
        <f t="shared" si="7"/>
        <v>François Loncle</v>
      </c>
    </row>
    <row r="109" spans="1:7">
      <c r="A109" t="s">
        <v>1631</v>
      </c>
      <c r="B109">
        <f t="shared" si="4"/>
        <v>21</v>
      </c>
      <c r="C109" t="str">
        <f t="shared" si="5"/>
        <v>BOURLET_DE_LA_VALLEE</v>
      </c>
      <c r="D109" t="str">
        <f t="shared" si="6"/>
        <v>Jérôme</v>
      </c>
      <c r="E109" t="s">
        <v>840</v>
      </c>
      <c r="F109" t="s">
        <v>2943</v>
      </c>
      <c r="G109" t="str">
        <f t="shared" si="7"/>
        <v>Jérôme Bourlet de la Vallée</v>
      </c>
    </row>
    <row r="110" spans="1:7">
      <c r="A110" t="s">
        <v>1632</v>
      </c>
      <c r="B110">
        <f t="shared" si="4"/>
        <v>6</v>
      </c>
      <c r="C110" t="str">
        <f t="shared" si="5"/>
        <v>LEBON</v>
      </c>
      <c r="D110" t="str">
        <f t="shared" si="6"/>
        <v>David</v>
      </c>
      <c r="E110" t="s">
        <v>436</v>
      </c>
      <c r="F110" t="s">
        <v>2540</v>
      </c>
      <c r="G110" t="str">
        <f t="shared" si="7"/>
        <v>David Lebon</v>
      </c>
    </row>
    <row r="111" spans="1:7">
      <c r="A111" t="s">
        <v>1633</v>
      </c>
      <c r="B111">
        <f t="shared" si="4"/>
        <v>9</v>
      </c>
      <c r="C111" t="str">
        <f t="shared" si="5"/>
        <v>BOULLAIS</v>
      </c>
      <c r="D111" t="str">
        <f t="shared" si="6"/>
        <v>Gisèle</v>
      </c>
      <c r="E111" t="s">
        <v>2322</v>
      </c>
      <c r="F111" t="s">
        <v>2541</v>
      </c>
      <c r="G111" t="str">
        <f t="shared" si="7"/>
        <v>Gisèle Boullais</v>
      </c>
    </row>
    <row r="112" spans="1:7">
      <c r="A112" t="s">
        <v>2251</v>
      </c>
      <c r="B112">
        <f t="shared" si="4"/>
        <v>7</v>
      </c>
      <c r="C112" t="str">
        <f t="shared" si="5"/>
        <v>Harold</v>
      </c>
      <c r="D112" t="str">
        <f t="shared" si="6"/>
        <v>HUWART</v>
      </c>
      <c r="E112" t="s">
        <v>2275</v>
      </c>
      <c r="F112" t="s">
        <v>2542</v>
      </c>
      <c r="G112" t="str">
        <f t="shared" si="7"/>
        <v>Harold Huwart</v>
      </c>
    </row>
    <row r="113" spans="1:7">
      <c r="A113" t="s">
        <v>1635</v>
      </c>
      <c r="B113">
        <f t="shared" si="4"/>
        <v>8</v>
      </c>
      <c r="C113" t="str">
        <f t="shared" si="5"/>
        <v>LAANAYA</v>
      </c>
      <c r="D113" t="str">
        <f t="shared" si="6"/>
        <v>Karim</v>
      </c>
      <c r="E113" t="s">
        <v>2323</v>
      </c>
      <c r="F113" t="s">
        <v>2543</v>
      </c>
      <c r="G113" t="str">
        <f t="shared" si="7"/>
        <v>Karim Laanaya</v>
      </c>
    </row>
    <row r="114" spans="1:7">
      <c r="A114" t="s">
        <v>1636</v>
      </c>
      <c r="B114">
        <f t="shared" si="4"/>
        <v>7</v>
      </c>
      <c r="C114" t="str">
        <f t="shared" si="5"/>
        <v>URVOAS</v>
      </c>
      <c r="D114" t="str">
        <f t="shared" si="6"/>
        <v>Jean-Jacques</v>
      </c>
      <c r="E114" t="s">
        <v>1070</v>
      </c>
      <c r="F114" t="s">
        <v>2544</v>
      </c>
      <c r="G114" t="str">
        <f t="shared" si="7"/>
        <v>Jean-Jacques Urvoas</v>
      </c>
    </row>
    <row r="115" spans="1:7">
      <c r="A115" t="s">
        <v>1637</v>
      </c>
      <c r="B115">
        <f t="shared" si="4"/>
        <v>5</v>
      </c>
      <c r="C115" t="str">
        <f t="shared" si="5"/>
        <v>ADAM</v>
      </c>
      <c r="D115" t="str">
        <f t="shared" si="6"/>
        <v>Patricia</v>
      </c>
      <c r="E115" t="s">
        <v>2277</v>
      </c>
      <c r="F115" t="s">
        <v>2545</v>
      </c>
      <c r="G115" t="str">
        <f t="shared" si="7"/>
        <v>Patricia Adam</v>
      </c>
    </row>
    <row r="116" spans="1:7">
      <c r="A116" t="s">
        <v>1638</v>
      </c>
      <c r="B116">
        <f t="shared" si="4"/>
        <v>6</v>
      </c>
      <c r="C116" t="str">
        <f t="shared" si="5"/>
        <v>DEVAL</v>
      </c>
      <c r="D116" t="str">
        <f t="shared" si="6"/>
        <v>Magali</v>
      </c>
      <c r="E116" t="s">
        <v>2324</v>
      </c>
      <c r="F116" t="s">
        <v>2546</v>
      </c>
      <c r="G116" t="str">
        <f t="shared" si="7"/>
        <v>Magali Deval</v>
      </c>
    </row>
    <row r="117" spans="1:7">
      <c r="A117" t="s">
        <v>1639</v>
      </c>
      <c r="B117">
        <f t="shared" si="4"/>
        <v>10</v>
      </c>
      <c r="C117" t="str">
        <f t="shared" si="5"/>
        <v>LEBRANCHU</v>
      </c>
      <c r="D117" t="str">
        <f t="shared" si="6"/>
        <v>Marylise</v>
      </c>
      <c r="E117" t="s">
        <v>2325</v>
      </c>
      <c r="F117" t="s">
        <v>2547</v>
      </c>
      <c r="G117" t="str">
        <f t="shared" si="7"/>
        <v>Marylise Lebranchu</v>
      </c>
    </row>
    <row r="118" spans="1:7">
      <c r="A118" t="s">
        <v>1640</v>
      </c>
      <c r="B118">
        <f t="shared" si="4"/>
        <v>8</v>
      </c>
      <c r="C118" t="str">
        <f t="shared" si="5"/>
        <v>GUITTET</v>
      </c>
      <c r="D118" t="str">
        <f t="shared" si="6"/>
        <v>Chantal</v>
      </c>
      <c r="E118" t="s">
        <v>58</v>
      </c>
      <c r="F118" t="s">
        <v>2548</v>
      </c>
      <c r="G118" t="str">
        <f t="shared" si="7"/>
        <v>Chantal Guittet</v>
      </c>
    </row>
    <row r="119" spans="1:7">
      <c r="A119" t="s">
        <v>1641</v>
      </c>
      <c r="B119">
        <f t="shared" si="4"/>
        <v>8</v>
      </c>
      <c r="C119" t="str">
        <f t="shared" si="5"/>
        <v>FERRAND</v>
      </c>
      <c r="D119" t="str">
        <f t="shared" si="6"/>
        <v>Richard</v>
      </c>
      <c r="E119" t="s">
        <v>172</v>
      </c>
      <c r="F119" t="s">
        <v>2488</v>
      </c>
      <c r="G119" t="str">
        <f t="shared" si="7"/>
        <v>Richard Ferrand</v>
      </c>
    </row>
    <row r="120" spans="1:7">
      <c r="A120" t="s">
        <v>1642</v>
      </c>
      <c r="B120">
        <f t="shared" si="4"/>
        <v>8</v>
      </c>
      <c r="C120" t="str">
        <f t="shared" si="5"/>
        <v>LE_LOCH</v>
      </c>
      <c r="D120" t="str">
        <f t="shared" si="6"/>
        <v>Annick</v>
      </c>
      <c r="E120" t="s">
        <v>595</v>
      </c>
      <c r="F120" t="s">
        <v>2944</v>
      </c>
      <c r="G120" t="str">
        <f t="shared" si="7"/>
        <v>Annick Le Loch</v>
      </c>
    </row>
    <row r="121" spans="1:7">
      <c r="A121" t="s">
        <v>1643</v>
      </c>
      <c r="B121">
        <f t="shared" si="4"/>
        <v>8</v>
      </c>
      <c r="C121" t="str">
        <f t="shared" si="5"/>
        <v>LE_BRIS</v>
      </c>
      <c r="D121" t="str">
        <f t="shared" si="6"/>
        <v>Gilbert</v>
      </c>
      <c r="E121" t="s">
        <v>2296</v>
      </c>
      <c r="F121" t="s">
        <v>2945</v>
      </c>
      <c r="G121" t="str">
        <f t="shared" si="7"/>
        <v>Gilbert Le Bris</v>
      </c>
    </row>
    <row r="122" spans="1:7">
      <c r="A122" t="s">
        <v>2056</v>
      </c>
      <c r="B122">
        <f t="shared" si="4"/>
        <v>8</v>
      </c>
      <c r="C122" t="str">
        <f t="shared" si="5"/>
        <v>RENUCCI</v>
      </c>
      <c r="D122" t="str">
        <f t="shared" si="6"/>
        <v>Simon</v>
      </c>
      <c r="E122" t="s">
        <v>2326</v>
      </c>
      <c r="F122" t="s">
        <v>2549</v>
      </c>
      <c r="G122" t="str">
        <f t="shared" si="7"/>
        <v>Simon Renucci</v>
      </c>
    </row>
    <row r="123" spans="1:7">
      <c r="A123" t="s">
        <v>2057</v>
      </c>
      <c r="B123">
        <f t="shared" si="4"/>
        <v>8</v>
      </c>
      <c r="C123" t="str">
        <f t="shared" si="5"/>
        <v>BARTOLI</v>
      </c>
      <c r="D123" t="str">
        <f t="shared" si="6"/>
        <v>Paul-Marie</v>
      </c>
      <c r="E123" t="s">
        <v>2327</v>
      </c>
      <c r="F123" t="s">
        <v>2550</v>
      </c>
      <c r="G123" t="str">
        <f t="shared" si="7"/>
        <v>Paul-Marie Bartoli</v>
      </c>
    </row>
    <row r="124" spans="1:7">
      <c r="A124" t="s">
        <v>2058</v>
      </c>
      <c r="B124">
        <f t="shared" si="4"/>
        <v>5</v>
      </c>
      <c r="C124" t="str">
        <f t="shared" si="5"/>
        <v>Jean</v>
      </c>
      <c r="D124" t="str">
        <f t="shared" si="6"/>
        <v>ZUCARELLI</v>
      </c>
      <c r="E124" t="s">
        <v>55</v>
      </c>
      <c r="F124" t="s">
        <v>2551</v>
      </c>
      <c r="G124" t="str">
        <f t="shared" si="7"/>
        <v>Jean Zucarelli</v>
      </c>
    </row>
    <row r="125" spans="1:7">
      <c r="A125" t="s">
        <v>2059</v>
      </c>
      <c r="B125">
        <f t="shared" si="4"/>
        <v>5</v>
      </c>
      <c r="C125" t="str">
        <f t="shared" si="5"/>
        <v>Paul</v>
      </c>
      <c r="D125" t="str">
        <f t="shared" si="6"/>
        <v xml:space="preserve">GIACOBBI </v>
      </c>
      <c r="E125" t="s">
        <v>581</v>
      </c>
      <c r="F125" t="s">
        <v>2552</v>
      </c>
      <c r="G125" t="str">
        <f t="shared" si="7"/>
        <v xml:space="preserve">Paul Giacobbi </v>
      </c>
    </row>
    <row r="126" spans="1:7">
      <c r="A126" t="s">
        <v>1644</v>
      </c>
      <c r="B126">
        <f t="shared" si="4"/>
        <v>6</v>
      </c>
      <c r="C126" t="str">
        <f t="shared" si="5"/>
        <v>DUMAS</v>
      </c>
      <c r="D126" t="str">
        <f t="shared" si="6"/>
        <v>Françoise</v>
      </c>
      <c r="E126" t="s">
        <v>300</v>
      </c>
      <c r="F126" t="s">
        <v>2553</v>
      </c>
      <c r="G126" t="str">
        <f t="shared" si="7"/>
        <v>Françoise Dumas</v>
      </c>
    </row>
    <row r="127" spans="1:7">
      <c r="A127" t="s">
        <v>1645</v>
      </c>
      <c r="B127">
        <f t="shared" si="4"/>
        <v>6</v>
      </c>
      <c r="C127" t="str">
        <f t="shared" si="5"/>
        <v>GUYOT</v>
      </c>
      <c r="D127" t="str">
        <f t="shared" si="6"/>
        <v>Katy</v>
      </c>
      <c r="E127" t="s">
        <v>2328</v>
      </c>
      <c r="F127" t="s">
        <v>2554</v>
      </c>
      <c r="G127" t="str">
        <f t="shared" si="7"/>
        <v>Katy Guyot</v>
      </c>
    </row>
    <row r="128" spans="1:7">
      <c r="A128" t="s">
        <v>1646</v>
      </c>
      <c r="B128">
        <f t="shared" si="4"/>
        <v>5</v>
      </c>
      <c r="C128" t="str">
        <f t="shared" si="5"/>
        <v>PRAT</v>
      </c>
      <c r="D128" t="str">
        <f t="shared" si="6"/>
        <v>Patrice</v>
      </c>
      <c r="E128" t="s">
        <v>562</v>
      </c>
      <c r="F128" t="s">
        <v>2555</v>
      </c>
      <c r="G128" t="str">
        <f t="shared" si="7"/>
        <v>Patrice Prat</v>
      </c>
    </row>
    <row r="129" spans="1:7">
      <c r="A129" t="s">
        <v>1647</v>
      </c>
      <c r="B129">
        <f t="shared" si="4"/>
        <v>8</v>
      </c>
      <c r="C129" t="str">
        <f t="shared" si="5"/>
        <v>VERDIER</v>
      </c>
      <c r="D129" t="str">
        <f t="shared" si="6"/>
        <v>Fabrice</v>
      </c>
      <c r="E129" t="s">
        <v>2329</v>
      </c>
      <c r="F129" t="s">
        <v>2556</v>
      </c>
      <c r="G129" t="str">
        <f t="shared" si="7"/>
        <v>Fabrice Verdier</v>
      </c>
    </row>
    <row r="130" spans="1:7">
      <c r="A130" t="s">
        <v>1648</v>
      </c>
      <c r="B130">
        <f t="shared" ref="B130:B193" si="8">FIND(" ",A130)</f>
        <v>6</v>
      </c>
      <c r="C130" t="str">
        <f t="shared" ref="C130:C193" si="9">LEFT(A130,B130-1)</f>
        <v>DUMAS</v>
      </c>
      <c r="D130" t="str">
        <f t="shared" ref="D130:D193" si="10">SUBSTITUTE(A130,C130&amp;" ","")</f>
        <v>William</v>
      </c>
      <c r="E130" t="s">
        <v>2330</v>
      </c>
      <c r="F130" t="s">
        <v>2553</v>
      </c>
      <c r="G130" t="str">
        <f t="shared" ref="G130:G193" si="11">E130&amp;" "&amp;F130</f>
        <v>William Dumas</v>
      </c>
    </row>
    <row r="131" spans="1:7">
      <c r="A131" t="s">
        <v>1649</v>
      </c>
      <c r="B131">
        <f t="shared" si="8"/>
        <v>7</v>
      </c>
      <c r="C131" t="str">
        <f t="shared" si="9"/>
        <v>CAVARD</v>
      </c>
      <c r="D131" t="str">
        <f t="shared" si="10"/>
        <v>Christophe</v>
      </c>
      <c r="E131" t="s">
        <v>604</v>
      </c>
      <c r="F131" t="s">
        <v>2557</v>
      </c>
      <c r="G131" t="str">
        <f t="shared" si="11"/>
        <v>Christophe Cavard</v>
      </c>
    </row>
    <row r="132" spans="1:7">
      <c r="A132" t="s">
        <v>1650</v>
      </c>
      <c r="B132">
        <f t="shared" si="8"/>
        <v>9</v>
      </c>
      <c r="C132" t="str">
        <f t="shared" si="9"/>
        <v>LEMORTON</v>
      </c>
      <c r="D132" t="str">
        <f t="shared" si="10"/>
        <v>Catherine</v>
      </c>
      <c r="E132" t="s">
        <v>469</v>
      </c>
      <c r="F132" t="s">
        <v>2558</v>
      </c>
      <c r="G132" t="str">
        <f t="shared" si="11"/>
        <v>Catherine Lemorton</v>
      </c>
    </row>
    <row r="133" spans="1:7">
      <c r="A133" t="s">
        <v>1651</v>
      </c>
      <c r="B133">
        <f t="shared" si="8"/>
        <v>5</v>
      </c>
      <c r="C133" t="str">
        <f t="shared" si="9"/>
        <v>BAPT</v>
      </c>
      <c r="D133" t="str">
        <f t="shared" si="10"/>
        <v>Gérard</v>
      </c>
      <c r="E133" t="s">
        <v>423</v>
      </c>
      <c r="F133" t="s">
        <v>2559</v>
      </c>
      <c r="G133" t="str">
        <f t="shared" si="11"/>
        <v>Gérard Bapt</v>
      </c>
    </row>
    <row r="134" spans="1:7">
      <c r="A134" t="s">
        <v>1652</v>
      </c>
      <c r="B134">
        <f t="shared" si="8"/>
        <v>6</v>
      </c>
      <c r="C134" t="str">
        <f t="shared" si="9"/>
        <v>SIMON</v>
      </c>
      <c r="D134" t="str">
        <f t="shared" si="10"/>
        <v>François</v>
      </c>
      <c r="E134" t="s">
        <v>123</v>
      </c>
      <c r="F134" t="s">
        <v>2326</v>
      </c>
      <c r="G134" t="str">
        <f t="shared" si="11"/>
        <v>François Simon</v>
      </c>
    </row>
    <row r="135" spans="1:7">
      <c r="A135" t="s">
        <v>1653</v>
      </c>
      <c r="B135">
        <f t="shared" si="8"/>
        <v>9</v>
      </c>
      <c r="C135" t="str">
        <f t="shared" si="9"/>
        <v>MARTINEL</v>
      </c>
      <c r="D135" t="str">
        <f t="shared" si="10"/>
        <v>Martine</v>
      </c>
      <c r="E135" t="s">
        <v>411</v>
      </c>
      <c r="F135" t="s">
        <v>2560</v>
      </c>
      <c r="G135" t="str">
        <f t="shared" si="11"/>
        <v>Martine Martinel</v>
      </c>
    </row>
    <row r="136" spans="1:7">
      <c r="A136" t="s">
        <v>1654</v>
      </c>
      <c r="B136">
        <f t="shared" si="8"/>
        <v>7</v>
      </c>
      <c r="C136" t="str">
        <f t="shared" si="9"/>
        <v>IMBERT</v>
      </c>
      <c r="D136" t="str">
        <f t="shared" si="10"/>
        <v>Françoise</v>
      </c>
      <c r="E136" t="s">
        <v>300</v>
      </c>
      <c r="F136" t="s">
        <v>2561</v>
      </c>
      <c r="G136" t="str">
        <f t="shared" si="11"/>
        <v>Françoise Imbert</v>
      </c>
    </row>
    <row r="137" spans="1:7">
      <c r="A137" t="s">
        <v>1655</v>
      </c>
      <c r="B137">
        <f t="shared" si="8"/>
        <v>7</v>
      </c>
      <c r="C137" t="str">
        <f t="shared" si="9"/>
        <v>IBORRA</v>
      </c>
      <c r="D137" t="str">
        <f t="shared" si="10"/>
        <v>Monique</v>
      </c>
      <c r="E137" t="s">
        <v>127</v>
      </c>
      <c r="F137" t="s">
        <v>2562</v>
      </c>
      <c r="G137" t="str">
        <f t="shared" si="11"/>
        <v>Monique Iborra</v>
      </c>
    </row>
    <row r="138" spans="1:7">
      <c r="A138" t="s">
        <v>1656</v>
      </c>
      <c r="B138">
        <f t="shared" si="8"/>
        <v>8</v>
      </c>
      <c r="C138" t="str">
        <f t="shared" si="9"/>
        <v>LEMASLE</v>
      </c>
      <c r="D138" t="str">
        <f t="shared" si="10"/>
        <v>Patrick</v>
      </c>
      <c r="E138" t="s">
        <v>315</v>
      </c>
      <c r="F138" t="s">
        <v>2563</v>
      </c>
      <c r="G138" t="str">
        <f t="shared" si="11"/>
        <v>Patrick Lemasle</v>
      </c>
    </row>
    <row r="139" spans="1:7">
      <c r="A139" t="s">
        <v>1657</v>
      </c>
      <c r="B139">
        <f t="shared" si="8"/>
        <v>6</v>
      </c>
      <c r="C139" t="str">
        <f t="shared" si="9"/>
        <v>DELGA</v>
      </c>
      <c r="D139" t="str">
        <f t="shared" si="10"/>
        <v>Carole</v>
      </c>
      <c r="E139" t="s">
        <v>2331</v>
      </c>
      <c r="F139" t="s">
        <v>2564</v>
      </c>
      <c r="G139" t="str">
        <f t="shared" si="11"/>
        <v>Carole Delga</v>
      </c>
    </row>
    <row r="140" spans="1:7">
      <c r="A140" t="s">
        <v>1658</v>
      </c>
      <c r="B140">
        <f t="shared" si="8"/>
        <v>7</v>
      </c>
      <c r="C140" t="str">
        <f t="shared" si="9"/>
        <v>BORGEL</v>
      </c>
      <c r="D140" t="str">
        <f t="shared" si="10"/>
        <v>Christophe</v>
      </c>
      <c r="E140" t="s">
        <v>604</v>
      </c>
      <c r="F140" t="s">
        <v>2565</v>
      </c>
      <c r="G140" t="str">
        <f t="shared" si="11"/>
        <v>Christophe Borgel</v>
      </c>
    </row>
    <row r="141" spans="1:7">
      <c r="A141" t="s">
        <v>1659</v>
      </c>
      <c r="B141">
        <f t="shared" si="8"/>
        <v>5</v>
      </c>
      <c r="C141" t="str">
        <f t="shared" si="9"/>
        <v>ARIF</v>
      </c>
      <c r="D141" t="str">
        <f t="shared" si="10"/>
        <v>Kader</v>
      </c>
      <c r="E141" t="s">
        <v>2332</v>
      </c>
      <c r="F141" t="s">
        <v>2566</v>
      </c>
      <c r="G141" t="str">
        <f t="shared" si="11"/>
        <v>Kader Arif</v>
      </c>
    </row>
    <row r="142" spans="1:7">
      <c r="A142" t="s">
        <v>1660</v>
      </c>
      <c r="B142">
        <f t="shared" si="8"/>
        <v>7</v>
      </c>
      <c r="C142" t="str">
        <f t="shared" si="9"/>
        <v>MARTIN</v>
      </c>
      <c r="D142" t="str">
        <f t="shared" si="10"/>
        <v>Philippe</v>
      </c>
      <c r="E142" t="s">
        <v>114</v>
      </c>
      <c r="F142" t="s">
        <v>2463</v>
      </c>
      <c r="G142" t="str">
        <f t="shared" si="11"/>
        <v>Philippe Martin</v>
      </c>
    </row>
    <row r="143" spans="1:7">
      <c r="A143" t="s">
        <v>1661</v>
      </c>
      <c r="B143">
        <f t="shared" si="8"/>
        <v>10</v>
      </c>
      <c r="C143" t="str">
        <f t="shared" si="9"/>
        <v>BIEMOURET</v>
      </c>
      <c r="D143" t="str">
        <f t="shared" si="10"/>
        <v>Gisèle</v>
      </c>
      <c r="E143" t="s">
        <v>2322</v>
      </c>
      <c r="F143" t="s">
        <v>2567</v>
      </c>
      <c r="G143" t="str">
        <f t="shared" si="11"/>
        <v>Gisèle Biemouret</v>
      </c>
    </row>
    <row r="144" spans="1:7">
      <c r="A144" t="s">
        <v>1662</v>
      </c>
      <c r="B144">
        <f t="shared" si="8"/>
        <v>7</v>
      </c>
      <c r="C144" t="str">
        <f t="shared" si="9"/>
        <v>DOUCET</v>
      </c>
      <c r="D144" t="str">
        <f t="shared" si="10"/>
        <v>Sandrine</v>
      </c>
      <c r="E144" t="s">
        <v>2333</v>
      </c>
      <c r="F144" t="s">
        <v>2568</v>
      </c>
      <c r="G144" t="str">
        <f t="shared" si="11"/>
        <v>Sandrine Doucet</v>
      </c>
    </row>
    <row r="145" spans="1:7">
      <c r="A145" t="s">
        <v>1663</v>
      </c>
      <c r="B145">
        <f t="shared" si="8"/>
        <v>9</v>
      </c>
      <c r="C145" t="str">
        <f t="shared" si="9"/>
        <v>DELAUNAY</v>
      </c>
      <c r="D145" t="str">
        <f t="shared" si="10"/>
        <v>Michèle</v>
      </c>
      <c r="E145" t="s">
        <v>88</v>
      </c>
      <c r="F145" t="s">
        <v>2569</v>
      </c>
      <c r="G145" t="str">
        <f t="shared" si="11"/>
        <v>Michèle Delaunay</v>
      </c>
    </row>
    <row r="146" spans="1:7">
      <c r="A146" t="s">
        <v>1664</v>
      </c>
      <c r="B146">
        <f t="shared" si="8"/>
        <v>7</v>
      </c>
      <c r="C146" t="str">
        <f t="shared" si="9"/>
        <v>MAMERE</v>
      </c>
      <c r="D146" t="str">
        <f t="shared" si="10"/>
        <v>Noël</v>
      </c>
      <c r="E146" t="s">
        <v>2334</v>
      </c>
      <c r="F146" t="s">
        <v>2570</v>
      </c>
      <c r="G146" t="str">
        <f t="shared" si="11"/>
        <v>Noël Mamere</v>
      </c>
    </row>
    <row r="147" spans="1:7">
      <c r="A147" t="s">
        <v>1665</v>
      </c>
      <c r="B147">
        <f t="shared" si="8"/>
        <v>7</v>
      </c>
      <c r="C147" t="str">
        <f t="shared" si="9"/>
        <v>LACUEY</v>
      </c>
      <c r="D147" t="str">
        <f t="shared" si="10"/>
        <v>Conchita</v>
      </c>
      <c r="E147" t="s">
        <v>2335</v>
      </c>
      <c r="F147" t="s">
        <v>2571</v>
      </c>
      <c r="G147" t="str">
        <f t="shared" si="11"/>
        <v>Conchita Lacuey</v>
      </c>
    </row>
    <row r="148" spans="1:7">
      <c r="A148" t="s">
        <v>1666</v>
      </c>
      <c r="B148">
        <f t="shared" si="8"/>
        <v>4</v>
      </c>
      <c r="C148" t="str">
        <f t="shared" si="9"/>
        <v>GOT</v>
      </c>
      <c r="D148" t="str">
        <f t="shared" si="10"/>
        <v>Pascale</v>
      </c>
      <c r="E148" t="s">
        <v>265</v>
      </c>
      <c r="F148" t="s">
        <v>2572</v>
      </c>
      <c r="G148" t="str">
        <f t="shared" si="11"/>
        <v>Pascale Got</v>
      </c>
    </row>
    <row r="149" spans="1:7">
      <c r="A149" t="s">
        <v>1667</v>
      </c>
      <c r="B149">
        <f t="shared" si="8"/>
        <v>8</v>
      </c>
      <c r="C149" t="str">
        <f t="shared" si="9"/>
        <v>RECALDE</v>
      </c>
      <c r="D149" t="str">
        <f t="shared" si="10"/>
        <v>Marie</v>
      </c>
      <c r="E149" t="s">
        <v>2336</v>
      </c>
      <c r="F149" t="s">
        <v>2573</v>
      </c>
      <c r="G149" t="str">
        <f t="shared" si="11"/>
        <v>Marie Recalde</v>
      </c>
    </row>
    <row r="150" spans="1:7">
      <c r="A150" t="s">
        <v>1668</v>
      </c>
      <c r="B150">
        <f t="shared" si="8"/>
        <v>8</v>
      </c>
      <c r="C150" t="str">
        <f t="shared" si="9"/>
        <v>ROUSSET</v>
      </c>
      <c r="D150" t="str">
        <f t="shared" si="10"/>
        <v>Alain</v>
      </c>
      <c r="E150" t="s">
        <v>142</v>
      </c>
      <c r="F150" t="s">
        <v>2574</v>
      </c>
      <c r="G150" t="str">
        <f t="shared" si="11"/>
        <v>Alain Rousset</v>
      </c>
    </row>
    <row r="151" spans="1:7">
      <c r="A151" t="s">
        <v>1669</v>
      </c>
      <c r="B151">
        <f t="shared" si="8"/>
        <v>10</v>
      </c>
      <c r="C151" t="str">
        <f t="shared" si="9"/>
        <v>LE_YONDRE</v>
      </c>
      <c r="D151" t="str">
        <f t="shared" si="10"/>
        <v>Nathalie</v>
      </c>
      <c r="E151" t="s">
        <v>296</v>
      </c>
      <c r="F151" t="s">
        <v>2946</v>
      </c>
      <c r="G151" t="str">
        <f t="shared" si="11"/>
        <v>Nathalie Le Yondre</v>
      </c>
    </row>
    <row r="152" spans="1:7">
      <c r="A152" t="s">
        <v>1670</v>
      </c>
      <c r="B152">
        <f t="shared" si="8"/>
        <v>7</v>
      </c>
      <c r="C152" t="str">
        <f t="shared" si="9"/>
        <v>SAVARY</v>
      </c>
      <c r="D152" t="str">
        <f t="shared" si="10"/>
        <v>Gilles</v>
      </c>
      <c r="E152" t="s">
        <v>475</v>
      </c>
      <c r="F152" t="s">
        <v>2575</v>
      </c>
      <c r="G152" t="str">
        <f t="shared" si="11"/>
        <v>Gilles Savary</v>
      </c>
    </row>
    <row r="153" spans="1:7">
      <c r="A153" t="s">
        <v>1671</v>
      </c>
      <c r="B153">
        <f t="shared" si="8"/>
        <v>7</v>
      </c>
      <c r="C153" t="str">
        <f t="shared" si="9"/>
        <v>BOUDIE</v>
      </c>
      <c r="D153" t="str">
        <f t="shared" si="10"/>
        <v>Florent</v>
      </c>
      <c r="E153" t="s">
        <v>2337</v>
      </c>
      <c r="F153" t="s">
        <v>2576</v>
      </c>
      <c r="G153" t="str">
        <f t="shared" si="11"/>
        <v>Florent Boudie</v>
      </c>
    </row>
    <row r="154" spans="1:7">
      <c r="A154" t="s">
        <v>1672</v>
      </c>
      <c r="B154">
        <f t="shared" si="8"/>
        <v>8</v>
      </c>
      <c r="C154" t="str">
        <f t="shared" si="9"/>
        <v>PLISSON</v>
      </c>
      <c r="D154" t="str">
        <f t="shared" si="10"/>
        <v>Philippe</v>
      </c>
      <c r="E154" t="s">
        <v>114</v>
      </c>
      <c r="F154" t="s">
        <v>2577</v>
      </c>
      <c r="G154" t="str">
        <f t="shared" si="11"/>
        <v>Philippe Plisson</v>
      </c>
    </row>
    <row r="155" spans="1:7">
      <c r="A155" t="s">
        <v>1673</v>
      </c>
      <c r="B155">
        <f t="shared" si="8"/>
        <v>6</v>
      </c>
      <c r="C155" t="str">
        <f t="shared" si="9"/>
        <v>FAURE</v>
      </c>
      <c r="D155" t="str">
        <f t="shared" si="10"/>
        <v>Martine</v>
      </c>
      <c r="E155" t="s">
        <v>411</v>
      </c>
      <c r="F155" t="s">
        <v>2473</v>
      </c>
      <c r="G155" t="str">
        <f t="shared" si="11"/>
        <v>Martine Faure</v>
      </c>
    </row>
    <row r="156" spans="1:7">
      <c r="A156" t="s">
        <v>1674</v>
      </c>
      <c r="B156">
        <f t="shared" si="8"/>
        <v>9</v>
      </c>
      <c r="C156" t="str">
        <f t="shared" si="9"/>
        <v>ROUMEGAS</v>
      </c>
      <c r="D156" t="str">
        <f t="shared" si="10"/>
        <v>Jean-Louis</v>
      </c>
      <c r="E156" t="s">
        <v>233</v>
      </c>
      <c r="F156" t="s">
        <v>2578</v>
      </c>
      <c r="G156" t="str">
        <f t="shared" si="11"/>
        <v>Jean-Louis Roumegas</v>
      </c>
    </row>
    <row r="157" spans="1:7">
      <c r="A157" t="s">
        <v>1675</v>
      </c>
      <c r="B157">
        <f t="shared" si="8"/>
        <v>3</v>
      </c>
      <c r="C157" t="str">
        <f t="shared" si="9"/>
        <v>LE</v>
      </c>
      <c r="D157" t="str">
        <f t="shared" si="10"/>
        <v>DAIN Anne-Yvonne</v>
      </c>
      <c r="E157" t="s">
        <v>2948</v>
      </c>
      <c r="F157" t="s">
        <v>2947</v>
      </c>
      <c r="G157" t="str">
        <f t="shared" si="11"/>
        <v>Anne-Yvonne Le Dain</v>
      </c>
    </row>
    <row r="158" spans="1:7">
      <c r="A158" t="s">
        <v>1676</v>
      </c>
      <c r="B158">
        <f t="shared" si="8"/>
        <v>13</v>
      </c>
      <c r="C158" t="str">
        <f t="shared" si="9"/>
        <v>DOMBRE_COSTE</v>
      </c>
      <c r="D158" t="str">
        <f t="shared" si="10"/>
        <v>Fanny</v>
      </c>
      <c r="E158" t="s">
        <v>2338</v>
      </c>
      <c r="F158" t="s">
        <v>2949</v>
      </c>
      <c r="G158" t="str">
        <f t="shared" si="11"/>
        <v>Fanny Dombre-Coste</v>
      </c>
    </row>
    <row r="159" spans="1:7">
      <c r="A159" t="s">
        <v>1677</v>
      </c>
      <c r="B159">
        <f t="shared" si="8"/>
        <v>5</v>
      </c>
      <c r="C159" t="str">
        <f t="shared" si="9"/>
        <v>ROIG</v>
      </c>
      <c r="D159" t="str">
        <f t="shared" si="10"/>
        <v>Frédéric</v>
      </c>
      <c r="E159" t="s">
        <v>236</v>
      </c>
      <c r="F159" t="s">
        <v>2579</v>
      </c>
      <c r="G159" t="str">
        <f t="shared" si="11"/>
        <v>Frédéric Roig</v>
      </c>
    </row>
    <row r="160" spans="1:7">
      <c r="A160" t="s">
        <v>1678</v>
      </c>
      <c r="B160">
        <f t="shared" si="8"/>
        <v>9</v>
      </c>
      <c r="C160" t="str">
        <f t="shared" si="9"/>
        <v>MESQUIDA</v>
      </c>
      <c r="D160" t="str">
        <f t="shared" si="10"/>
        <v>Kléber</v>
      </c>
      <c r="E160" t="s">
        <v>2339</v>
      </c>
      <c r="F160" t="s">
        <v>2580</v>
      </c>
      <c r="G160" t="str">
        <f t="shared" si="11"/>
        <v>Kléber Mesquida</v>
      </c>
    </row>
    <row r="161" spans="1:7">
      <c r="A161" t="s">
        <v>1679</v>
      </c>
      <c r="B161">
        <f t="shared" si="8"/>
        <v>6</v>
      </c>
      <c r="C161" t="str">
        <f t="shared" si="9"/>
        <v>ROQUE</v>
      </c>
      <c r="D161" t="str">
        <f t="shared" si="10"/>
        <v>Dolorès</v>
      </c>
      <c r="E161" t="s">
        <v>2340</v>
      </c>
      <c r="F161" t="s">
        <v>2581</v>
      </c>
      <c r="G161" t="str">
        <f t="shared" si="11"/>
        <v>Dolorès Roque</v>
      </c>
    </row>
    <row r="162" spans="1:7">
      <c r="A162" t="s">
        <v>1680</v>
      </c>
      <c r="B162">
        <f t="shared" si="8"/>
        <v>7</v>
      </c>
      <c r="C162" t="str">
        <f t="shared" si="9"/>
        <v>DENAJA</v>
      </c>
      <c r="D162" t="str">
        <f t="shared" si="10"/>
        <v>Sébastien</v>
      </c>
      <c r="E162" t="s">
        <v>771</v>
      </c>
      <c r="F162" t="s">
        <v>2582</v>
      </c>
      <c r="G162" t="str">
        <f t="shared" si="11"/>
        <v>Sébastien Denaja</v>
      </c>
    </row>
    <row r="163" spans="1:7">
      <c r="A163" t="s">
        <v>1681</v>
      </c>
      <c r="B163">
        <f t="shared" si="8"/>
        <v>6</v>
      </c>
      <c r="C163" t="str">
        <f t="shared" si="9"/>
        <v>ASSAF</v>
      </c>
      <c r="D163" t="str">
        <f t="shared" si="10"/>
        <v>Christian</v>
      </c>
      <c r="E163" t="s">
        <v>73</v>
      </c>
      <c r="F163" t="s">
        <v>2583</v>
      </c>
      <c r="G163" t="str">
        <f t="shared" si="11"/>
        <v>Christian Assaf</v>
      </c>
    </row>
    <row r="164" spans="1:7">
      <c r="A164" t="s">
        <v>1682</v>
      </c>
      <c r="B164">
        <f t="shared" si="8"/>
        <v>7</v>
      </c>
      <c r="C164" t="str">
        <f t="shared" si="9"/>
        <v>VIGNAL</v>
      </c>
      <c r="D164" t="str">
        <f t="shared" si="10"/>
        <v>Patrick</v>
      </c>
      <c r="E164" t="s">
        <v>315</v>
      </c>
      <c r="F164" t="s">
        <v>2584</v>
      </c>
      <c r="G164" t="str">
        <f t="shared" si="11"/>
        <v>Patrick Vignal</v>
      </c>
    </row>
    <row r="165" spans="1:7">
      <c r="A165" t="s">
        <v>1683</v>
      </c>
      <c r="B165">
        <f t="shared" si="8"/>
        <v>12</v>
      </c>
      <c r="C165" t="str">
        <f t="shared" si="9"/>
        <v>CHAPDELAINE</v>
      </c>
      <c r="D165" t="str">
        <f t="shared" si="10"/>
        <v>Marie-Anne</v>
      </c>
      <c r="E165" t="s">
        <v>1484</v>
      </c>
      <c r="F165" t="s">
        <v>2585</v>
      </c>
      <c r="G165" t="str">
        <f t="shared" si="11"/>
        <v>Marie-Anne Chapdelaine</v>
      </c>
    </row>
    <row r="166" spans="1:7">
      <c r="A166" t="s">
        <v>1684</v>
      </c>
      <c r="B166">
        <f t="shared" si="8"/>
        <v>7</v>
      </c>
      <c r="C166" t="str">
        <f t="shared" si="9"/>
        <v>APPERE</v>
      </c>
      <c r="D166" t="str">
        <f t="shared" si="10"/>
        <v>Nathalie</v>
      </c>
      <c r="E166" t="s">
        <v>296</v>
      </c>
      <c r="F166" t="s">
        <v>2586</v>
      </c>
      <c r="G166" t="str">
        <f t="shared" si="11"/>
        <v>Nathalie Appere</v>
      </c>
    </row>
    <row r="167" spans="1:7">
      <c r="A167" t="s">
        <v>1685</v>
      </c>
      <c r="B167">
        <f t="shared" si="8"/>
        <v>6</v>
      </c>
      <c r="C167" t="str">
        <f t="shared" si="9"/>
        <v>ANDRE</v>
      </c>
      <c r="D167" t="str">
        <f t="shared" si="10"/>
        <v>François</v>
      </c>
      <c r="E167" t="s">
        <v>123</v>
      </c>
      <c r="F167" t="s">
        <v>2587</v>
      </c>
      <c r="G167" t="str">
        <f t="shared" si="11"/>
        <v>François Andre</v>
      </c>
    </row>
    <row r="168" spans="1:7">
      <c r="A168" t="s">
        <v>1686</v>
      </c>
      <c r="B168">
        <f t="shared" si="8"/>
        <v>7</v>
      </c>
      <c r="C168" t="str">
        <f t="shared" si="9"/>
        <v>MARSAC</v>
      </c>
      <c r="D168" t="str">
        <f t="shared" si="10"/>
        <v>Jean-René</v>
      </c>
      <c r="E168" t="s">
        <v>2341</v>
      </c>
      <c r="F168" t="s">
        <v>2588</v>
      </c>
      <c r="G168" t="str">
        <f t="shared" si="11"/>
        <v>Jean-René Marsac</v>
      </c>
    </row>
    <row r="169" spans="1:7">
      <c r="A169" t="s">
        <v>1687</v>
      </c>
      <c r="B169">
        <f t="shared" si="8"/>
        <v>6</v>
      </c>
      <c r="C169" t="str">
        <f t="shared" si="9"/>
        <v>LORAY</v>
      </c>
      <c r="D169" t="str">
        <f t="shared" si="10"/>
        <v>Anne-Laure</v>
      </c>
      <c r="E169" t="s">
        <v>2342</v>
      </c>
      <c r="F169" t="s">
        <v>2589</v>
      </c>
      <c r="G169" t="str">
        <f t="shared" si="11"/>
        <v>Anne-Laure Loray</v>
      </c>
    </row>
    <row r="170" spans="1:7">
      <c r="A170" t="s">
        <v>1688</v>
      </c>
      <c r="B170">
        <f t="shared" si="8"/>
        <v>7</v>
      </c>
      <c r="C170" t="str">
        <f t="shared" si="9"/>
        <v>REMOUE</v>
      </c>
      <c r="D170" t="str">
        <f t="shared" si="10"/>
        <v>Agathe</v>
      </c>
      <c r="E170" t="s">
        <v>2343</v>
      </c>
      <c r="F170" t="s">
        <v>2590</v>
      </c>
      <c r="G170" t="str">
        <f t="shared" si="11"/>
        <v>Agathe Remoue</v>
      </c>
    </row>
    <row r="171" spans="1:7">
      <c r="A171" t="s">
        <v>1689</v>
      </c>
      <c r="B171">
        <f t="shared" si="8"/>
        <v>7</v>
      </c>
      <c r="C171" t="str">
        <f t="shared" si="9"/>
        <v>THOMAS</v>
      </c>
      <c r="D171" t="str">
        <f t="shared" si="10"/>
        <v>Isabelle</v>
      </c>
      <c r="E171" t="s">
        <v>32</v>
      </c>
      <c r="F171" t="s">
        <v>2392</v>
      </c>
      <c r="G171" t="str">
        <f t="shared" si="11"/>
        <v>Isabelle Thomas</v>
      </c>
    </row>
    <row r="172" spans="1:7">
      <c r="A172" t="s">
        <v>1690</v>
      </c>
      <c r="B172">
        <f t="shared" si="8"/>
        <v>9</v>
      </c>
      <c r="C172" t="str">
        <f t="shared" si="9"/>
        <v>ROGEMONT</v>
      </c>
      <c r="D172" t="str">
        <f t="shared" si="10"/>
        <v>Marcel</v>
      </c>
      <c r="E172" t="s">
        <v>306</v>
      </c>
      <c r="F172" t="s">
        <v>2591</v>
      </c>
      <c r="G172" t="str">
        <f t="shared" si="11"/>
        <v>Marcel Rogemont</v>
      </c>
    </row>
    <row r="173" spans="1:7">
      <c r="A173" t="s">
        <v>1691</v>
      </c>
      <c r="B173">
        <f t="shared" si="8"/>
        <v>6</v>
      </c>
      <c r="C173" t="str">
        <f t="shared" si="9"/>
        <v>SAPIN</v>
      </c>
      <c r="D173" t="str">
        <f t="shared" si="10"/>
        <v>Michel</v>
      </c>
      <c r="E173" t="s">
        <v>16</v>
      </c>
      <c r="F173" t="s">
        <v>2592</v>
      </c>
      <c r="G173" t="str">
        <f t="shared" si="11"/>
        <v>Michel Sapin</v>
      </c>
    </row>
    <row r="174" spans="1:7">
      <c r="A174" t="s">
        <v>1692</v>
      </c>
      <c r="B174">
        <f t="shared" si="8"/>
        <v>8</v>
      </c>
      <c r="C174" t="str">
        <f t="shared" si="9"/>
        <v>BRUNEAU</v>
      </c>
      <c r="D174" t="str">
        <f t="shared" si="10"/>
        <v>Isabelle</v>
      </c>
      <c r="E174" t="s">
        <v>32</v>
      </c>
      <c r="F174" t="s">
        <v>2593</v>
      </c>
      <c r="G174" t="str">
        <f t="shared" si="11"/>
        <v>Isabelle Bruneau</v>
      </c>
    </row>
    <row r="175" spans="1:7">
      <c r="A175" t="s">
        <v>1693</v>
      </c>
      <c r="B175">
        <f t="shared" si="8"/>
        <v>6</v>
      </c>
      <c r="C175" t="str">
        <f t="shared" si="9"/>
        <v>GILLE</v>
      </c>
      <c r="D175" t="str">
        <f t="shared" si="10"/>
        <v>Jean-Patrick</v>
      </c>
      <c r="E175" t="s">
        <v>2344</v>
      </c>
      <c r="F175" t="s">
        <v>2594</v>
      </c>
      <c r="G175" t="str">
        <f t="shared" si="11"/>
        <v>Jean-Patrick Gille</v>
      </c>
    </row>
    <row r="176" spans="1:7">
      <c r="A176" t="s">
        <v>1694</v>
      </c>
      <c r="B176">
        <f t="shared" si="8"/>
        <v>10</v>
      </c>
      <c r="C176" t="str">
        <f t="shared" si="9"/>
        <v>ROSSIGNOL</v>
      </c>
      <c r="D176" t="str">
        <f t="shared" si="10"/>
        <v>Christophe</v>
      </c>
      <c r="E176" t="s">
        <v>604</v>
      </c>
      <c r="F176" t="s">
        <v>2595</v>
      </c>
      <c r="G176" t="str">
        <f t="shared" si="11"/>
        <v>Christophe Rossignol</v>
      </c>
    </row>
    <row r="177" spans="1:7">
      <c r="A177" t="s">
        <v>1695</v>
      </c>
      <c r="B177">
        <f t="shared" si="8"/>
        <v>9</v>
      </c>
      <c r="C177" t="str">
        <f t="shared" si="9"/>
        <v>TOURAINE</v>
      </c>
      <c r="D177" t="str">
        <f t="shared" si="10"/>
        <v>Marisol</v>
      </c>
      <c r="E177" t="s">
        <v>2345</v>
      </c>
      <c r="F177" t="s">
        <v>2596</v>
      </c>
      <c r="G177" t="str">
        <f t="shared" si="11"/>
        <v>Marisol Touraine</v>
      </c>
    </row>
    <row r="178" spans="1:7">
      <c r="A178" t="s">
        <v>1696</v>
      </c>
      <c r="B178">
        <f t="shared" si="8"/>
        <v>7</v>
      </c>
      <c r="C178" t="str">
        <f t="shared" si="9"/>
        <v>BAUMEL</v>
      </c>
      <c r="D178" t="str">
        <f t="shared" si="10"/>
        <v>Laurent</v>
      </c>
      <c r="E178" t="s">
        <v>139</v>
      </c>
      <c r="F178" t="s">
        <v>2597</v>
      </c>
      <c r="G178" t="str">
        <f t="shared" si="11"/>
        <v>Laurent Baumel</v>
      </c>
    </row>
    <row r="179" spans="1:7">
      <c r="A179" t="s">
        <v>1697</v>
      </c>
      <c r="B179">
        <f t="shared" si="8"/>
        <v>7</v>
      </c>
      <c r="C179" t="str">
        <f t="shared" si="9"/>
        <v>ROIRON</v>
      </c>
      <c r="D179" t="str">
        <f t="shared" si="10"/>
        <v>Claude</v>
      </c>
      <c r="E179" t="s">
        <v>44</v>
      </c>
      <c r="F179" t="s">
        <v>2598</v>
      </c>
      <c r="G179" t="str">
        <f t="shared" si="11"/>
        <v>Claude Roiron</v>
      </c>
    </row>
    <row r="180" spans="1:7">
      <c r="A180" t="s">
        <v>1698</v>
      </c>
      <c r="B180">
        <f t="shared" si="8"/>
        <v>8</v>
      </c>
      <c r="C180" t="str">
        <f t="shared" si="9"/>
        <v>FIORASO</v>
      </c>
      <c r="D180" t="str">
        <f t="shared" si="10"/>
        <v>Geneviève</v>
      </c>
      <c r="E180" t="s">
        <v>1188</v>
      </c>
      <c r="F180" t="s">
        <v>2599</v>
      </c>
      <c r="G180" t="str">
        <f t="shared" si="11"/>
        <v>Geneviève Fioraso</v>
      </c>
    </row>
    <row r="181" spans="1:7">
      <c r="A181" t="s">
        <v>1699</v>
      </c>
      <c r="B181">
        <f t="shared" si="8"/>
        <v>9</v>
      </c>
      <c r="C181" t="str">
        <f t="shared" si="9"/>
        <v>ISSINDOU</v>
      </c>
      <c r="D181" t="str">
        <f t="shared" si="10"/>
        <v>Michel</v>
      </c>
      <c r="E181" t="s">
        <v>16</v>
      </c>
      <c r="F181" t="s">
        <v>2600</v>
      </c>
      <c r="G181" t="str">
        <f t="shared" si="11"/>
        <v>Michel Issindou</v>
      </c>
    </row>
    <row r="182" spans="1:7">
      <c r="A182" t="s">
        <v>1700</v>
      </c>
      <c r="B182">
        <f t="shared" si="8"/>
        <v>7</v>
      </c>
      <c r="C182" t="str">
        <f t="shared" si="9"/>
        <v>DESTOT</v>
      </c>
      <c r="D182" t="str">
        <f t="shared" si="10"/>
        <v>Michel</v>
      </c>
      <c r="E182" t="s">
        <v>16</v>
      </c>
      <c r="F182" t="s">
        <v>2601</v>
      </c>
      <c r="G182" t="str">
        <f t="shared" si="11"/>
        <v>Michel Destot</v>
      </c>
    </row>
    <row r="183" spans="1:7">
      <c r="A183" t="s">
        <v>1701</v>
      </c>
      <c r="B183">
        <f t="shared" si="8"/>
        <v>10</v>
      </c>
      <c r="C183" t="str">
        <f t="shared" si="9"/>
        <v>BATTISTEL</v>
      </c>
      <c r="D183" t="str">
        <f t="shared" si="10"/>
        <v>Marie-Noëlle</v>
      </c>
      <c r="E183" t="s">
        <v>2346</v>
      </c>
      <c r="F183" t="s">
        <v>2602</v>
      </c>
      <c r="G183" t="str">
        <f t="shared" si="11"/>
        <v>Marie-Noëlle Battistel</v>
      </c>
    </row>
    <row r="184" spans="1:7">
      <c r="A184" t="s">
        <v>1702</v>
      </c>
      <c r="B184">
        <f t="shared" si="8"/>
        <v>8</v>
      </c>
      <c r="C184" t="str">
        <f t="shared" si="9"/>
        <v>BROTTES</v>
      </c>
      <c r="D184" t="str">
        <f t="shared" si="10"/>
        <v>François</v>
      </c>
      <c r="E184" t="s">
        <v>123</v>
      </c>
      <c r="F184" t="s">
        <v>2603</v>
      </c>
      <c r="G184" t="str">
        <f t="shared" si="11"/>
        <v>François Brottes</v>
      </c>
    </row>
    <row r="185" spans="1:7">
      <c r="A185" t="s">
        <v>1703</v>
      </c>
      <c r="B185">
        <f t="shared" si="8"/>
        <v>7</v>
      </c>
      <c r="C185" t="str">
        <f t="shared" si="9"/>
        <v>CORBIN</v>
      </c>
      <c r="D185" t="str">
        <f t="shared" si="10"/>
        <v>Michèle</v>
      </c>
      <c r="E185" t="s">
        <v>88</v>
      </c>
      <c r="F185" t="s">
        <v>2604</v>
      </c>
      <c r="G185" t="str">
        <f t="shared" si="11"/>
        <v>Michèle Corbin</v>
      </c>
    </row>
    <row r="186" spans="1:7">
      <c r="A186" t="s">
        <v>1704</v>
      </c>
      <c r="B186">
        <f t="shared" si="8"/>
        <v>8</v>
      </c>
      <c r="C186" t="str">
        <f t="shared" si="9"/>
        <v>RAMBAUD</v>
      </c>
      <c r="D186" t="str">
        <f t="shared" si="10"/>
        <v>Didier</v>
      </c>
      <c r="E186" t="s">
        <v>241</v>
      </c>
      <c r="F186" t="s">
        <v>2605</v>
      </c>
      <c r="G186" t="str">
        <f t="shared" si="11"/>
        <v>Didier Rambaud</v>
      </c>
    </row>
    <row r="187" spans="1:7">
      <c r="A187" t="s">
        <v>1705</v>
      </c>
      <c r="B187">
        <f t="shared" si="8"/>
        <v>6</v>
      </c>
      <c r="C187" t="str">
        <f t="shared" si="9"/>
        <v>BINET</v>
      </c>
      <c r="D187" t="str">
        <f t="shared" si="10"/>
        <v>Erwann</v>
      </c>
      <c r="E187" t="s">
        <v>2347</v>
      </c>
      <c r="F187" t="s">
        <v>2606</v>
      </c>
      <c r="G187" t="str">
        <f t="shared" si="11"/>
        <v>Erwann Binet</v>
      </c>
    </row>
    <row r="188" spans="1:7">
      <c r="A188" t="s">
        <v>1706</v>
      </c>
      <c r="B188">
        <f t="shared" si="8"/>
        <v>9</v>
      </c>
      <c r="C188" t="str">
        <f t="shared" si="9"/>
        <v>BONNETON</v>
      </c>
      <c r="D188" t="str">
        <f t="shared" si="10"/>
        <v>Michèle</v>
      </c>
      <c r="E188" t="s">
        <v>88</v>
      </c>
      <c r="F188" t="s">
        <v>2607</v>
      </c>
      <c r="G188" t="str">
        <f t="shared" si="11"/>
        <v>Michèle Bonneton</v>
      </c>
    </row>
    <row r="189" spans="1:7">
      <c r="A189" t="s">
        <v>1707</v>
      </c>
      <c r="B189">
        <f t="shared" si="8"/>
        <v>9</v>
      </c>
      <c r="C189" t="str">
        <f t="shared" si="9"/>
        <v>HUILLIER</v>
      </c>
      <c r="D189" t="str">
        <f t="shared" si="10"/>
        <v>Joëlle</v>
      </c>
      <c r="E189" t="s">
        <v>2348</v>
      </c>
      <c r="F189" t="s">
        <v>2608</v>
      </c>
      <c r="G189" t="str">
        <f t="shared" si="11"/>
        <v>Joëlle Huillier</v>
      </c>
    </row>
    <row r="190" spans="1:7">
      <c r="A190" t="s">
        <v>1708</v>
      </c>
      <c r="B190">
        <f t="shared" si="8"/>
        <v>10</v>
      </c>
      <c r="C190" t="str">
        <f t="shared" si="9"/>
        <v>BRULEBOIS</v>
      </c>
      <c r="D190" t="str">
        <f t="shared" si="10"/>
        <v>Danielle</v>
      </c>
      <c r="E190" t="s">
        <v>2349</v>
      </c>
      <c r="F190" t="s">
        <v>2609</v>
      </c>
      <c r="G190" t="str">
        <f t="shared" si="11"/>
        <v>Danielle Brulebois</v>
      </c>
    </row>
    <row r="191" spans="1:7">
      <c r="A191" t="s">
        <v>2252</v>
      </c>
      <c r="B191">
        <f t="shared" si="8"/>
        <v>8</v>
      </c>
      <c r="C191" t="str">
        <f t="shared" si="9"/>
        <v>Raphaël</v>
      </c>
      <c r="D191" t="str">
        <f t="shared" si="10"/>
        <v>PERRIN</v>
      </c>
      <c r="E191" t="s">
        <v>2276</v>
      </c>
      <c r="F191" t="s">
        <v>2610</v>
      </c>
      <c r="G191" t="str">
        <f t="shared" si="11"/>
        <v>Raphaël Perrin</v>
      </c>
    </row>
    <row r="192" spans="1:7">
      <c r="A192" t="s">
        <v>1710</v>
      </c>
      <c r="B192">
        <f t="shared" si="8"/>
        <v>8</v>
      </c>
      <c r="C192" t="str">
        <f t="shared" si="9"/>
        <v>LAROCHE</v>
      </c>
      <c r="D192" t="str">
        <f t="shared" si="10"/>
        <v>Sylvie</v>
      </c>
      <c r="E192" t="s">
        <v>273</v>
      </c>
      <c r="F192" t="s">
        <v>2611</v>
      </c>
      <c r="G192" t="str">
        <f t="shared" si="11"/>
        <v>Sylvie Laroche</v>
      </c>
    </row>
    <row r="193" spans="1:7">
      <c r="A193" t="s">
        <v>1711</v>
      </c>
      <c r="B193">
        <f t="shared" si="8"/>
        <v>9</v>
      </c>
      <c r="C193" t="str">
        <f t="shared" si="9"/>
        <v>VIDALIES</v>
      </c>
      <c r="D193" t="str">
        <f t="shared" si="10"/>
        <v>Alain</v>
      </c>
      <c r="E193" t="s">
        <v>142</v>
      </c>
      <c r="F193" t="s">
        <v>2612</v>
      </c>
      <c r="G193" t="str">
        <f t="shared" si="11"/>
        <v>Alain Vidalies</v>
      </c>
    </row>
    <row r="194" spans="1:7">
      <c r="A194" t="s">
        <v>1712</v>
      </c>
      <c r="B194">
        <f t="shared" ref="B194:B257" si="12">FIND(" ",A194)</f>
        <v>6</v>
      </c>
      <c r="C194" t="str">
        <f t="shared" ref="C194:C257" si="13">LEFT(A194,B194-1)</f>
        <v>DUFAU</v>
      </c>
      <c r="D194" t="str">
        <f t="shared" ref="D194:D257" si="14">SUBSTITUTE(A194,C194&amp;" ","")</f>
        <v>Jean-Pierre</v>
      </c>
      <c r="E194" t="s">
        <v>331</v>
      </c>
      <c r="F194" t="s">
        <v>2613</v>
      </c>
      <c r="G194" t="str">
        <f t="shared" ref="G194:G257" si="15">E194&amp;" "&amp;F194</f>
        <v>Jean-Pierre Dufau</v>
      </c>
    </row>
    <row r="195" spans="1:7">
      <c r="A195" t="s">
        <v>1713</v>
      </c>
      <c r="B195">
        <f t="shared" si="12"/>
        <v>11</v>
      </c>
      <c r="C195" t="str">
        <f t="shared" si="13"/>
        <v>EMMANUELLI</v>
      </c>
      <c r="D195" t="str">
        <f t="shared" si="14"/>
        <v>Henri</v>
      </c>
      <c r="E195" t="s">
        <v>1133</v>
      </c>
      <c r="F195" t="s">
        <v>2614</v>
      </c>
      <c r="G195" t="str">
        <f t="shared" si="15"/>
        <v>Henri Emmanuelli</v>
      </c>
    </row>
    <row r="196" spans="1:7">
      <c r="A196" t="s">
        <v>1714</v>
      </c>
      <c r="B196">
        <f t="shared" si="12"/>
        <v>10</v>
      </c>
      <c r="C196" t="str">
        <f t="shared" si="13"/>
        <v>ROBILIARD</v>
      </c>
      <c r="D196" t="str">
        <f t="shared" si="14"/>
        <v>Denys</v>
      </c>
      <c r="E196" t="s">
        <v>2350</v>
      </c>
      <c r="F196" t="s">
        <v>2615</v>
      </c>
      <c r="G196" t="str">
        <f t="shared" si="15"/>
        <v>Denys Robiliard</v>
      </c>
    </row>
    <row r="197" spans="1:7">
      <c r="A197" t="s">
        <v>1715</v>
      </c>
      <c r="B197">
        <f t="shared" si="12"/>
        <v>6</v>
      </c>
      <c r="C197" t="str">
        <f t="shared" si="13"/>
        <v>ANDRE</v>
      </c>
      <c r="D197" t="str">
        <f t="shared" si="14"/>
        <v>Tania</v>
      </c>
      <c r="E197" t="s">
        <v>2351</v>
      </c>
      <c r="F197" t="s">
        <v>2587</v>
      </c>
      <c r="G197" t="str">
        <f t="shared" si="15"/>
        <v>Tania Andre</v>
      </c>
    </row>
    <row r="198" spans="1:7">
      <c r="A198" t="s">
        <v>1716</v>
      </c>
      <c r="B198">
        <f t="shared" si="12"/>
        <v>15</v>
      </c>
      <c r="C198" t="str">
        <f t="shared" si="13"/>
        <v>GLOANEC_MAURIN</v>
      </c>
      <c r="D198" t="str">
        <f t="shared" si="14"/>
        <v>Karine</v>
      </c>
      <c r="E198" t="s">
        <v>2297</v>
      </c>
      <c r="F198" t="s">
        <v>2950</v>
      </c>
      <c r="G198" t="str">
        <f t="shared" si="15"/>
        <v>Karine Gloanec-Maurin</v>
      </c>
    </row>
    <row r="199" spans="1:7">
      <c r="A199" t="s">
        <v>1717</v>
      </c>
      <c r="B199">
        <f t="shared" si="12"/>
        <v>8</v>
      </c>
      <c r="C199" t="str">
        <f t="shared" si="13"/>
        <v>JUANICO</v>
      </c>
      <c r="D199" t="str">
        <f t="shared" si="14"/>
        <v>Régis</v>
      </c>
      <c r="E199" t="s">
        <v>2352</v>
      </c>
      <c r="F199" t="s">
        <v>2616</v>
      </c>
      <c r="G199" t="str">
        <f t="shared" si="15"/>
        <v>Régis Juanico</v>
      </c>
    </row>
    <row r="200" spans="1:7">
      <c r="A200" t="s">
        <v>1718</v>
      </c>
      <c r="B200">
        <f t="shared" si="12"/>
        <v>9</v>
      </c>
      <c r="C200" t="str">
        <f t="shared" si="13"/>
        <v>GAGNAIRE</v>
      </c>
      <c r="D200" t="str">
        <f t="shared" si="14"/>
        <v>Jean-Louis</v>
      </c>
      <c r="E200" t="s">
        <v>233</v>
      </c>
      <c r="F200" t="s">
        <v>2617</v>
      </c>
      <c r="G200" t="str">
        <f t="shared" si="15"/>
        <v>Jean-Louis Gagnaire</v>
      </c>
    </row>
    <row r="201" spans="1:7">
      <c r="A201" t="s">
        <v>1719</v>
      </c>
      <c r="B201">
        <f t="shared" si="12"/>
        <v>9</v>
      </c>
      <c r="C201" t="str">
        <f t="shared" si="13"/>
        <v>KIZIRIAN</v>
      </c>
      <c r="D201" t="str">
        <f t="shared" si="14"/>
        <v>Philippe</v>
      </c>
      <c r="E201" t="s">
        <v>114</v>
      </c>
      <c r="F201" t="s">
        <v>2618</v>
      </c>
      <c r="G201" t="str">
        <f t="shared" si="15"/>
        <v>Philippe Kizirian</v>
      </c>
    </row>
    <row r="202" spans="1:7">
      <c r="A202" t="s">
        <v>1720</v>
      </c>
      <c r="B202">
        <f t="shared" si="12"/>
        <v>10</v>
      </c>
      <c r="C202" t="str">
        <f t="shared" si="13"/>
        <v>BENCHARIF</v>
      </c>
      <c r="D202" t="str">
        <f t="shared" si="14"/>
        <v>Leila</v>
      </c>
      <c r="E202" t="s">
        <v>2353</v>
      </c>
      <c r="F202" t="s">
        <v>2619</v>
      </c>
      <c r="G202" t="str">
        <f t="shared" si="15"/>
        <v>Leila Bencharif</v>
      </c>
    </row>
    <row r="203" spans="1:7">
      <c r="A203" t="s">
        <v>1721</v>
      </c>
      <c r="B203">
        <f t="shared" si="12"/>
        <v>8</v>
      </c>
      <c r="C203" t="str">
        <f t="shared" si="13"/>
        <v>DEROCHE</v>
      </c>
      <c r="D203" t="str">
        <f t="shared" si="14"/>
        <v>Laure</v>
      </c>
      <c r="E203" t="s">
        <v>348</v>
      </c>
      <c r="F203" t="s">
        <v>2620</v>
      </c>
      <c r="G203" t="str">
        <f t="shared" si="15"/>
        <v>Laure Deroche</v>
      </c>
    </row>
    <row r="204" spans="1:7">
      <c r="A204" t="s">
        <v>1722</v>
      </c>
      <c r="B204">
        <f t="shared" si="12"/>
        <v>6</v>
      </c>
      <c r="C204" t="str">
        <f t="shared" si="13"/>
        <v>FAURE</v>
      </c>
      <c r="D204" t="str">
        <f t="shared" si="14"/>
        <v>Liliane</v>
      </c>
      <c r="E204" t="s">
        <v>2320</v>
      </c>
      <c r="F204" t="s">
        <v>2473</v>
      </c>
      <c r="G204" t="str">
        <f t="shared" si="15"/>
        <v>Liliane Faure</v>
      </c>
    </row>
    <row r="205" spans="1:7">
      <c r="A205" t="s">
        <v>1723</v>
      </c>
      <c r="B205">
        <f t="shared" si="12"/>
        <v>7</v>
      </c>
      <c r="C205" t="str">
        <f t="shared" si="13"/>
        <v>ALIROL</v>
      </c>
      <c r="D205" t="str">
        <f t="shared" si="14"/>
        <v>Gustave</v>
      </c>
      <c r="E205" t="s">
        <v>2354</v>
      </c>
      <c r="F205" t="s">
        <v>2621</v>
      </c>
      <c r="G205" t="str">
        <f t="shared" si="15"/>
        <v>Gustave Alirol</v>
      </c>
    </row>
    <row r="206" spans="1:7">
      <c r="A206" t="s">
        <v>1724</v>
      </c>
      <c r="B206">
        <f t="shared" si="12"/>
        <v>11</v>
      </c>
      <c r="C206" t="str">
        <f t="shared" si="13"/>
        <v>CHAPAVEIRE</v>
      </c>
      <c r="D206" t="str">
        <f t="shared" si="14"/>
        <v>André</v>
      </c>
      <c r="E206" t="s">
        <v>746</v>
      </c>
      <c r="F206" t="s">
        <v>2622</v>
      </c>
      <c r="G206" t="str">
        <f t="shared" si="15"/>
        <v>André Chapaveire</v>
      </c>
    </row>
    <row r="207" spans="1:7">
      <c r="A207" t="s">
        <v>1725</v>
      </c>
      <c r="B207">
        <f t="shared" si="12"/>
        <v>8</v>
      </c>
      <c r="C207" t="str">
        <f t="shared" si="13"/>
        <v>DE_RUGY</v>
      </c>
      <c r="D207" t="str">
        <f t="shared" si="14"/>
        <v>François</v>
      </c>
      <c r="E207" t="s">
        <v>123</v>
      </c>
      <c r="F207" t="s">
        <v>2951</v>
      </c>
      <c r="G207" t="str">
        <f t="shared" si="15"/>
        <v>François de Rugy</v>
      </c>
    </row>
    <row r="208" spans="1:7">
      <c r="A208" t="s">
        <v>1726</v>
      </c>
      <c r="B208">
        <f t="shared" si="12"/>
        <v>9</v>
      </c>
      <c r="C208" t="str">
        <f t="shared" si="13"/>
        <v>CLERGEAU</v>
      </c>
      <c r="D208" t="str">
        <f t="shared" si="14"/>
        <v>Marie-Françoise</v>
      </c>
      <c r="E208" t="s">
        <v>2355</v>
      </c>
      <c r="F208" t="s">
        <v>2623</v>
      </c>
      <c r="G208" t="str">
        <f t="shared" si="15"/>
        <v>Marie-Françoise Clergeau</v>
      </c>
    </row>
    <row r="209" spans="1:7">
      <c r="A209" t="s">
        <v>1727</v>
      </c>
      <c r="B209">
        <f t="shared" si="12"/>
        <v>8</v>
      </c>
      <c r="C209" t="str">
        <f t="shared" si="13"/>
        <v>AYRAULT</v>
      </c>
      <c r="D209" t="str">
        <f t="shared" si="14"/>
        <v>Jean-Marc</v>
      </c>
      <c r="E209" t="s">
        <v>226</v>
      </c>
      <c r="F209" t="s">
        <v>2624</v>
      </c>
      <c r="G209" t="str">
        <f t="shared" si="15"/>
        <v>Jean-Marc Ayrault</v>
      </c>
    </row>
    <row r="210" spans="1:7">
      <c r="A210" t="s">
        <v>1728</v>
      </c>
      <c r="B210">
        <f t="shared" si="12"/>
        <v>10</v>
      </c>
      <c r="C210" t="str">
        <f t="shared" si="13"/>
        <v>RAIMBOURG</v>
      </c>
      <c r="D210" t="str">
        <f t="shared" si="14"/>
        <v>Dominique</v>
      </c>
      <c r="E210" t="s">
        <v>149</v>
      </c>
      <c r="F210" t="s">
        <v>2625</v>
      </c>
      <c r="G210" t="str">
        <f t="shared" si="15"/>
        <v>Dominique Raimbourg</v>
      </c>
    </row>
    <row r="211" spans="1:7">
      <c r="A211" t="s">
        <v>1729</v>
      </c>
      <c r="B211">
        <f t="shared" si="12"/>
        <v>7</v>
      </c>
      <c r="C211" t="str">
        <f t="shared" si="13"/>
        <v>MENARD</v>
      </c>
      <c r="D211" t="str">
        <f t="shared" si="14"/>
        <v>Michel</v>
      </c>
      <c r="E211" t="s">
        <v>16</v>
      </c>
      <c r="F211" t="s">
        <v>2626</v>
      </c>
      <c r="G211" t="str">
        <f t="shared" si="15"/>
        <v>Michel Menard</v>
      </c>
    </row>
    <row r="212" spans="1:7">
      <c r="A212" t="s">
        <v>1730</v>
      </c>
      <c r="B212">
        <f t="shared" si="12"/>
        <v>7</v>
      </c>
      <c r="C212" t="str">
        <f t="shared" si="13"/>
        <v>DANIEL</v>
      </c>
      <c r="D212" t="str">
        <f t="shared" si="14"/>
        <v>Yves</v>
      </c>
      <c r="E212" t="s">
        <v>136</v>
      </c>
      <c r="F212" t="s">
        <v>41</v>
      </c>
      <c r="G212" t="str">
        <f t="shared" si="15"/>
        <v>Yves Daniel</v>
      </c>
    </row>
    <row r="213" spans="1:7">
      <c r="A213" t="s">
        <v>1731</v>
      </c>
      <c r="B213">
        <f t="shared" si="12"/>
        <v>9</v>
      </c>
      <c r="C213" t="str">
        <f t="shared" si="13"/>
        <v>CHALLIER</v>
      </c>
      <c r="D213" t="str">
        <f t="shared" si="14"/>
        <v>Hélène</v>
      </c>
      <c r="E213" t="s">
        <v>2356</v>
      </c>
      <c r="F213" t="s">
        <v>2627</v>
      </c>
      <c r="G213" t="str">
        <f t="shared" si="15"/>
        <v>Hélène Challier</v>
      </c>
    </row>
    <row r="214" spans="1:7">
      <c r="A214" t="s">
        <v>1732</v>
      </c>
      <c r="B214">
        <f t="shared" si="12"/>
        <v>8</v>
      </c>
      <c r="C214" t="str">
        <f t="shared" si="13"/>
        <v>BOUILLE</v>
      </c>
      <c r="D214" t="str">
        <f t="shared" si="14"/>
        <v>Marie-Odile</v>
      </c>
      <c r="E214" t="s">
        <v>2357</v>
      </c>
      <c r="F214" t="s">
        <v>2628</v>
      </c>
      <c r="G214" t="str">
        <f t="shared" si="15"/>
        <v>Marie-Odile Bouille</v>
      </c>
    </row>
    <row r="215" spans="1:7">
      <c r="A215" t="s">
        <v>1733</v>
      </c>
      <c r="B215">
        <f t="shared" si="12"/>
        <v>6</v>
      </c>
      <c r="C215" t="str">
        <f t="shared" si="13"/>
        <v>RABIN</v>
      </c>
      <c r="D215" t="str">
        <f t="shared" si="14"/>
        <v>Monique</v>
      </c>
      <c r="E215" t="s">
        <v>127</v>
      </c>
      <c r="F215" t="s">
        <v>2629</v>
      </c>
      <c r="G215" t="str">
        <f t="shared" si="15"/>
        <v>Monique Rabin</v>
      </c>
    </row>
    <row r="216" spans="1:7">
      <c r="A216" t="s">
        <v>1734</v>
      </c>
      <c r="B216">
        <f t="shared" si="12"/>
        <v>8</v>
      </c>
      <c r="C216" t="str">
        <f t="shared" si="13"/>
        <v>ERRANTE</v>
      </c>
      <c r="D216" t="str">
        <f t="shared" si="14"/>
        <v>Sophie</v>
      </c>
      <c r="E216" t="s">
        <v>848</v>
      </c>
      <c r="F216" t="s">
        <v>2630</v>
      </c>
      <c r="G216" t="str">
        <f t="shared" si="15"/>
        <v>Sophie Errante</v>
      </c>
    </row>
    <row r="217" spans="1:7">
      <c r="A217" t="s">
        <v>1735</v>
      </c>
      <c r="B217">
        <f t="shared" si="12"/>
        <v>6</v>
      </c>
      <c r="C217" t="str">
        <f t="shared" si="13"/>
        <v>GRAND</v>
      </c>
      <c r="D217" t="str">
        <f t="shared" si="14"/>
        <v>Jean-Philippe</v>
      </c>
      <c r="E217" t="s">
        <v>916</v>
      </c>
      <c r="F217" t="s">
        <v>2631</v>
      </c>
      <c r="G217" t="str">
        <f t="shared" si="15"/>
        <v>Jean-Philippe Grand</v>
      </c>
    </row>
    <row r="218" spans="1:7">
      <c r="A218" t="s">
        <v>1736</v>
      </c>
      <c r="B218">
        <f t="shared" si="12"/>
        <v>9</v>
      </c>
      <c r="C218" t="str">
        <f t="shared" si="13"/>
        <v>CHAILLOU</v>
      </c>
      <c r="D218" t="str">
        <f t="shared" si="14"/>
        <v>Christophe</v>
      </c>
      <c r="E218" t="s">
        <v>604</v>
      </c>
      <c r="F218" t="s">
        <v>2632</v>
      </c>
      <c r="G218" t="str">
        <f t="shared" si="15"/>
        <v>Christophe Chaillou</v>
      </c>
    </row>
    <row r="219" spans="1:7">
      <c r="A219" t="s">
        <v>1737</v>
      </c>
      <c r="B219">
        <f t="shared" si="12"/>
        <v>8</v>
      </c>
      <c r="C219" t="str">
        <f t="shared" si="13"/>
        <v>FROMENT</v>
      </c>
      <c r="D219" t="str">
        <f t="shared" si="14"/>
        <v>Philippe</v>
      </c>
      <c r="E219" t="s">
        <v>114</v>
      </c>
      <c r="F219" t="s">
        <v>2633</v>
      </c>
      <c r="G219" t="str">
        <f t="shared" si="15"/>
        <v>Philippe Froment</v>
      </c>
    </row>
    <row r="220" spans="1:7">
      <c r="A220" t="s">
        <v>1738</v>
      </c>
      <c r="B220">
        <f t="shared" si="12"/>
        <v>8</v>
      </c>
      <c r="C220" t="str">
        <f t="shared" si="13"/>
        <v>GABORET</v>
      </c>
      <c r="D220" t="str">
        <f t="shared" si="14"/>
        <v>Jalila</v>
      </c>
      <c r="E220" t="s">
        <v>2358</v>
      </c>
      <c r="F220" t="s">
        <v>2634</v>
      </c>
      <c r="G220" t="str">
        <f t="shared" si="15"/>
        <v>Jalila Gaboret</v>
      </c>
    </row>
    <row r="221" spans="1:7">
      <c r="A221" t="s">
        <v>1739</v>
      </c>
      <c r="B221">
        <f t="shared" si="12"/>
        <v>9</v>
      </c>
      <c r="C221" t="str">
        <f t="shared" si="13"/>
        <v>CANNETTE</v>
      </c>
      <c r="D221" t="str">
        <f t="shared" si="14"/>
        <v>Carole</v>
      </c>
      <c r="E221" t="s">
        <v>2331</v>
      </c>
      <c r="F221" t="s">
        <v>2635</v>
      </c>
      <c r="G221" t="str">
        <f t="shared" si="15"/>
        <v>Carole Cannette</v>
      </c>
    </row>
    <row r="222" spans="1:7">
      <c r="A222" t="s">
        <v>1740</v>
      </c>
      <c r="B222">
        <f t="shared" si="12"/>
        <v>6</v>
      </c>
      <c r="C222" t="str">
        <f t="shared" si="13"/>
        <v>CORRE</v>
      </c>
      <c r="D222" t="str">
        <f t="shared" si="14"/>
        <v>Valérie</v>
      </c>
      <c r="E222" t="s">
        <v>146</v>
      </c>
      <c r="F222" t="s">
        <v>2636</v>
      </c>
      <c r="G222" t="str">
        <f t="shared" si="15"/>
        <v>Valérie Corre</v>
      </c>
    </row>
    <row r="223" spans="1:7">
      <c r="A223" t="s">
        <v>2253</v>
      </c>
      <c r="B223">
        <f t="shared" si="12"/>
        <v>10</v>
      </c>
      <c r="C223" t="str">
        <f t="shared" si="13"/>
        <v>Dominique</v>
      </c>
      <c r="D223" t="str">
        <f t="shared" si="14"/>
        <v>ORLIAC</v>
      </c>
      <c r="E223" t="s">
        <v>149</v>
      </c>
      <c r="F223" t="s">
        <v>2637</v>
      </c>
      <c r="G223" t="str">
        <f t="shared" si="15"/>
        <v>Dominique Orliac</v>
      </c>
    </row>
    <row r="224" spans="1:7">
      <c r="A224" t="s">
        <v>1742</v>
      </c>
      <c r="B224">
        <f t="shared" si="12"/>
        <v>7</v>
      </c>
      <c r="C224" t="str">
        <f t="shared" si="13"/>
        <v>LAUNAY</v>
      </c>
      <c r="D224" t="str">
        <f t="shared" si="14"/>
        <v>Jean</v>
      </c>
      <c r="E224" t="s">
        <v>55</v>
      </c>
      <c r="F224" t="s">
        <v>2638</v>
      </c>
      <c r="G224" t="str">
        <f t="shared" si="15"/>
        <v>Jean Launay</v>
      </c>
    </row>
    <row r="225" spans="1:7">
      <c r="A225" t="s">
        <v>1743</v>
      </c>
      <c r="B225">
        <f t="shared" si="12"/>
        <v>7</v>
      </c>
      <c r="C225" t="str">
        <f t="shared" si="13"/>
        <v>PANTEL</v>
      </c>
      <c r="D225" t="str">
        <f t="shared" si="14"/>
        <v>Sophie</v>
      </c>
      <c r="E225" t="s">
        <v>848</v>
      </c>
      <c r="F225" t="s">
        <v>2639</v>
      </c>
      <c r="G225" t="str">
        <f t="shared" si="15"/>
        <v>Sophie Pantel</v>
      </c>
    </row>
    <row r="226" spans="1:7">
      <c r="A226" t="s">
        <v>1744</v>
      </c>
      <c r="B226">
        <f t="shared" si="12"/>
        <v>5</v>
      </c>
      <c r="C226" t="str">
        <f t="shared" si="13"/>
        <v>FEKL</v>
      </c>
      <c r="D226" t="str">
        <f t="shared" si="14"/>
        <v>Mathias</v>
      </c>
      <c r="E226" t="s">
        <v>2359</v>
      </c>
      <c r="F226" t="s">
        <v>2640</v>
      </c>
      <c r="G226" t="str">
        <f t="shared" si="15"/>
        <v>Mathias Fekl</v>
      </c>
    </row>
    <row r="227" spans="1:7">
      <c r="A227" t="s">
        <v>1745</v>
      </c>
      <c r="B227">
        <f t="shared" si="12"/>
        <v>8</v>
      </c>
      <c r="C227" t="str">
        <f t="shared" si="13"/>
        <v>CAHUZAC</v>
      </c>
      <c r="D227" t="str">
        <f t="shared" si="14"/>
        <v>Jérôme</v>
      </c>
      <c r="E227" t="s">
        <v>840</v>
      </c>
      <c r="F227" t="s">
        <v>2641</v>
      </c>
      <c r="G227" t="str">
        <f t="shared" si="15"/>
        <v>Jérôme Cahuzac</v>
      </c>
    </row>
    <row r="228" spans="1:7">
      <c r="A228" t="s">
        <v>2074</v>
      </c>
      <c r="B228">
        <f t="shared" si="12"/>
        <v>7</v>
      </c>
      <c r="C228" t="str">
        <f t="shared" si="13"/>
        <v>Sophie</v>
      </c>
      <c r="D228" t="str">
        <f t="shared" si="14"/>
        <v>Pantel</v>
      </c>
      <c r="E228" t="s">
        <v>848</v>
      </c>
      <c r="F228" t="s">
        <v>2639</v>
      </c>
      <c r="G228" t="str">
        <f t="shared" si="15"/>
        <v>Sophie Pantel</v>
      </c>
    </row>
    <row r="229" spans="1:7">
      <c r="A229" t="s">
        <v>1746</v>
      </c>
      <c r="B229">
        <f t="shared" si="12"/>
        <v>6</v>
      </c>
      <c r="C229" t="str">
        <f t="shared" si="13"/>
        <v>BELOT</v>
      </c>
      <c r="D229" t="str">
        <f t="shared" si="14"/>
        <v>Luc</v>
      </c>
      <c r="E229" t="s">
        <v>1471</v>
      </c>
      <c r="F229" t="s">
        <v>2642</v>
      </c>
      <c r="G229" t="str">
        <f t="shared" si="15"/>
        <v>Luc Belot</v>
      </c>
    </row>
    <row r="230" spans="1:7">
      <c r="A230" t="s">
        <v>1747</v>
      </c>
      <c r="B230">
        <f t="shared" si="12"/>
        <v>5</v>
      </c>
      <c r="C230" t="str">
        <f t="shared" si="13"/>
        <v>GOUA</v>
      </c>
      <c r="D230" t="str">
        <f t="shared" si="14"/>
        <v>Marc</v>
      </c>
      <c r="E230" t="s">
        <v>278</v>
      </c>
      <c r="F230" t="s">
        <v>2643</v>
      </c>
      <c r="G230" t="str">
        <f t="shared" si="15"/>
        <v>Marc Goua</v>
      </c>
    </row>
    <row r="231" spans="1:7">
      <c r="A231" t="s">
        <v>1748</v>
      </c>
      <c r="B231">
        <f t="shared" si="12"/>
        <v>12</v>
      </c>
      <c r="C231" t="str">
        <f t="shared" si="13"/>
        <v>Jean-Michel</v>
      </c>
      <c r="D231" t="str">
        <f t="shared" si="14"/>
        <v>Marchand</v>
      </c>
      <c r="E231" t="s">
        <v>1152</v>
      </c>
      <c r="F231" t="s">
        <v>2644</v>
      </c>
      <c r="G231" t="str">
        <f t="shared" si="15"/>
        <v>Jean-Michel Marchand</v>
      </c>
    </row>
    <row r="232" spans="1:7">
      <c r="A232" t="s">
        <v>1749</v>
      </c>
      <c r="B232">
        <f t="shared" si="12"/>
        <v>9</v>
      </c>
      <c r="C232" t="str">
        <f t="shared" si="13"/>
        <v>SARAMITO</v>
      </c>
      <c r="D232" t="str">
        <f t="shared" si="14"/>
        <v>Sophie</v>
      </c>
      <c r="E232" t="s">
        <v>848</v>
      </c>
      <c r="F232" t="s">
        <v>2645</v>
      </c>
      <c r="G232" t="str">
        <f t="shared" si="15"/>
        <v>Sophie Saramito</v>
      </c>
    </row>
    <row r="233" spans="1:7">
      <c r="A233" t="s">
        <v>1750</v>
      </c>
      <c r="B233">
        <f t="shared" si="12"/>
        <v>14</v>
      </c>
      <c r="C233" t="str">
        <f t="shared" si="13"/>
        <v>ADRIEN_BIGEON</v>
      </c>
      <c r="D233" t="str">
        <f t="shared" si="14"/>
        <v>Laurence</v>
      </c>
      <c r="E233" t="s">
        <v>592</v>
      </c>
      <c r="F233" t="s">
        <v>2952</v>
      </c>
      <c r="G233" t="str">
        <f t="shared" si="15"/>
        <v>Laurence Adrien-Bigeon</v>
      </c>
    </row>
    <row r="234" spans="1:7">
      <c r="A234" t="s">
        <v>1751</v>
      </c>
      <c r="B234">
        <f t="shared" si="12"/>
        <v>10</v>
      </c>
      <c r="C234" t="str">
        <f t="shared" si="13"/>
        <v>PRODHOMME</v>
      </c>
      <c r="D234" t="str">
        <f t="shared" si="14"/>
        <v>Marianne</v>
      </c>
      <c r="E234" t="s">
        <v>624</v>
      </c>
      <c r="F234" t="s">
        <v>2646</v>
      </c>
      <c r="G234" t="str">
        <f t="shared" si="15"/>
        <v>Marianne Prodhomme</v>
      </c>
    </row>
    <row r="235" spans="1:7">
      <c r="A235" t="s">
        <v>1752</v>
      </c>
      <c r="B235">
        <f t="shared" si="12"/>
        <v>15</v>
      </c>
      <c r="C235" t="str">
        <f t="shared" si="13"/>
        <v>CAMARA_TOMBINI</v>
      </c>
      <c r="D235" t="str">
        <f t="shared" si="14"/>
        <v>Silvia</v>
      </c>
      <c r="E235" t="s">
        <v>2360</v>
      </c>
      <c r="F235" t="s">
        <v>2953</v>
      </c>
      <c r="G235" t="str">
        <f t="shared" si="15"/>
        <v>Silvia Camara-Tombini</v>
      </c>
    </row>
    <row r="236" spans="1:7">
      <c r="A236" t="s">
        <v>1753</v>
      </c>
      <c r="B236">
        <f t="shared" si="12"/>
        <v>7</v>
      </c>
      <c r="C236" t="str">
        <f t="shared" si="13"/>
        <v>LE_COZ</v>
      </c>
      <c r="D236" t="str">
        <f t="shared" si="14"/>
        <v>Christine</v>
      </c>
      <c r="E236" t="s">
        <v>765</v>
      </c>
      <c r="F236" t="s">
        <v>2954</v>
      </c>
      <c r="G236" t="str">
        <f t="shared" si="15"/>
        <v>Christine Le Coz</v>
      </c>
    </row>
    <row r="237" spans="1:7">
      <c r="A237" t="s">
        <v>2254</v>
      </c>
      <c r="B237">
        <f t="shared" si="12"/>
        <v>7</v>
      </c>
      <c r="C237" t="str">
        <f t="shared" si="13"/>
        <v>Gérard</v>
      </c>
      <c r="D237" t="str">
        <f t="shared" si="14"/>
        <v>SAURE</v>
      </c>
      <c r="E237" t="s">
        <v>423</v>
      </c>
      <c r="F237" t="s">
        <v>2647</v>
      </c>
      <c r="G237" t="str">
        <f t="shared" si="15"/>
        <v>Gérard Saure</v>
      </c>
    </row>
    <row r="238" spans="1:7">
      <c r="A238" t="s">
        <v>1755</v>
      </c>
      <c r="B238">
        <f t="shared" si="12"/>
        <v>8</v>
      </c>
      <c r="C238" t="str">
        <f t="shared" si="13"/>
        <v>TRAVERT</v>
      </c>
      <c r="D238" t="str">
        <f t="shared" si="14"/>
        <v>Stéphane</v>
      </c>
      <c r="E238" t="s">
        <v>707</v>
      </c>
      <c r="F238" t="s">
        <v>2648</v>
      </c>
      <c r="G238" t="str">
        <f t="shared" si="15"/>
        <v>Stéphane Travert</v>
      </c>
    </row>
    <row r="239" spans="1:7">
      <c r="A239" t="s">
        <v>1756</v>
      </c>
      <c r="B239">
        <f t="shared" si="12"/>
        <v>10</v>
      </c>
      <c r="C239" t="str">
        <f t="shared" si="13"/>
        <v>CAZENEUVE</v>
      </c>
      <c r="D239" t="str">
        <f t="shared" si="14"/>
        <v>Bernard</v>
      </c>
      <c r="E239" t="s">
        <v>84</v>
      </c>
      <c r="F239" t="s">
        <v>2649</v>
      </c>
      <c r="G239" t="str">
        <f t="shared" si="15"/>
        <v>Bernard Cazeneuve</v>
      </c>
    </row>
    <row r="240" spans="1:7">
      <c r="A240" t="s">
        <v>1757</v>
      </c>
      <c r="B240">
        <f t="shared" si="12"/>
        <v>8</v>
      </c>
      <c r="C240" t="str">
        <f t="shared" si="13"/>
        <v>GHALLAL</v>
      </c>
      <c r="D240" t="str">
        <f t="shared" si="14"/>
        <v>Sabrina</v>
      </c>
      <c r="E240" t="s">
        <v>2361</v>
      </c>
      <c r="F240" t="s">
        <v>2650</v>
      </c>
      <c r="G240" t="str">
        <f t="shared" si="15"/>
        <v>Sabrina Ghallal</v>
      </c>
    </row>
    <row r="241" spans="1:7">
      <c r="A241" t="s">
        <v>1758</v>
      </c>
      <c r="B241">
        <f t="shared" si="12"/>
        <v>8</v>
      </c>
      <c r="C241" t="str">
        <f t="shared" si="13"/>
        <v>QUENARD</v>
      </c>
      <c r="D241" t="str">
        <f t="shared" si="14"/>
        <v>Eric</v>
      </c>
      <c r="E241" t="s">
        <v>179</v>
      </c>
      <c r="F241" t="s">
        <v>2651</v>
      </c>
      <c r="G241" t="str">
        <f t="shared" si="15"/>
        <v>Eric Quenard</v>
      </c>
    </row>
    <row r="242" spans="1:7">
      <c r="A242" t="s">
        <v>1759</v>
      </c>
      <c r="B242">
        <f t="shared" si="12"/>
        <v>9</v>
      </c>
      <c r="C242" t="str">
        <f t="shared" si="13"/>
        <v>LOISELET</v>
      </c>
      <c r="D242" t="str">
        <f t="shared" si="14"/>
        <v>Eric</v>
      </c>
      <c r="E242" t="s">
        <v>179</v>
      </c>
      <c r="F242" t="s">
        <v>2652</v>
      </c>
      <c r="G242" t="str">
        <f t="shared" si="15"/>
        <v>Eric Loiselet</v>
      </c>
    </row>
    <row r="243" spans="1:7">
      <c r="A243" t="s">
        <v>1760</v>
      </c>
      <c r="B243">
        <f t="shared" si="12"/>
        <v>6</v>
      </c>
      <c r="C243" t="str">
        <f t="shared" si="13"/>
        <v>NAMUR</v>
      </c>
      <c r="D243" t="str">
        <f t="shared" si="14"/>
        <v>Rudy</v>
      </c>
      <c r="E243" t="s">
        <v>68</v>
      </c>
      <c r="F243" t="s">
        <v>2653</v>
      </c>
      <c r="G243" t="str">
        <f t="shared" si="15"/>
        <v>Rudy Namur</v>
      </c>
    </row>
    <row r="244" spans="1:7">
      <c r="A244" t="s">
        <v>1761</v>
      </c>
      <c r="B244">
        <f t="shared" si="12"/>
        <v>8</v>
      </c>
      <c r="C244" t="str">
        <f t="shared" si="13"/>
        <v>DOREMUS</v>
      </c>
      <c r="D244" t="str">
        <f t="shared" si="14"/>
        <v>Mariane</v>
      </c>
      <c r="E244" t="s">
        <v>2362</v>
      </c>
      <c r="F244" t="s">
        <v>2654</v>
      </c>
      <c r="G244" t="str">
        <f t="shared" si="15"/>
        <v>Mariane Doremus</v>
      </c>
    </row>
    <row r="245" spans="1:7">
      <c r="A245" t="s">
        <v>2118</v>
      </c>
      <c r="B245">
        <f t="shared" si="12"/>
        <v>9</v>
      </c>
      <c r="C245" t="str">
        <f t="shared" si="13"/>
        <v>Patricia</v>
      </c>
      <c r="D245" t="str">
        <f t="shared" si="14"/>
        <v>Andriot</v>
      </c>
      <c r="E245" t="s">
        <v>2277</v>
      </c>
      <c r="F245" t="s">
        <v>2655</v>
      </c>
      <c r="G245" t="str">
        <f t="shared" si="15"/>
        <v>Patricia Andriot</v>
      </c>
    </row>
    <row r="246" spans="1:7">
      <c r="A246" t="s">
        <v>2088</v>
      </c>
      <c r="B246">
        <f t="shared" si="12"/>
        <v>6</v>
      </c>
      <c r="C246" t="str">
        <f t="shared" si="13"/>
        <v>Denis</v>
      </c>
      <c r="D246" t="str">
        <f t="shared" si="14"/>
        <v>MAILLOT</v>
      </c>
      <c r="E246" t="s">
        <v>732</v>
      </c>
      <c r="F246" t="s">
        <v>2656</v>
      </c>
      <c r="G246" t="str">
        <f t="shared" si="15"/>
        <v>Denis Maillot</v>
      </c>
    </row>
    <row r="247" spans="1:7">
      <c r="A247" t="s">
        <v>1762</v>
      </c>
      <c r="B247">
        <f t="shared" si="12"/>
        <v>6</v>
      </c>
      <c r="C247" t="str">
        <f t="shared" si="13"/>
        <v>GAROT</v>
      </c>
      <c r="D247" t="str">
        <f t="shared" si="14"/>
        <v>Guillaume</v>
      </c>
      <c r="E247" t="s">
        <v>507</v>
      </c>
      <c r="F247" t="s">
        <v>2657</v>
      </c>
      <c r="G247" t="str">
        <f t="shared" si="15"/>
        <v>Guillaume Garot</v>
      </c>
    </row>
    <row r="248" spans="1:7">
      <c r="A248" t="s">
        <v>1556</v>
      </c>
      <c r="B248">
        <f t="shared" si="12"/>
        <v>12</v>
      </c>
      <c r="C248" t="str">
        <f t="shared" si="13"/>
        <v>réservation</v>
      </c>
      <c r="D248" t="str">
        <f t="shared" si="14"/>
        <v>femme - vote en attente</v>
      </c>
      <c r="E248" t="s">
        <v>2346</v>
      </c>
      <c r="F248" t="s">
        <v>2955</v>
      </c>
      <c r="G248" t="str">
        <f t="shared" si="15"/>
        <v>Marie-Noëlle Tribondeau</v>
      </c>
    </row>
    <row r="249" spans="1:7">
      <c r="A249" t="s">
        <v>1763</v>
      </c>
      <c r="B249">
        <f t="shared" si="12"/>
        <v>8</v>
      </c>
      <c r="C249" t="str">
        <f t="shared" si="13"/>
        <v>QUINTON</v>
      </c>
      <c r="D249" t="str">
        <f t="shared" si="14"/>
        <v>Christian</v>
      </c>
      <c r="E249" t="s">
        <v>73</v>
      </c>
      <c r="F249" t="s">
        <v>2658</v>
      </c>
      <c r="G249" t="str">
        <f t="shared" si="15"/>
        <v>Christian Quinton</v>
      </c>
    </row>
    <row r="250" spans="1:7">
      <c r="A250" t="s">
        <v>1764</v>
      </c>
      <c r="B250">
        <f t="shared" si="12"/>
        <v>9</v>
      </c>
      <c r="C250" t="str">
        <f t="shared" si="13"/>
        <v>KHIROUNI</v>
      </c>
      <c r="D250" t="str">
        <f t="shared" si="14"/>
        <v>Chaynesse</v>
      </c>
      <c r="E250" t="s">
        <v>2363</v>
      </c>
      <c r="F250" t="s">
        <v>2659</v>
      </c>
      <c r="G250" t="str">
        <f t="shared" si="15"/>
        <v>Chaynesse Khirouni</v>
      </c>
    </row>
    <row r="251" spans="1:7">
      <c r="A251" t="s">
        <v>1765</v>
      </c>
      <c r="B251">
        <f t="shared" si="12"/>
        <v>6</v>
      </c>
      <c r="C251" t="str">
        <f t="shared" si="13"/>
        <v>FERON</v>
      </c>
      <c r="D251" t="str">
        <f t="shared" si="14"/>
        <v>Hervé</v>
      </c>
      <c r="E251" t="s">
        <v>321</v>
      </c>
      <c r="F251" t="s">
        <v>2660</v>
      </c>
      <c r="G251" t="str">
        <f t="shared" si="15"/>
        <v>Hervé Feron</v>
      </c>
    </row>
    <row r="252" spans="1:7">
      <c r="A252" t="s">
        <v>1766</v>
      </c>
      <c r="B252">
        <f t="shared" si="12"/>
        <v>7</v>
      </c>
      <c r="C252" t="str">
        <f t="shared" si="13"/>
        <v>ECKERT</v>
      </c>
      <c r="D252" t="str">
        <f t="shared" si="14"/>
        <v>Christian</v>
      </c>
      <c r="E252" t="s">
        <v>73</v>
      </c>
      <c r="F252" t="s">
        <v>2661</v>
      </c>
      <c r="G252" t="str">
        <f t="shared" si="15"/>
        <v>Christian Eckert</v>
      </c>
    </row>
    <row r="253" spans="1:7">
      <c r="A253" t="s">
        <v>1767</v>
      </c>
      <c r="B253">
        <f t="shared" si="12"/>
        <v>9</v>
      </c>
      <c r="C253" t="str">
        <f t="shared" si="13"/>
        <v>HOUCHARD</v>
      </c>
      <c r="D253" t="str">
        <f t="shared" si="14"/>
        <v>Marie-Neige</v>
      </c>
      <c r="E253" t="s">
        <v>2364</v>
      </c>
      <c r="F253" t="s">
        <v>2662</v>
      </c>
      <c r="G253" t="str">
        <f t="shared" si="15"/>
        <v>Marie-Neige Houchard</v>
      </c>
    </row>
    <row r="254" spans="1:7">
      <c r="A254" t="s">
        <v>1768</v>
      </c>
      <c r="B254">
        <f t="shared" si="12"/>
        <v>7</v>
      </c>
      <c r="C254" t="str">
        <f t="shared" si="13"/>
        <v>POTIER</v>
      </c>
      <c r="D254" t="str">
        <f t="shared" si="14"/>
        <v>Dominique</v>
      </c>
      <c r="E254" t="s">
        <v>149</v>
      </c>
      <c r="F254" t="s">
        <v>2663</v>
      </c>
      <c r="G254" t="str">
        <f t="shared" si="15"/>
        <v>Dominique Potier</v>
      </c>
    </row>
    <row r="255" spans="1:7">
      <c r="A255" t="s">
        <v>1769</v>
      </c>
      <c r="B255">
        <f t="shared" si="12"/>
        <v>9</v>
      </c>
      <c r="C255" t="str">
        <f t="shared" si="13"/>
        <v>LE_DEAUT</v>
      </c>
      <c r="D255" t="str">
        <f t="shared" si="14"/>
        <v>Jean-Yves</v>
      </c>
      <c r="E255" t="s">
        <v>210</v>
      </c>
      <c r="F255" t="s">
        <v>2957</v>
      </c>
      <c r="G255" t="str">
        <f t="shared" si="15"/>
        <v>Jean-Yves Le Deaut</v>
      </c>
    </row>
    <row r="256" spans="1:7">
      <c r="A256" t="s">
        <v>1770</v>
      </c>
      <c r="B256">
        <f t="shared" si="12"/>
        <v>6</v>
      </c>
      <c r="C256" t="str">
        <f t="shared" si="13"/>
        <v>ANDRE</v>
      </c>
      <c r="D256" t="str">
        <f t="shared" si="14"/>
        <v>Diana</v>
      </c>
      <c r="E256" t="s">
        <v>2365</v>
      </c>
      <c r="F256" t="s">
        <v>2587</v>
      </c>
      <c r="G256" t="str">
        <f t="shared" si="15"/>
        <v>Diana Andre</v>
      </c>
    </row>
    <row r="257" spans="1:7">
      <c r="A257" t="s">
        <v>1771</v>
      </c>
      <c r="B257">
        <f t="shared" si="12"/>
        <v>7</v>
      </c>
      <c r="C257" t="str">
        <f t="shared" si="13"/>
        <v>DUMONT</v>
      </c>
      <c r="D257" t="str">
        <f t="shared" si="14"/>
        <v>Jean-Louis</v>
      </c>
      <c r="E257" t="s">
        <v>233</v>
      </c>
      <c r="F257" t="s">
        <v>2498</v>
      </c>
      <c r="G257" t="str">
        <f t="shared" si="15"/>
        <v>Jean-Louis Dumont</v>
      </c>
    </row>
    <row r="258" spans="1:7">
      <c r="A258" t="s">
        <v>1772</v>
      </c>
      <c r="B258">
        <f t="shared" ref="B258:B321" si="16">FIND(" ",A258)</f>
        <v>7</v>
      </c>
      <c r="C258" t="str">
        <f t="shared" ref="C258:C321" si="17">LEFT(A258,B258-1)</f>
        <v>JAHIER</v>
      </c>
      <c r="D258" t="str">
        <f t="shared" ref="D258:D321" si="18">SUBSTITUTE(A258,C258&amp;" ","")</f>
        <v>Claude</v>
      </c>
      <c r="E258" t="s">
        <v>44</v>
      </c>
      <c r="F258" t="s">
        <v>2664</v>
      </c>
      <c r="G258" t="str">
        <f t="shared" ref="G258:G321" si="19">E258&amp;" "&amp;F258</f>
        <v>Claude Jahier</v>
      </c>
    </row>
    <row r="259" spans="1:7">
      <c r="A259" t="s">
        <v>1773</v>
      </c>
      <c r="B259">
        <f t="shared" si="16"/>
        <v>14</v>
      </c>
      <c r="C259" t="str">
        <f t="shared" si="17"/>
        <v>LE_MAGUERESSE</v>
      </c>
      <c r="D259" t="str">
        <f t="shared" si="18"/>
        <v>Nathalie</v>
      </c>
      <c r="E259" t="s">
        <v>296</v>
      </c>
      <c r="F259" t="s">
        <v>2956</v>
      </c>
      <c r="G259" t="str">
        <f t="shared" si="19"/>
        <v>Nathalie Le Magueresse</v>
      </c>
    </row>
    <row r="260" spans="1:7">
      <c r="A260" t="s">
        <v>1774</v>
      </c>
      <c r="B260">
        <f t="shared" si="16"/>
        <v>8</v>
      </c>
      <c r="C260" t="str">
        <f t="shared" si="17"/>
        <v>LE_ROCH</v>
      </c>
      <c r="D260" t="str">
        <f t="shared" si="18"/>
        <v>Jean-Pierre</v>
      </c>
      <c r="E260" t="s">
        <v>331</v>
      </c>
      <c r="F260" t="s">
        <v>2958</v>
      </c>
      <c r="G260" t="str">
        <f t="shared" si="19"/>
        <v>Jean-Pierre Le Roch</v>
      </c>
    </row>
    <row r="261" spans="1:7">
      <c r="A261" t="s">
        <v>1775</v>
      </c>
      <c r="B261">
        <f t="shared" si="16"/>
        <v>6</v>
      </c>
      <c r="C261" t="str">
        <f t="shared" si="17"/>
        <v>MOLAC</v>
      </c>
      <c r="D261" t="str">
        <f t="shared" si="18"/>
        <v>Paul</v>
      </c>
      <c r="E261" t="s">
        <v>581</v>
      </c>
      <c r="F261" t="s">
        <v>2665</v>
      </c>
      <c r="G261" t="str">
        <f t="shared" si="19"/>
        <v>Paul Molac</v>
      </c>
    </row>
    <row r="262" spans="1:7">
      <c r="A262" t="s">
        <v>1776</v>
      </c>
      <c r="B262">
        <f t="shared" si="16"/>
        <v>10</v>
      </c>
      <c r="C262" t="str">
        <f t="shared" si="17"/>
        <v>ROUILLARD</v>
      </c>
      <c r="D262" t="str">
        <f t="shared" si="18"/>
        <v>Gwendal</v>
      </c>
      <c r="E262" t="s">
        <v>2366</v>
      </c>
      <c r="F262" t="s">
        <v>2666</v>
      </c>
      <c r="G262" t="str">
        <f t="shared" si="19"/>
        <v>Gwendal Rouillard</v>
      </c>
    </row>
    <row r="263" spans="1:7">
      <c r="A263" t="s">
        <v>1777</v>
      </c>
      <c r="B263">
        <f t="shared" si="16"/>
        <v>7</v>
      </c>
      <c r="C263" t="str">
        <f t="shared" si="17"/>
        <v>NOGUES</v>
      </c>
      <c r="D263" t="str">
        <f t="shared" si="18"/>
        <v>Philippe</v>
      </c>
      <c r="E263" t="s">
        <v>114</v>
      </c>
      <c r="F263" t="s">
        <v>2667</v>
      </c>
      <c r="G263" t="str">
        <f t="shared" si="19"/>
        <v>Philippe Nogues</v>
      </c>
    </row>
    <row r="264" spans="1:7">
      <c r="A264" t="s">
        <v>1778</v>
      </c>
      <c r="B264">
        <f t="shared" si="16"/>
        <v>10</v>
      </c>
      <c r="C264" t="str">
        <f t="shared" si="17"/>
        <v>FILIPETTI</v>
      </c>
      <c r="D264" t="str">
        <f t="shared" si="18"/>
        <v>Aurélie</v>
      </c>
      <c r="E264" t="s">
        <v>2367</v>
      </c>
      <c r="F264" t="s">
        <v>2668</v>
      </c>
      <c r="G264" t="str">
        <f t="shared" si="19"/>
        <v>Aurélie Filipetti</v>
      </c>
    </row>
    <row r="265" spans="1:7">
      <c r="A265" t="s">
        <v>1779</v>
      </c>
      <c r="B265">
        <f t="shared" si="16"/>
        <v>9</v>
      </c>
      <c r="C265" t="str">
        <f t="shared" si="17"/>
        <v>TOULOUZE</v>
      </c>
      <c r="D265" t="str">
        <f t="shared" si="18"/>
        <v>Jean-Michel</v>
      </c>
      <c r="E265" t="s">
        <v>1152</v>
      </c>
      <c r="F265" t="s">
        <v>2669</v>
      </c>
      <c r="G265" t="str">
        <f t="shared" si="19"/>
        <v>Jean-Michel Toulouze</v>
      </c>
    </row>
    <row r="266" spans="1:7">
      <c r="A266" t="s">
        <v>1780</v>
      </c>
      <c r="B266">
        <f t="shared" si="16"/>
        <v>7</v>
      </c>
      <c r="C266" t="str">
        <f t="shared" si="17"/>
        <v>PALLEZ</v>
      </c>
      <c r="D266" t="str">
        <f t="shared" si="18"/>
        <v>Christiane</v>
      </c>
      <c r="E266" t="s">
        <v>1016</v>
      </c>
      <c r="F266" t="s">
        <v>2670</v>
      </c>
      <c r="G266" t="str">
        <f t="shared" si="19"/>
        <v>Christiane Pallez</v>
      </c>
    </row>
    <row r="267" spans="1:7">
      <c r="A267" t="s">
        <v>1781</v>
      </c>
      <c r="B267">
        <f t="shared" si="16"/>
        <v>7</v>
      </c>
      <c r="C267" t="str">
        <f t="shared" si="17"/>
        <v>SCHAFF</v>
      </c>
      <c r="D267" t="str">
        <f t="shared" si="18"/>
        <v>Jean-Yves</v>
      </c>
      <c r="E267" t="s">
        <v>210</v>
      </c>
      <c r="F267" t="s">
        <v>2671</v>
      </c>
      <c r="G267" t="str">
        <f t="shared" si="19"/>
        <v>Jean-Yves Schaff</v>
      </c>
    </row>
    <row r="268" spans="1:7">
      <c r="A268" t="s">
        <v>1782</v>
      </c>
      <c r="B268">
        <f t="shared" si="16"/>
        <v>7</v>
      </c>
      <c r="C268" t="str">
        <f t="shared" si="17"/>
        <v>DUFFLO</v>
      </c>
      <c r="D268" t="str">
        <f t="shared" si="18"/>
        <v>Angèle</v>
      </c>
      <c r="E268" t="s">
        <v>2368</v>
      </c>
      <c r="F268" t="s">
        <v>2672</v>
      </c>
      <c r="G268" t="str">
        <f t="shared" si="19"/>
        <v>Angèle Dufflo</v>
      </c>
    </row>
    <row r="269" spans="1:7">
      <c r="A269" t="s">
        <v>1783</v>
      </c>
      <c r="B269">
        <f t="shared" si="16"/>
        <v>11</v>
      </c>
      <c r="C269" t="str">
        <f t="shared" si="17"/>
        <v>KALINOWSKI</v>
      </c>
      <c r="D269" t="str">
        <f t="shared" si="18"/>
        <v>Laurent</v>
      </c>
      <c r="E269" t="s">
        <v>139</v>
      </c>
      <c r="F269" t="s">
        <v>2673</v>
      </c>
      <c r="G269" t="str">
        <f t="shared" si="19"/>
        <v>Laurent Kalinowski</v>
      </c>
    </row>
    <row r="270" spans="1:7">
      <c r="A270" t="s">
        <v>1784</v>
      </c>
      <c r="B270">
        <f t="shared" si="16"/>
        <v>8</v>
      </c>
      <c r="C270" t="str">
        <f t="shared" si="17"/>
        <v>ZANETTI</v>
      </c>
      <c r="D270" t="str">
        <f t="shared" si="18"/>
        <v>Paola</v>
      </c>
      <c r="E270" t="s">
        <v>2369</v>
      </c>
      <c r="F270" t="s">
        <v>2674</v>
      </c>
      <c r="G270" t="str">
        <f t="shared" si="19"/>
        <v>Paola Zanetti</v>
      </c>
    </row>
    <row r="271" spans="1:7">
      <c r="A271" t="s">
        <v>1785</v>
      </c>
      <c r="B271">
        <f t="shared" si="16"/>
        <v>9</v>
      </c>
      <c r="C271" t="str">
        <f t="shared" si="17"/>
        <v>LIEBGOTT</v>
      </c>
      <c r="D271" t="str">
        <f t="shared" si="18"/>
        <v>Michel</v>
      </c>
      <c r="E271" t="s">
        <v>16</v>
      </c>
      <c r="F271" t="s">
        <v>2675</v>
      </c>
      <c r="G271" t="str">
        <f t="shared" si="19"/>
        <v>Michel Liebgott</v>
      </c>
    </row>
    <row r="272" spans="1:7">
      <c r="A272" t="s">
        <v>1786</v>
      </c>
      <c r="B272">
        <f t="shared" si="16"/>
        <v>6</v>
      </c>
      <c r="C272" t="str">
        <f t="shared" si="17"/>
        <v>MERTZ</v>
      </c>
      <c r="D272" t="str">
        <f t="shared" si="18"/>
        <v>Bertrand</v>
      </c>
      <c r="E272" t="s">
        <v>399</v>
      </c>
      <c r="F272" t="s">
        <v>2676</v>
      </c>
      <c r="G272" t="str">
        <f t="shared" si="19"/>
        <v>Bertrand Mertz</v>
      </c>
    </row>
    <row r="273" spans="1:7">
      <c r="A273" t="s">
        <v>1787</v>
      </c>
      <c r="B273">
        <f t="shared" si="16"/>
        <v>18</v>
      </c>
      <c r="C273" t="str">
        <f t="shared" si="17"/>
        <v>CARILLON_COUVREUR</v>
      </c>
      <c r="D273" t="str">
        <f t="shared" si="18"/>
        <v>Martine</v>
      </c>
      <c r="E273" t="s">
        <v>411</v>
      </c>
      <c r="F273" t="s">
        <v>2959</v>
      </c>
      <c r="G273" t="str">
        <f t="shared" si="19"/>
        <v>Martine Carillon-Couvreur</v>
      </c>
    </row>
    <row r="274" spans="1:7">
      <c r="A274" t="s">
        <v>1788</v>
      </c>
      <c r="B274">
        <f t="shared" si="16"/>
        <v>5</v>
      </c>
      <c r="C274" t="str">
        <f t="shared" si="17"/>
        <v>PAUL</v>
      </c>
      <c r="D274" t="str">
        <f t="shared" si="18"/>
        <v>Christian</v>
      </c>
      <c r="E274" t="s">
        <v>73</v>
      </c>
      <c r="F274" t="s">
        <v>581</v>
      </c>
      <c r="G274" t="str">
        <f t="shared" si="19"/>
        <v>Christian Paul</v>
      </c>
    </row>
    <row r="275" spans="1:7">
      <c r="A275" t="s">
        <v>1789</v>
      </c>
      <c r="B275">
        <f t="shared" si="16"/>
        <v>6</v>
      </c>
      <c r="C275" t="str">
        <f t="shared" si="17"/>
        <v>ROMAN</v>
      </c>
      <c r="D275" t="str">
        <f t="shared" si="18"/>
        <v>Bernard</v>
      </c>
      <c r="E275" t="s">
        <v>84</v>
      </c>
      <c r="F275" t="s">
        <v>2677</v>
      </c>
      <c r="G275" t="str">
        <f t="shared" si="19"/>
        <v>Bernard Roman</v>
      </c>
    </row>
    <row r="276" spans="1:7">
      <c r="A276" t="s">
        <v>1790</v>
      </c>
      <c r="B276">
        <f t="shared" si="16"/>
        <v>11</v>
      </c>
      <c r="C276" t="str">
        <f t="shared" si="17"/>
        <v>LINKENHELD</v>
      </c>
      <c r="D276" t="str">
        <f t="shared" si="18"/>
        <v>Audrey</v>
      </c>
      <c r="E276" t="s">
        <v>1397</v>
      </c>
      <c r="F276" t="s">
        <v>2678</v>
      </c>
      <c r="G276" t="str">
        <f t="shared" si="19"/>
        <v>Audrey Linkenheld</v>
      </c>
    </row>
    <row r="277" spans="1:7">
      <c r="A277" t="s">
        <v>1791</v>
      </c>
      <c r="B277">
        <f t="shared" si="16"/>
        <v>8</v>
      </c>
      <c r="C277" t="str">
        <f t="shared" si="17"/>
        <v>PAUVROS</v>
      </c>
      <c r="D277" t="str">
        <f t="shared" si="18"/>
        <v>Rémi</v>
      </c>
      <c r="E277" t="s">
        <v>262</v>
      </c>
      <c r="F277" t="s">
        <v>2679</v>
      </c>
      <c r="G277" t="str">
        <f t="shared" si="19"/>
        <v>Rémi Pauvros</v>
      </c>
    </row>
    <row r="278" spans="1:7">
      <c r="A278" t="s">
        <v>1792</v>
      </c>
      <c r="B278">
        <f t="shared" si="16"/>
        <v>6</v>
      </c>
      <c r="C278" t="str">
        <f t="shared" si="17"/>
        <v>PARRA</v>
      </c>
      <c r="D278" t="str">
        <f t="shared" si="18"/>
        <v>Hélène</v>
      </c>
      <c r="E278" t="s">
        <v>2356</v>
      </c>
      <c r="F278" t="s">
        <v>2680</v>
      </c>
      <c r="G278" t="str">
        <f t="shared" si="19"/>
        <v>Hélène Parra</v>
      </c>
    </row>
    <row r="279" spans="1:7">
      <c r="A279" t="s">
        <v>1793</v>
      </c>
      <c r="B279">
        <f t="shared" si="16"/>
        <v>8</v>
      </c>
      <c r="C279" t="str">
        <f t="shared" si="17"/>
        <v>CACHEUX</v>
      </c>
      <c r="D279" t="str">
        <f t="shared" si="18"/>
        <v>Alain</v>
      </c>
      <c r="E279" t="s">
        <v>142</v>
      </c>
      <c r="F279" t="s">
        <v>2681</v>
      </c>
      <c r="G279" t="str">
        <f t="shared" si="19"/>
        <v>Alain Cacheux</v>
      </c>
    </row>
    <row r="280" spans="1:7">
      <c r="A280" t="s">
        <v>1794</v>
      </c>
      <c r="B280">
        <f t="shared" si="16"/>
        <v>12</v>
      </c>
      <c r="C280" t="str">
        <f t="shared" si="17"/>
        <v>DEFFONTAINE</v>
      </c>
      <c r="D280" t="str">
        <f t="shared" si="18"/>
        <v>Angélique</v>
      </c>
      <c r="E280" t="s">
        <v>2370</v>
      </c>
      <c r="F280" t="s">
        <v>2682</v>
      </c>
      <c r="G280" t="str">
        <f t="shared" si="19"/>
        <v>Angélique Deffontaine</v>
      </c>
    </row>
    <row r="281" spans="1:7">
      <c r="A281" t="s">
        <v>1795</v>
      </c>
      <c r="B281">
        <f t="shared" si="16"/>
        <v>18</v>
      </c>
      <c r="C281" t="str">
        <f t="shared" si="17"/>
        <v>PIERRAT_FERRAILLE</v>
      </c>
      <c r="D281" t="str">
        <f t="shared" si="18"/>
        <v>Marjolaine</v>
      </c>
      <c r="E281" t="s">
        <v>2371</v>
      </c>
      <c r="F281" t="s">
        <v>2960</v>
      </c>
      <c r="G281" t="str">
        <f t="shared" si="19"/>
        <v>Marjolaine Pierrat-Ferraille</v>
      </c>
    </row>
    <row r="282" spans="1:7">
      <c r="A282" t="s">
        <v>1796</v>
      </c>
      <c r="B282">
        <f t="shared" si="16"/>
        <v>4</v>
      </c>
      <c r="C282" t="str">
        <f t="shared" si="17"/>
        <v>TIR</v>
      </c>
      <c r="D282" t="str">
        <f t="shared" si="18"/>
        <v>Slimane</v>
      </c>
      <c r="E282" t="s">
        <v>2372</v>
      </c>
      <c r="F282" t="s">
        <v>2683</v>
      </c>
      <c r="G282" t="str">
        <f t="shared" si="19"/>
        <v>Slimane Tir</v>
      </c>
    </row>
    <row r="283" spans="1:7">
      <c r="A283" t="s">
        <v>2255</v>
      </c>
      <c r="B283">
        <f t="shared" si="16"/>
        <v>5</v>
      </c>
      <c r="C283" t="str">
        <f t="shared" si="17"/>
        <v>Eric</v>
      </c>
      <c r="D283" t="str">
        <f t="shared" si="18"/>
        <v>POURCHEZ</v>
      </c>
      <c r="E283" t="s">
        <v>179</v>
      </c>
      <c r="F283" t="s">
        <v>2684</v>
      </c>
      <c r="G283" t="str">
        <f t="shared" si="19"/>
        <v>Eric Pourchez</v>
      </c>
    </row>
    <row r="284" spans="1:7">
      <c r="A284" t="s">
        <v>1798</v>
      </c>
      <c r="B284">
        <f t="shared" si="16"/>
        <v>18</v>
      </c>
      <c r="C284" t="str">
        <f t="shared" si="17"/>
        <v>DAHMANI_L_KASSIMI</v>
      </c>
      <c r="D284" t="str">
        <f t="shared" si="18"/>
        <v>Zina</v>
      </c>
      <c r="E284" t="s">
        <v>2373</v>
      </c>
      <c r="F284" t="s">
        <v>2962</v>
      </c>
      <c r="G284" t="str">
        <f t="shared" si="19"/>
        <v>Zina Dahmani L'Kassimi</v>
      </c>
    </row>
    <row r="285" spans="1:7">
      <c r="A285" t="s">
        <v>1799</v>
      </c>
      <c r="B285">
        <f t="shared" si="16"/>
        <v>7</v>
      </c>
      <c r="C285" t="str">
        <f t="shared" si="17"/>
        <v>DURAND</v>
      </c>
      <c r="D285" t="str">
        <f t="shared" si="18"/>
        <v>Yves</v>
      </c>
      <c r="E285" t="s">
        <v>136</v>
      </c>
      <c r="F285" t="s">
        <v>2685</v>
      </c>
      <c r="G285" t="str">
        <f t="shared" si="19"/>
        <v>Yves Durand</v>
      </c>
    </row>
    <row r="286" spans="1:7">
      <c r="A286" t="s">
        <v>1800</v>
      </c>
      <c r="B286">
        <f t="shared" si="16"/>
        <v>9</v>
      </c>
      <c r="C286" t="str">
        <f t="shared" si="17"/>
        <v>BATAILLE</v>
      </c>
      <c r="D286" t="str">
        <f t="shared" si="18"/>
        <v>Christian</v>
      </c>
      <c r="E286" t="s">
        <v>73</v>
      </c>
      <c r="F286" t="s">
        <v>2686</v>
      </c>
      <c r="G286" t="str">
        <f t="shared" si="19"/>
        <v>Christian Bataille</v>
      </c>
    </row>
    <row r="287" spans="1:7">
      <c r="A287" t="s">
        <v>2256</v>
      </c>
      <c r="B287">
        <f t="shared" si="16"/>
        <v>10</v>
      </c>
      <c r="C287" t="str">
        <f t="shared" si="17"/>
        <v>Christian</v>
      </c>
      <c r="D287" t="str">
        <f t="shared" si="18"/>
        <v>HUTIN</v>
      </c>
      <c r="E287" t="s">
        <v>73</v>
      </c>
      <c r="F287" t="s">
        <v>2687</v>
      </c>
      <c r="G287" t="str">
        <f t="shared" si="19"/>
        <v>Christian Hutin</v>
      </c>
    </row>
    <row r="288" spans="1:7">
      <c r="A288" t="s">
        <v>1802</v>
      </c>
      <c r="B288">
        <f t="shared" si="16"/>
        <v>9</v>
      </c>
      <c r="C288" t="str">
        <f t="shared" si="17"/>
        <v>SCHEPMAN</v>
      </c>
      <c r="D288" t="str">
        <f t="shared" si="18"/>
        <v>Jean</v>
      </c>
      <c r="E288" t="s">
        <v>55</v>
      </c>
      <c r="F288" t="s">
        <v>2688</v>
      </c>
      <c r="G288" t="str">
        <f t="shared" si="19"/>
        <v>Jean Schepman</v>
      </c>
    </row>
    <row r="289" spans="1:7">
      <c r="A289" t="s">
        <v>1803</v>
      </c>
      <c r="B289">
        <f t="shared" si="16"/>
        <v>10</v>
      </c>
      <c r="C289" t="str">
        <f t="shared" si="17"/>
        <v>ALLOSSERY</v>
      </c>
      <c r="D289" t="str">
        <f t="shared" si="18"/>
        <v>Jean-Pierre</v>
      </c>
      <c r="E289" t="s">
        <v>331</v>
      </c>
      <c r="F289" t="s">
        <v>2689</v>
      </c>
      <c r="G289" t="str">
        <f t="shared" si="19"/>
        <v>Jean-Pierre Allossery</v>
      </c>
    </row>
    <row r="290" spans="1:7">
      <c r="A290" t="s">
        <v>1804</v>
      </c>
      <c r="B290">
        <f t="shared" si="16"/>
        <v>6</v>
      </c>
      <c r="C290" t="str">
        <f t="shared" si="17"/>
        <v>ENTEM</v>
      </c>
      <c r="D290" t="str">
        <f t="shared" si="18"/>
        <v>Christian</v>
      </c>
      <c r="E290" t="s">
        <v>73</v>
      </c>
      <c r="F290" t="s">
        <v>2690</v>
      </c>
      <c r="G290" t="str">
        <f t="shared" si="19"/>
        <v>Christian Entem</v>
      </c>
    </row>
    <row r="291" spans="1:7">
      <c r="A291" t="s">
        <v>1805</v>
      </c>
      <c r="B291">
        <f t="shared" si="16"/>
        <v>7</v>
      </c>
      <c r="C291" t="str">
        <f t="shared" si="17"/>
        <v>AMGHAR</v>
      </c>
      <c r="D291" t="str">
        <f t="shared" si="18"/>
        <v>Monique</v>
      </c>
      <c r="E291" t="s">
        <v>127</v>
      </c>
      <c r="F291" t="s">
        <v>2691</v>
      </c>
      <c r="G291" t="str">
        <f t="shared" si="19"/>
        <v>Monique Amghar</v>
      </c>
    </row>
    <row r="292" spans="1:7">
      <c r="A292" t="s">
        <v>1806</v>
      </c>
      <c r="B292">
        <f t="shared" si="16"/>
        <v>8</v>
      </c>
      <c r="C292" t="str">
        <f t="shared" si="17"/>
        <v>FILLEUL</v>
      </c>
      <c r="D292" t="str">
        <f t="shared" si="18"/>
        <v>Martine</v>
      </c>
      <c r="E292" t="s">
        <v>411</v>
      </c>
      <c r="F292" t="s">
        <v>2692</v>
      </c>
      <c r="G292" t="str">
        <f t="shared" si="19"/>
        <v>Martine Filleul</v>
      </c>
    </row>
    <row r="293" spans="1:7">
      <c r="A293" t="s">
        <v>1807</v>
      </c>
      <c r="B293">
        <f t="shared" si="16"/>
        <v>14</v>
      </c>
      <c r="C293" t="str">
        <f t="shared" si="17"/>
        <v>DUFOUR_TONINI</v>
      </c>
      <c r="D293" t="str">
        <f t="shared" si="18"/>
        <v>Anne-Lise</v>
      </c>
      <c r="E293" t="s">
        <v>433</v>
      </c>
      <c r="F293" t="s">
        <v>2961</v>
      </c>
      <c r="G293" t="str">
        <f t="shared" si="19"/>
        <v>Anne-Lise Dufour-Tonini</v>
      </c>
    </row>
    <row r="294" spans="1:7">
      <c r="A294" t="s">
        <v>1808</v>
      </c>
      <c r="B294">
        <f t="shared" si="16"/>
        <v>5</v>
      </c>
      <c r="C294" t="str">
        <f t="shared" si="17"/>
        <v>URGU</v>
      </c>
      <c r="D294" t="str">
        <f t="shared" si="18"/>
        <v>Sébastien</v>
      </c>
      <c r="E294" t="s">
        <v>771</v>
      </c>
      <c r="F294" t="s">
        <v>2693</v>
      </c>
      <c r="G294" t="str">
        <f t="shared" si="19"/>
        <v>Sébastien Urgu</v>
      </c>
    </row>
    <row r="295" spans="1:7">
      <c r="A295" t="s">
        <v>1809</v>
      </c>
      <c r="B295">
        <f t="shared" si="16"/>
        <v>9</v>
      </c>
      <c r="C295" t="str">
        <f t="shared" si="17"/>
        <v>ROUSSEAU</v>
      </c>
      <c r="D295" t="str">
        <f t="shared" si="18"/>
        <v>Sandrine</v>
      </c>
      <c r="E295" t="s">
        <v>2333</v>
      </c>
      <c r="F295" t="s">
        <v>2694</v>
      </c>
      <c r="G295" t="str">
        <f t="shared" si="19"/>
        <v>Sandrine Rousseau</v>
      </c>
    </row>
    <row r="296" spans="1:7">
      <c r="A296" t="s">
        <v>1810</v>
      </c>
      <c r="B296">
        <f t="shared" si="16"/>
        <v>8</v>
      </c>
      <c r="C296" t="str">
        <f t="shared" si="17"/>
        <v>LEJEUNE</v>
      </c>
      <c r="D296" t="str">
        <f t="shared" si="18"/>
        <v>Béatrice</v>
      </c>
      <c r="E296" t="s">
        <v>887</v>
      </c>
      <c r="F296" t="s">
        <v>2695</v>
      </c>
      <c r="G296" t="str">
        <f t="shared" si="19"/>
        <v>Béatrice Lejeune</v>
      </c>
    </row>
    <row r="297" spans="1:7">
      <c r="A297" t="s">
        <v>1811</v>
      </c>
      <c r="B297">
        <f t="shared" si="16"/>
        <v>8</v>
      </c>
      <c r="C297" t="str">
        <f t="shared" si="17"/>
        <v>HOUSSIN</v>
      </c>
      <c r="D297" t="str">
        <f t="shared" si="18"/>
        <v>Sylvie</v>
      </c>
      <c r="E297" t="s">
        <v>273</v>
      </c>
      <c r="F297" t="s">
        <v>2696</v>
      </c>
      <c r="G297" t="str">
        <f t="shared" si="19"/>
        <v>Sylvie Houssin</v>
      </c>
    </row>
    <row r="298" spans="1:7">
      <c r="A298" t="s">
        <v>1812</v>
      </c>
      <c r="B298">
        <f t="shared" si="16"/>
        <v>9</v>
      </c>
      <c r="C298" t="str">
        <f t="shared" si="17"/>
        <v>FRANCAIX</v>
      </c>
      <c r="D298" t="str">
        <f t="shared" si="18"/>
        <v>Michel</v>
      </c>
      <c r="E298" t="s">
        <v>16</v>
      </c>
      <c r="F298" t="s">
        <v>2697</v>
      </c>
      <c r="G298" t="str">
        <f t="shared" si="19"/>
        <v>Michel Francaix</v>
      </c>
    </row>
    <row r="299" spans="1:7">
      <c r="A299" t="s">
        <v>1813</v>
      </c>
      <c r="B299">
        <f t="shared" si="16"/>
        <v>6</v>
      </c>
      <c r="C299" t="str">
        <f t="shared" si="17"/>
        <v>CANON</v>
      </c>
      <c r="D299" t="str">
        <f t="shared" si="18"/>
        <v>Patrick</v>
      </c>
      <c r="E299" t="s">
        <v>315</v>
      </c>
      <c r="F299" t="s">
        <v>2698</v>
      </c>
      <c r="G299" t="str">
        <f t="shared" si="19"/>
        <v>Patrick Canon</v>
      </c>
    </row>
    <row r="300" spans="1:7">
      <c r="A300" t="s">
        <v>2257</v>
      </c>
      <c r="B300">
        <f t="shared" si="16"/>
        <v>9</v>
      </c>
      <c r="C300" t="str">
        <f t="shared" si="17"/>
        <v>Bertrand</v>
      </c>
      <c r="D300" t="str">
        <f t="shared" si="18"/>
        <v>BRASSENS</v>
      </c>
      <c r="E300" t="s">
        <v>399</v>
      </c>
      <c r="F300" t="s">
        <v>2699</v>
      </c>
      <c r="G300" t="str">
        <f t="shared" si="19"/>
        <v>Bertrand Brassens</v>
      </c>
    </row>
    <row r="301" spans="1:7">
      <c r="A301" t="s">
        <v>2258</v>
      </c>
      <c r="B301">
        <f t="shared" si="16"/>
        <v>12</v>
      </c>
      <c r="C301" t="str">
        <f t="shared" si="17"/>
        <v>Jean-Pierre</v>
      </c>
      <c r="D301" t="str">
        <f t="shared" si="18"/>
        <v>COSSIN</v>
      </c>
      <c r="E301" t="s">
        <v>331</v>
      </c>
      <c r="F301" t="s">
        <v>2700</v>
      </c>
      <c r="G301" t="str">
        <f t="shared" si="19"/>
        <v>Jean-Pierre Cossin</v>
      </c>
    </row>
    <row r="302" spans="1:7">
      <c r="A302" t="s">
        <v>1816</v>
      </c>
      <c r="B302">
        <f t="shared" si="16"/>
        <v>7</v>
      </c>
      <c r="C302" t="str">
        <f t="shared" si="17"/>
        <v>GEWERC</v>
      </c>
      <c r="D302" t="str">
        <f t="shared" si="18"/>
        <v>Claude</v>
      </c>
      <c r="E302" t="s">
        <v>44</v>
      </c>
      <c r="F302" t="s">
        <v>2701</v>
      </c>
      <c r="G302" t="str">
        <f t="shared" si="19"/>
        <v>Claude Gewerc</v>
      </c>
    </row>
    <row r="303" spans="1:7">
      <c r="A303" t="s">
        <v>1817</v>
      </c>
      <c r="B303">
        <f t="shared" si="16"/>
        <v>6</v>
      </c>
      <c r="C303" t="str">
        <f t="shared" si="17"/>
        <v>PUEYO</v>
      </c>
      <c r="D303" t="str">
        <f t="shared" si="18"/>
        <v>Joaquim</v>
      </c>
      <c r="E303" t="s">
        <v>2374</v>
      </c>
      <c r="F303" t="s">
        <v>2702</v>
      </c>
      <c r="G303" t="str">
        <f t="shared" si="19"/>
        <v>Joaquim Pueyo</v>
      </c>
    </row>
    <row r="304" spans="1:7">
      <c r="A304" t="s">
        <v>1818</v>
      </c>
      <c r="B304">
        <f t="shared" si="16"/>
        <v>9</v>
      </c>
      <c r="C304" t="str">
        <f t="shared" si="17"/>
        <v>EL_MANAA</v>
      </c>
      <c r="D304" t="str">
        <f t="shared" si="18"/>
        <v>Souad</v>
      </c>
      <c r="E304" t="s">
        <v>2375</v>
      </c>
      <c r="F304" t="s">
        <v>2963</v>
      </c>
      <c r="G304" t="str">
        <f t="shared" si="19"/>
        <v>Souad El Manaa</v>
      </c>
    </row>
    <row r="305" spans="1:7">
      <c r="A305" t="s">
        <v>1819</v>
      </c>
      <c r="B305">
        <f t="shared" si="16"/>
        <v>5</v>
      </c>
      <c r="C305" t="str">
        <f t="shared" si="17"/>
        <v>AYAD</v>
      </c>
      <c r="D305" t="str">
        <f t="shared" si="18"/>
        <v>Omar</v>
      </c>
      <c r="E305" t="s">
        <v>2376</v>
      </c>
      <c r="F305" t="s">
        <v>2703</v>
      </c>
      <c r="G305" t="str">
        <f t="shared" si="19"/>
        <v>Omar Ayad</v>
      </c>
    </row>
    <row r="306" spans="1:7">
      <c r="A306" t="s">
        <v>1820</v>
      </c>
      <c r="B306">
        <f t="shared" si="16"/>
        <v>7</v>
      </c>
      <c r="C306" t="str">
        <f t="shared" si="17"/>
        <v>COTTEL</v>
      </c>
      <c r="D306" t="str">
        <f t="shared" si="18"/>
        <v>Jean-Jacques</v>
      </c>
      <c r="E306" t="s">
        <v>1070</v>
      </c>
      <c r="F306" t="s">
        <v>2704</v>
      </c>
      <c r="G306" t="str">
        <f t="shared" si="19"/>
        <v>Jean-Jacques Cottel</v>
      </c>
    </row>
    <row r="307" spans="1:7">
      <c r="A307" t="s">
        <v>1821</v>
      </c>
      <c r="B307">
        <f t="shared" si="16"/>
        <v>7</v>
      </c>
      <c r="C307" t="str">
        <f t="shared" si="17"/>
        <v>MAQUET</v>
      </c>
      <c r="D307" t="str">
        <f t="shared" si="18"/>
        <v>Jacqueline</v>
      </c>
      <c r="E307" t="s">
        <v>910</v>
      </c>
      <c r="F307" t="s">
        <v>2705</v>
      </c>
      <c r="G307" t="str">
        <f t="shared" si="19"/>
        <v>Jacqueline Maquet</v>
      </c>
    </row>
    <row r="308" spans="1:7">
      <c r="A308" t="s">
        <v>1822</v>
      </c>
      <c r="B308">
        <f t="shared" si="16"/>
        <v>9</v>
      </c>
      <c r="C308" t="str">
        <f t="shared" si="17"/>
        <v>DELCOURT</v>
      </c>
      <c r="D308" t="str">
        <f t="shared" si="18"/>
        <v>Guy</v>
      </c>
      <c r="E308" t="s">
        <v>161</v>
      </c>
      <c r="F308" t="s">
        <v>2706</v>
      </c>
      <c r="G308" t="str">
        <f t="shared" si="19"/>
        <v>Guy Delcourt</v>
      </c>
    </row>
    <row r="309" spans="1:7">
      <c r="A309" t="s">
        <v>1823</v>
      </c>
      <c r="B309">
        <f t="shared" si="16"/>
        <v>5</v>
      </c>
      <c r="C309" t="str">
        <f t="shared" si="17"/>
        <v>LENA</v>
      </c>
      <c r="D309" t="str">
        <f t="shared" si="18"/>
        <v>Vincent</v>
      </c>
      <c r="E309" t="s">
        <v>214</v>
      </c>
      <c r="F309" t="s">
        <v>2707</v>
      </c>
      <c r="G309" t="str">
        <f t="shared" si="19"/>
        <v>Vincent Lena</v>
      </c>
    </row>
    <row r="310" spans="1:7">
      <c r="A310" t="s">
        <v>1824</v>
      </c>
      <c r="B310">
        <f t="shared" si="16"/>
        <v>10</v>
      </c>
      <c r="C310" t="str">
        <f t="shared" si="17"/>
        <v>CUVILLIER</v>
      </c>
      <c r="D310" t="str">
        <f t="shared" si="18"/>
        <v>Frédéric</v>
      </c>
      <c r="E310" t="s">
        <v>236</v>
      </c>
      <c r="F310" t="s">
        <v>2708</v>
      </c>
      <c r="G310" t="str">
        <f t="shared" si="19"/>
        <v>Frédéric Cuvillier</v>
      </c>
    </row>
    <row r="311" spans="1:7">
      <c r="A311" t="s">
        <v>1825</v>
      </c>
      <c r="B311">
        <f t="shared" si="16"/>
        <v>12</v>
      </c>
      <c r="C311" t="str">
        <f t="shared" si="17"/>
        <v>BOURGUIGNON</v>
      </c>
      <c r="D311" t="str">
        <f t="shared" si="18"/>
        <v>Brigitte</v>
      </c>
      <c r="E311" t="s">
        <v>724</v>
      </c>
      <c r="F311" t="s">
        <v>2709</v>
      </c>
      <c r="G311" t="str">
        <f t="shared" si="19"/>
        <v>Brigitte Bourguignon</v>
      </c>
    </row>
    <row r="312" spans="1:7">
      <c r="A312" t="s">
        <v>1826</v>
      </c>
      <c r="B312">
        <f t="shared" si="16"/>
        <v>6</v>
      </c>
      <c r="C312" t="str">
        <f t="shared" si="17"/>
        <v>CAPET</v>
      </c>
      <c r="D312" t="str">
        <f t="shared" si="18"/>
        <v>Yann</v>
      </c>
      <c r="E312" t="s">
        <v>962</v>
      </c>
      <c r="F312" t="s">
        <v>2710</v>
      </c>
      <c r="G312" t="str">
        <f t="shared" si="19"/>
        <v>Yann Capet</v>
      </c>
    </row>
    <row r="313" spans="1:7">
      <c r="A313" t="s">
        <v>1827</v>
      </c>
      <c r="B313">
        <f t="shared" si="16"/>
        <v>7</v>
      </c>
      <c r="C313" t="str">
        <f t="shared" si="17"/>
        <v>LEFAIT</v>
      </c>
      <c r="D313" t="str">
        <f t="shared" si="18"/>
        <v>Michel</v>
      </c>
      <c r="E313" t="s">
        <v>16</v>
      </c>
      <c r="F313" t="s">
        <v>2711</v>
      </c>
      <c r="G313" t="str">
        <f t="shared" si="19"/>
        <v>Michel Lefait</v>
      </c>
    </row>
    <row r="314" spans="1:7">
      <c r="A314" t="s">
        <v>2259</v>
      </c>
      <c r="B314">
        <f t="shared" si="16"/>
        <v>9</v>
      </c>
      <c r="C314" t="str">
        <f t="shared" si="17"/>
        <v>Stéphane</v>
      </c>
      <c r="D314" t="str">
        <f t="shared" si="18"/>
        <v>SAINT-ANDRE</v>
      </c>
      <c r="E314" t="s">
        <v>707</v>
      </c>
      <c r="F314" t="s">
        <v>2712</v>
      </c>
      <c r="G314" t="str">
        <f t="shared" si="19"/>
        <v>Stéphane Saint-Andre</v>
      </c>
    </row>
    <row r="315" spans="1:7">
      <c r="A315" t="s">
        <v>1829</v>
      </c>
      <c r="B315">
        <f t="shared" si="16"/>
        <v>8</v>
      </c>
      <c r="C315" t="str">
        <f t="shared" si="17"/>
        <v>JANQUIN</v>
      </c>
      <c r="D315" t="str">
        <f t="shared" si="18"/>
        <v>Serge</v>
      </c>
      <c r="E315" t="s">
        <v>617</v>
      </c>
      <c r="F315" t="s">
        <v>2713</v>
      </c>
      <c r="G315" t="str">
        <f t="shared" si="19"/>
        <v>Serge Janquin</v>
      </c>
    </row>
    <row r="316" spans="1:7">
      <c r="A316" t="s">
        <v>1830</v>
      </c>
      <c r="B316">
        <f t="shared" si="16"/>
        <v>6</v>
      </c>
      <c r="C316" t="str">
        <f t="shared" si="17"/>
        <v>KEMEL</v>
      </c>
      <c r="D316" t="str">
        <f t="shared" si="18"/>
        <v>Philippe</v>
      </c>
      <c r="E316" t="s">
        <v>114</v>
      </c>
      <c r="F316" t="s">
        <v>2714</v>
      </c>
      <c r="G316" t="str">
        <f t="shared" si="19"/>
        <v>Philippe Kemel</v>
      </c>
    </row>
    <row r="317" spans="1:7">
      <c r="A317" t="s">
        <v>1831</v>
      </c>
      <c r="B317">
        <f t="shared" si="16"/>
        <v>8</v>
      </c>
      <c r="C317" t="str">
        <f t="shared" si="17"/>
        <v>Nicolas</v>
      </c>
      <c r="D317" t="str">
        <f t="shared" si="18"/>
        <v>Bays</v>
      </c>
      <c r="E317" t="s">
        <v>118</v>
      </c>
      <c r="F317" t="s">
        <v>2715</v>
      </c>
      <c r="G317" t="str">
        <f t="shared" si="19"/>
        <v>Nicolas Bays</v>
      </c>
    </row>
    <row r="318" spans="1:7">
      <c r="A318" t="s">
        <v>1832</v>
      </c>
      <c r="B318">
        <f t="shared" si="16"/>
        <v>8</v>
      </c>
      <c r="C318" t="str">
        <f t="shared" si="17"/>
        <v>SAUGUES</v>
      </c>
      <c r="D318" t="str">
        <f t="shared" si="18"/>
        <v>Odile</v>
      </c>
      <c r="E318" t="s">
        <v>2377</v>
      </c>
      <c r="F318" t="s">
        <v>2716</v>
      </c>
      <c r="G318" t="str">
        <f t="shared" si="19"/>
        <v>Odile Saugues</v>
      </c>
    </row>
    <row r="319" spans="1:7">
      <c r="A319" t="s">
        <v>1833</v>
      </c>
      <c r="B319">
        <f t="shared" si="16"/>
        <v>13</v>
      </c>
      <c r="C319" t="str">
        <f t="shared" si="17"/>
        <v>PIRES_BEAUNE</v>
      </c>
      <c r="D319" t="str">
        <f t="shared" si="18"/>
        <v>Christine</v>
      </c>
      <c r="E319" t="s">
        <v>765</v>
      </c>
      <c r="F319" t="s">
        <v>2964</v>
      </c>
      <c r="G319" t="str">
        <f t="shared" si="19"/>
        <v>Christine Pires-Beaune</v>
      </c>
    </row>
    <row r="320" spans="1:7">
      <c r="A320" t="s">
        <v>1834</v>
      </c>
      <c r="B320">
        <f t="shared" si="16"/>
        <v>6</v>
      </c>
      <c r="C320" t="str">
        <f t="shared" si="17"/>
        <v>AUROI</v>
      </c>
      <c r="D320" t="str">
        <f t="shared" si="18"/>
        <v>Danielle</v>
      </c>
      <c r="E320" t="s">
        <v>2349</v>
      </c>
      <c r="F320" t="s">
        <v>2717</v>
      </c>
      <c r="G320" t="str">
        <f t="shared" si="19"/>
        <v>Danielle Auroi</v>
      </c>
    </row>
    <row r="321" spans="1:7">
      <c r="A321" t="s">
        <v>1835</v>
      </c>
      <c r="B321">
        <f t="shared" si="16"/>
        <v>8</v>
      </c>
      <c r="C321" t="str">
        <f t="shared" si="17"/>
        <v>BACQUET</v>
      </c>
      <c r="D321" t="str">
        <f t="shared" si="18"/>
        <v>Jean-Paul</v>
      </c>
      <c r="E321" t="s">
        <v>450</v>
      </c>
      <c r="F321" t="s">
        <v>2718</v>
      </c>
      <c r="G321" t="str">
        <f t="shared" si="19"/>
        <v>Jean-Paul Bacquet</v>
      </c>
    </row>
    <row r="322" spans="1:7">
      <c r="A322" t="s">
        <v>1836</v>
      </c>
      <c r="B322">
        <f t="shared" ref="B322:B385" si="20">FIND(" ",A322)</f>
        <v>6</v>
      </c>
      <c r="C322" t="str">
        <f t="shared" ref="C322:C385" si="21">LEFT(A322,B322-1)</f>
        <v>MUNOZ</v>
      </c>
      <c r="D322" t="str">
        <f t="shared" ref="D322:D385" si="22">SUBSTITUTE(A322,C322&amp;" ","")</f>
        <v>Martine</v>
      </c>
      <c r="E322" t="s">
        <v>411</v>
      </c>
      <c r="F322" t="s">
        <v>2719</v>
      </c>
      <c r="G322" t="str">
        <f t="shared" ref="G322:G385" si="23">E322&amp;" "&amp;F322</f>
        <v>Martine Munoz</v>
      </c>
    </row>
    <row r="323" spans="1:7">
      <c r="A323" t="s">
        <v>1837</v>
      </c>
      <c r="B323">
        <f t="shared" si="20"/>
        <v>17</v>
      </c>
      <c r="C323" t="str">
        <f t="shared" si="21"/>
        <v>LIGNIERES_CASSOU</v>
      </c>
      <c r="D323" t="str">
        <f t="shared" si="22"/>
        <v>Martine</v>
      </c>
      <c r="E323" t="s">
        <v>411</v>
      </c>
      <c r="F323" t="s">
        <v>2965</v>
      </c>
      <c r="G323" t="str">
        <f t="shared" si="23"/>
        <v>Martine Lignieres-Cassou</v>
      </c>
    </row>
    <row r="324" spans="1:7">
      <c r="A324" t="s">
        <v>1838</v>
      </c>
      <c r="B324">
        <f t="shared" si="20"/>
        <v>9</v>
      </c>
      <c r="C324" t="str">
        <f t="shared" si="21"/>
        <v>CHABANNE</v>
      </c>
      <c r="D324" t="str">
        <f t="shared" si="22"/>
        <v>Nathalie</v>
      </c>
      <c r="E324" t="s">
        <v>296</v>
      </c>
      <c r="F324" t="s">
        <v>2720</v>
      </c>
      <c r="G324" t="str">
        <f t="shared" si="23"/>
        <v>Nathalie Chabanne</v>
      </c>
    </row>
    <row r="325" spans="1:7">
      <c r="A325" t="s">
        <v>1839</v>
      </c>
      <c r="B325">
        <f t="shared" si="20"/>
        <v>6</v>
      </c>
      <c r="C325" t="str">
        <f t="shared" si="21"/>
        <v>HABIB</v>
      </c>
      <c r="D325" t="str">
        <f t="shared" si="22"/>
        <v>David</v>
      </c>
      <c r="E325" t="s">
        <v>436</v>
      </c>
      <c r="F325" t="s">
        <v>2721</v>
      </c>
      <c r="G325" t="str">
        <f t="shared" si="23"/>
        <v>David Habib</v>
      </c>
    </row>
    <row r="326" spans="1:7">
      <c r="A326" t="s">
        <v>1840</v>
      </c>
      <c r="B326">
        <f t="shared" si="20"/>
        <v>7</v>
      </c>
      <c r="C326" t="str">
        <f t="shared" si="21"/>
        <v>MAITIA</v>
      </c>
      <c r="D326" t="str">
        <f t="shared" si="22"/>
        <v>François</v>
      </c>
      <c r="E326" t="s">
        <v>123</v>
      </c>
      <c r="F326" t="s">
        <v>2722</v>
      </c>
      <c r="G326" t="str">
        <f t="shared" si="23"/>
        <v>François Maitia</v>
      </c>
    </row>
    <row r="327" spans="1:7">
      <c r="A327" t="s">
        <v>1841</v>
      </c>
      <c r="B327">
        <f t="shared" si="20"/>
        <v>12</v>
      </c>
      <c r="C327" t="str">
        <f t="shared" si="21"/>
        <v>CAPDEVIELLE</v>
      </c>
      <c r="D327" t="str">
        <f t="shared" si="22"/>
        <v>Colette</v>
      </c>
      <c r="E327" t="s">
        <v>2317</v>
      </c>
      <c r="F327" t="s">
        <v>2723</v>
      </c>
      <c r="G327" t="str">
        <f t="shared" si="23"/>
        <v>Colette Capdevielle</v>
      </c>
    </row>
    <row r="328" spans="1:7">
      <c r="A328" t="s">
        <v>1842</v>
      </c>
      <c r="B328">
        <f t="shared" si="20"/>
        <v>6</v>
      </c>
      <c r="C328" t="str">
        <f t="shared" si="21"/>
        <v>ALAUX</v>
      </c>
      <c r="D328" t="str">
        <f t="shared" si="22"/>
        <v>Sylviane</v>
      </c>
      <c r="E328" t="s">
        <v>2378</v>
      </c>
      <c r="F328" t="s">
        <v>2724</v>
      </c>
      <c r="G328" t="str">
        <f t="shared" si="23"/>
        <v>Sylviane Alaux</v>
      </c>
    </row>
    <row r="329" spans="1:7">
      <c r="A329" t="s">
        <v>1843</v>
      </c>
      <c r="B329">
        <f t="shared" si="20"/>
        <v>8</v>
      </c>
      <c r="C329" t="str">
        <f t="shared" si="21"/>
        <v>GLAVANY</v>
      </c>
      <c r="D329" t="str">
        <f t="shared" si="22"/>
        <v>Jean</v>
      </c>
      <c r="E329" t="s">
        <v>55</v>
      </c>
      <c r="F329" t="s">
        <v>2725</v>
      </c>
      <c r="G329" t="str">
        <f t="shared" si="23"/>
        <v>Jean Glavany</v>
      </c>
    </row>
    <row r="330" spans="1:7">
      <c r="A330" t="s">
        <v>2260</v>
      </c>
      <c r="B330">
        <f t="shared" si="20"/>
        <v>8</v>
      </c>
      <c r="C330" t="str">
        <f t="shared" si="21"/>
        <v>Jeanine</v>
      </c>
      <c r="D330" t="str">
        <f t="shared" si="22"/>
        <v>DUBIE</v>
      </c>
      <c r="E330" t="s">
        <v>2279</v>
      </c>
      <c r="F330" t="s">
        <v>2726</v>
      </c>
      <c r="G330" t="str">
        <f t="shared" si="23"/>
        <v>Jeanine Dubie</v>
      </c>
    </row>
    <row r="331" spans="1:7">
      <c r="A331" t="s">
        <v>1845</v>
      </c>
      <c r="B331">
        <f t="shared" si="20"/>
        <v>8</v>
      </c>
      <c r="C331" t="str">
        <f t="shared" si="21"/>
        <v>Jacques</v>
      </c>
      <c r="D331" t="str">
        <f t="shared" si="22"/>
        <v>Cresta</v>
      </c>
      <c r="E331" t="s">
        <v>303</v>
      </c>
      <c r="F331" t="s">
        <v>2727</v>
      </c>
      <c r="G331" t="str">
        <f t="shared" si="23"/>
        <v>Jacques Cresta</v>
      </c>
    </row>
    <row r="332" spans="1:7">
      <c r="A332" t="s">
        <v>1846</v>
      </c>
      <c r="B332">
        <f t="shared" si="20"/>
        <v>10</v>
      </c>
      <c r="C332" t="str">
        <f t="shared" si="21"/>
        <v>CALABRESE</v>
      </c>
      <c r="D332" t="str">
        <f t="shared" si="22"/>
        <v>Toussainte</v>
      </c>
      <c r="E332" t="s">
        <v>2379</v>
      </c>
      <c r="F332" t="s">
        <v>2728</v>
      </c>
      <c r="G332" t="str">
        <f t="shared" si="23"/>
        <v>Toussainte Calabrese</v>
      </c>
    </row>
    <row r="333" spans="1:7">
      <c r="A333" t="s">
        <v>1847</v>
      </c>
      <c r="B333">
        <f t="shared" si="20"/>
        <v>9</v>
      </c>
      <c r="C333" t="str">
        <f t="shared" si="21"/>
        <v>NEUVILLE</v>
      </c>
      <c r="D333" t="str">
        <f t="shared" si="22"/>
        <v>Ségolène</v>
      </c>
      <c r="E333" t="s">
        <v>2311</v>
      </c>
      <c r="F333" t="s">
        <v>2729</v>
      </c>
      <c r="G333" t="str">
        <f t="shared" si="23"/>
        <v>Ségolène Neuville</v>
      </c>
    </row>
    <row r="334" spans="1:7">
      <c r="A334" t="s">
        <v>1848</v>
      </c>
      <c r="B334">
        <f t="shared" si="20"/>
        <v>8</v>
      </c>
      <c r="C334" t="str">
        <f t="shared" si="21"/>
        <v>AYLAGAS</v>
      </c>
      <c r="D334" t="str">
        <f t="shared" si="22"/>
        <v>Pierre</v>
      </c>
      <c r="E334" t="s">
        <v>743</v>
      </c>
      <c r="F334" t="s">
        <v>2730</v>
      </c>
      <c r="G334" t="str">
        <f t="shared" si="23"/>
        <v>Pierre Aylagas</v>
      </c>
    </row>
    <row r="335" spans="1:7">
      <c r="A335" t="s">
        <v>1849</v>
      </c>
      <c r="B335">
        <f t="shared" si="20"/>
        <v>5</v>
      </c>
      <c r="C335" t="str">
        <f t="shared" si="21"/>
        <v>JUNG</v>
      </c>
      <c r="D335" t="str">
        <f t="shared" si="22"/>
        <v>Armand</v>
      </c>
      <c r="E335" t="s">
        <v>2380</v>
      </c>
      <c r="F335" t="s">
        <v>2731</v>
      </c>
      <c r="G335" t="str">
        <f t="shared" si="23"/>
        <v>Armand Jung</v>
      </c>
    </row>
    <row r="336" spans="1:7">
      <c r="A336" t="s">
        <v>1850</v>
      </c>
      <c r="B336">
        <f t="shared" si="20"/>
        <v>5</v>
      </c>
      <c r="C336" t="str">
        <f t="shared" si="21"/>
        <v>BIES</v>
      </c>
      <c r="D336" t="str">
        <f t="shared" si="22"/>
        <v>Philippe</v>
      </c>
      <c r="E336" t="s">
        <v>114</v>
      </c>
      <c r="F336" t="s">
        <v>2732</v>
      </c>
      <c r="G336" t="str">
        <f t="shared" si="23"/>
        <v>Philippe Bies</v>
      </c>
    </row>
    <row r="337" spans="1:7">
      <c r="A337" t="s">
        <v>1851</v>
      </c>
      <c r="B337">
        <f t="shared" si="20"/>
        <v>9</v>
      </c>
      <c r="C337" t="str">
        <f t="shared" si="21"/>
        <v>BUCHMANN</v>
      </c>
      <c r="D337" t="str">
        <f t="shared" si="22"/>
        <v>Andrée</v>
      </c>
      <c r="E337" t="s">
        <v>2381</v>
      </c>
      <c r="F337" t="s">
        <v>2733</v>
      </c>
      <c r="G337" t="str">
        <f t="shared" si="23"/>
        <v>Andrée Buchmann</v>
      </c>
    </row>
    <row r="338" spans="1:7">
      <c r="A338" t="s">
        <v>1556</v>
      </c>
      <c r="B338">
        <f t="shared" si="20"/>
        <v>12</v>
      </c>
      <c r="C338" t="str">
        <f t="shared" si="21"/>
        <v>réservation</v>
      </c>
      <c r="D338" t="str">
        <f t="shared" si="22"/>
        <v>femme - vote en attente</v>
      </c>
      <c r="E338" t="s">
        <v>704</v>
      </c>
      <c r="F338" t="s">
        <v>2966</v>
      </c>
      <c r="G338" t="str">
        <f t="shared" si="23"/>
        <v>Nadine Soccio</v>
      </c>
    </row>
    <row r="339" spans="1:7">
      <c r="A339" t="s">
        <v>1852</v>
      </c>
      <c r="B339">
        <f t="shared" si="20"/>
        <v>6</v>
      </c>
      <c r="C339" t="str">
        <f t="shared" si="21"/>
        <v>EHRET</v>
      </c>
      <c r="D339" t="str">
        <f t="shared" si="22"/>
        <v>Daniel</v>
      </c>
      <c r="E339" t="s">
        <v>41</v>
      </c>
      <c r="F339" t="s">
        <v>2734</v>
      </c>
      <c r="G339" t="str">
        <f t="shared" si="23"/>
        <v>Daniel Ehret</v>
      </c>
    </row>
    <row r="340" spans="1:7">
      <c r="A340" t="s">
        <v>1853</v>
      </c>
      <c r="B340">
        <f t="shared" si="20"/>
        <v>8</v>
      </c>
      <c r="C340" t="str">
        <f t="shared" si="21"/>
        <v>SCHARLY</v>
      </c>
      <c r="D340" t="str">
        <f t="shared" si="22"/>
        <v>Astrid</v>
      </c>
      <c r="E340" t="s">
        <v>2382</v>
      </c>
      <c r="F340" t="s">
        <v>2735</v>
      </c>
      <c r="G340" t="str">
        <f t="shared" si="23"/>
        <v>Astrid Scharly</v>
      </c>
    </row>
    <row r="341" spans="1:7">
      <c r="A341" t="s">
        <v>1556</v>
      </c>
      <c r="B341">
        <f t="shared" si="20"/>
        <v>12</v>
      </c>
      <c r="C341" t="str">
        <f t="shared" si="21"/>
        <v>réservation</v>
      </c>
      <c r="D341" t="str">
        <f t="shared" si="22"/>
        <v>femme - vote en attente</v>
      </c>
      <c r="E341" t="s">
        <v>2278</v>
      </c>
      <c r="F341" t="s">
        <v>2967</v>
      </c>
      <c r="G341" t="str">
        <f t="shared" si="23"/>
        <v>réservation Michèle Comte</v>
      </c>
    </row>
    <row r="342" spans="1:7">
      <c r="A342" t="s">
        <v>1854</v>
      </c>
      <c r="B342">
        <f t="shared" si="20"/>
        <v>12</v>
      </c>
      <c r="C342" t="str">
        <f t="shared" si="21"/>
        <v>HABERMACHER</v>
      </c>
      <c r="D342" t="str">
        <f t="shared" si="22"/>
        <v>Nicole</v>
      </c>
      <c r="E342" t="s">
        <v>111</v>
      </c>
      <c r="F342" t="s">
        <v>2736</v>
      </c>
      <c r="G342" t="str">
        <f t="shared" si="23"/>
        <v>Nicole Habermacher</v>
      </c>
    </row>
    <row r="343" spans="1:7">
      <c r="A343" t="s">
        <v>1855</v>
      </c>
      <c r="B343">
        <f t="shared" si="20"/>
        <v>7</v>
      </c>
      <c r="C343" t="str">
        <f t="shared" si="21"/>
        <v>CHABOD</v>
      </c>
      <c r="D343" t="str">
        <f t="shared" si="22"/>
        <v>Clarisse</v>
      </c>
      <c r="E343" t="s">
        <v>2383</v>
      </c>
      <c r="F343" t="s">
        <v>2737</v>
      </c>
      <c r="G343" t="str">
        <f t="shared" si="23"/>
        <v>Clarisse Chabod</v>
      </c>
    </row>
    <row r="344" spans="1:7">
      <c r="A344" t="s">
        <v>1856</v>
      </c>
      <c r="B344">
        <f t="shared" si="20"/>
        <v>9</v>
      </c>
      <c r="C344" t="str">
        <f t="shared" si="21"/>
        <v>VALENTIN</v>
      </c>
      <c r="D344" t="str">
        <f t="shared" si="22"/>
        <v>Victorine</v>
      </c>
      <c r="E344" t="s">
        <v>2384</v>
      </c>
      <c r="F344" t="s">
        <v>2738</v>
      </c>
      <c r="G344" t="str">
        <f t="shared" si="23"/>
        <v>Victorine Valentin</v>
      </c>
    </row>
    <row r="345" spans="1:7">
      <c r="A345" t="s">
        <v>1857</v>
      </c>
      <c r="B345">
        <f t="shared" si="20"/>
        <v>9</v>
      </c>
      <c r="C345" t="str">
        <f t="shared" si="21"/>
        <v>RUBRECHT</v>
      </c>
      <c r="D345" t="str">
        <f t="shared" si="22"/>
        <v>Danielle</v>
      </c>
      <c r="E345" t="s">
        <v>2349</v>
      </c>
      <c r="F345" t="s">
        <v>2739</v>
      </c>
      <c r="G345" t="str">
        <f t="shared" si="23"/>
        <v>Danielle Rubrecht</v>
      </c>
    </row>
    <row r="346" spans="1:7">
      <c r="A346" t="s">
        <v>1858</v>
      </c>
      <c r="B346">
        <f t="shared" si="20"/>
        <v>9</v>
      </c>
      <c r="C346" t="str">
        <f t="shared" si="21"/>
        <v>WAECHTER</v>
      </c>
      <c r="D346" t="str">
        <f t="shared" si="22"/>
        <v>Antoine</v>
      </c>
      <c r="E346" t="s">
        <v>923</v>
      </c>
      <c r="F346" t="s">
        <v>2740</v>
      </c>
      <c r="G346" t="str">
        <f t="shared" si="23"/>
        <v>Antoine Waechter</v>
      </c>
    </row>
    <row r="347" spans="1:7">
      <c r="A347" t="s">
        <v>1859</v>
      </c>
      <c r="B347">
        <f t="shared" si="20"/>
        <v>5</v>
      </c>
      <c r="C347" t="str">
        <f t="shared" si="21"/>
        <v>HOME</v>
      </c>
      <c r="D347" t="str">
        <f t="shared" si="22"/>
        <v>Antoine</v>
      </c>
      <c r="E347" t="s">
        <v>923</v>
      </c>
      <c r="F347" t="s">
        <v>2741</v>
      </c>
      <c r="G347" t="str">
        <f t="shared" si="23"/>
        <v>Antoine Home</v>
      </c>
    </row>
    <row r="348" spans="1:7">
      <c r="A348" t="s">
        <v>1860</v>
      </c>
      <c r="B348">
        <f t="shared" si="20"/>
        <v>11</v>
      </c>
      <c r="C348" t="str">
        <f t="shared" si="21"/>
        <v>FREYBURGER</v>
      </c>
      <c r="D348" t="str">
        <f t="shared" si="22"/>
        <v>Pierre</v>
      </c>
      <c r="E348" t="s">
        <v>743</v>
      </c>
      <c r="F348" t="s">
        <v>2742</v>
      </c>
      <c r="G348" t="str">
        <f t="shared" si="23"/>
        <v>Pierre Freyburger</v>
      </c>
    </row>
    <row r="349" spans="1:7">
      <c r="A349" t="s">
        <v>1861</v>
      </c>
      <c r="B349">
        <f t="shared" si="20"/>
        <v>22</v>
      </c>
      <c r="C349" t="str">
        <f t="shared" si="21"/>
        <v>SCHMIDLIN_BEN_M'BAREK</v>
      </c>
      <c r="D349" t="str">
        <f t="shared" si="22"/>
        <v>Malika</v>
      </c>
      <c r="E349" t="s">
        <v>2385</v>
      </c>
      <c r="F349" t="s">
        <v>2968</v>
      </c>
      <c r="G349" t="str">
        <f t="shared" si="23"/>
        <v>Malika Schmidlin Ben M'Barek</v>
      </c>
    </row>
    <row r="350" spans="1:7">
      <c r="A350" t="s">
        <v>1862</v>
      </c>
      <c r="B350">
        <f t="shared" si="20"/>
        <v>8</v>
      </c>
      <c r="C350" t="str">
        <f t="shared" si="21"/>
        <v>MEIRIEU</v>
      </c>
      <c r="D350" t="str">
        <f t="shared" si="22"/>
        <v>Philippe</v>
      </c>
      <c r="E350" t="s">
        <v>114</v>
      </c>
      <c r="F350" t="s">
        <v>2743</v>
      </c>
      <c r="G350" t="str">
        <f t="shared" si="23"/>
        <v>Philippe Meirieu</v>
      </c>
    </row>
    <row r="351" spans="1:7">
      <c r="A351" t="s">
        <v>1863</v>
      </c>
      <c r="B351">
        <f t="shared" si="20"/>
        <v>5</v>
      </c>
      <c r="C351" t="str">
        <f t="shared" si="21"/>
        <v>MUET</v>
      </c>
      <c r="D351" t="str">
        <f t="shared" si="22"/>
        <v>Pierre-Alain</v>
      </c>
      <c r="E351" t="s">
        <v>2386</v>
      </c>
      <c r="F351" t="s">
        <v>2744</v>
      </c>
      <c r="G351" t="str">
        <f t="shared" si="23"/>
        <v>Pierre-Alain Muet</v>
      </c>
    </row>
    <row r="352" spans="1:7">
      <c r="A352" t="s">
        <v>1864</v>
      </c>
      <c r="B352">
        <f t="shared" si="20"/>
        <v>9</v>
      </c>
      <c r="C352" t="str">
        <f t="shared" si="21"/>
        <v>TOURAINE</v>
      </c>
      <c r="D352" t="str">
        <f t="shared" si="22"/>
        <v>Jean-Louis</v>
      </c>
      <c r="E352" t="s">
        <v>233</v>
      </c>
      <c r="F352" t="s">
        <v>2596</v>
      </c>
      <c r="G352" t="str">
        <f t="shared" si="23"/>
        <v>Jean-Louis Touraine</v>
      </c>
    </row>
    <row r="353" spans="1:7">
      <c r="A353" t="s">
        <v>1865</v>
      </c>
      <c r="B353">
        <f t="shared" si="20"/>
        <v>9</v>
      </c>
      <c r="C353" t="str">
        <f t="shared" si="21"/>
        <v>BELKACEM</v>
      </c>
      <c r="D353" t="str">
        <f t="shared" si="22"/>
        <v>Najat</v>
      </c>
      <c r="E353" t="s">
        <v>2387</v>
      </c>
      <c r="F353" t="s">
        <v>2745</v>
      </c>
      <c r="G353" t="str">
        <f t="shared" si="23"/>
        <v>Najat Belkacem</v>
      </c>
    </row>
    <row r="354" spans="1:7">
      <c r="A354" t="s">
        <v>1866</v>
      </c>
      <c r="B354">
        <f t="shared" si="20"/>
        <v>6</v>
      </c>
      <c r="C354" t="str">
        <f t="shared" si="21"/>
        <v>DARNE</v>
      </c>
      <c r="D354" t="str">
        <f t="shared" si="22"/>
        <v>Jacky</v>
      </c>
      <c r="E354" t="s">
        <v>2388</v>
      </c>
      <c r="F354" t="s">
        <v>2746</v>
      </c>
      <c r="G354" t="str">
        <f t="shared" si="23"/>
        <v>Jacky Darne</v>
      </c>
    </row>
    <row r="355" spans="1:7">
      <c r="A355" t="s">
        <v>1867</v>
      </c>
      <c r="B355">
        <f t="shared" si="20"/>
        <v>7</v>
      </c>
      <c r="C355" t="str">
        <f t="shared" si="21"/>
        <v>CROZON</v>
      </c>
      <c r="D355" t="str">
        <f t="shared" si="22"/>
        <v>Pascale</v>
      </c>
      <c r="E355" t="s">
        <v>265</v>
      </c>
      <c r="F355" t="s">
        <v>2747</v>
      </c>
      <c r="G355" t="str">
        <f t="shared" si="23"/>
        <v>Pascale Crozon</v>
      </c>
    </row>
    <row r="356" spans="1:7">
      <c r="A356" t="s">
        <v>1868</v>
      </c>
      <c r="B356">
        <f t="shared" si="20"/>
        <v>9</v>
      </c>
      <c r="C356" t="str">
        <f t="shared" si="21"/>
        <v>GEOFFROY</v>
      </c>
      <c r="D356" t="str">
        <f t="shared" si="22"/>
        <v>Hélène</v>
      </c>
      <c r="E356" t="s">
        <v>2356</v>
      </c>
      <c r="F356" t="s">
        <v>2748</v>
      </c>
      <c r="G356" t="str">
        <f t="shared" si="23"/>
        <v>Hélène Geoffroy</v>
      </c>
    </row>
    <row r="357" spans="1:7">
      <c r="A357" t="s">
        <v>1869</v>
      </c>
      <c r="B357">
        <f t="shared" si="20"/>
        <v>10</v>
      </c>
      <c r="C357" t="str">
        <f t="shared" si="21"/>
        <v>MC_CARRON</v>
      </c>
      <c r="D357" t="str">
        <f t="shared" si="22"/>
        <v>Sheila</v>
      </c>
      <c r="E357" t="s">
        <v>2389</v>
      </c>
      <c r="F357" t="s">
        <v>2969</v>
      </c>
      <c r="G357" t="str">
        <f t="shared" si="23"/>
        <v>Sheila Mc Carron</v>
      </c>
    </row>
    <row r="358" spans="1:7">
      <c r="A358" t="s">
        <v>1870</v>
      </c>
      <c r="B358">
        <f t="shared" si="20"/>
        <v>6</v>
      </c>
      <c r="C358" t="str">
        <f t="shared" si="21"/>
        <v>MEYER</v>
      </c>
      <c r="D358" t="str">
        <f t="shared" si="22"/>
        <v>Vincent</v>
      </c>
      <c r="E358" t="s">
        <v>214</v>
      </c>
      <c r="F358" t="s">
        <v>2749</v>
      </c>
      <c r="G358" t="str">
        <f t="shared" si="23"/>
        <v>Vincent Meyer</v>
      </c>
    </row>
    <row r="359" spans="1:7">
      <c r="A359" t="s">
        <v>1871</v>
      </c>
      <c r="B359">
        <f t="shared" si="20"/>
        <v>7</v>
      </c>
      <c r="C359" t="str">
        <f t="shared" si="21"/>
        <v>PERRIN</v>
      </c>
      <c r="D359" t="str">
        <f t="shared" si="22"/>
        <v>Florence</v>
      </c>
      <c r="E359" t="s">
        <v>1242</v>
      </c>
      <c r="F359" t="s">
        <v>2610</v>
      </c>
      <c r="G359" t="str">
        <f t="shared" si="23"/>
        <v>Florence Perrin</v>
      </c>
    </row>
    <row r="360" spans="1:7">
      <c r="A360" t="s">
        <v>2261</v>
      </c>
      <c r="B360">
        <f t="shared" si="20"/>
        <v>1</v>
      </c>
      <c r="C360" t="str">
        <f t="shared" si="21"/>
        <v/>
      </c>
      <c r="D360" t="str">
        <f t="shared" si="22"/>
        <v>FranceGAMERRE</v>
      </c>
      <c r="E360" t="s">
        <v>2970</v>
      </c>
      <c r="F360" t="s">
        <v>2971</v>
      </c>
      <c r="G360" t="str">
        <f t="shared" si="23"/>
        <v>France  Gamerre</v>
      </c>
    </row>
    <row r="361" spans="1:7">
      <c r="A361" t="s">
        <v>1873</v>
      </c>
      <c r="B361">
        <f t="shared" si="20"/>
        <v>8</v>
      </c>
      <c r="C361" t="str">
        <f t="shared" si="21"/>
        <v>SECHAUD</v>
      </c>
      <c r="D361" t="str">
        <f t="shared" si="22"/>
        <v>Joëlle</v>
      </c>
      <c r="E361" t="s">
        <v>2348</v>
      </c>
      <c r="F361" t="s">
        <v>2750</v>
      </c>
      <c r="G361" t="str">
        <f t="shared" si="23"/>
        <v>Joëlle Sechaud</v>
      </c>
    </row>
    <row r="362" spans="1:7">
      <c r="A362" t="s">
        <v>1874</v>
      </c>
      <c r="B362">
        <f t="shared" si="20"/>
        <v>9</v>
      </c>
      <c r="C362" t="str">
        <f t="shared" si="21"/>
        <v>BOUDAOUD</v>
      </c>
      <c r="D362" t="str">
        <f t="shared" si="22"/>
        <v>Farida</v>
      </c>
      <c r="E362" t="s">
        <v>2390</v>
      </c>
      <c r="F362" t="s">
        <v>2751</v>
      </c>
      <c r="G362" t="str">
        <f t="shared" si="23"/>
        <v>Farida Boudaoud</v>
      </c>
    </row>
    <row r="363" spans="1:7">
      <c r="A363" t="s">
        <v>1875</v>
      </c>
      <c r="B363">
        <f t="shared" si="20"/>
        <v>6</v>
      </c>
      <c r="C363" t="str">
        <f t="shared" si="21"/>
        <v>BLEIN</v>
      </c>
      <c r="D363" t="str">
        <f t="shared" si="22"/>
        <v>Yves</v>
      </c>
      <c r="E363" t="s">
        <v>136</v>
      </c>
      <c r="F363" t="s">
        <v>2752</v>
      </c>
      <c r="G363" t="str">
        <f t="shared" si="23"/>
        <v>Yves Blein</v>
      </c>
    </row>
    <row r="364" spans="1:7">
      <c r="A364" t="s">
        <v>1876</v>
      </c>
      <c r="B364">
        <f t="shared" si="20"/>
        <v>6</v>
      </c>
      <c r="C364" t="str">
        <f t="shared" si="21"/>
        <v>DUBAN</v>
      </c>
      <c r="D364" t="str">
        <f t="shared" si="22"/>
        <v>Claudy</v>
      </c>
      <c r="E364" t="s">
        <v>2391</v>
      </c>
      <c r="F364" t="s">
        <v>2753</v>
      </c>
      <c r="G364" t="str">
        <f t="shared" si="23"/>
        <v>Claudy Duban</v>
      </c>
    </row>
    <row r="365" spans="1:7">
      <c r="A365" t="s">
        <v>1877</v>
      </c>
      <c r="B365">
        <f t="shared" si="20"/>
        <v>9</v>
      </c>
      <c r="C365" t="str">
        <f t="shared" si="21"/>
        <v>VILLAUME</v>
      </c>
      <c r="D365" t="str">
        <f t="shared" si="22"/>
        <v>Jean-Michel</v>
      </c>
      <c r="E365" t="s">
        <v>1152</v>
      </c>
      <c r="F365" t="s">
        <v>2754</v>
      </c>
      <c r="G365" t="str">
        <f t="shared" si="23"/>
        <v>Jean-Michel Villaume</v>
      </c>
    </row>
    <row r="366" spans="1:7">
      <c r="A366" t="s">
        <v>1878</v>
      </c>
      <c r="B366">
        <f t="shared" si="20"/>
        <v>10</v>
      </c>
      <c r="C366" t="str">
        <f t="shared" si="21"/>
        <v>THEVENOUD</v>
      </c>
      <c r="D366" t="str">
        <f t="shared" si="22"/>
        <v>Thomas</v>
      </c>
      <c r="E366" t="s">
        <v>2392</v>
      </c>
      <c r="F366" t="s">
        <v>2755</v>
      </c>
      <c r="G366" t="str">
        <f t="shared" si="23"/>
        <v>Thomas Thevenoud</v>
      </c>
    </row>
    <row r="367" spans="1:7">
      <c r="A367" t="s">
        <v>1879</v>
      </c>
      <c r="B367">
        <f t="shared" si="20"/>
        <v>10</v>
      </c>
      <c r="C367" t="str">
        <f t="shared" si="21"/>
        <v>GUILLEMET</v>
      </c>
      <c r="D367" t="str">
        <f t="shared" si="22"/>
        <v>Nicolas</v>
      </c>
      <c r="E367" t="s">
        <v>118</v>
      </c>
      <c r="F367" t="s">
        <v>2756</v>
      </c>
      <c r="G367" t="str">
        <f t="shared" si="23"/>
        <v>Nicolas Guillemet</v>
      </c>
    </row>
    <row r="368" spans="1:7">
      <c r="A368" t="s">
        <v>1880</v>
      </c>
      <c r="B368">
        <f t="shared" si="20"/>
        <v>7</v>
      </c>
      <c r="C368" t="str">
        <f t="shared" si="21"/>
        <v>BAUMEL</v>
      </c>
      <c r="D368" t="str">
        <f t="shared" si="22"/>
        <v>Philippe</v>
      </c>
      <c r="E368" t="s">
        <v>114</v>
      </c>
      <c r="F368" t="s">
        <v>2597</v>
      </c>
      <c r="G368" t="str">
        <f t="shared" si="23"/>
        <v>Philippe Baumel</v>
      </c>
    </row>
    <row r="369" spans="1:7">
      <c r="A369" t="s">
        <v>1881</v>
      </c>
      <c r="B369">
        <f t="shared" si="20"/>
        <v>11</v>
      </c>
      <c r="C369" t="str">
        <f t="shared" si="21"/>
        <v>UNTERMAIER</v>
      </c>
      <c r="D369" t="str">
        <f t="shared" si="22"/>
        <v>Cécile</v>
      </c>
      <c r="E369" t="s">
        <v>1144</v>
      </c>
      <c r="F369" t="s">
        <v>2757</v>
      </c>
      <c r="G369" t="str">
        <f t="shared" si="23"/>
        <v>Cécile Untermaier</v>
      </c>
    </row>
    <row r="370" spans="1:7">
      <c r="A370" t="s">
        <v>1882</v>
      </c>
      <c r="B370">
        <f t="shared" si="20"/>
        <v>8</v>
      </c>
      <c r="C370" t="str">
        <f t="shared" si="21"/>
        <v>SIRUGUE</v>
      </c>
      <c r="D370" t="str">
        <f t="shared" si="22"/>
        <v>Christophe</v>
      </c>
      <c r="E370" t="s">
        <v>604</v>
      </c>
      <c r="F370" t="s">
        <v>2758</v>
      </c>
      <c r="G370" t="str">
        <f t="shared" si="23"/>
        <v>Christophe Sirugue</v>
      </c>
    </row>
    <row r="371" spans="1:7">
      <c r="A371" t="s">
        <v>1883</v>
      </c>
      <c r="B371">
        <f t="shared" si="20"/>
        <v>7</v>
      </c>
      <c r="C371" t="str">
        <f t="shared" si="21"/>
        <v>DUBOIS</v>
      </c>
      <c r="D371" t="str">
        <f t="shared" si="22"/>
        <v>Françoise</v>
      </c>
      <c r="E371" t="s">
        <v>300</v>
      </c>
      <c r="F371" t="s">
        <v>2759</v>
      </c>
      <c r="G371" t="str">
        <f t="shared" si="23"/>
        <v>Françoise Dubois</v>
      </c>
    </row>
    <row r="372" spans="1:7">
      <c r="A372" t="s">
        <v>1884</v>
      </c>
      <c r="B372">
        <f t="shared" si="20"/>
        <v>10</v>
      </c>
      <c r="C372" t="str">
        <f t="shared" si="21"/>
        <v>KARAMANLI</v>
      </c>
      <c r="D372" t="str">
        <f t="shared" si="22"/>
        <v>Marietta</v>
      </c>
      <c r="E372" t="s">
        <v>2393</v>
      </c>
      <c r="F372" t="s">
        <v>2760</v>
      </c>
      <c r="G372" t="str">
        <f t="shared" si="23"/>
        <v>Marietta Karamanli</v>
      </c>
    </row>
    <row r="373" spans="1:7">
      <c r="A373" t="s">
        <v>1885</v>
      </c>
      <c r="B373">
        <f t="shared" si="20"/>
        <v>8</v>
      </c>
      <c r="C373" t="str">
        <f t="shared" si="21"/>
        <v>PRADIER</v>
      </c>
      <c r="D373" t="str">
        <f t="shared" si="22"/>
        <v>Thierry</v>
      </c>
      <c r="E373" t="s">
        <v>439</v>
      </c>
      <c r="F373" t="s">
        <v>2761</v>
      </c>
      <c r="G373" t="str">
        <f t="shared" si="23"/>
        <v>Thierry Pradier</v>
      </c>
    </row>
    <row r="374" spans="1:7">
      <c r="A374" t="s">
        <v>1886</v>
      </c>
      <c r="B374">
        <f t="shared" si="20"/>
        <v>8</v>
      </c>
      <c r="C374" t="str">
        <f t="shared" si="21"/>
        <v>LE_FOLL</v>
      </c>
      <c r="D374" t="str">
        <f t="shared" si="22"/>
        <v>Stéphane</v>
      </c>
      <c r="E374" t="s">
        <v>707</v>
      </c>
      <c r="F374" t="s">
        <v>2972</v>
      </c>
      <c r="G374" t="str">
        <f t="shared" si="23"/>
        <v>Stéphane Le Foll</v>
      </c>
    </row>
    <row r="375" spans="1:7">
      <c r="A375" t="s">
        <v>1887</v>
      </c>
      <c r="B375">
        <f t="shared" si="20"/>
        <v>9</v>
      </c>
      <c r="C375" t="str">
        <f t="shared" si="21"/>
        <v>ROUILLON</v>
      </c>
      <c r="D375" t="str">
        <f t="shared" si="22"/>
        <v>Christophe</v>
      </c>
      <c r="E375" t="s">
        <v>604</v>
      </c>
      <c r="F375" t="s">
        <v>2762</v>
      </c>
      <c r="G375" t="str">
        <f t="shared" si="23"/>
        <v>Christophe Rouillon</v>
      </c>
    </row>
    <row r="376" spans="1:7">
      <c r="A376" t="s">
        <v>1888</v>
      </c>
      <c r="B376">
        <f t="shared" si="20"/>
        <v>7</v>
      </c>
      <c r="C376" t="str">
        <f t="shared" si="21"/>
        <v>CARACO</v>
      </c>
      <c r="D376" t="str">
        <f t="shared" si="22"/>
        <v>Alain</v>
      </c>
      <c r="E376" t="s">
        <v>142</v>
      </c>
      <c r="F376" t="s">
        <v>2763</v>
      </c>
      <c r="G376" t="str">
        <f t="shared" si="23"/>
        <v>Alain Caraco</v>
      </c>
    </row>
    <row r="377" spans="1:7">
      <c r="A377" t="s">
        <v>1556</v>
      </c>
      <c r="B377">
        <f t="shared" si="20"/>
        <v>12</v>
      </c>
      <c r="C377" t="str">
        <f t="shared" si="21"/>
        <v>réservation</v>
      </c>
      <c r="D377" t="str">
        <f t="shared" si="22"/>
        <v>femme - vote en attente</v>
      </c>
      <c r="E377" t="s">
        <v>123</v>
      </c>
      <c r="F377" t="s">
        <v>2988</v>
      </c>
      <c r="G377" t="str">
        <f t="shared" si="23"/>
        <v>François Rieu</v>
      </c>
    </row>
    <row r="378" spans="1:7">
      <c r="A378" t="s">
        <v>1889</v>
      </c>
      <c r="B378">
        <f t="shared" si="20"/>
        <v>8</v>
      </c>
      <c r="C378" t="str">
        <f t="shared" si="21"/>
        <v>SANTAIS</v>
      </c>
      <c r="D378" t="str">
        <f t="shared" si="22"/>
        <v>Béatrice</v>
      </c>
      <c r="E378" t="s">
        <v>887</v>
      </c>
      <c r="F378" t="s">
        <v>2764</v>
      </c>
      <c r="G378" t="str">
        <f t="shared" si="23"/>
        <v>Béatrice Santais</v>
      </c>
    </row>
    <row r="379" spans="1:7">
      <c r="A379" t="s">
        <v>1890</v>
      </c>
      <c r="B379">
        <f t="shared" si="20"/>
        <v>8</v>
      </c>
      <c r="C379" t="str">
        <f t="shared" si="21"/>
        <v>LACLAIS</v>
      </c>
      <c r="D379" t="str">
        <f t="shared" si="22"/>
        <v>Bernadette</v>
      </c>
      <c r="E379" t="s">
        <v>2394</v>
      </c>
      <c r="F379" t="s">
        <v>2765</v>
      </c>
      <c r="G379" t="str">
        <f t="shared" si="23"/>
        <v>Bernadette Laclais</v>
      </c>
    </row>
    <row r="380" spans="1:7">
      <c r="A380" t="s">
        <v>1556</v>
      </c>
      <c r="B380">
        <f t="shared" si="20"/>
        <v>12</v>
      </c>
      <c r="C380" t="str">
        <f t="shared" si="21"/>
        <v>réservation</v>
      </c>
      <c r="D380" t="str">
        <f t="shared" si="22"/>
        <v>femme - vote en attente</v>
      </c>
      <c r="E380" t="s">
        <v>73</v>
      </c>
      <c r="F380" t="s">
        <v>2989</v>
      </c>
      <c r="G380" t="str">
        <f t="shared" si="23"/>
        <v>Christian Jeantet</v>
      </c>
    </row>
    <row r="381" spans="1:7">
      <c r="A381" t="s">
        <v>1891</v>
      </c>
      <c r="B381">
        <f t="shared" si="20"/>
        <v>10</v>
      </c>
      <c r="C381" t="str">
        <f t="shared" si="21"/>
        <v>DUPERTHUY</v>
      </c>
      <c r="D381" t="str">
        <f t="shared" si="22"/>
        <v>Denis</v>
      </c>
      <c r="E381" t="s">
        <v>732</v>
      </c>
      <c r="F381" t="s">
        <v>2766</v>
      </c>
      <c r="G381" t="str">
        <f t="shared" si="23"/>
        <v>Denis Duperthuy</v>
      </c>
    </row>
    <row r="382" spans="1:7">
      <c r="A382" t="s">
        <v>1892</v>
      </c>
      <c r="B382">
        <f t="shared" si="20"/>
        <v>8</v>
      </c>
      <c r="C382" t="str">
        <f t="shared" si="21"/>
        <v>SAILLET</v>
      </c>
      <c r="D382" t="str">
        <f t="shared" si="22"/>
        <v>Gilbert</v>
      </c>
      <c r="E382" t="s">
        <v>2296</v>
      </c>
      <c r="F382" t="s">
        <v>2767</v>
      </c>
      <c r="G382" t="str">
        <f t="shared" si="23"/>
        <v>Gilbert Saillet</v>
      </c>
    </row>
    <row r="383" spans="1:7">
      <c r="A383" t="s">
        <v>1893</v>
      </c>
      <c r="B383">
        <f t="shared" si="20"/>
        <v>10</v>
      </c>
      <c r="C383" t="str">
        <f t="shared" si="21"/>
        <v>MATHELIER</v>
      </c>
      <c r="D383" t="str">
        <f t="shared" si="22"/>
        <v>Guillaume</v>
      </c>
      <c r="E383" t="s">
        <v>507</v>
      </c>
      <c r="F383" t="s">
        <v>2768</v>
      </c>
      <c r="G383" t="str">
        <f t="shared" si="23"/>
        <v>Guillaume Mathelier</v>
      </c>
    </row>
    <row r="384" spans="1:7">
      <c r="A384" t="s">
        <v>1894</v>
      </c>
      <c r="B384">
        <f t="shared" si="20"/>
        <v>9</v>
      </c>
      <c r="C384" t="str">
        <f t="shared" si="21"/>
        <v>ESCOUBES</v>
      </c>
      <c r="D384" t="str">
        <f t="shared" si="22"/>
        <v>Pascale</v>
      </c>
      <c r="E384" t="s">
        <v>265</v>
      </c>
      <c r="F384" t="s">
        <v>2769</v>
      </c>
      <c r="G384" t="str">
        <f t="shared" si="23"/>
        <v>Pascale Escoubes</v>
      </c>
    </row>
    <row r="385" spans="1:7">
      <c r="A385" t="s">
        <v>2262</v>
      </c>
      <c r="B385">
        <f t="shared" si="20"/>
        <v>13</v>
      </c>
      <c r="C385" t="str">
        <f t="shared" si="21"/>
        <v>Marie-France</v>
      </c>
      <c r="D385" t="str">
        <f t="shared" si="22"/>
        <v>MARCOS</v>
      </c>
      <c r="E385" t="s">
        <v>1391</v>
      </c>
      <c r="F385" t="s">
        <v>2770</v>
      </c>
      <c r="G385" t="str">
        <f t="shared" si="23"/>
        <v>Marie-France Marcos</v>
      </c>
    </row>
    <row r="386" spans="1:7">
      <c r="A386" t="s">
        <v>1896</v>
      </c>
      <c r="B386">
        <f t="shared" ref="B386:B449" si="24">FIND(" ",A386)</f>
        <v>6</v>
      </c>
      <c r="C386" t="str">
        <f t="shared" ref="C386:C449" si="25">LEFT(A386,B386-1)</f>
        <v>MOREL</v>
      </c>
      <c r="D386" t="str">
        <f t="shared" ref="D386:D449" si="26">SUBSTITUTE(A386,C386&amp;" ","")</f>
        <v>Claire</v>
      </c>
      <c r="E386" t="s">
        <v>2395</v>
      </c>
      <c r="F386" t="s">
        <v>2771</v>
      </c>
      <c r="G386" t="str">
        <f t="shared" ref="G386:G449" si="27">E386&amp;" "&amp;F386</f>
        <v>Claire Morel</v>
      </c>
    </row>
    <row r="387" spans="1:7">
      <c r="A387" t="s">
        <v>1897</v>
      </c>
      <c r="B387">
        <f t="shared" si="24"/>
        <v>5</v>
      </c>
      <c r="C387" t="str">
        <f t="shared" si="25"/>
        <v>KAHN</v>
      </c>
      <c r="D387" t="str">
        <f t="shared" si="26"/>
        <v>Axel</v>
      </c>
      <c r="E387" t="s">
        <v>1378</v>
      </c>
      <c r="F387" t="s">
        <v>2772</v>
      </c>
      <c r="G387" t="str">
        <f t="shared" si="27"/>
        <v>Axel Kahn</v>
      </c>
    </row>
    <row r="388" spans="1:7">
      <c r="A388" t="s">
        <v>1898</v>
      </c>
      <c r="B388">
        <f t="shared" si="24"/>
        <v>8</v>
      </c>
      <c r="C388" t="str">
        <f t="shared" si="25"/>
        <v>LEPETIT</v>
      </c>
      <c r="D388" t="str">
        <f t="shared" si="26"/>
        <v>Annick</v>
      </c>
      <c r="E388" t="s">
        <v>595</v>
      </c>
      <c r="F388" t="s">
        <v>2773</v>
      </c>
      <c r="G388" t="str">
        <f t="shared" si="27"/>
        <v>Annick Lepetit</v>
      </c>
    </row>
    <row r="389" spans="1:7">
      <c r="A389" t="s">
        <v>1899</v>
      </c>
      <c r="B389">
        <f t="shared" si="24"/>
        <v>8</v>
      </c>
      <c r="C389" t="str">
        <f t="shared" si="25"/>
        <v>PANNIER</v>
      </c>
      <c r="D389" t="str">
        <f t="shared" si="26"/>
        <v>Agnès</v>
      </c>
      <c r="E389" t="s">
        <v>362</v>
      </c>
      <c r="F389" t="s">
        <v>2774</v>
      </c>
      <c r="G389" t="str">
        <f t="shared" si="27"/>
        <v>Agnès Pannier</v>
      </c>
    </row>
    <row r="390" spans="1:7">
      <c r="A390" t="s">
        <v>1900</v>
      </c>
      <c r="B390">
        <f t="shared" si="24"/>
        <v>7</v>
      </c>
      <c r="C390" t="str">
        <f t="shared" si="25"/>
        <v>DAGOMA</v>
      </c>
      <c r="D390" t="str">
        <f t="shared" si="26"/>
        <v>Seybah</v>
      </c>
      <c r="E390" t="s">
        <v>2396</v>
      </c>
      <c r="F390" t="s">
        <v>2775</v>
      </c>
      <c r="G390" t="str">
        <f t="shared" si="27"/>
        <v>Seybah Dagoma</v>
      </c>
    </row>
    <row r="391" spans="1:7">
      <c r="A391" t="s">
        <v>1901</v>
      </c>
      <c r="B391">
        <f t="shared" si="24"/>
        <v>7</v>
      </c>
      <c r="C391" t="str">
        <f t="shared" si="25"/>
        <v>DUFLOT</v>
      </c>
      <c r="D391" t="str">
        <f t="shared" si="26"/>
        <v>Cécile</v>
      </c>
      <c r="E391" t="s">
        <v>1144</v>
      </c>
      <c r="F391" t="s">
        <v>2776</v>
      </c>
      <c r="G391" t="str">
        <f t="shared" si="27"/>
        <v>Cécile Duflot</v>
      </c>
    </row>
    <row r="392" spans="1:7">
      <c r="A392" t="s">
        <v>1902</v>
      </c>
      <c r="B392">
        <f t="shared" si="24"/>
        <v>7</v>
      </c>
      <c r="C392" t="str">
        <f t="shared" si="25"/>
        <v>BLOCHE</v>
      </c>
      <c r="D392" t="str">
        <f t="shared" si="26"/>
        <v>Patrick</v>
      </c>
      <c r="E392" t="s">
        <v>315</v>
      </c>
      <c r="F392" t="s">
        <v>2777</v>
      </c>
      <c r="G392" t="str">
        <f t="shared" si="27"/>
        <v>Patrick Bloche</v>
      </c>
    </row>
    <row r="393" spans="1:7">
      <c r="A393" t="s">
        <v>1903</v>
      </c>
      <c r="B393">
        <f t="shared" si="24"/>
        <v>9</v>
      </c>
      <c r="C393" t="str">
        <f t="shared" si="25"/>
        <v>MAZETIER</v>
      </c>
      <c r="D393" t="str">
        <f t="shared" si="26"/>
        <v>Sandrine</v>
      </c>
      <c r="E393" t="s">
        <v>2333</v>
      </c>
      <c r="F393" t="s">
        <v>2778</v>
      </c>
      <c r="G393" t="str">
        <f t="shared" si="27"/>
        <v>Sandrine Mazetier</v>
      </c>
    </row>
    <row r="394" spans="1:7">
      <c r="A394" t="s">
        <v>1904</v>
      </c>
      <c r="B394">
        <f t="shared" si="24"/>
        <v>8</v>
      </c>
      <c r="C394" t="str">
        <f t="shared" si="25"/>
        <v>LE_GUEN</v>
      </c>
      <c r="D394" t="str">
        <f t="shared" si="26"/>
        <v>Jean-Marie</v>
      </c>
      <c r="E394" t="s">
        <v>548</v>
      </c>
      <c r="F394" t="s">
        <v>2973</v>
      </c>
      <c r="G394" t="str">
        <f t="shared" si="27"/>
        <v>Jean-Marie Le Guen</v>
      </c>
    </row>
    <row r="395" spans="1:7">
      <c r="A395" t="s">
        <v>1905</v>
      </c>
      <c r="B395">
        <f t="shared" si="24"/>
        <v>7</v>
      </c>
      <c r="C395" t="str">
        <f t="shared" si="25"/>
        <v>BAUPIN</v>
      </c>
      <c r="D395" t="str">
        <f t="shared" si="26"/>
        <v>Denis</v>
      </c>
      <c r="E395" t="s">
        <v>732</v>
      </c>
      <c r="F395" t="s">
        <v>2779</v>
      </c>
      <c r="G395" t="str">
        <f t="shared" si="27"/>
        <v>Denis Baupin</v>
      </c>
    </row>
    <row r="396" spans="1:7">
      <c r="A396" t="s">
        <v>1906</v>
      </c>
      <c r="B396">
        <f t="shared" si="24"/>
        <v>7</v>
      </c>
      <c r="C396" t="str">
        <f t="shared" si="25"/>
        <v>CHERKI</v>
      </c>
      <c r="D396" t="str">
        <f t="shared" si="26"/>
        <v>Pascal</v>
      </c>
      <c r="E396" t="s">
        <v>256</v>
      </c>
      <c r="F396" t="s">
        <v>2780</v>
      </c>
      <c r="G396" t="str">
        <f t="shared" si="27"/>
        <v>Pascal Cherki</v>
      </c>
    </row>
    <row r="397" spans="1:7">
      <c r="A397" t="s">
        <v>1907</v>
      </c>
      <c r="B397">
        <f t="shared" si="24"/>
        <v>5</v>
      </c>
      <c r="C397" t="str">
        <f t="shared" si="25"/>
        <v>EDOU</v>
      </c>
      <c r="D397" t="str">
        <f t="shared" si="26"/>
        <v>Capucine</v>
      </c>
      <c r="E397" t="s">
        <v>2397</v>
      </c>
      <c r="F397" t="s">
        <v>2781</v>
      </c>
      <c r="G397" t="str">
        <f t="shared" si="27"/>
        <v>Capucine Edou</v>
      </c>
    </row>
    <row r="398" spans="1:7">
      <c r="A398" t="s">
        <v>2263</v>
      </c>
      <c r="B398">
        <f t="shared" si="24"/>
        <v>7</v>
      </c>
      <c r="C398" t="str">
        <f t="shared" si="25"/>
        <v>Gilles</v>
      </c>
      <c r="D398" t="str">
        <f t="shared" si="26"/>
        <v>ALAYRAC</v>
      </c>
      <c r="E398" t="s">
        <v>475</v>
      </c>
      <c r="F398" t="s">
        <v>2782</v>
      </c>
      <c r="G398" t="str">
        <f t="shared" si="27"/>
        <v>Gilles Alayrac</v>
      </c>
    </row>
    <row r="399" spans="1:7">
      <c r="A399" t="s">
        <v>1909</v>
      </c>
      <c r="B399">
        <f t="shared" si="24"/>
        <v>8</v>
      </c>
      <c r="C399" t="str">
        <f t="shared" si="25"/>
        <v>NOVELLI</v>
      </c>
      <c r="D399" t="str">
        <f t="shared" si="26"/>
        <v>Annie</v>
      </c>
      <c r="E399" t="s">
        <v>311</v>
      </c>
      <c r="F399" t="s">
        <v>2783</v>
      </c>
      <c r="G399" t="str">
        <f t="shared" si="27"/>
        <v>Annie Novelli</v>
      </c>
    </row>
    <row r="400" spans="1:7">
      <c r="A400" t="s">
        <v>1910</v>
      </c>
      <c r="B400">
        <f t="shared" si="24"/>
        <v>13</v>
      </c>
      <c r="C400" t="str">
        <f t="shared" si="25"/>
        <v>PAU_LANGEVIN</v>
      </c>
      <c r="D400" t="str">
        <f t="shared" si="26"/>
        <v>Georges</v>
      </c>
      <c r="E400" t="s">
        <v>2975</v>
      </c>
      <c r="F400" t="s">
        <v>2974</v>
      </c>
      <c r="G400" t="str">
        <f t="shared" si="27"/>
        <v>George Pau-Langevin</v>
      </c>
    </row>
    <row r="401" spans="1:7">
      <c r="A401" t="s">
        <v>1911</v>
      </c>
      <c r="B401">
        <f t="shared" si="24"/>
        <v>11</v>
      </c>
      <c r="C401" t="str">
        <f t="shared" si="25"/>
        <v>CAMBADELIS</v>
      </c>
      <c r="D401" t="str">
        <f t="shared" si="26"/>
        <v>Jean-Christophe</v>
      </c>
      <c r="E401" t="s">
        <v>1331</v>
      </c>
      <c r="F401" t="s">
        <v>2784</v>
      </c>
      <c r="G401" t="str">
        <f t="shared" si="27"/>
        <v>Jean-Christophe Cambadelis</v>
      </c>
    </row>
    <row r="402" spans="1:7">
      <c r="A402" t="s">
        <v>1912</v>
      </c>
      <c r="B402">
        <f t="shared" si="24"/>
        <v>9</v>
      </c>
      <c r="C402" t="str">
        <f t="shared" si="25"/>
        <v>VAILLANT</v>
      </c>
      <c r="D402" t="str">
        <f t="shared" si="26"/>
        <v>Daniel</v>
      </c>
      <c r="E402" t="s">
        <v>41</v>
      </c>
      <c r="F402" t="s">
        <v>2785</v>
      </c>
      <c r="G402" t="str">
        <f t="shared" si="27"/>
        <v>Daniel Vaillant</v>
      </c>
    </row>
    <row r="403" spans="1:7">
      <c r="A403" t="s">
        <v>1913</v>
      </c>
      <c r="B403">
        <f t="shared" si="24"/>
        <v>9</v>
      </c>
      <c r="C403" t="str">
        <f t="shared" si="25"/>
        <v>CARESCHE</v>
      </c>
      <c r="D403" t="str">
        <f t="shared" si="26"/>
        <v>Christophe</v>
      </c>
      <c r="E403" t="s">
        <v>604</v>
      </c>
      <c r="F403" t="s">
        <v>2786</v>
      </c>
      <c r="G403" t="str">
        <f t="shared" si="27"/>
        <v>Christophe Caresche</v>
      </c>
    </row>
    <row r="404" spans="1:7">
      <c r="A404" t="s">
        <v>1914</v>
      </c>
      <c r="B404">
        <f t="shared" si="24"/>
        <v>11</v>
      </c>
      <c r="C404" t="str">
        <f t="shared" si="25"/>
        <v>FOURNEYRON</v>
      </c>
      <c r="D404" t="str">
        <f t="shared" si="26"/>
        <v>Valérie</v>
      </c>
      <c r="E404" t="s">
        <v>146</v>
      </c>
      <c r="F404" t="s">
        <v>2787</v>
      </c>
      <c r="G404" t="str">
        <f t="shared" si="27"/>
        <v>Valérie Fourneyron</v>
      </c>
    </row>
    <row r="405" spans="1:7">
      <c r="A405" t="s">
        <v>1915</v>
      </c>
      <c r="B405">
        <f t="shared" si="24"/>
        <v>7</v>
      </c>
      <c r="C405" t="str">
        <f t="shared" si="25"/>
        <v>MOINET</v>
      </c>
      <c r="D405" t="str">
        <f t="shared" si="26"/>
        <v>Véronique</v>
      </c>
      <c r="E405" t="s">
        <v>837</v>
      </c>
      <c r="F405" t="s">
        <v>2788</v>
      </c>
      <c r="G405" t="str">
        <f t="shared" si="27"/>
        <v>Véronique Moinet</v>
      </c>
    </row>
    <row r="406" spans="1:7">
      <c r="A406" t="s">
        <v>1916</v>
      </c>
      <c r="B406">
        <f t="shared" si="24"/>
        <v>5</v>
      </c>
      <c r="C406" t="str">
        <f t="shared" si="25"/>
        <v>PANE</v>
      </c>
      <c r="D406" t="str">
        <f t="shared" si="26"/>
        <v>Luce</v>
      </c>
      <c r="E406" t="s">
        <v>2398</v>
      </c>
      <c r="F406" t="s">
        <v>2789</v>
      </c>
      <c r="G406" t="str">
        <f t="shared" si="27"/>
        <v>Luce Pane</v>
      </c>
    </row>
    <row r="407" spans="1:7">
      <c r="A407" t="s">
        <v>1917</v>
      </c>
      <c r="B407">
        <f t="shared" si="24"/>
        <v>7</v>
      </c>
      <c r="C407" t="str">
        <f t="shared" si="25"/>
        <v>FABIUS</v>
      </c>
      <c r="D407" t="str">
        <f t="shared" si="26"/>
        <v>Laurent</v>
      </c>
      <c r="E407" t="s">
        <v>139</v>
      </c>
      <c r="F407" t="s">
        <v>2790</v>
      </c>
      <c r="G407" t="str">
        <f t="shared" si="27"/>
        <v>Laurent Fabius</v>
      </c>
    </row>
    <row r="408" spans="1:7">
      <c r="A408" t="s">
        <v>1918</v>
      </c>
      <c r="B408">
        <f t="shared" si="24"/>
        <v>9</v>
      </c>
      <c r="C408" t="str">
        <f t="shared" si="25"/>
        <v>BOUILLON</v>
      </c>
      <c r="D408" t="str">
        <f t="shared" si="26"/>
        <v>Christophe</v>
      </c>
      <c r="E408" t="s">
        <v>604</v>
      </c>
      <c r="F408" t="s">
        <v>2791</v>
      </c>
      <c r="G408" t="str">
        <f t="shared" si="27"/>
        <v>Christophe Bouillon</v>
      </c>
    </row>
    <row r="409" spans="1:7">
      <c r="A409" t="s">
        <v>1919</v>
      </c>
      <c r="B409">
        <f t="shared" si="24"/>
        <v>6</v>
      </c>
      <c r="C409" t="str">
        <f t="shared" si="25"/>
        <v>HUREL</v>
      </c>
      <c r="D409" t="str">
        <f t="shared" si="26"/>
        <v>Sandrine</v>
      </c>
      <c r="E409" t="s">
        <v>2333</v>
      </c>
      <c r="F409" t="s">
        <v>2792</v>
      </c>
      <c r="G409" t="str">
        <f t="shared" si="27"/>
        <v>Sandrine Hurel</v>
      </c>
    </row>
    <row r="410" spans="1:7">
      <c r="A410" t="s">
        <v>1920</v>
      </c>
      <c r="B410">
        <f t="shared" si="24"/>
        <v>7</v>
      </c>
      <c r="C410" t="str">
        <f t="shared" si="25"/>
        <v>LOGIOU</v>
      </c>
      <c r="D410" t="str">
        <f t="shared" si="26"/>
        <v>Laurent</v>
      </c>
      <c r="E410" t="s">
        <v>139</v>
      </c>
      <c r="F410" t="s">
        <v>2793</v>
      </c>
      <c r="G410" t="str">
        <f t="shared" si="27"/>
        <v>Laurent Logiou</v>
      </c>
    </row>
    <row r="411" spans="1:7">
      <c r="A411" t="s">
        <v>1921</v>
      </c>
      <c r="B411">
        <f t="shared" si="24"/>
        <v>9</v>
      </c>
      <c r="C411" t="str">
        <f t="shared" si="25"/>
        <v>TROALLIC</v>
      </c>
      <c r="D411" t="str">
        <f t="shared" si="26"/>
        <v>Catherine</v>
      </c>
      <c r="E411" t="s">
        <v>469</v>
      </c>
      <c r="F411" t="s">
        <v>2794</v>
      </c>
      <c r="G411" t="str">
        <f t="shared" si="27"/>
        <v>Catherine Troallic</v>
      </c>
    </row>
    <row r="412" spans="1:7">
      <c r="A412" t="s">
        <v>1922</v>
      </c>
      <c r="B412">
        <f t="shared" si="24"/>
        <v>8</v>
      </c>
      <c r="C412" t="str">
        <f t="shared" si="25"/>
        <v>GRELIER</v>
      </c>
      <c r="D412" t="str">
        <f t="shared" si="26"/>
        <v>Estelle</v>
      </c>
      <c r="E412" t="s">
        <v>2399</v>
      </c>
      <c r="F412" t="s">
        <v>2795</v>
      </c>
      <c r="G412" t="str">
        <f t="shared" si="27"/>
        <v>Estelle Grelier</v>
      </c>
    </row>
    <row r="413" spans="1:7">
      <c r="A413" t="s">
        <v>1923</v>
      </c>
      <c r="B413">
        <f t="shared" si="24"/>
        <v>8</v>
      </c>
      <c r="C413" t="str">
        <f t="shared" si="25"/>
        <v>CHAUVEL</v>
      </c>
      <c r="D413" t="str">
        <f t="shared" si="26"/>
        <v>Dominique</v>
      </c>
      <c r="E413" t="s">
        <v>149</v>
      </c>
      <c r="F413" t="s">
        <v>2796</v>
      </c>
      <c r="G413" t="str">
        <f t="shared" si="27"/>
        <v>Dominique Chauvel</v>
      </c>
    </row>
    <row r="414" spans="1:7">
      <c r="A414" t="s">
        <v>1924</v>
      </c>
      <c r="B414">
        <f t="shared" si="24"/>
        <v>7</v>
      </c>
      <c r="C414" t="str">
        <f t="shared" si="25"/>
        <v>WALKER</v>
      </c>
      <c r="D414" t="str">
        <f t="shared" si="26"/>
        <v>Lionel</v>
      </c>
      <c r="E414" t="s">
        <v>873</v>
      </c>
      <c r="F414" t="s">
        <v>2797</v>
      </c>
      <c r="G414" t="str">
        <f t="shared" si="27"/>
        <v>Lionel Walker</v>
      </c>
    </row>
    <row r="415" spans="1:7">
      <c r="A415" t="s">
        <v>1925</v>
      </c>
      <c r="B415">
        <f t="shared" si="24"/>
        <v>11</v>
      </c>
      <c r="C415" t="str">
        <f t="shared" si="25"/>
        <v>SARKISSIAN</v>
      </c>
      <c r="D415" t="str">
        <f t="shared" si="26"/>
        <v>Roselyne</v>
      </c>
      <c r="E415" t="s">
        <v>2400</v>
      </c>
      <c r="F415" t="s">
        <v>2798</v>
      </c>
      <c r="G415" t="str">
        <f t="shared" si="27"/>
        <v>Roselyne Sarkissian</v>
      </c>
    </row>
    <row r="416" spans="1:7">
      <c r="A416" t="s">
        <v>1926</v>
      </c>
      <c r="B416">
        <f t="shared" si="24"/>
        <v>13</v>
      </c>
      <c r="C416" t="str">
        <f t="shared" si="25"/>
        <v>INGHELBRECHT</v>
      </c>
      <c r="D416" t="str">
        <f t="shared" si="26"/>
        <v>Patricia</v>
      </c>
      <c r="E416" t="s">
        <v>2277</v>
      </c>
      <c r="F416" t="s">
        <v>2799</v>
      </c>
      <c r="G416" t="str">
        <f t="shared" si="27"/>
        <v>Patricia Inghelbrecht</v>
      </c>
    </row>
    <row r="417" spans="1:7">
      <c r="A417" t="s">
        <v>1927</v>
      </c>
      <c r="B417">
        <f t="shared" si="24"/>
        <v>7</v>
      </c>
      <c r="C417" t="str">
        <f t="shared" si="25"/>
        <v>FIRMIN</v>
      </c>
      <c r="D417" t="str">
        <f t="shared" si="26"/>
        <v>Célia</v>
      </c>
      <c r="E417" t="s">
        <v>2401</v>
      </c>
      <c r="F417" t="s">
        <v>2800</v>
      </c>
      <c r="G417" t="str">
        <f t="shared" si="27"/>
        <v>Célia Firmin</v>
      </c>
    </row>
    <row r="418" spans="1:7">
      <c r="A418" t="s">
        <v>1928</v>
      </c>
      <c r="B418">
        <f t="shared" si="24"/>
        <v>8</v>
      </c>
      <c r="C418" t="str">
        <f t="shared" si="25"/>
        <v>ESCUYER</v>
      </c>
      <c r="D418" t="str">
        <f t="shared" si="26"/>
        <v>Elisabeth</v>
      </c>
      <c r="E418" t="s">
        <v>414</v>
      </c>
      <c r="F418" t="s">
        <v>2801</v>
      </c>
      <c r="G418" t="str">
        <f t="shared" si="27"/>
        <v>Elisabeth Escuyer</v>
      </c>
    </row>
    <row r="419" spans="1:7">
      <c r="A419" t="s">
        <v>1929</v>
      </c>
      <c r="B419">
        <f t="shared" si="24"/>
        <v>6</v>
      </c>
      <c r="C419" t="str">
        <f t="shared" si="25"/>
        <v>PINET</v>
      </c>
      <c r="D419" t="str">
        <f t="shared" si="26"/>
        <v>Caroline</v>
      </c>
      <c r="E419" t="s">
        <v>762</v>
      </c>
      <c r="F419" t="s">
        <v>2802</v>
      </c>
      <c r="G419" t="str">
        <f t="shared" si="27"/>
        <v>Caroline Pinet</v>
      </c>
    </row>
    <row r="420" spans="1:7">
      <c r="A420" t="s">
        <v>1930</v>
      </c>
      <c r="B420">
        <f t="shared" si="24"/>
        <v>10</v>
      </c>
      <c r="C420" t="str">
        <f t="shared" si="25"/>
        <v>CERQUEIRA</v>
      </c>
      <c r="D420" t="str">
        <f t="shared" si="26"/>
        <v>Sophie</v>
      </c>
      <c r="E420" t="s">
        <v>848</v>
      </c>
      <c r="F420" t="s">
        <v>2803</v>
      </c>
      <c r="G420" t="str">
        <f t="shared" si="27"/>
        <v>Sophie Cerqueira</v>
      </c>
    </row>
    <row r="421" spans="1:7">
      <c r="A421" t="s">
        <v>1931</v>
      </c>
      <c r="B421">
        <f t="shared" si="24"/>
        <v>12</v>
      </c>
      <c r="C421" t="str">
        <f t="shared" si="25"/>
        <v>RIHAN_CYPEL</v>
      </c>
      <c r="D421" t="str">
        <f t="shared" si="26"/>
        <v>Eduardo</v>
      </c>
      <c r="E421" t="s">
        <v>2402</v>
      </c>
      <c r="F421" t="s">
        <v>2976</v>
      </c>
      <c r="G421" t="str">
        <f t="shared" si="27"/>
        <v>Eduardo Rihan-Cypel</v>
      </c>
    </row>
    <row r="422" spans="1:7">
      <c r="A422" t="s">
        <v>1932</v>
      </c>
      <c r="B422">
        <f t="shared" si="24"/>
        <v>8</v>
      </c>
      <c r="C422" t="str">
        <f t="shared" si="25"/>
        <v>PODEVYN</v>
      </c>
      <c r="D422" t="str">
        <f t="shared" si="26"/>
        <v>Sébastien</v>
      </c>
      <c r="E422" t="s">
        <v>771</v>
      </c>
      <c r="F422" t="s">
        <v>2804</v>
      </c>
      <c r="G422" t="str">
        <f t="shared" si="27"/>
        <v>Sébastien Podevyn</v>
      </c>
    </row>
    <row r="423" spans="1:7">
      <c r="A423" t="s">
        <v>1933</v>
      </c>
      <c r="B423">
        <f t="shared" si="24"/>
        <v>8</v>
      </c>
      <c r="C423" t="str">
        <f t="shared" si="25"/>
        <v>BREHIER</v>
      </c>
      <c r="D423" t="str">
        <f t="shared" si="26"/>
        <v>Emeric</v>
      </c>
      <c r="E423" t="s">
        <v>2403</v>
      </c>
      <c r="F423" t="s">
        <v>2805</v>
      </c>
      <c r="G423" t="str">
        <f t="shared" si="27"/>
        <v>Emeric Brehier</v>
      </c>
    </row>
    <row r="424" spans="1:7">
      <c r="A424" t="s">
        <v>1934</v>
      </c>
      <c r="B424">
        <f t="shared" si="24"/>
        <v>6</v>
      </c>
      <c r="C424" t="str">
        <f t="shared" si="25"/>
        <v>FAURE</v>
      </c>
      <c r="D424" t="str">
        <f t="shared" si="26"/>
        <v>Olivier</v>
      </c>
      <c r="E424" t="s">
        <v>345</v>
      </c>
      <c r="F424" t="s">
        <v>2473</v>
      </c>
      <c r="G424" t="str">
        <f t="shared" si="27"/>
        <v>Olivier Faure</v>
      </c>
    </row>
    <row r="425" spans="1:7">
      <c r="A425" t="s">
        <v>1935</v>
      </c>
      <c r="B425">
        <f t="shared" si="24"/>
        <v>16</v>
      </c>
      <c r="C425" t="str">
        <f t="shared" si="25"/>
        <v>THIS_SAINT_JEAN</v>
      </c>
      <c r="D425" t="str">
        <f t="shared" si="26"/>
        <v>Isabelle</v>
      </c>
      <c r="E425" t="s">
        <v>32</v>
      </c>
      <c r="F425" t="s">
        <v>2977</v>
      </c>
      <c r="G425" t="str">
        <f t="shared" si="27"/>
        <v>Isabelle This Saint-Jean</v>
      </c>
    </row>
    <row r="426" spans="1:7">
      <c r="A426" t="s">
        <v>1936</v>
      </c>
      <c r="B426">
        <f t="shared" si="24"/>
        <v>8</v>
      </c>
      <c r="C426" t="str">
        <f t="shared" si="25"/>
        <v>LOLLIOZ</v>
      </c>
      <c r="D426" t="str">
        <f t="shared" si="26"/>
        <v>Jacques</v>
      </c>
      <c r="E426" t="s">
        <v>303</v>
      </c>
      <c r="F426" t="s">
        <v>2806</v>
      </c>
      <c r="G426" t="str">
        <f t="shared" si="27"/>
        <v>Jacques Lollioz</v>
      </c>
    </row>
    <row r="427" spans="1:7">
      <c r="A427" t="s">
        <v>1937</v>
      </c>
      <c r="B427">
        <f t="shared" si="24"/>
        <v>16</v>
      </c>
      <c r="C427" t="str">
        <f t="shared" si="25"/>
        <v>GELGON_BILBAULT</v>
      </c>
      <c r="D427" t="str">
        <f t="shared" si="26"/>
        <v>Fabienne</v>
      </c>
      <c r="E427" t="s">
        <v>997</v>
      </c>
      <c r="F427" t="s">
        <v>2978</v>
      </c>
      <c r="G427" t="str">
        <f t="shared" si="27"/>
        <v>Fabienne Gelgon-Bilbault</v>
      </c>
    </row>
    <row r="428" spans="1:7">
      <c r="A428" t="s">
        <v>1938</v>
      </c>
      <c r="B428">
        <f t="shared" si="24"/>
        <v>6</v>
      </c>
      <c r="C428" t="str">
        <f t="shared" si="25"/>
        <v>DUBOS</v>
      </c>
      <c r="D428" t="str">
        <f t="shared" si="26"/>
        <v>Sandrine</v>
      </c>
      <c r="E428" t="s">
        <v>2333</v>
      </c>
      <c r="F428" t="s">
        <v>2807</v>
      </c>
      <c r="G428" t="str">
        <f t="shared" si="27"/>
        <v>Sandrine Dubos</v>
      </c>
    </row>
    <row r="429" spans="1:7">
      <c r="A429" t="s">
        <v>1939</v>
      </c>
      <c r="B429">
        <f t="shared" si="24"/>
        <v>17</v>
      </c>
      <c r="C429" t="str">
        <f t="shared" si="25"/>
        <v>VITRAC_POUZOULET</v>
      </c>
      <c r="D429" t="str">
        <f t="shared" si="26"/>
        <v>Michèle</v>
      </c>
      <c r="E429" t="s">
        <v>88</v>
      </c>
      <c r="F429" t="s">
        <v>2979</v>
      </c>
      <c r="G429" t="str">
        <f t="shared" si="27"/>
        <v>Michèle Vitrac-Pouzoulet</v>
      </c>
    </row>
    <row r="430" spans="1:7">
      <c r="A430" t="s">
        <v>1940</v>
      </c>
      <c r="B430">
        <f t="shared" si="24"/>
        <v>6</v>
      </c>
      <c r="C430" t="str">
        <f t="shared" si="25"/>
        <v>Eddie</v>
      </c>
      <c r="D430" t="str">
        <f t="shared" si="26"/>
        <v>AÏT</v>
      </c>
      <c r="E430" t="s">
        <v>2280</v>
      </c>
      <c r="F430" t="s">
        <v>2808</v>
      </c>
      <c r="G430" t="str">
        <f t="shared" si="27"/>
        <v>Eddie Aït</v>
      </c>
    </row>
    <row r="431" spans="1:7">
      <c r="A431" t="s">
        <v>1941</v>
      </c>
      <c r="B431">
        <f t="shared" si="24"/>
        <v>6</v>
      </c>
      <c r="C431" t="str">
        <f t="shared" si="25"/>
        <v>RODES</v>
      </c>
      <c r="D431" t="str">
        <f t="shared" si="26"/>
        <v>Estelle</v>
      </c>
      <c r="E431" t="s">
        <v>2399</v>
      </c>
      <c r="F431" t="s">
        <v>2809</v>
      </c>
      <c r="G431" t="str">
        <f t="shared" si="27"/>
        <v>Estelle Rodes</v>
      </c>
    </row>
    <row r="432" spans="1:7">
      <c r="A432" t="s">
        <v>1942</v>
      </c>
      <c r="B432">
        <f t="shared" si="24"/>
        <v>18</v>
      </c>
      <c r="C432" t="str">
        <f t="shared" si="25"/>
        <v>DESCAMPS_CROSNIER</v>
      </c>
      <c r="D432" t="str">
        <f t="shared" si="26"/>
        <v>Françoise</v>
      </c>
      <c r="E432" t="s">
        <v>300</v>
      </c>
      <c r="F432" t="s">
        <v>2980</v>
      </c>
      <c r="G432" t="str">
        <f t="shared" si="27"/>
        <v>Françoise Descamps-Crosnier</v>
      </c>
    </row>
    <row r="433" spans="1:7">
      <c r="A433" t="s">
        <v>1943</v>
      </c>
      <c r="B433">
        <f t="shared" si="24"/>
        <v>8</v>
      </c>
      <c r="C433" t="str">
        <f t="shared" si="25"/>
        <v>SATOURI</v>
      </c>
      <c r="D433" t="str">
        <f t="shared" si="26"/>
        <v>Mounir</v>
      </c>
      <c r="E433" t="s">
        <v>2404</v>
      </c>
      <c r="F433" t="s">
        <v>2810</v>
      </c>
      <c r="G433" t="str">
        <f t="shared" si="27"/>
        <v>Mounir Satouri</v>
      </c>
    </row>
    <row r="434" spans="1:7">
      <c r="A434" t="s">
        <v>1944</v>
      </c>
      <c r="B434">
        <f t="shared" si="24"/>
        <v>11</v>
      </c>
      <c r="C434" t="str">
        <f t="shared" si="25"/>
        <v>POURSINOFF</v>
      </c>
      <c r="D434" t="str">
        <f t="shared" si="26"/>
        <v>Anny</v>
      </c>
      <c r="E434" t="s">
        <v>2405</v>
      </c>
      <c r="F434" t="s">
        <v>2811</v>
      </c>
      <c r="G434" t="str">
        <f t="shared" si="27"/>
        <v>Anny Poursinoff</v>
      </c>
    </row>
    <row r="435" spans="1:7">
      <c r="A435" t="s">
        <v>1945</v>
      </c>
      <c r="B435">
        <f t="shared" si="24"/>
        <v>6</v>
      </c>
      <c r="C435" t="str">
        <f t="shared" si="25"/>
        <v>HAMON</v>
      </c>
      <c r="D435" t="str">
        <f t="shared" si="26"/>
        <v>Benoît</v>
      </c>
      <c r="E435" t="s">
        <v>2406</v>
      </c>
      <c r="F435" t="s">
        <v>2812</v>
      </c>
      <c r="G435" t="str">
        <f t="shared" si="27"/>
        <v>Benoît Hamon</v>
      </c>
    </row>
    <row r="436" spans="1:7">
      <c r="A436" t="s">
        <v>1946</v>
      </c>
      <c r="B436">
        <f t="shared" si="24"/>
        <v>8</v>
      </c>
      <c r="C436" t="str">
        <f t="shared" si="25"/>
        <v>BERNARD</v>
      </c>
      <c r="D436" t="str">
        <f t="shared" si="26"/>
        <v>Frédérik</v>
      </c>
      <c r="E436" t="s">
        <v>2407</v>
      </c>
      <c r="F436" t="s">
        <v>84</v>
      </c>
      <c r="G436" t="str">
        <f t="shared" si="27"/>
        <v>Frédérik Bernard</v>
      </c>
    </row>
    <row r="437" spans="1:7">
      <c r="A437" t="s">
        <v>1947</v>
      </c>
      <c r="B437">
        <f t="shared" si="24"/>
        <v>9</v>
      </c>
      <c r="C437" t="str">
        <f t="shared" si="25"/>
        <v>GAILLARD</v>
      </c>
      <c r="D437" t="str">
        <f t="shared" si="26"/>
        <v>Geneviève</v>
      </c>
      <c r="E437" t="s">
        <v>1188</v>
      </c>
      <c r="F437" t="s">
        <v>2813</v>
      </c>
      <c r="G437" t="str">
        <f t="shared" si="27"/>
        <v>Geneviève Gaillard</v>
      </c>
    </row>
    <row r="438" spans="1:7">
      <c r="A438" t="s">
        <v>1948</v>
      </c>
      <c r="B438">
        <f t="shared" si="24"/>
        <v>6</v>
      </c>
      <c r="C438" t="str">
        <f t="shared" si="25"/>
        <v>BATHO</v>
      </c>
      <c r="D438" t="str">
        <f t="shared" si="26"/>
        <v>Delphine</v>
      </c>
      <c r="E438" t="s">
        <v>2408</v>
      </c>
      <c r="F438" t="s">
        <v>2814</v>
      </c>
      <c r="G438" t="str">
        <f t="shared" si="27"/>
        <v>Delphine Batho</v>
      </c>
    </row>
    <row r="439" spans="1:7">
      <c r="A439" t="s">
        <v>1949</v>
      </c>
      <c r="B439">
        <f t="shared" si="24"/>
        <v>8</v>
      </c>
      <c r="C439" t="str">
        <f t="shared" si="25"/>
        <v>GRELIER</v>
      </c>
      <c r="D439" t="str">
        <f t="shared" si="26"/>
        <v>Jean</v>
      </c>
      <c r="E439" t="s">
        <v>55</v>
      </c>
      <c r="F439" t="s">
        <v>2795</v>
      </c>
      <c r="G439" t="str">
        <f t="shared" si="27"/>
        <v>Jean Grelier</v>
      </c>
    </row>
    <row r="440" spans="1:7">
      <c r="A440" t="s">
        <v>1950</v>
      </c>
      <c r="B440">
        <f t="shared" si="24"/>
        <v>8</v>
      </c>
      <c r="C440" t="str">
        <f t="shared" si="25"/>
        <v>Pascale</v>
      </c>
      <c r="D440" t="str">
        <f t="shared" si="26"/>
        <v>Boistard</v>
      </c>
      <c r="E440" t="s">
        <v>265</v>
      </c>
      <c r="F440" t="s">
        <v>2815</v>
      </c>
      <c r="G440" t="str">
        <f t="shared" si="27"/>
        <v>Pascale Boistard</v>
      </c>
    </row>
    <row r="441" spans="1:7">
      <c r="A441" t="s">
        <v>1951</v>
      </c>
      <c r="B441">
        <f t="shared" si="24"/>
        <v>8</v>
      </c>
      <c r="C441" t="str">
        <f t="shared" si="25"/>
        <v>POMPILI</v>
      </c>
      <c r="D441" t="str">
        <f t="shared" si="26"/>
        <v>Barbara</v>
      </c>
      <c r="E441" t="s">
        <v>2319</v>
      </c>
      <c r="F441" t="s">
        <v>2816</v>
      </c>
      <c r="G441" t="str">
        <f t="shared" si="27"/>
        <v>Barbara Pompili</v>
      </c>
    </row>
    <row r="442" spans="1:7">
      <c r="A442" t="s">
        <v>1952</v>
      </c>
      <c r="B442">
        <f t="shared" si="24"/>
        <v>8</v>
      </c>
      <c r="C442" t="str">
        <f t="shared" si="25"/>
        <v>BUISINE</v>
      </c>
      <c r="D442" t="str">
        <f t="shared" si="26"/>
        <v>Jean-Claude</v>
      </c>
      <c r="E442" t="s">
        <v>51</v>
      </c>
      <c r="F442" t="s">
        <v>2817</v>
      </c>
      <c r="G442" t="str">
        <f t="shared" si="27"/>
        <v>Jean-Claude Buisine</v>
      </c>
    </row>
    <row r="443" spans="1:7">
      <c r="A443" t="s">
        <v>1953</v>
      </c>
      <c r="B443">
        <f t="shared" si="24"/>
        <v>18</v>
      </c>
      <c r="C443" t="str">
        <f t="shared" si="25"/>
        <v>QUIGNON_LE_TYRANT</v>
      </c>
      <c r="D443" t="str">
        <f t="shared" si="26"/>
        <v>Catherine</v>
      </c>
      <c r="E443" t="s">
        <v>469</v>
      </c>
      <c r="F443" t="s">
        <v>2981</v>
      </c>
      <c r="G443" t="str">
        <f t="shared" si="27"/>
        <v>Catherine Quignon-Le Tyrant</v>
      </c>
    </row>
    <row r="444" spans="1:7">
      <c r="A444" t="s">
        <v>1954</v>
      </c>
      <c r="B444">
        <f t="shared" si="24"/>
        <v>5</v>
      </c>
      <c r="C444" t="str">
        <f t="shared" si="25"/>
        <v>KUMM</v>
      </c>
      <c r="D444" t="str">
        <f t="shared" si="26"/>
        <v>Valérie</v>
      </c>
      <c r="E444" t="s">
        <v>146</v>
      </c>
      <c r="F444" t="s">
        <v>2818</v>
      </c>
      <c r="G444" t="str">
        <f t="shared" si="27"/>
        <v>Valérie Kumm</v>
      </c>
    </row>
    <row r="445" spans="1:7">
      <c r="A445" t="s">
        <v>1955</v>
      </c>
      <c r="B445">
        <f t="shared" si="24"/>
        <v>8</v>
      </c>
      <c r="C445" t="str">
        <f t="shared" si="25"/>
        <v>POUJADE</v>
      </c>
      <c r="D445" t="str">
        <f t="shared" si="26"/>
        <v>Gérard</v>
      </c>
      <c r="E445" t="s">
        <v>423</v>
      </c>
      <c r="F445" t="s">
        <v>2819</v>
      </c>
      <c r="G445" t="str">
        <f t="shared" si="27"/>
        <v>Gérard Poujade</v>
      </c>
    </row>
    <row r="446" spans="1:7">
      <c r="A446" t="s">
        <v>1956</v>
      </c>
      <c r="B446">
        <f t="shared" si="24"/>
        <v>6</v>
      </c>
      <c r="C446" t="str">
        <f t="shared" si="25"/>
        <v>VALAX</v>
      </c>
      <c r="D446" t="str">
        <f t="shared" si="26"/>
        <v>Jacques</v>
      </c>
      <c r="E446" t="s">
        <v>303</v>
      </c>
      <c r="F446" t="s">
        <v>2820</v>
      </c>
      <c r="G446" t="str">
        <f t="shared" si="27"/>
        <v>Jacques Valax</v>
      </c>
    </row>
    <row r="447" spans="1:7">
      <c r="A447" t="s">
        <v>1957</v>
      </c>
      <c r="B447">
        <f t="shared" si="24"/>
        <v>9</v>
      </c>
      <c r="C447" t="str">
        <f t="shared" si="25"/>
        <v>GOURJADE</v>
      </c>
      <c r="D447" t="str">
        <f t="shared" si="26"/>
        <v>Linda</v>
      </c>
      <c r="E447" t="s">
        <v>2409</v>
      </c>
      <c r="F447" t="s">
        <v>2821</v>
      </c>
      <c r="G447" t="str">
        <f t="shared" si="27"/>
        <v>Linda Gourjade</v>
      </c>
    </row>
    <row r="448" spans="1:7">
      <c r="A448" t="s">
        <v>1958</v>
      </c>
      <c r="B448">
        <f t="shared" si="24"/>
        <v>8</v>
      </c>
      <c r="C448" t="str">
        <f t="shared" si="25"/>
        <v>RABAULT</v>
      </c>
      <c r="D448" t="str">
        <f t="shared" si="26"/>
        <v>Valérie</v>
      </c>
      <c r="E448" t="s">
        <v>146</v>
      </c>
      <c r="F448" t="s">
        <v>2822</v>
      </c>
      <c r="G448" t="str">
        <f t="shared" si="27"/>
        <v>Valérie Rabault</v>
      </c>
    </row>
    <row r="449" spans="1:7">
      <c r="A449" t="s">
        <v>2264</v>
      </c>
      <c r="B449">
        <f t="shared" si="24"/>
        <v>7</v>
      </c>
      <c r="C449" t="str">
        <f t="shared" si="25"/>
        <v>Sylvia</v>
      </c>
      <c r="D449" t="str">
        <f t="shared" si="26"/>
        <v>PINEL</v>
      </c>
      <c r="E449" t="s">
        <v>2281</v>
      </c>
      <c r="F449" t="s">
        <v>2823</v>
      </c>
      <c r="G449" t="str">
        <f t="shared" si="27"/>
        <v>Sylvia Pinel</v>
      </c>
    </row>
    <row r="450" spans="1:7">
      <c r="A450" t="s">
        <v>1960</v>
      </c>
      <c r="B450">
        <f t="shared" ref="B450:B513" si="28">FIND(" ",A450)</f>
        <v>8</v>
      </c>
      <c r="C450" t="str">
        <f t="shared" ref="C450:C513" si="29">LEFT(A450,B450-1)</f>
        <v>ALFONSI</v>
      </c>
      <c r="D450" t="str">
        <f t="shared" ref="D450:D513" si="30">SUBSTITUTE(A450,C450&amp;" ","")</f>
        <v>Robert</v>
      </c>
      <c r="E450" t="s">
        <v>466</v>
      </c>
      <c r="F450" t="s">
        <v>2824</v>
      </c>
      <c r="G450" t="str">
        <f t="shared" ref="G450:G513" si="31">E450&amp;" "&amp;F450</f>
        <v>Robert Alfonsi</v>
      </c>
    </row>
    <row r="451" spans="1:7">
      <c r="A451" t="s">
        <v>1961</v>
      </c>
      <c r="B451">
        <f t="shared" si="28"/>
        <v>8</v>
      </c>
      <c r="C451" t="str">
        <f t="shared" si="29"/>
        <v>PEIRANO</v>
      </c>
      <c r="D451" t="str">
        <f t="shared" si="30"/>
        <v>Mireille</v>
      </c>
      <c r="E451" t="s">
        <v>797</v>
      </c>
      <c r="F451" t="s">
        <v>2825</v>
      </c>
      <c r="G451" t="str">
        <f t="shared" si="31"/>
        <v>Mireille Peirano</v>
      </c>
    </row>
    <row r="452" spans="1:7">
      <c r="A452" t="s">
        <v>2265</v>
      </c>
      <c r="B452">
        <f t="shared" si="28"/>
        <v>5</v>
      </c>
      <c r="C452" t="str">
        <f t="shared" si="29"/>
        <v>Joël</v>
      </c>
      <c r="D452" t="str">
        <f t="shared" si="30"/>
        <v>CANAPA</v>
      </c>
      <c r="E452" t="s">
        <v>197</v>
      </c>
      <c r="F452" t="s">
        <v>2826</v>
      </c>
      <c r="G452" t="str">
        <f t="shared" si="31"/>
        <v>Joël Canapa</v>
      </c>
    </row>
    <row r="453" spans="1:7">
      <c r="A453" t="s">
        <v>1963</v>
      </c>
      <c r="B453">
        <f t="shared" si="28"/>
        <v>8</v>
      </c>
      <c r="C453" t="str">
        <f t="shared" si="29"/>
        <v>FELIZIA</v>
      </c>
      <c r="D453" t="str">
        <f t="shared" si="30"/>
        <v>Jean-Laurent</v>
      </c>
      <c r="E453" t="s">
        <v>2410</v>
      </c>
      <c r="F453" t="s">
        <v>2827</v>
      </c>
      <c r="G453" t="str">
        <f t="shared" si="31"/>
        <v>Jean-Laurent Felizia</v>
      </c>
    </row>
    <row r="454" spans="1:7">
      <c r="A454" t="s">
        <v>1964</v>
      </c>
      <c r="B454">
        <f t="shared" si="28"/>
        <v>8</v>
      </c>
      <c r="C454" t="str">
        <f t="shared" si="29"/>
        <v>BOUVARD</v>
      </c>
      <c r="D454" t="str">
        <f t="shared" si="30"/>
        <v>Martine</v>
      </c>
      <c r="E454" t="s">
        <v>411</v>
      </c>
      <c r="F454" t="s">
        <v>2828</v>
      </c>
      <c r="G454" t="str">
        <f t="shared" si="31"/>
        <v>Martine Bouvard</v>
      </c>
    </row>
    <row r="455" spans="1:7">
      <c r="A455" t="s">
        <v>1965</v>
      </c>
      <c r="B455">
        <f t="shared" si="28"/>
        <v>27</v>
      </c>
      <c r="C455" t="str">
        <f t="shared" si="29"/>
        <v>PIRE_LECHALARD_VAN_HOOREBE</v>
      </c>
      <c r="D455" t="str">
        <f t="shared" si="30"/>
        <v>Delphine</v>
      </c>
      <c r="E455" t="s">
        <v>2408</v>
      </c>
      <c r="F455" t="s">
        <v>2982</v>
      </c>
      <c r="G455" t="str">
        <f t="shared" si="31"/>
        <v>Delphine Van Hoorebeke</v>
      </c>
    </row>
    <row r="456" spans="1:7">
      <c r="A456" t="s">
        <v>2266</v>
      </c>
      <c r="B456">
        <f t="shared" si="28"/>
        <v>9</v>
      </c>
      <c r="C456" t="str">
        <f t="shared" si="29"/>
        <v>Ladislas</v>
      </c>
      <c r="D456" t="str">
        <f t="shared" si="30"/>
        <v>POLSKI</v>
      </c>
      <c r="E456" t="s">
        <v>2282</v>
      </c>
      <c r="F456" t="s">
        <v>2829</v>
      </c>
      <c r="G456" t="str">
        <f t="shared" si="31"/>
        <v>Ladislas Polski</v>
      </c>
    </row>
    <row r="457" spans="1:7">
      <c r="A457" t="s">
        <v>1967</v>
      </c>
      <c r="B457">
        <f t="shared" si="28"/>
        <v>5</v>
      </c>
      <c r="C457" t="str">
        <f t="shared" si="29"/>
        <v>CLAP</v>
      </c>
      <c r="D457" t="str">
        <f t="shared" si="30"/>
        <v>Bernard</v>
      </c>
      <c r="E457" t="s">
        <v>84</v>
      </c>
      <c r="F457" t="s">
        <v>2830</v>
      </c>
      <c r="G457" t="str">
        <f t="shared" si="31"/>
        <v>Bernard Clap</v>
      </c>
    </row>
    <row r="458" spans="1:7">
      <c r="A458" t="s">
        <v>1968</v>
      </c>
      <c r="B458">
        <f t="shared" si="28"/>
        <v>16</v>
      </c>
      <c r="C458" t="str">
        <f t="shared" si="29"/>
        <v>FOURNIER_ARMAND</v>
      </c>
      <c r="D458" t="str">
        <f t="shared" si="30"/>
        <v>Michèle</v>
      </c>
      <c r="E458" t="s">
        <v>88</v>
      </c>
      <c r="F458" t="s">
        <v>2983</v>
      </c>
      <c r="G458" t="str">
        <f t="shared" si="31"/>
        <v>Michèle Fournier-Armand</v>
      </c>
    </row>
    <row r="459" spans="1:7">
      <c r="A459" t="s">
        <v>1969</v>
      </c>
      <c r="B459">
        <f t="shared" si="28"/>
        <v>8</v>
      </c>
      <c r="C459" t="str">
        <f t="shared" si="29"/>
        <v>OLIVIER</v>
      </c>
      <c r="D459" t="str">
        <f t="shared" si="30"/>
        <v>Jacques</v>
      </c>
      <c r="E459" t="s">
        <v>303</v>
      </c>
      <c r="F459" t="s">
        <v>345</v>
      </c>
      <c r="G459" t="str">
        <f t="shared" si="31"/>
        <v>Jacques Olivier</v>
      </c>
    </row>
    <row r="460" spans="1:7">
      <c r="A460" t="s">
        <v>1970</v>
      </c>
      <c r="B460">
        <f t="shared" si="28"/>
        <v>12</v>
      </c>
      <c r="C460" t="str">
        <f t="shared" si="29"/>
        <v>ARKILOVITCH</v>
      </c>
      <c r="D460" t="str">
        <f t="shared" si="30"/>
        <v>Catherine</v>
      </c>
      <c r="E460" t="s">
        <v>469</v>
      </c>
      <c r="F460" t="s">
        <v>2831</v>
      </c>
      <c r="G460" t="str">
        <f t="shared" si="31"/>
        <v>Catherine Arkilovitch</v>
      </c>
    </row>
    <row r="461" spans="1:7">
      <c r="A461" t="s">
        <v>1971</v>
      </c>
      <c r="B461">
        <f t="shared" si="28"/>
        <v>7</v>
      </c>
      <c r="C461" t="str">
        <f t="shared" si="29"/>
        <v>MEFFRE</v>
      </c>
      <c r="D461" t="str">
        <f t="shared" si="30"/>
        <v>Pierre</v>
      </c>
      <c r="E461" t="s">
        <v>743</v>
      </c>
      <c r="F461" t="s">
        <v>2832</v>
      </c>
      <c r="G461" t="str">
        <f t="shared" si="31"/>
        <v>Pierre Meffre</v>
      </c>
    </row>
    <row r="462" spans="1:7">
      <c r="A462" t="s">
        <v>1972</v>
      </c>
      <c r="B462">
        <f t="shared" si="28"/>
        <v>9</v>
      </c>
      <c r="C462" t="str">
        <f t="shared" si="29"/>
        <v>LOVISOLO</v>
      </c>
      <c r="D462" t="str">
        <f t="shared" si="30"/>
        <v>Jean-François</v>
      </c>
      <c r="E462" t="s">
        <v>818</v>
      </c>
      <c r="F462" t="s">
        <v>2833</v>
      </c>
      <c r="G462" t="str">
        <f t="shared" si="31"/>
        <v>Jean-François Lovisolo</v>
      </c>
    </row>
    <row r="463" spans="1:7">
      <c r="A463" t="s">
        <v>1973</v>
      </c>
      <c r="B463">
        <f t="shared" si="28"/>
        <v>13</v>
      </c>
      <c r="C463" t="str">
        <f t="shared" si="29"/>
        <v>CHANTECAILLE</v>
      </c>
      <c r="D463" t="str">
        <f t="shared" si="30"/>
        <v>Martine</v>
      </c>
      <c r="E463" t="s">
        <v>411</v>
      </c>
      <c r="F463" t="s">
        <v>2834</v>
      </c>
      <c r="G463" t="str">
        <f t="shared" si="31"/>
        <v>Martine Chantecaille</v>
      </c>
    </row>
    <row r="464" spans="1:7">
      <c r="A464" t="s">
        <v>1974</v>
      </c>
      <c r="B464">
        <f t="shared" si="28"/>
        <v>8</v>
      </c>
      <c r="C464" t="str">
        <f t="shared" si="29"/>
        <v>BULTEAU</v>
      </c>
      <c r="D464" t="str">
        <f t="shared" si="30"/>
        <v>Sylviane</v>
      </c>
      <c r="E464" t="s">
        <v>2378</v>
      </c>
      <c r="F464" t="s">
        <v>2835</v>
      </c>
      <c r="G464" t="str">
        <f t="shared" si="31"/>
        <v>Sylviane Bulteau</v>
      </c>
    </row>
    <row r="465" spans="1:7">
      <c r="A465" t="s">
        <v>1975</v>
      </c>
      <c r="B465">
        <f t="shared" si="28"/>
        <v>8</v>
      </c>
      <c r="C465" t="str">
        <f t="shared" si="29"/>
        <v>GOICHON</v>
      </c>
      <c r="D465" t="str">
        <f t="shared" si="30"/>
        <v>Claudine</v>
      </c>
      <c r="E465" t="s">
        <v>1122</v>
      </c>
      <c r="F465" t="s">
        <v>2836</v>
      </c>
      <c r="G465" t="str">
        <f t="shared" si="31"/>
        <v>Claudine Goichon</v>
      </c>
    </row>
    <row r="466" spans="1:7">
      <c r="A466" t="s">
        <v>1976</v>
      </c>
      <c r="B466">
        <f t="shared" si="28"/>
        <v>10</v>
      </c>
      <c r="C466" t="str">
        <f t="shared" si="29"/>
        <v>HAEFFELIN</v>
      </c>
      <c r="D466" t="str">
        <f t="shared" si="30"/>
        <v>Maï</v>
      </c>
      <c r="E466" t="s">
        <v>2411</v>
      </c>
      <c r="F466" t="s">
        <v>2837</v>
      </c>
      <c r="G466" t="str">
        <f t="shared" si="31"/>
        <v>Maï Haeffelin</v>
      </c>
    </row>
    <row r="467" spans="1:7">
      <c r="A467" t="s">
        <v>1977</v>
      </c>
      <c r="B467">
        <f t="shared" si="28"/>
        <v>8</v>
      </c>
      <c r="C467" t="str">
        <f t="shared" si="29"/>
        <v>FOURAGE</v>
      </c>
      <c r="D467" t="str">
        <f t="shared" si="30"/>
        <v>Hugues</v>
      </c>
      <c r="E467" t="s">
        <v>2412</v>
      </c>
      <c r="F467" t="s">
        <v>2838</v>
      </c>
      <c r="G467" t="str">
        <f t="shared" si="31"/>
        <v>Hugues Fourage</v>
      </c>
    </row>
    <row r="468" spans="1:7">
      <c r="A468" t="s">
        <v>1978</v>
      </c>
      <c r="B468">
        <f t="shared" si="28"/>
        <v>7</v>
      </c>
      <c r="C468" t="str">
        <f t="shared" si="29"/>
        <v>CLAEYS</v>
      </c>
      <c r="D468" t="str">
        <f t="shared" si="30"/>
        <v>Alain</v>
      </c>
      <c r="E468" t="s">
        <v>142</v>
      </c>
      <c r="F468" t="s">
        <v>2839</v>
      </c>
      <c r="G468" t="str">
        <f t="shared" si="31"/>
        <v>Alain Claeys</v>
      </c>
    </row>
    <row r="469" spans="1:7">
      <c r="A469" t="s">
        <v>1979</v>
      </c>
      <c r="B469">
        <f t="shared" si="28"/>
        <v>9</v>
      </c>
      <c r="C469" t="str">
        <f t="shared" si="29"/>
        <v>COUTELLE</v>
      </c>
      <c r="D469" t="str">
        <f t="shared" si="30"/>
        <v>Catherine</v>
      </c>
      <c r="E469" t="s">
        <v>469</v>
      </c>
      <c r="F469" t="s">
        <v>2840</v>
      </c>
      <c r="G469" t="str">
        <f t="shared" si="31"/>
        <v>Catherine Coutelle</v>
      </c>
    </row>
    <row r="470" spans="1:7">
      <c r="A470" t="s">
        <v>1980</v>
      </c>
      <c r="B470">
        <f t="shared" si="28"/>
        <v>8</v>
      </c>
      <c r="C470" t="str">
        <f t="shared" si="29"/>
        <v>CLEMENT</v>
      </c>
      <c r="D470" t="str">
        <f t="shared" si="30"/>
        <v>Jean-Michel</v>
      </c>
      <c r="E470" t="s">
        <v>1152</v>
      </c>
      <c r="F470" t="s">
        <v>2841</v>
      </c>
      <c r="G470" t="str">
        <f t="shared" si="31"/>
        <v>Jean-Michel Clement</v>
      </c>
    </row>
    <row r="471" spans="1:7">
      <c r="A471" t="s">
        <v>1981</v>
      </c>
      <c r="B471">
        <f t="shared" si="28"/>
        <v>11</v>
      </c>
      <c r="C471" t="str">
        <f t="shared" si="29"/>
        <v>MASSONNEAU</v>
      </c>
      <c r="D471" t="str">
        <f t="shared" si="30"/>
        <v>Véronique</v>
      </c>
      <c r="E471" t="s">
        <v>837</v>
      </c>
      <c r="F471" t="s">
        <v>2842</v>
      </c>
      <c r="G471" t="str">
        <f t="shared" si="31"/>
        <v>Véronique Massonneau</v>
      </c>
    </row>
    <row r="472" spans="1:7">
      <c r="A472" t="s">
        <v>1982</v>
      </c>
      <c r="B472">
        <f t="shared" si="28"/>
        <v>6</v>
      </c>
      <c r="C472" t="str">
        <f t="shared" si="29"/>
        <v>RODET</v>
      </c>
      <c r="D472" t="str">
        <f t="shared" si="30"/>
        <v>Alain</v>
      </c>
      <c r="E472" t="s">
        <v>142</v>
      </c>
      <c r="F472" t="s">
        <v>2843</v>
      </c>
      <c r="G472" t="str">
        <f t="shared" si="31"/>
        <v>Alain Rodet</v>
      </c>
    </row>
    <row r="473" spans="1:7">
      <c r="A473" t="s">
        <v>1983</v>
      </c>
      <c r="B473">
        <f t="shared" si="28"/>
        <v>10</v>
      </c>
      <c r="C473" t="str">
        <f t="shared" si="29"/>
        <v>BOISSERIE</v>
      </c>
      <c r="D473" t="str">
        <f t="shared" si="30"/>
        <v>Daniel</v>
      </c>
      <c r="E473" t="s">
        <v>41</v>
      </c>
      <c r="F473" t="s">
        <v>2844</v>
      </c>
      <c r="G473" t="str">
        <f t="shared" si="31"/>
        <v>Daniel Boisserie</v>
      </c>
    </row>
    <row r="474" spans="1:7">
      <c r="A474" t="s">
        <v>1984</v>
      </c>
      <c r="B474">
        <f t="shared" si="28"/>
        <v>10</v>
      </c>
      <c r="C474" t="str">
        <f t="shared" si="29"/>
        <v>BEAUBATIE</v>
      </c>
      <c r="D474" t="str">
        <f t="shared" si="30"/>
        <v>Catherine</v>
      </c>
      <c r="E474" t="s">
        <v>469</v>
      </c>
      <c r="F474" t="s">
        <v>2845</v>
      </c>
      <c r="G474" t="str">
        <f t="shared" si="31"/>
        <v>Catherine Beaubatie</v>
      </c>
    </row>
    <row r="475" spans="1:7">
      <c r="A475" t="s">
        <v>1985</v>
      </c>
      <c r="B475">
        <f t="shared" si="28"/>
        <v>6</v>
      </c>
      <c r="C475" t="str">
        <f t="shared" si="29"/>
        <v>BILOT</v>
      </c>
      <c r="D475" t="str">
        <f t="shared" si="30"/>
        <v>Gilles</v>
      </c>
      <c r="E475" t="s">
        <v>475</v>
      </c>
      <c r="F475" t="s">
        <v>2846</v>
      </c>
      <c r="G475" t="str">
        <f t="shared" si="31"/>
        <v>Gilles Bilot</v>
      </c>
    </row>
    <row r="476" spans="1:7">
      <c r="A476" t="s">
        <v>1986</v>
      </c>
      <c r="B476">
        <f t="shared" si="28"/>
        <v>5</v>
      </c>
      <c r="C476" t="str">
        <f t="shared" si="29"/>
        <v>LANG</v>
      </c>
      <c r="D476" t="str">
        <f t="shared" si="30"/>
        <v>Jack</v>
      </c>
      <c r="E476" t="s">
        <v>2413</v>
      </c>
      <c r="F476" t="s">
        <v>2847</v>
      </c>
      <c r="G476" t="str">
        <f t="shared" si="31"/>
        <v>Jack Lang</v>
      </c>
    </row>
    <row r="477" spans="1:7">
      <c r="A477" t="s">
        <v>1987</v>
      </c>
      <c r="B477">
        <f t="shared" si="28"/>
        <v>7</v>
      </c>
      <c r="C477" t="str">
        <f t="shared" si="29"/>
        <v>CALAIS</v>
      </c>
      <c r="D477" t="str">
        <f t="shared" si="30"/>
        <v>Elise</v>
      </c>
      <c r="E477" t="s">
        <v>221</v>
      </c>
      <c r="F477" t="s">
        <v>2848</v>
      </c>
      <c r="G477" t="str">
        <f t="shared" si="31"/>
        <v>Elise Calais</v>
      </c>
    </row>
    <row r="478" spans="1:7">
      <c r="A478" t="s">
        <v>1988</v>
      </c>
      <c r="B478">
        <f t="shared" si="28"/>
        <v>13</v>
      </c>
      <c r="C478" t="str">
        <f t="shared" si="29"/>
        <v>FRANQUEVILLE</v>
      </c>
      <c r="D478" t="str">
        <f t="shared" si="30"/>
        <v>Christian</v>
      </c>
      <c r="E478" t="s">
        <v>73</v>
      </c>
      <c r="F478" t="s">
        <v>2849</v>
      </c>
      <c r="G478" t="str">
        <f t="shared" si="31"/>
        <v>Christian Franqueville</v>
      </c>
    </row>
    <row r="479" spans="1:7">
      <c r="A479" t="s">
        <v>1989</v>
      </c>
      <c r="B479">
        <f t="shared" si="28"/>
        <v>6</v>
      </c>
      <c r="C479" t="str">
        <f t="shared" si="29"/>
        <v>FEREZ</v>
      </c>
      <c r="D479" t="str">
        <f t="shared" si="30"/>
        <v>Guy</v>
      </c>
      <c r="E479" t="s">
        <v>161</v>
      </c>
      <c r="F479" t="s">
        <v>2850</v>
      </c>
      <c r="G479" t="str">
        <f t="shared" si="31"/>
        <v>Guy Ferez</v>
      </c>
    </row>
    <row r="480" spans="1:7">
      <c r="A480" t="s">
        <v>1990</v>
      </c>
      <c r="B480">
        <f t="shared" si="28"/>
        <v>8</v>
      </c>
      <c r="C480" t="str">
        <f t="shared" si="29"/>
        <v>CAULLET</v>
      </c>
      <c r="D480" t="str">
        <f t="shared" si="30"/>
        <v>Jean-Yves</v>
      </c>
      <c r="E480" t="s">
        <v>210</v>
      </c>
      <c r="F480" t="s">
        <v>2851</v>
      </c>
      <c r="G480" t="str">
        <f t="shared" si="31"/>
        <v>Jean-Yves Caullet</v>
      </c>
    </row>
    <row r="481" spans="1:7">
      <c r="A481" t="s">
        <v>1991</v>
      </c>
      <c r="B481">
        <f t="shared" si="28"/>
        <v>6</v>
      </c>
      <c r="C481" t="str">
        <f t="shared" si="29"/>
        <v>SORET</v>
      </c>
      <c r="D481" t="str">
        <f t="shared" si="30"/>
        <v>Nicolas</v>
      </c>
      <c r="E481" t="s">
        <v>118</v>
      </c>
      <c r="F481" t="s">
        <v>2852</v>
      </c>
      <c r="G481" t="str">
        <f t="shared" si="31"/>
        <v>Nicolas Soret</v>
      </c>
    </row>
    <row r="482" spans="1:7">
      <c r="A482" t="s">
        <v>1992</v>
      </c>
      <c r="B482">
        <f t="shared" si="28"/>
        <v>9</v>
      </c>
      <c r="C482" t="str">
        <f t="shared" si="29"/>
        <v>FORCINAL</v>
      </c>
      <c r="D482" t="str">
        <f t="shared" si="30"/>
        <v>Anne-Marie</v>
      </c>
      <c r="E482" t="s">
        <v>2309</v>
      </c>
      <c r="F482" t="s">
        <v>2853</v>
      </c>
      <c r="G482" t="str">
        <f t="shared" si="31"/>
        <v>Anne-Marie Forcinal</v>
      </c>
    </row>
    <row r="483" spans="1:7">
      <c r="A483" t="s">
        <v>2272</v>
      </c>
      <c r="B483">
        <f t="shared" si="28"/>
        <v>8</v>
      </c>
      <c r="C483" t="str">
        <f t="shared" si="29"/>
        <v>Étienne</v>
      </c>
      <c r="D483" t="str">
        <f t="shared" si="30"/>
        <v>BUTZBACH</v>
      </c>
      <c r="E483" t="s">
        <v>378</v>
      </c>
      <c r="F483" t="s">
        <v>2854</v>
      </c>
      <c r="G483" t="str">
        <f t="shared" si="31"/>
        <v>Étienne Butzbach</v>
      </c>
    </row>
    <row r="484" spans="1:7">
      <c r="A484" t="s">
        <v>1994</v>
      </c>
      <c r="B484">
        <f t="shared" si="28"/>
        <v>6</v>
      </c>
      <c r="C484" t="str">
        <f t="shared" si="29"/>
        <v>VALLS</v>
      </c>
      <c r="D484" t="str">
        <f t="shared" si="30"/>
        <v>Manuel</v>
      </c>
      <c r="E484" t="s">
        <v>1295</v>
      </c>
      <c r="F484" t="s">
        <v>2855</v>
      </c>
      <c r="G484" t="str">
        <f t="shared" si="31"/>
        <v>Manuel Valls</v>
      </c>
    </row>
    <row r="485" spans="1:7">
      <c r="A485" t="s">
        <v>1995</v>
      </c>
      <c r="B485">
        <f t="shared" si="28"/>
        <v>6</v>
      </c>
      <c r="C485" t="str">
        <f t="shared" si="29"/>
        <v>PERIE</v>
      </c>
      <c r="D485" t="str">
        <f t="shared" si="30"/>
        <v>Béatrice</v>
      </c>
      <c r="E485" t="s">
        <v>887</v>
      </c>
      <c r="F485" t="s">
        <v>2856</v>
      </c>
      <c r="G485" t="str">
        <f t="shared" si="31"/>
        <v>Béatrice Perie</v>
      </c>
    </row>
    <row r="486" spans="1:7">
      <c r="A486" t="s">
        <v>1996</v>
      </c>
      <c r="B486">
        <f t="shared" si="28"/>
        <v>7</v>
      </c>
      <c r="C486" t="str">
        <f t="shared" si="29"/>
        <v>POUZOL</v>
      </c>
      <c r="D486" t="str">
        <f t="shared" si="30"/>
        <v>Michel</v>
      </c>
      <c r="E486" t="s">
        <v>16</v>
      </c>
      <c r="F486" t="s">
        <v>2857</v>
      </c>
      <c r="G486" t="str">
        <f t="shared" si="31"/>
        <v>Michel Pouzol</v>
      </c>
    </row>
    <row r="487" spans="1:7">
      <c r="A487" t="s">
        <v>1997</v>
      </c>
      <c r="B487">
        <f t="shared" si="28"/>
        <v>7</v>
      </c>
      <c r="C487" t="str">
        <f t="shared" si="29"/>
        <v>THOMAS</v>
      </c>
      <c r="D487" t="str">
        <f t="shared" si="30"/>
        <v>Olivier</v>
      </c>
      <c r="E487" t="s">
        <v>345</v>
      </c>
      <c r="F487" t="s">
        <v>2392</v>
      </c>
      <c r="G487" t="str">
        <f t="shared" si="31"/>
        <v>Olivier Thomas</v>
      </c>
    </row>
    <row r="488" spans="1:7">
      <c r="A488" t="s">
        <v>1998</v>
      </c>
      <c r="B488">
        <f t="shared" si="28"/>
        <v>8</v>
      </c>
      <c r="C488" t="str">
        <f t="shared" si="29"/>
        <v>OLIVIER</v>
      </c>
      <c r="D488" t="str">
        <f t="shared" si="30"/>
        <v>Maud</v>
      </c>
      <c r="E488" t="s">
        <v>2414</v>
      </c>
      <c r="F488" t="s">
        <v>345</v>
      </c>
      <c r="G488" t="str">
        <f t="shared" si="31"/>
        <v>Maud Olivier</v>
      </c>
    </row>
    <row r="489" spans="1:7">
      <c r="A489" t="s">
        <v>1999</v>
      </c>
      <c r="B489">
        <f t="shared" si="28"/>
        <v>5</v>
      </c>
      <c r="C489" t="str">
        <f t="shared" si="29"/>
        <v>LAMY</v>
      </c>
      <c r="D489" t="str">
        <f t="shared" si="30"/>
        <v>François</v>
      </c>
      <c r="E489" t="s">
        <v>123</v>
      </c>
      <c r="F489" t="s">
        <v>2858</v>
      </c>
      <c r="G489" t="str">
        <f t="shared" si="31"/>
        <v>François Lamy</v>
      </c>
    </row>
    <row r="490" spans="1:7">
      <c r="A490" t="s">
        <v>2000</v>
      </c>
      <c r="B490">
        <f t="shared" si="28"/>
        <v>4</v>
      </c>
      <c r="C490" t="str">
        <f t="shared" si="29"/>
        <v>SAS</v>
      </c>
      <c r="D490" t="str">
        <f t="shared" si="30"/>
        <v>Eva</v>
      </c>
      <c r="E490" t="s">
        <v>2415</v>
      </c>
      <c r="F490" t="s">
        <v>2859</v>
      </c>
      <c r="G490" t="str">
        <f t="shared" si="31"/>
        <v>Eva Sas</v>
      </c>
    </row>
    <row r="491" spans="1:7">
      <c r="A491" t="s">
        <v>2001</v>
      </c>
      <c r="B491">
        <f t="shared" si="28"/>
        <v>8</v>
      </c>
      <c r="C491" t="str">
        <f t="shared" si="29"/>
        <v>BRISTOT</v>
      </c>
      <c r="D491" t="str">
        <f t="shared" si="30"/>
        <v>Aude</v>
      </c>
      <c r="E491" t="s">
        <v>24</v>
      </c>
      <c r="F491" t="s">
        <v>2860</v>
      </c>
      <c r="G491" t="str">
        <f t="shared" si="31"/>
        <v>Aude Bristot</v>
      </c>
    </row>
    <row r="492" spans="1:7">
      <c r="A492" t="s">
        <v>2002</v>
      </c>
      <c r="B492">
        <f t="shared" si="28"/>
        <v>7</v>
      </c>
      <c r="C492" t="str">
        <f t="shared" si="29"/>
        <v>MANDON</v>
      </c>
      <c r="D492" t="str">
        <f t="shared" si="30"/>
        <v>Thierry</v>
      </c>
      <c r="E492" t="s">
        <v>439</v>
      </c>
      <c r="F492" t="s">
        <v>2861</v>
      </c>
      <c r="G492" t="str">
        <f t="shared" si="31"/>
        <v>Thierry Mandon</v>
      </c>
    </row>
    <row r="493" spans="1:7">
      <c r="A493" t="s">
        <v>2003</v>
      </c>
      <c r="B493">
        <f t="shared" si="28"/>
        <v>7</v>
      </c>
      <c r="C493" t="str">
        <f t="shared" si="29"/>
        <v>BOUTIH</v>
      </c>
      <c r="D493" t="str">
        <f t="shared" si="30"/>
        <v>Malek</v>
      </c>
      <c r="E493" t="s">
        <v>2416</v>
      </c>
      <c r="F493" t="s">
        <v>2862</v>
      </c>
      <c r="G493" t="str">
        <f t="shared" si="31"/>
        <v>Malek Boutih</v>
      </c>
    </row>
    <row r="494" spans="1:7">
      <c r="A494" t="s">
        <v>2004</v>
      </c>
      <c r="B494">
        <f t="shared" si="28"/>
        <v>9</v>
      </c>
      <c r="C494" t="str">
        <f t="shared" si="29"/>
        <v>BACHELAY</v>
      </c>
      <c r="D494" t="str">
        <f t="shared" si="30"/>
        <v>Alexis</v>
      </c>
      <c r="E494" t="s">
        <v>2417</v>
      </c>
      <c r="F494" t="s">
        <v>2863</v>
      </c>
      <c r="G494" t="str">
        <f t="shared" si="31"/>
        <v>Alexis Bachelay</v>
      </c>
    </row>
    <row r="495" spans="1:7">
      <c r="A495" t="s">
        <v>2005</v>
      </c>
      <c r="B495">
        <f t="shared" si="28"/>
        <v>12</v>
      </c>
      <c r="C495" t="str">
        <f t="shared" si="29"/>
        <v>PIETRASANTA</v>
      </c>
      <c r="D495" t="str">
        <f t="shared" si="30"/>
        <v>Sébastien</v>
      </c>
      <c r="E495" t="s">
        <v>771</v>
      </c>
      <c r="F495" t="s">
        <v>2864</v>
      </c>
      <c r="G495" t="str">
        <f t="shared" si="31"/>
        <v>Sébastien Pietrasanta</v>
      </c>
    </row>
    <row r="496" spans="1:7">
      <c r="A496" t="s">
        <v>2006</v>
      </c>
      <c r="B496">
        <f t="shared" si="28"/>
        <v>9</v>
      </c>
      <c r="C496" t="str">
        <f t="shared" si="29"/>
        <v>LASSERRE</v>
      </c>
      <c r="D496" t="str">
        <f t="shared" si="30"/>
        <v>Jean-André</v>
      </c>
      <c r="E496" t="s">
        <v>2418</v>
      </c>
      <c r="F496" t="s">
        <v>2865</v>
      </c>
      <c r="G496" t="str">
        <f t="shared" si="31"/>
        <v>Jean-André Lasserre</v>
      </c>
    </row>
    <row r="497" spans="1:7">
      <c r="A497" t="s">
        <v>2007</v>
      </c>
      <c r="B497">
        <f t="shared" si="28"/>
        <v>8</v>
      </c>
      <c r="C497" t="str">
        <f t="shared" si="29"/>
        <v>DJAZIRI</v>
      </c>
      <c r="D497" t="str">
        <f t="shared" si="30"/>
        <v>Yacine</v>
      </c>
      <c r="E497" t="s">
        <v>2419</v>
      </c>
      <c r="F497" t="s">
        <v>2866</v>
      </c>
      <c r="G497" t="str">
        <f t="shared" si="31"/>
        <v>Yacine Djaziri</v>
      </c>
    </row>
    <row r="498" spans="1:7">
      <c r="A498" t="s">
        <v>2008</v>
      </c>
      <c r="B498">
        <f t="shared" si="28"/>
        <v>8</v>
      </c>
      <c r="C498" t="str">
        <f t="shared" si="29"/>
        <v>CATOIRE</v>
      </c>
      <c r="D498" t="str">
        <f t="shared" si="30"/>
        <v>Gilles</v>
      </c>
      <c r="E498" t="s">
        <v>475</v>
      </c>
      <c r="F498" t="s">
        <v>2867</v>
      </c>
      <c r="G498" t="str">
        <f t="shared" si="31"/>
        <v>Gilles Catoire</v>
      </c>
    </row>
    <row r="499" spans="1:7">
      <c r="A499" t="s">
        <v>2009</v>
      </c>
      <c r="B499">
        <f t="shared" si="28"/>
        <v>9</v>
      </c>
      <c r="C499" t="str">
        <f t="shared" si="29"/>
        <v>BRANNENS</v>
      </c>
      <c r="D499" t="str">
        <f t="shared" si="30"/>
        <v>Marie</v>
      </c>
      <c r="E499" t="s">
        <v>2336</v>
      </c>
      <c r="F499" t="s">
        <v>2868</v>
      </c>
      <c r="G499" t="str">
        <f t="shared" si="31"/>
        <v>Marie Brannens</v>
      </c>
    </row>
    <row r="500" spans="1:7">
      <c r="A500" t="s">
        <v>2010</v>
      </c>
      <c r="B500">
        <f t="shared" si="28"/>
        <v>9</v>
      </c>
      <c r="C500" t="str">
        <f t="shared" si="29"/>
        <v>ROCHERON</v>
      </c>
      <c r="D500" t="str">
        <f t="shared" si="30"/>
        <v>Bertrand</v>
      </c>
      <c r="E500" t="s">
        <v>399</v>
      </c>
      <c r="F500" t="s">
        <v>2869</v>
      </c>
      <c r="G500" t="str">
        <f t="shared" si="31"/>
        <v>Bertrand Rocheron</v>
      </c>
    </row>
    <row r="501" spans="1:7">
      <c r="A501" t="s">
        <v>2011</v>
      </c>
      <c r="B501">
        <f t="shared" si="28"/>
        <v>11</v>
      </c>
      <c r="C501" t="str">
        <f t="shared" si="29"/>
        <v>LIME_BIFFE</v>
      </c>
      <c r="D501" t="str">
        <f t="shared" si="30"/>
        <v>Catherine</v>
      </c>
      <c r="E501" t="s">
        <v>469</v>
      </c>
      <c r="F501" t="s">
        <v>2984</v>
      </c>
      <c r="G501" t="str">
        <f t="shared" si="31"/>
        <v>Catherine Lime-Biffe</v>
      </c>
    </row>
    <row r="502" spans="1:7">
      <c r="A502" t="s">
        <v>2012</v>
      </c>
      <c r="B502">
        <f t="shared" si="28"/>
        <v>5</v>
      </c>
      <c r="C502" t="str">
        <f t="shared" si="29"/>
        <v>EVEN</v>
      </c>
      <c r="D502" t="str">
        <f t="shared" si="30"/>
        <v>Martine</v>
      </c>
      <c r="E502" t="s">
        <v>411</v>
      </c>
      <c r="F502" t="s">
        <v>2870</v>
      </c>
      <c r="G502" t="str">
        <f t="shared" si="31"/>
        <v>Martine Even</v>
      </c>
    </row>
    <row r="503" spans="1:7">
      <c r="A503" t="s">
        <v>2013</v>
      </c>
      <c r="B503">
        <f t="shared" si="28"/>
        <v>7</v>
      </c>
      <c r="C503" t="str">
        <f t="shared" si="29"/>
        <v>SCHMID</v>
      </c>
      <c r="D503" t="str">
        <f t="shared" si="30"/>
        <v>Lucile</v>
      </c>
      <c r="E503" t="s">
        <v>2420</v>
      </c>
      <c r="F503" t="s">
        <v>2871</v>
      </c>
      <c r="G503" t="str">
        <f t="shared" si="31"/>
        <v>Lucile Schmid</v>
      </c>
    </row>
    <row r="504" spans="1:7">
      <c r="A504" t="s">
        <v>2014</v>
      </c>
      <c r="B504">
        <f t="shared" si="28"/>
        <v>10</v>
      </c>
      <c r="C504" t="str">
        <f t="shared" si="29"/>
        <v>SOMMARUGA</v>
      </c>
      <c r="D504" t="str">
        <f t="shared" si="30"/>
        <v>Julie</v>
      </c>
      <c r="E504" t="s">
        <v>2421</v>
      </c>
      <c r="F504" t="s">
        <v>2872</v>
      </c>
      <c r="G504" t="str">
        <f t="shared" si="31"/>
        <v>Julie Sommaruga</v>
      </c>
    </row>
    <row r="505" spans="1:7">
      <c r="A505" t="s">
        <v>2075</v>
      </c>
      <c r="B505">
        <f t="shared" si="28"/>
        <v>10</v>
      </c>
      <c r="C505" t="str">
        <f t="shared" si="29"/>
        <v>Jean-Marc</v>
      </c>
      <c r="D505" t="str">
        <f t="shared" si="30"/>
        <v>Germain</v>
      </c>
      <c r="E505" t="s">
        <v>226</v>
      </c>
      <c r="F505" t="s">
        <v>2873</v>
      </c>
      <c r="G505" t="str">
        <f t="shared" si="31"/>
        <v>Jean-Marc Germain</v>
      </c>
    </row>
    <row r="506" spans="1:7">
      <c r="A506" t="s">
        <v>2015</v>
      </c>
      <c r="B506">
        <f t="shared" si="28"/>
        <v>7</v>
      </c>
      <c r="C506" t="str">
        <f t="shared" si="29"/>
        <v>Julien</v>
      </c>
      <c r="D506" t="str">
        <f t="shared" si="30"/>
        <v>LANDFRIED</v>
      </c>
      <c r="E506" t="s">
        <v>537</v>
      </c>
      <c r="F506" t="s">
        <v>2874</v>
      </c>
      <c r="G506" t="str">
        <f t="shared" si="31"/>
        <v>Julien Landfried</v>
      </c>
    </row>
    <row r="507" spans="1:7">
      <c r="A507" t="s">
        <v>2016</v>
      </c>
      <c r="B507">
        <f t="shared" si="28"/>
        <v>8</v>
      </c>
      <c r="C507" t="str">
        <f t="shared" si="29"/>
        <v>LE_ROUX</v>
      </c>
      <c r="D507" t="str">
        <f t="shared" si="30"/>
        <v>Bruno</v>
      </c>
      <c r="E507" t="s">
        <v>328</v>
      </c>
      <c r="F507" t="s">
        <v>2875</v>
      </c>
      <c r="G507" t="str">
        <f t="shared" si="31"/>
        <v>Bruno Le_Roux</v>
      </c>
    </row>
    <row r="508" spans="1:7">
      <c r="A508" t="s">
        <v>2017</v>
      </c>
      <c r="B508">
        <f t="shared" si="28"/>
        <v>8</v>
      </c>
      <c r="C508" t="str">
        <f t="shared" si="29"/>
        <v>HANOTIN</v>
      </c>
      <c r="D508" t="str">
        <f t="shared" si="30"/>
        <v>Mathieu</v>
      </c>
      <c r="E508" t="s">
        <v>95</v>
      </c>
      <c r="F508" t="s">
        <v>2876</v>
      </c>
      <c r="G508" t="str">
        <f t="shared" si="31"/>
        <v>Mathieu Hanotin</v>
      </c>
    </row>
    <row r="509" spans="1:7">
      <c r="A509" t="s">
        <v>2018</v>
      </c>
      <c r="B509">
        <f t="shared" si="28"/>
        <v>7</v>
      </c>
      <c r="C509" t="str">
        <f t="shared" si="29"/>
        <v>Michel</v>
      </c>
      <c r="D509" t="str">
        <f t="shared" si="30"/>
        <v>Pajon</v>
      </c>
      <c r="E509" t="s">
        <v>16</v>
      </c>
      <c r="F509" t="s">
        <v>2877</v>
      </c>
      <c r="G509" t="str">
        <f t="shared" si="31"/>
        <v>Michel Pajon</v>
      </c>
    </row>
    <row r="510" spans="1:7">
      <c r="A510" t="s">
        <v>2019</v>
      </c>
      <c r="B510">
        <f t="shared" si="28"/>
        <v>6</v>
      </c>
      <c r="C510" t="str">
        <f t="shared" si="29"/>
        <v>AMZAL</v>
      </c>
      <c r="D510" t="str">
        <f t="shared" si="30"/>
        <v>Najia</v>
      </c>
      <c r="E510" t="s">
        <v>2422</v>
      </c>
      <c r="F510" t="s">
        <v>2878</v>
      </c>
      <c r="G510" t="str">
        <f t="shared" si="31"/>
        <v>Najia Amzal</v>
      </c>
    </row>
    <row r="511" spans="1:7">
      <c r="A511" t="s">
        <v>2020</v>
      </c>
      <c r="B511">
        <f t="shared" si="28"/>
        <v>9</v>
      </c>
      <c r="C511" t="str">
        <f t="shared" si="29"/>
        <v>LATRECHE</v>
      </c>
      <c r="D511" t="str">
        <f t="shared" si="30"/>
        <v>Milouda</v>
      </c>
      <c r="E511" t="s">
        <v>2423</v>
      </c>
      <c r="F511" t="s">
        <v>2879</v>
      </c>
      <c r="G511" t="str">
        <f t="shared" si="31"/>
        <v>Milouda Latreche</v>
      </c>
    </row>
    <row r="512" spans="1:7">
      <c r="A512" t="s">
        <v>2021</v>
      </c>
      <c r="B512">
        <f t="shared" si="28"/>
        <v>7</v>
      </c>
      <c r="C512" t="str">
        <f t="shared" si="29"/>
        <v>GUIGOU</v>
      </c>
      <c r="D512" t="str">
        <f t="shared" si="30"/>
        <v>Elisabeth</v>
      </c>
      <c r="E512" t="s">
        <v>414</v>
      </c>
      <c r="F512" t="s">
        <v>2880</v>
      </c>
      <c r="G512" t="str">
        <f t="shared" si="31"/>
        <v>Elisabeth Guigou</v>
      </c>
    </row>
    <row r="513" spans="1:7">
      <c r="A513" t="s">
        <v>2022</v>
      </c>
      <c r="B513">
        <f t="shared" si="28"/>
        <v>8</v>
      </c>
      <c r="C513" t="str">
        <f t="shared" si="29"/>
        <v>HAMMADI</v>
      </c>
      <c r="D513" t="str">
        <f t="shared" si="30"/>
        <v>Razzy</v>
      </c>
      <c r="E513" t="s">
        <v>2424</v>
      </c>
      <c r="F513" t="s">
        <v>2881</v>
      </c>
      <c r="G513" t="str">
        <f t="shared" si="31"/>
        <v>Razzy Hammadi</v>
      </c>
    </row>
    <row r="514" spans="1:7">
      <c r="A514" t="s">
        <v>2023</v>
      </c>
      <c r="B514">
        <f t="shared" ref="B514:B577" si="32">FIND(" ",A514)</f>
        <v>7</v>
      </c>
      <c r="C514" t="str">
        <f t="shared" ref="C514:C577" si="33">LEFT(A514,B514-1)</f>
        <v>POCHON</v>
      </c>
      <c r="D514" t="str">
        <f t="shared" ref="D514:D577" si="34">SUBSTITUTE(A514,C514&amp;" ","")</f>
        <v>Elisabeth</v>
      </c>
      <c r="E514" t="s">
        <v>414</v>
      </c>
      <c r="F514" t="s">
        <v>2882</v>
      </c>
      <c r="G514" t="str">
        <f t="shared" ref="G514:G577" si="35">E514&amp;" "&amp;F514</f>
        <v>Elisabeth Pochon</v>
      </c>
    </row>
    <row r="515" spans="1:7">
      <c r="A515" t="s">
        <v>2024</v>
      </c>
      <c r="B515">
        <f t="shared" si="32"/>
        <v>10</v>
      </c>
      <c r="C515" t="str">
        <f t="shared" si="33"/>
        <v>BARTOLONE</v>
      </c>
      <c r="D515" t="str">
        <f t="shared" si="34"/>
        <v>Claude</v>
      </c>
      <c r="E515" t="s">
        <v>44</v>
      </c>
      <c r="F515" t="s">
        <v>2883</v>
      </c>
      <c r="G515" t="str">
        <f t="shared" si="35"/>
        <v>Claude Bartolone</v>
      </c>
    </row>
    <row r="516" spans="1:7">
      <c r="A516" t="s">
        <v>2025</v>
      </c>
      <c r="B516">
        <f t="shared" si="32"/>
        <v>9</v>
      </c>
      <c r="C516" t="str">
        <f t="shared" si="33"/>
        <v>GOLDBERG</v>
      </c>
      <c r="D516" t="str">
        <f t="shared" si="34"/>
        <v>Daniel</v>
      </c>
      <c r="E516" t="s">
        <v>41</v>
      </c>
      <c r="F516" t="s">
        <v>2884</v>
      </c>
      <c r="G516" t="str">
        <f t="shared" si="35"/>
        <v>Daniel Goldberg</v>
      </c>
    </row>
    <row r="517" spans="1:7">
      <c r="A517" t="s">
        <v>2026</v>
      </c>
      <c r="B517">
        <f t="shared" si="32"/>
        <v>9</v>
      </c>
      <c r="C517" t="str">
        <f t="shared" si="33"/>
        <v>GATIGNON</v>
      </c>
      <c r="D517" t="str">
        <f t="shared" si="34"/>
        <v>Stéphane</v>
      </c>
      <c r="E517" t="s">
        <v>707</v>
      </c>
      <c r="F517" t="s">
        <v>2885</v>
      </c>
      <c r="G517" t="str">
        <f t="shared" si="35"/>
        <v>Stéphane Gatignon</v>
      </c>
    </row>
    <row r="518" spans="1:7">
      <c r="A518" t="s">
        <v>2027</v>
      </c>
      <c r="B518">
        <f t="shared" si="32"/>
        <v>8</v>
      </c>
      <c r="C518" t="str">
        <f t="shared" si="33"/>
        <v>POPELIN</v>
      </c>
      <c r="D518" t="str">
        <f t="shared" si="34"/>
        <v>Pascal</v>
      </c>
      <c r="E518" t="s">
        <v>256</v>
      </c>
      <c r="F518" t="s">
        <v>2886</v>
      </c>
      <c r="G518" t="str">
        <f t="shared" si="35"/>
        <v>Pascal Popelin</v>
      </c>
    </row>
    <row r="519" spans="1:7">
      <c r="A519" t="s">
        <v>2028</v>
      </c>
      <c r="B519">
        <f t="shared" si="32"/>
        <v>9</v>
      </c>
      <c r="C519" t="str">
        <f t="shared" si="33"/>
        <v>MELLOULI</v>
      </c>
      <c r="D519" t="str">
        <f t="shared" si="34"/>
        <v>Akli</v>
      </c>
      <c r="E519" t="s">
        <v>2425</v>
      </c>
      <c r="F519" t="s">
        <v>2887</v>
      </c>
      <c r="G519" t="str">
        <f t="shared" si="35"/>
        <v>Akli Mellouli</v>
      </c>
    </row>
    <row r="520" spans="1:7">
      <c r="A520" t="s">
        <v>2029</v>
      </c>
      <c r="B520">
        <f t="shared" si="32"/>
        <v>8</v>
      </c>
      <c r="C520" t="str">
        <f t="shared" si="33"/>
        <v>CATHALA</v>
      </c>
      <c r="D520" t="str">
        <f t="shared" si="34"/>
        <v>Laurent</v>
      </c>
      <c r="E520" t="s">
        <v>139</v>
      </c>
      <c r="F520" t="s">
        <v>2888</v>
      </c>
      <c r="G520" t="str">
        <f t="shared" si="35"/>
        <v>Laurent Cathala</v>
      </c>
    </row>
    <row r="521" spans="1:7">
      <c r="A521" t="s">
        <v>2267</v>
      </c>
      <c r="B521">
        <f t="shared" si="32"/>
        <v>13</v>
      </c>
      <c r="C521" t="str">
        <f t="shared" si="33"/>
        <v>Roger-Gérard</v>
      </c>
      <c r="D521" t="str">
        <f t="shared" si="34"/>
        <v>SCHWARTZENBERG</v>
      </c>
      <c r="E521" t="s">
        <v>2283</v>
      </c>
      <c r="F521" t="s">
        <v>2889</v>
      </c>
      <c r="G521" t="str">
        <f t="shared" si="35"/>
        <v>Roger-Gérard Schwartzenberg</v>
      </c>
    </row>
    <row r="522" spans="1:7">
      <c r="A522" t="s">
        <v>2031</v>
      </c>
      <c r="B522">
        <f t="shared" si="32"/>
        <v>15</v>
      </c>
      <c r="C522" t="str">
        <f t="shared" si="33"/>
        <v>ABRAHAM_THISSE</v>
      </c>
      <c r="D522" t="str">
        <f t="shared" si="34"/>
        <v>Simone</v>
      </c>
      <c r="E522" t="s">
        <v>2426</v>
      </c>
      <c r="F522" t="s">
        <v>2985</v>
      </c>
      <c r="G522" t="str">
        <f t="shared" si="35"/>
        <v>Simone Abraham-Thisse</v>
      </c>
    </row>
    <row r="523" spans="1:7">
      <c r="A523" t="s">
        <v>2032</v>
      </c>
      <c r="B523">
        <f t="shared" si="32"/>
        <v>6</v>
      </c>
      <c r="C523" t="str">
        <f t="shared" si="33"/>
        <v>ADOMO</v>
      </c>
      <c r="D523" t="str">
        <f t="shared" si="34"/>
        <v>Caroline</v>
      </c>
      <c r="E523" t="s">
        <v>762</v>
      </c>
      <c r="F523" t="s">
        <v>2890</v>
      </c>
      <c r="G523" t="str">
        <f t="shared" si="35"/>
        <v>Caroline Adomo</v>
      </c>
    </row>
    <row r="524" spans="1:7">
      <c r="A524" t="s">
        <v>2033</v>
      </c>
      <c r="B524">
        <f t="shared" si="32"/>
        <v>8</v>
      </c>
      <c r="C524" t="str">
        <f t="shared" si="33"/>
        <v>ABEILLE</v>
      </c>
      <c r="D524" t="str">
        <f t="shared" si="34"/>
        <v>Laurence</v>
      </c>
      <c r="E524" t="s">
        <v>592</v>
      </c>
      <c r="F524" t="s">
        <v>2891</v>
      </c>
      <c r="G524" t="str">
        <f t="shared" si="35"/>
        <v>Laurence Abeille</v>
      </c>
    </row>
    <row r="525" spans="1:7">
      <c r="A525" t="s">
        <v>2034</v>
      </c>
      <c r="B525">
        <f t="shared" si="32"/>
        <v>7</v>
      </c>
      <c r="C525" t="str">
        <f t="shared" si="33"/>
        <v>BRIDEY</v>
      </c>
      <c r="D525" t="str">
        <f t="shared" si="34"/>
        <v>Jean-Jacques</v>
      </c>
      <c r="E525" t="s">
        <v>1070</v>
      </c>
      <c r="F525" t="s">
        <v>2892</v>
      </c>
      <c r="G525" t="str">
        <f t="shared" si="35"/>
        <v>Jean-Jacques Bridey</v>
      </c>
    </row>
    <row r="526" spans="1:7">
      <c r="A526" t="s">
        <v>2035</v>
      </c>
      <c r="B526">
        <f t="shared" si="32"/>
        <v>8</v>
      </c>
      <c r="C526" t="str">
        <f t="shared" si="33"/>
        <v>RICHARD</v>
      </c>
      <c r="D526" t="str">
        <f t="shared" si="34"/>
        <v>Patricia</v>
      </c>
      <c r="E526" t="s">
        <v>2277</v>
      </c>
      <c r="F526" t="s">
        <v>172</v>
      </c>
      <c r="G526" t="str">
        <f t="shared" si="35"/>
        <v>Patricia Richard</v>
      </c>
    </row>
    <row r="527" spans="1:7">
      <c r="A527" t="s">
        <v>2036</v>
      </c>
      <c r="B527">
        <f t="shared" si="32"/>
        <v>8</v>
      </c>
      <c r="C527" t="str">
        <f t="shared" si="33"/>
        <v>ROUQUET</v>
      </c>
      <c r="D527" t="str">
        <f t="shared" si="34"/>
        <v>René</v>
      </c>
      <c r="E527" t="s">
        <v>2274</v>
      </c>
      <c r="F527" t="s">
        <v>2893</v>
      </c>
      <c r="G527" t="str">
        <f t="shared" si="35"/>
        <v>René Rouquet</v>
      </c>
    </row>
    <row r="528" spans="1:7">
      <c r="A528" t="s">
        <v>2268</v>
      </c>
      <c r="B528">
        <f t="shared" si="32"/>
        <v>9</v>
      </c>
      <c r="C528" t="str">
        <f t="shared" si="33"/>
        <v>Jean-Luc</v>
      </c>
      <c r="D528" t="str">
        <f t="shared" si="34"/>
        <v>LAURENT</v>
      </c>
      <c r="E528" t="s">
        <v>107</v>
      </c>
      <c r="F528" t="s">
        <v>139</v>
      </c>
      <c r="G528" t="str">
        <f t="shared" si="35"/>
        <v>Jean-Luc Laurent</v>
      </c>
    </row>
    <row r="529" spans="1:7">
      <c r="A529" t="s">
        <v>2038</v>
      </c>
      <c r="B529">
        <f t="shared" si="32"/>
        <v>15</v>
      </c>
      <c r="C529" t="str">
        <f t="shared" si="33"/>
        <v>LE_BOUILLONNEC</v>
      </c>
      <c r="D529" t="str">
        <f t="shared" si="34"/>
        <v>Jean-Yves</v>
      </c>
      <c r="E529" t="s">
        <v>210</v>
      </c>
      <c r="F529" t="s">
        <v>2986</v>
      </c>
      <c r="G529" t="str">
        <f t="shared" si="35"/>
        <v>Jean-Yves Le Bouillonnec</v>
      </c>
    </row>
    <row r="530" spans="1:7">
      <c r="A530" t="s">
        <v>2039</v>
      </c>
      <c r="B530">
        <f t="shared" si="32"/>
        <v>9</v>
      </c>
      <c r="C530" t="str">
        <f t="shared" si="33"/>
        <v>GRÜNDLER</v>
      </c>
      <c r="D530" t="str">
        <f t="shared" si="34"/>
        <v>Tatiana</v>
      </c>
      <c r="E530" t="s">
        <v>2427</v>
      </c>
      <c r="F530" t="s">
        <v>2894</v>
      </c>
      <c r="G530" t="str">
        <f t="shared" si="35"/>
        <v>Tatiana Gründler</v>
      </c>
    </row>
    <row r="531" spans="1:7">
      <c r="A531" t="s">
        <v>2040</v>
      </c>
      <c r="B531">
        <f t="shared" si="32"/>
        <v>10</v>
      </c>
      <c r="C531" t="str">
        <f t="shared" si="33"/>
        <v>VUILLETET</v>
      </c>
      <c r="D531" t="str">
        <f t="shared" si="34"/>
        <v>Guillaume</v>
      </c>
      <c r="E531" t="s">
        <v>507</v>
      </c>
      <c r="F531" t="s">
        <v>2895</v>
      </c>
      <c r="G531" t="str">
        <f t="shared" si="35"/>
        <v>Guillaume Vuilletet</v>
      </c>
    </row>
    <row r="532" spans="1:7">
      <c r="A532" t="s">
        <v>2041</v>
      </c>
      <c r="B532">
        <f t="shared" si="32"/>
        <v>8</v>
      </c>
      <c r="C532" t="str">
        <f t="shared" si="33"/>
        <v>Maurice</v>
      </c>
      <c r="D532" t="str">
        <f t="shared" si="34"/>
        <v>BOSCAVERT</v>
      </c>
      <c r="E532" t="s">
        <v>565</v>
      </c>
      <c r="F532" t="s">
        <v>2896</v>
      </c>
      <c r="G532" t="str">
        <f t="shared" si="35"/>
        <v>Maurice Boscavert</v>
      </c>
    </row>
    <row r="533" spans="1:7">
      <c r="A533" t="s">
        <v>2042</v>
      </c>
      <c r="B533">
        <f t="shared" si="32"/>
        <v>8</v>
      </c>
      <c r="C533" t="str">
        <f t="shared" si="33"/>
        <v>SEBAOUN</v>
      </c>
      <c r="D533" t="str">
        <f t="shared" si="34"/>
        <v>Gérard</v>
      </c>
      <c r="E533" t="s">
        <v>423</v>
      </c>
      <c r="F533" t="s">
        <v>2897</v>
      </c>
      <c r="G533" t="str">
        <f t="shared" si="35"/>
        <v>Gérard Sebaoun</v>
      </c>
    </row>
    <row r="534" spans="1:7">
      <c r="A534" t="s">
        <v>2043</v>
      </c>
      <c r="B534">
        <f t="shared" si="32"/>
        <v>7</v>
      </c>
      <c r="C534" t="str">
        <f t="shared" si="33"/>
        <v>DOUCET</v>
      </c>
      <c r="D534" t="str">
        <f t="shared" si="34"/>
        <v>Philipe</v>
      </c>
      <c r="E534" t="s">
        <v>2428</v>
      </c>
      <c r="F534" t="s">
        <v>2568</v>
      </c>
      <c r="G534" t="str">
        <f t="shared" si="35"/>
        <v>Philipe Doucet</v>
      </c>
    </row>
    <row r="535" spans="1:7">
      <c r="A535" t="s">
        <v>2044</v>
      </c>
      <c r="B535">
        <f t="shared" si="32"/>
        <v>11</v>
      </c>
      <c r="C535" t="str">
        <f t="shared" si="33"/>
        <v>NERACOULIS</v>
      </c>
      <c r="D535" t="str">
        <f t="shared" si="34"/>
        <v>Christine</v>
      </c>
      <c r="E535" t="s">
        <v>765</v>
      </c>
      <c r="F535" t="s">
        <v>2898</v>
      </c>
      <c r="G535" t="str">
        <f t="shared" si="35"/>
        <v>Christine Neracoulis</v>
      </c>
    </row>
    <row r="536" spans="1:7">
      <c r="A536" t="s">
        <v>2045</v>
      </c>
      <c r="B536">
        <f t="shared" si="32"/>
        <v>5</v>
      </c>
      <c r="C536" t="str">
        <f t="shared" si="33"/>
        <v>BRUN</v>
      </c>
      <c r="D536" t="str">
        <f t="shared" si="34"/>
        <v>Charlotte</v>
      </c>
      <c r="E536" t="s">
        <v>2429</v>
      </c>
      <c r="F536" t="s">
        <v>2899</v>
      </c>
      <c r="G536" t="str">
        <f t="shared" si="35"/>
        <v>Charlotte Brun</v>
      </c>
    </row>
    <row r="537" spans="1:7">
      <c r="A537" t="s">
        <v>2046</v>
      </c>
      <c r="B537">
        <f t="shared" si="32"/>
        <v>8</v>
      </c>
      <c r="C537" t="str">
        <f t="shared" si="33"/>
        <v>PUPPONI</v>
      </c>
      <c r="D537" t="str">
        <f t="shared" si="34"/>
        <v>François</v>
      </c>
      <c r="E537" t="s">
        <v>123</v>
      </c>
      <c r="F537" t="s">
        <v>2900</v>
      </c>
      <c r="G537" t="str">
        <f t="shared" si="35"/>
        <v>François Pupponi</v>
      </c>
    </row>
    <row r="538" spans="1:7">
      <c r="A538" t="s">
        <v>2047</v>
      </c>
      <c r="B538">
        <f t="shared" si="32"/>
        <v>6</v>
      </c>
      <c r="C538" t="str">
        <f t="shared" si="33"/>
        <v>BLAZY</v>
      </c>
      <c r="D538" t="str">
        <f t="shared" si="34"/>
        <v>Jean-Pierre</v>
      </c>
      <c r="E538" t="s">
        <v>331</v>
      </c>
      <c r="F538" t="s">
        <v>2901</v>
      </c>
      <c r="G538" t="str">
        <f t="shared" si="35"/>
        <v>Jean-Pierre Blazy</v>
      </c>
    </row>
    <row r="539" spans="1:7">
      <c r="A539" t="s">
        <v>2048</v>
      </c>
      <c r="B539">
        <f t="shared" si="32"/>
        <v>9</v>
      </c>
      <c r="C539" t="str">
        <f t="shared" si="33"/>
        <v>LEFEBVRE</v>
      </c>
      <c r="D539" t="str">
        <f t="shared" si="34"/>
        <v>Dominique</v>
      </c>
      <c r="E539" t="s">
        <v>149</v>
      </c>
      <c r="F539" t="s">
        <v>2902</v>
      </c>
      <c r="G539" t="str">
        <f t="shared" si="35"/>
        <v>Dominique Lefebvre</v>
      </c>
    </row>
    <row r="540" spans="1:7">
      <c r="A540" t="s">
        <v>2076</v>
      </c>
      <c r="B540">
        <f t="shared" si="32"/>
        <v>5</v>
      </c>
      <c r="C540" t="str">
        <f t="shared" si="33"/>
        <v>Eric</v>
      </c>
      <c r="D540" t="str">
        <f t="shared" si="34"/>
        <v>Jalton</v>
      </c>
      <c r="E540" t="s">
        <v>179</v>
      </c>
      <c r="F540" t="s">
        <v>2903</v>
      </c>
      <c r="G540" t="str">
        <f t="shared" si="35"/>
        <v>Eric Jalton</v>
      </c>
    </row>
    <row r="541" spans="1:7">
      <c r="A541" t="s">
        <v>2077</v>
      </c>
      <c r="B541">
        <f t="shared" si="32"/>
        <v>10</v>
      </c>
      <c r="C541" t="str">
        <f t="shared" si="33"/>
        <v>Gabrielle</v>
      </c>
      <c r="D541" t="str">
        <f t="shared" si="34"/>
        <v>Louis-Carabin</v>
      </c>
      <c r="E541" t="s">
        <v>2284</v>
      </c>
      <c r="F541" t="s">
        <v>2904</v>
      </c>
      <c r="G541" t="str">
        <f t="shared" si="35"/>
        <v>Gabrielle Louis-Carabin</v>
      </c>
    </row>
    <row r="542" spans="1:7">
      <c r="A542" t="s">
        <v>2078</v>
      </c>
      <c r="B542">
        <f t="shared" si="32"/>
        <v>4</v>
      </c>
      <c r="C542" t="str">
        <f t="shared" si="33"/>
        <v>Max</v>
      </c>
      <c r="D542" t="str">
        <f t="shared" si="34"/>
        <v>Mathiasin</v>
      </c>
      <c r="E542" t="s">
        <v>383</v>
      </c>
      <c r="F542" t="s">
        <v>2905</v>
      </c>
      <c r="G542" t="str">
        <f t="shared" si="35"/>
        <v>Max Mathiasin</v>
      </c>
    </row>
    <row r="543" spans="1:7">
      <c r="A543" t="s">
        <v>2079</v>
      </c>
      <c r="B543">
        <f t="shared" si="32"/>
        <v>9</v>
      </c>
      <c r="C543" t="str">
        <f t="shared" si="33"/>
        <v>Victorin</v>
      </c>
      <c r="D543" t="str">
        <f t="shared" si="34"/>
        <v>Lurel</v>
      </c>
      <c r="E543" t="s">
        <v>2285</v>
      </c>
      <c r="F543" t="s">
        <v>2906</v>
      </c>
      <c r="G543" t="str">
        <f t="shared" si="35"/>
        <v>Victorin Lurel</v>
      </c>
    </row>
    <row r="544" spans="1:7">
      <c r="A544" t="s">
        <v>2081</v>
      </c>
      <c r="B544">
        <f t="shared" si="32"/>
        <v>13</v>
      </c>
      <c r="C544" t="str">
        <f t="shared" si="33"/>
        <v>Louis-Joseph</v>
      </c>
      <c r="D544" t="str">
        <f t="shared" si="34"/>
        <v>MANSCOUR</v>
      </c>
      <c r="E544" t="s">
        <v>2286</v>
      </c>
      <c r="F544" t="s">
        <v>2907</v>
      </c>
      <c r="G544" t="str">
        <f t="shared" si="35"/>
        <v>Louis-Joseph Manscour</v>
      </c>
    </row>
    <row r="545" spans="1:7">
      <c r="A545" t="s">
        <v>2080</v>
      </c>
      <c r="B545">
        <f t="shared" si="32"/>
        <v>7</v>
      </c>
      <c r="C545" t="str">
        <f t="shared" si="33"/>
        <v>Frantz</v>
      </c>
      <c r="D545" t="str">
        <f t="shared" si="34"/>
        <v>LEBON</v>
      </c>
      <c r="E545" t="s">
        <v>2287</v>
      </c>
      <c r="F545" t="s">
        <v>2540</v>
      </c>
      <c r="G545" t="str">
        <f t="shared" si="35"/>
        <v>Frantz Lebon</v>
      </c>
    </row>
    <row r="546" spans="1:7">
      <c r="A546" t="s">
        <v>2082</v>
      </c>
      <c r="B546">
        <f t="shared" si="32"/>
        <v>6</v>
      </c>
      <c r="C546" t="str">
        <f t="shared" si="33"/>
        <v>Serge</v>
      </c>
      <c r="D546" t="str">
        <f t="shared" si="34"/>
        <v>LETCHIMY</v>
      </c>
      <c r="E546" t="s">
        <v>617</v>
      </c>
      <c r="F546" t="s">
        <v>2908</v>
      </c>
      <c r="G546" t="str">
        <f t="shared" si="35"/>
        <v>Serge Letchimy</v>
      </c>
    </row>
    <row r="547" spans="1:7">
      <c r="A547" t="s">
        <v>2083</v>
      </c>
      <c r="B547">
        <f t="shared" si="32"/>
        <v>8</v>
      </c>
      <c r="C547" t="str">
        <f t="shared" si="33"/>
        <v>Raymond</v>
      </c>
      <c r="D547" t="str">
        <f t="shared" si="34"/>
        <v>OCCOLIER</v>
      </c>
      <c r="E547" t="s">
        <v>2288</v>
      </c>
      <c r="F547" t="s">
        <v>2909</v>
      </c>
      <c r="G547" t="str">
        <f t="shared" si="35"/>
        <v>Raymond Occolier</v>
      </c>
    </row>
    <row r="548" spans="1:7">
      <c r="A548" t="s">
        <v>2084</v>
      </c>
      <c r="B548">
        <f t="shared" si="32"/>
        <v>8</v>
      </c>
      <c r="C548" t="str">
        <f t="shared" si="33"/>
        <v>Gabriel</v>
      </c>
      <c r="D548" t="str">
        <f t="shared" si="34"/>
        <v>SERVILLE</v>
      </c>
      <c r="E548" t="s">
        <v>2289</v>
      </c>
      <c r="F548" t="s">
        <v>2910</v>
      </c>
      <c r="G548" t="str">
        <f t="shared" si="35"/>
        <v>Gabriel Serville</v>
      </c>
    </row>
    <row r="549" spans="1:7">
      <c r="A549" t="s">
        <v>2085</v>
      </c>
      <c r="B549">
        <f t="shared" si="32"/>
        <v>8</v>
      </c>
      <c r="C549" t="str">
        <f t="shared" si="33"/>
        <v>Sergine</v>
      </c>
      <c r="D549" t="str">
        <f t="shared" si="34"/>
        <v>KOKASON</v>
      </c>
      <c r="E549" t="s">
        <v>2290</v>
      </c>
      <c r="F549" t="s">
        <v>2911</v>
      </c>
      <c r="G549" t="str">
        <f t="shared" si="35"/>
        <v>Sergine Kokason</v>
      </c>
    </row>
    <row r="550" spans="1:7">
      <c r="A550" t="s">
        <v>2049</v>
      </c>
      <c r="B550">
        <f t="shared" si="32"/>
        <v>9</v>
      </c>
      <c r="C550" t="str">
        <f t="shared" si="33"/>
        <v>BAREIGTS</v>
      </c>
      <c r="D550" t="str">
        <f t="shared" si="34"/>
        <v>Ericka</v>
      </c>
      <c r="E550" t="s">
        <v>2430</v>
      </c>
      <c r="F550" t="s">
        <v>2912</v>
      </c>
      <c r="G550" t="str">
        <f t="shared" si="35"/>
        <v>Ericka Bareigts</v>
      </c>
    </row>
    <row r="551" spans="1:7">
      <c r="A551" t="s">
        <v>2050</v>
      </c>
      <c r="B551">
        <f t="shared" si="32"/>
        <v>8</v>
      </c>
      <c r="C551" t="str">
        <f t="shared" si="33"/>
        <v>LOUGNON</v>
      </c>
      <c r="D551" t="str">
        <f t="shared" si="34"/>
        <v xml:space="preserve">Laurence </v>
      </c>
      <c r="E551" t="s">
        <v>2431</v>
      </c>
      <c r="F551" t="s">
        <v>2913</v>
      </c>
      <c r="G551" t="str">
        <f t="shared" si="35"/>
        <v>Laurence  Lougnon</v>
      </c>
    </row>
    <row r="552" spans="1:7">
      <c r="A552" t="s">
        <v>2051</v>
      </c>
      <c r="B552">
        <f t="shared" si="32"/>
        <v>6</v>
      </c>
      <c r="C552" t="str">
        <f t="shared" si="33"/>
        <v>VLODY</v>
      </c>
      <c r="D552" t="str">
        <f t="shared" si="34"/>
        <v>Jean-Jacques</v>
      </c>
      <c r="E552" t="s">
        <v>1070</v>
      </c>
      <c r="F552" t="s">
        <v>2914</v>
      </c>
      <c r="G552" t="str">
        <f t="shared" si="35"/>
        <v>Jean-Jacques Vlody</v>
      </c>
    </row>
    <row r="553" spans="1:7">
      <c r="A553" t="s">
        <v>2052</v>
      </c>
      <c r="B553">
        <f t="shared" si="32"/>
        <v>9</v>
      </c>
      <c r="C553" t="str">
        <f t="shared" si="33"/>
        <v>LEBRETON</v>
      </c>
      <c r="D553" t="str">
        <f t="shared" si="34"/>
        <v xml:space="preserve">Patrick </v>
      </c>
      <c r="E553" t="s">
        <v>2432</v>
      </c>
      <c r="F553" t="s">
        <v>2915</v>
      </c>
      <c r="G553" t="str">
        <f t="shared" si="35"/>
        <v>Patrick  Lebreton</v>
      </c>
    </row>
    <row r="554" spans="1:7">
      <c r="A554" t="s">
        <v>2053</v>
      </c>
      <c r="B554">
        <f t="shared" si="32"/>
        <v>8</v>
      </c>
      <c r="C554" t="str">
        <f t="shared" si="33"/>
        <v>FRUTEAU</v>
      </c>
      <c r="D554" t="str">
        <f t="shared" si="34"/>
        <v xml:space="preserve">Jean-Claude </v>
      </c>
      <c r="E554" t="s">
        <v>2433</v>
      </c>
      <c r="F554" t="s">
        <v>2916</v>
      </c>
      <c r="G554" t="str">
        <f t="shared" si="35"/>
        <v>Jean-Claude  Fruteau</v>
      </c>
    </row>
    <row r="555" spans="1:7">
      <c r="A555" t="s">
        <v>2054</v>
      </c>
      <c r="B555">
        <f t="shared" si="32"/>
        <v>6</v>
      </c>
      <c r="C555" t="str">
        <f t="shared" si="33"/>
        <v>ORPHE</v>
      </c>
      <c r="D555" t="str">
        <f t="shared" si="34"/>
        <v>Monique</v>
      </c>
      <c r="E555" t="s">
        <v>127</v>
      </c>
      <c r="F555" t="s">
        <v>2917</v>
      </c>
      <c r="G555" t="str">
        <f t="shared" si="35"/>
        <v>Monique Orphe</v>
      </c>
    </row>
    <row r="556" spans="1:7">
      <c r="A556" t="s">
        <v>2055</v>
      </c>
      <c r="B556">
        <f t="shared" si="32"/>
        <v>7</v>
      </c>
      <c r="C556" t="str">
        <f t="shared" si="33"/>
        <v>LASSON</v>
      </c>
      <c r="D556" t="str">
        <f t="shared" si="34"/>
        <v>Jean-Marie-</v>
      </c>
      <c r="E556" t="s">
        <v>2434</v>
      </c>
      <c r="F556" t="s">
        <v>2918</v>
      </c>
      <c r="G556" t="str">
        <f t="shared" si="35"/>
        <v>Jean-Marie- Lasson</v>
      </c>
    </row>
    <row r="557" spans="1:7">
      <c r="A557" t="s">
        <v>2094</v>
      </c>
      <c r="B557">
        <f t="shared" si="32"/>
        <v>7</v>
      </c>
      <c r="C557" t="str">
        <f t="shared" si="33"/>
        <v>Annick</v>
      </c>
      <c r="D557" t="str">
        <f t="shared" si="34"/>
        <v>Girardin</v>
      </c>
      <c r="E557" t="s">
        <v>595</v>
      </c>
      <c r="F557" t="s">
        <v>2919</v>
      </c>
      <c r="G557" t="str">
        <f t="shared" si="35"/>
        <v>Annick Girardin</v>
      </c>
    </row>
    <row r="558" spans="1:7">
      <c r="A558" t="s">
        <v>2086</v>
      </c>
      <c r="B558">
        <f t="shared" si="32"/>
        <v>8</v>
      </c>
      <c r="C558" t="str">
        <f t="shared" si="33"/>
        <v>Ramlati</v>
      </c>
      <c r="D558" t="str">
        <f t="shared" si="34"/>
        <v>ALI</v>
      </c>
      <c r="E558" t="s">
        <v>2291</v>
      </c>
      <c r="F558" t="s">
        <v>2920</v>
      </c>
      <c r="G558" t="str">
        <f t="shared" si="35"/>
        <v>Ramlati Ali</v>
      </c>
    </row>
    <row r="559" spans="1:7">
      <c r="A559" t="s">
        <v>2087</v>
      </c>
      <c r="B559">
        <f t="shared" si="32"/>
        <v>8</v>
      </c>
      <c r="C559" t="str">
        <f t="shared" si="33"/>
        <v>Ibrahim</v>
      </c>
      <c r="D559" t="str">
        <f t="shared" si="34"/>
        <v>ABOUBACAR</v>
      </c>
      <c r="E559" t="s">
        <v>2292</v>
      </c>
      <c r="F559" t="s">
        <v>2921</v>
      </c>
      <c r="G559" t="str">
        <f t="shared" si="35"/>
        <v>Ibrahim Aboubacar</v>
      </c>
    </row>
    <row r="560" spans="1:7">
      <c r="A560" t="s">
        <v>2071</v>
      </c>
      <c r="B560">
        <f t="shared" si="32"/>
        <v>6</v>
      </c>
      <c r="C560" t="str">
        <f t="shared" si="33"/>
        <v>Louis</v>
      </c>
      <c r="D560" t="str">
        <f t="shared" si="34"/>
        <v>MUSSINGTON</v>
      </c>
      <c r="E560" t="s">
        <v>250</v>
      </c>
      <c r="F560" t="s">
        <v>2922</v>
      </c>
      <c r="G560" t="str">
        <f t="shared" si="35"/>
        <v>Louis Mussington</v>
      </c>
    </row>
    <row r="561" spans="1:7">
      <c r="A561" t="s">
        <v>2238</v>
      </c>
      <c r="B561">
        <f t="shared" si="32"/>
        <v>8</v>
      </c>
      <c r="C561" t="str">
        <f t="shared" si="33"/>
        <v>Epifano</v>
      </c>
      <c r="D561" t="str">
        <f t="shared" si="34"/>
        <v>TUI</v>
      </c>
      <c r="E561" t="s">
        <v>2293</v>
      </c>
      <c r="F561" t="s">
        <v>2923</v>
      </c>
      <c r="G561" t="str">
        <f t="shared" si="35"/>
        <v>Epifano Tui</v>
      </c>
    </row>
    <row r="562" spans="1:7">
      <c r="A562" t="s">
        <v>2091</v>
      </c>
      <c r="B562">
        <f t="shared" si="32"/>
        <v>7</v>
      </c>
      <c r="C562" t="str">
        <f t="shared" si="33"/>
        <v>Pierre</v>
      </c>
      <c r="D562" t="str">
        <f t="shared" si="34"/>
        <v>Frebault</v>
      </c>
      <c r="E562" t="s">
        <v>743</v>
      </c>
      <c r="F562" t="s">
        <v>2924</v>
      </c>
      <c r="G562" t="str">
        <f t="shared" si="35"/>
        <v>Pierre Frebault</v>
      </c>
    </row>
    <row r="563" spans="1:7">
      <c r="A563" t="s">
        <v>2092</v>
      </c>
      <c r="B563">
        <f t="shared" si="32"/>
        <v>9</v>
      </c>
      <c r="C563" t="str">
        <f t="shared" si="33"/>
        <v>Philippe</v>
      </c>
      <c r="D563" t="str">
        <f t="shared" si="34"/>
        <v>Neuffer</v>
      </c>
      <c r="E563" t="s">
        <v>114</v>
      </c>
      <c r="F563" t="s">
        <v>2925</v>
      </c>
      <c r="G563" t="str">
        <f t="shared" si="35"/>
        <v>Philippe Neuffer</v>
      </c>
    </row>
    <row r="564" spans="1:7">
      <c r="A564" t="s">
        <v>2093</v>
      </c>
      <c r="B564">
        <f t="shared" si="32"/>
        <v>8</v>
      </c>
      <c r="C564" t="str">
        <f t="shared" si="33"/>
        <v>Tauhiti</v>
      </c>
      <c r="D564" t="str">
        <f t="shared" si="34"/>
        <v>Nena</v>
      </c>
      <c r="E564" t="s">
        <v>2294</v>
      </c>
      <c r="F564" t="s">
        <v>2926</v>
      </c>
      <c r="G564" t="str">
        <f t="shared" si="35"/>
        <v>Tauhiti Nena</v>
      </c>
    </row>
    <row r="565" spans="1:7">
      <c r="A565" t="s">
        <v>2239</v>
      </c>
      <c r="B565">
        <f t="shared" si="32"/>
        <v>7</v>
      </c>
      <c r="C565" t="str">
        <f t="shared" si="33"/>
        <v>Michel</v>
      </c>
      <c r="D565" t="str">
        <f t="shared" si="34"/>
        <v>JORDA</v>
      </c>
      <c r="E565" t="s">
        <v>16</v>
      </c>
      <c r="F565" t="s">
        <v>2927</v>
      </c>
      <c r="G565" t="str">
        <f t="shared" si="35"/>
        <v>Michel Jorda</v>
      </c>
    </row>
    <row r="566" spans="1:7">
      <c r="A566" t="s">
        <v>2090</v>
      </c>
      <c r="B566">
        <f t="shared" si="32"/>
        <v>5</v>
      </c>
      <c r="C566" t="str">
        <f t="shared" si="33"/>
        <v>Jean</v>
      </c>
      <c r="D566" t="str">
        <f t="shared" si="34"/>
        <v>Pierre DJAIWE</v>
      </c>
      <c r="E566" t="s">
        <v>55</v>
      </c>
      <c r="F566" t="s">
        <v>2928</v>
      </c>
      <c r="G566" t="str">
        <f t="shared" si="35"/>
        <v>Jean Pierre Djaiwe</v>
      </c>
    </row>
    <row r="567" spans="1:7">
      <c r="A567" t="s">
        <v>2060</v>
      </c>
      <c r="B567">
        <f t="shared" si="32"/>
        <v>12</v>
      </c>
      <c r="C567" t="str">
        <f t="shared" si="33"/>
        <v>NARASSIGUIN</v>
      </c>
      <c r="D567" t="str">
        <f t="shared" si="34"/>
        <v>Corinne</v>
      </c>
      <c r="E567" t="s">
        <v>408</v>
      </c>
      <c r="F567" t="s">
        <v>2929</v>
      </c>
      <c r="G567" t="str">
        <f t="shared" si="35"/>
        <v>Corinne Narassiguin</v>
      </c>
    </row>
    <row r="568" spans="1:7">
      <c r="A568" t="s">
        <v>2061</v>
      </c>
      <c r="B568">
        <f t="shared" si="32"/>
        <v>9</v>
      </c>
      <c r="C568" t="str">
        <f t="shared" si="33"/>
        <v>CORONADO</v>
      </c>
      <c r="D568" t="str">
        <f t="shared" si="34"/>
        <v>Sergio</v>
      </c>
      <c r="E568" t="s">
        <v>2435</v>
      </c>
      <c r="F568" t="s">
        <v>2930</v>
      </c>
      <c r="G568" t="str">
        <f t="shared" si="35"/>
        <v>Sergio Coronado</v>
      </c>
    </row>
    <row r="569" spans="1:7">
      <c r="A569" t="s">
        <v>2062</v>
      </c>
      <c r="B569">
        <f t="shared" si="32"/>
        <v>8</v>
      </c>
      <c r="C569" t="str">
        <f t="shared" si="33"/>
        <v>LEMAIRE</v>
      </c>
      <c r="D569" t="str">
        <f t="shared" si="34"/>
        <v>Axelle</v>
      </c>
      <c r="E569" t="s">
        <v>2436</v>
      </c>
      <c r="F569" t="s">
        <v>2931</v>
      </c>
      <c r="G569" t="str">
        <f t="shared" si="35"/>
        <v>Axelle Lemaire</v>
      </c>
    </row>
    <row r="570" spans="1:7">
      <c r="A570" t="s">
        <v>2063</v>
      </c>
      <c r="B570">
        <f t="shared" si="32"/>
        <v>8</v>
      </c>
      <c r="C570" t="str">
        <f t="shared" si="33"/>
        <v>CORDERY</v>
      </c>
      <c r="D570" t="str">
        <f t="shared" si="34"/>
        <v>Philip</v>
      </c>
      <c r="E570" t="s">
        <v>2437</v>
      </c>
      <c r="F570" t="s">
        <v>2932</v>
      </c>
      <c r="G570" t="str">
        <f t="shared" si="35"/>
        <v>Philip Cordery</v>
      </c>
    </row>
    <row r="571" spans="1:7">
      <c r="A571" t="s">
        <v>2064</v>
      </c>
      <c r="B571">
        <f t="shared" si="32"/>
        <v>6</v>
      </c>
      <c r="C571" t="str">
        <f t="shared" si="33"/>
        <v>LEROY</v>
      </c>
      <c r="D571" t="str">
        <f t="shared" si="34"/>
        <v>Arnaud</v>
      </c>
      <c r="E571" t="s">
        <v>478</v>
      </c>
      <c r="F571" t="s">
        <v>2933</v>
      </c>
      <c r="G571" t="str">
        <f t="shared" si="35"/>
        <v>Arnaud Leroy</v>
      </c>
    </row>
    <row r="572" spans="1:7">
      <c r="A572" t="s">
        <v>2065</v>
      </c>
      <c r="B572">
        <f t="shared" si="32"/>
        <v>9</v>
      </c>
      <c r="C572" t="str">
        <f t="shared" si="33"/>
        <v>CASTIONI</v>
      </c>
      <c r="D572" t="str">
        <f t="shared" si="34"/>
        <v>Nicole</v>
      </c>
      <c r="E572" t="s">
        <v>111</v>
      </c>
      <c r="F572" t="s">
        <v>2934</v>
      </c>
      <c r="G572" t="str">
        <f t="shared" si="35"/>
        <v>Nicole Castioni</v>
      </c>
    </row>
    <row r="573" spans="1:7">
      <c r="A573" t="s">
        <v>2066</v>
      </c>
      <c r="B573">
        <f t="shared" si="32"/>
        <v>10</v>
      </c>
      <c r="C573" t="str">
        <f t="shared" si="33"/>
        <v>LE_BORGN'</v>
      </c>
      <c r="D573" t="str">
        <f t="shared" si="34"/>
        <v>Pierre-Yves</v>
      </c>
      <c r="E573" t="s">
        <v>1076</v>
      </c>
      <c r="F573" t="s">
        <v>2987</v>
      </c>
      <c r="G573" t="str">
        <f t="shared" si="35"/>
        <v>Pierre-Yves Le Borgn'</v>
      </c>
    </row>
    <row r="574" spans="1:7">
      <c r="A574" t="s">
        <v>2067</v>
      </c>
      <c r="B574">
        <f t="shared" si="32"/>
        <v>10</v>
      </c>
      <c r="C574" t="str">
        <f t="shared" si="33"/>
        <v>POZNANSKI</v>
      </c>
      <c r="D574" t="str">
        <f t="shared" si="34"/>
        <v>Daphna</v>
      </c>
      <c r="E574" t="s">
        <v>2438</v>
      </c>
      <c r="F574" t="s">
        <v>2935</v>
      </c>
      <c r="G574" t="str">
        <f t="shared" si="35"/>
        <v>Daphna Poznanski</v>
      </c>
    </row>
    <row r="575" spans="1:7">
      <c r="A575" t="s">
        <v>2068</v>
      </c>
      <c r="B575">
        <f t="shared" si="32"/>
        <v>10</v>
      </c>
      <c r="C575" t="str">
        <f t="shared" si="33"/>
        <v>AMIRSHAHI</v>
      </c>
      <c r="D575" t="str">
        <f t="shared" si="34"/>
        <v>Pouria</v>
      </c>
      <c r="E575" t="s">
        <v>2439</v>
      </c>
      <c r="F575" t="s">
        <v>2936</v>
      </c>
      <c r="G575" t="str">
        <f t="shared" si="35"/>
        <v>Pouria Amirshahi</v>
      </c>
    </row>
    <row r="576" spans="1:7">
      <c r="A576" t="s">
        <v>2069</v>
      </c>
      <c r="B576">
        <f t="shared" si="32"/>
        <v>7</v>
      </c>
      <c r="C576" t="str">
        <f t="shared" si="33"/>
        <v>CHAOUI</v>
      </c>
      <c r="D576" t="str">
        <f t="shared" si="34"/>
        <v>Jean-Daniel</v>
      </c>
      <c r="E576" t="s">
        <v>2440</v>
      </c>
      <c r="F576" t="s">
        <v>2937</v>
      </c>
      <c r="G576" t="str">
        <f t="shared" si="35"/>
        <v>Jean-Daniel Chaoui</v>
      </c>
    </row>
    <row r="577" spans="1:7">
      <c r="A577" t="s">
        <v>2070</v>
      </c>
      <c r="B577">
        <f t="shared" si="32"/>
        <v>8</v>
      </c>
      <c r="C577" t="str">
        <f t="shared" si="33"/>
        <v>VILLARD</v>
      </c>
      <c r="D577" t="str">
        <f t="shared" si="34"/>
        <v>Marc</v>
      </c>
      <c r="E577" t="s">
        <v>278</v>
      </c>
      <c r="F577" t="s">
        <v>2938</v>
      </c>
      <c r="G577" t="str">
        <f t="shared" si="35"/>
        <v>Marc Villard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78"/>
  <sheetViews>
    <sheetView tabSelected="1" topLeftCell="A533" workbookViewId="0">
      <selection activeCell="C578" sqref="C578"/>
    </sheetView>
  </sheetViews>
  <sheetFormatPr defaultRowHeight="12.75"/>
  <sheetData>
    <row r="1" spans="1:3">
      <c r="A1">
        <v>0.55395041911895848</v>
      </c>
      <c r="B1">
        <f>--(A1&gt;0.55)+(--(A1&lt;0.45))</f>
        <v>1</v>
      </c>
      <c r="C1">
        <f>--(A1&gt;0.6)+(--(A1&lt;0.4))</f>
        <v>0</v>
      </c>
    </row>
    <row r="2" spans="1:3">
      <c r="A2">
        <v>0.58523081382708897</v>
      </c>
      <c r="B2">
        <f t="shared" ref="B2:B65" si="0">--(A2&gt;0.55)+(--(A2&lt;0.45))</f>
        <v>1</v>
      </c>
      <c r="C2">
        <f t="shared" ref="C2:C65" si="1">--(A2&gt;0.6)+(--(A2&lt;0.4))</f>
        <v>0</v>
      </c>
    </row>
    <row r="3" spans="1:3">
      <c r="A3">
        <v>0.56361334996184131</v>
      </c>
      <c r="B3">
        <f t="shared" si="0"/>
        <v>1</v>
      </c>
      <c r="C3">
        <f t="shared" si="1"/>
        <v>0</v>
      </c>
    </row>
    <row r="4" spans="1:3">
      <c r="A4">
        <v>0.60591236494597844</v>
      </c>
      <c r="B4">
        <f t="shared" si="0"/>
        <v>1</v>
      </c>
      <c r="C4">
        <f t="shared" si="1"/>
        <v>1</v>
      </c>
    </row>
    <row r="5" spans="1:3">
      <c r="A5">
        <v>0.54497760488231406</v>
      </c>
      <c r="B5">
        <f t="shared" si="0"/>
        <v>0</v>
      </c>
      <c r="C5">
        <f t="shared" si="1"/>
        <v>0</v>
      </c>
    </row>
    <row r="6" spans="1:3">
      <c r="A6">
        <v>0.45128486511202559</v>
      </c>
      <c r="B6">
        <f t="shared" si="0"/>
        <v>0</v>
      </c>
      <c r="C6">
        <f t="shared" si="1"/>
        <v>0</v>
      </c>
    </row>
    <row r="7" spans="1:3">
      <c r="A7">
        <v>0.47426808810000542</v>
      </c>
      <c r="B7">
        <f t="shared" si="0"/>
        <v>0</v>
      </c>
      <c r="C7">
        <f t="shared" si="1"/>
        <v>0</v>
      </c>
    </row>
    <row r="8" spans="1:3">
      <c r="A8">
        <v>0.46911706104480161</v>
      </c>
      <c r="B8">
        <f t="shared" si="0"/>
        <v>0</v>
      </c>
      <c r="C8">
        <f t="shared" si="1"/>
        <v>0</v>
      </c>
    </row>
    <row r="9" spans="1:3">
      <c r="A9">
        <v>0.46418512465662926</v>
      </c>
      <c r="B9">
        <f t="shared" si="0"/>
        <v>0</v>
      </c>
      <c r="C9">
        <f t="shared" si="1"/>
        <v>0</v>
      </c>
    </row>
    <row r="10" spans="1:3">
      <c r="A10">
        <v>0.5169300225733634</v>
      </c>
      <c r="B10">
        <f t="shared" si="0"/>
        <v>0</v>
      </c>
      <c r="C10">
        <f t="shared" si="1"/>
        <v>0</v>
      </c>
    </row>
    <row r="11" spans="1:3">
      <c r="A11">
        <v>0.41968118596531395</v>
      </c>
      <c r="B11">
        <f t="shared" si="0"/>
        <v>1</v>
      </c>
      <c r="C11">
        <f t="shared" si="1"/>
        <v>0</v>
      </c>
    </row>
    <row r="12" spans="1:3">
      <c r="A12">
        <v>0.39058213959158794</v>
      </c>
      <c r="B12">
        <f t="shared" si="0"/>
        <v>1</v>
      </c>
      <c r="C12">
        <f t="shared" si="1"/>
        <v>1</v>
      </c>
    </row>
    <row r="13" spans="1:3">
      <c r="A13">
        <v>0.48817211386399578</v>
      </c>
      <c r="B13">
        <f t="shared" si="0"/>
        <v>0</v>
      </c>
      <c r="C13">
        <f t="shared" si="1"/>
        <v>0</v>
      </c>
    </row>
    <row r="14" spans="1:3">
      <c r="A14">
        <v>0.48131284386264467</v>
      </c>
      <c r="B14">
        <f t="shared" si="0"/>
        <v>0</v>
      </c>
      <c r="C14">
        <f t="shared" si="1"/>
        <v>0</v>
      </c>
    </row>
    <row r="15" spans="1:3">
      <c r="A15">
        <v>0.49716178817445406</v>
      </c>
      <c r="B15">
        <f t="shared" si="0"/>
        <v>0</v>
      </c>
      <c r="C15">
        <f t="shared" si="1"/>
        <v>0</v>
      </c>
    </row>
    <row r="16" spans="1:3">
      <c r="A16">
        <v>0.48493464801650998</v>
      </c>
      <c r="B16">
        <f t="shared" si="0"/>
        <v>0</v>
      </c>
      <c r="C16">
        <f t="shared" si="1"/>
        <v>0</v>
      </c>
    </row>
    <row r="17" spans="1:3">
      <c r="A17">
        <v>0.4977872768418406</v>
      </c>
      <c r="B17">
        <f t="shared" si="0"/>
        <v>0</v>
      </c>
      <c r="C17">
        <f t="shared" si="1"/>
        <v>0</v>
      </c>
    </row>
    <row r="18" spans="1:3">
      <c r="A18">
        <v>0.59500269638684167</v>
      </c>
      <c r="B18">
        <f t="shared" si="0"/>
        <v>1</v>
      </c>
      <c r="C18">
        <f t="shared" si="1"/>
        <v>0</v>
      </c>
    </row>
    <row r="19" spans="1:3">
      <c r="A19">
        <v>0.61542345071311377</v>
      </c>
      <c r="B19">
        <f t="shared" si="0"/>
        <v>1</v>
      </c>
      <c r="C19">
        <f t="shared" si="1"/>
        <v>1</v>
      </c>
    </row>
    <row r="20" spans="1:3">
      <c r="A20">
        <v>0.59876899696048635</v>
      </c>
      <c r="B20">
        <f t="shared" si="0"/>
        <v>1</v>
      </c>
      <c r="C20">
        <f t="shared" si="1"/>
        <v>0</v>
      </c>
    </row>
    <row r="21" spans="1:3">
      <c r="A21">
        <v>0.65697213015265399</v>
      </c>
      <c r="B21">
        <f t="shared" si="0"/>
        <v>1</v>
      </c>
      <c r="C21">
        <f t="shared" si="1"/>
        <v>1</v>
      </c>
    </row>
    <row r="22" spans="1:3">
      <c r="A22">
        <v>0.62927311435523114</v>
      </c>
      <c r="B22">
        <f t="shared" si="0"/>
        <v>1</v>
      </c>
      <c r="C22">
        <f t="shared" si="1"/>
        <v>1</v>
      </c>
    </row>
    <row r="23" spans="1:3">
      <c r="A23">
        <v>0.68924343975602609</v>
      </c>
      <c r="B23">
        <f t="shared" si="0"/>
        <v>1</v>
      </c>
      <c r="C23">
        <f t="shared" si="1"/>
        <v>1</v>
      </c>
    </row>
    <row r="24" spans="1:3">
      <c r="A24">
        <v>0.66246364144373915</v>
      </c>
      <c r="B24">
        <f t="shared" si="0"/>
        <v>1</v>
      </c>
      <c r="C24">
        <f t="shared" si="1"/>
        <v>1</v>
      </c>
    </row>
    <row r="25" spans="1:3">
      <c r="A25">
        <v>0.68130456695985819</v>
      </c>
      <c r="B25">
        <f t="shared" si="0"/>
        <v>1</v>
      </c>
      <c r="C25">
        <f t="shared" si="1"/>
        <v>1</v>
      </c>
    </row>
    <row r="26" spans="1:3">
      <c r="A26">
        <v>0.66452427021115501</v>
      </c>
      <c r="B26">
        <f t="shared" si="0"/>
        <v>1</v>
      </c>
      <c r="C26">
        <f t="shared" si="1"/>
        <v>1</v>
      </c>
    </row>
    <row r="27" spans="1:3">
      <c r="A27">
        <v>0.44772654091887404</v>
      </c>
      <c r="B27">
        <f t="shared" si="0"/>
        <v>1</v>
      </c>
      <c r="C27">
        <f t="shared" si="1"/>
        <v>0</v>
      </c>
    </row>
    <row r="28" spans="1:3">
      <c r="A28">
        <v>0.50120681429092639</v>
      </c>
      <c r="B28">
        <f t="shared" si="0"/>
        <v>0</v>
      </c>
      <c r="C28">
        <f t="shared" si="1"/>
        <v>0</v>
      </c>
    </row>
    <row r="29" spans="1:3">
      <c r="A29">
        <v>0.44052206547599104</v>
      </c>
      <c r="B29">
        <f t="shared" si="0"/>
        <v>1</v>
      </c>
      <c r="C29">
        <f t="shared" si="1"/>
        <v>0</v>
      </c>
    </row>
    <row r="30" spans="1:3">
      <c r="A30">
        <v>0.50950758408441421</v>
      </c>
      <c r="B30">
        <f t="shared" si="0"/>
        <v>0</v>
      </c>
      <c r="C30">
        <f t="shared" si="1"/>
        <v>0</v>
      </c>
    </row>
    <row r="31" spans="1:3">
      <c r="A31">
        <v>0.4323035850495805</v>
      </c>
      <c r="B31">
        <f t="shared" si="0"/>
        <v>1</v>
      </c>
      <c r="C31">
        <f t="shared" si="1"/>
        <v>0</v>
      </c>
    </row>
    <row r="32" spans="1:3">
      <c r="A32">
        <v>0.49821465123154951</v>
      </c>
      <c r="B32">
        <f t="shared" si="0"/>
        <v>0</v>
      </c>
      <c r="C32">
        <f t="shared" si="1"/>
        <v>0</v>
      </c>
    </row>
    <row r="33" spans="1:3">
      <c r="A33">
        <v>0.32668434776794669</v>
      </c>
      <c r="B33">
        <f t="shared" si="0"/>
        <v>1</v>
      </c>
      <c r="C33">
        <f t="shared" si="1"/>
        <v>1</v>
      </c>
    </row>
    <row r="34" spans="1:3">
      <c r="A34">
        <v>0.3782014495525941</v>
      </c>
      <c r="B34">
        <f t="shared" si="0"/>
        <v>1</v>
      </c>
      <c r="C34">
        <f t="shared" si="1"/>
        <v>1</v>
      </c>
    </row>
    <row r="35" spans="1:3">
      <c r="A35">
        <v>0.60558613659531091</v>
      </c>
      <c r="B35">
        <f t="shared" si="0"/>
        <v>1</v>
      </c>
      <c r="C35">
        <f t="shared" si="1"/>
        <v>1</v>
      </c>
    </row>
    <row r="36" spans="1:3">
      <c r="A36">
        <v>0.58274077125611223</v>
      </c>
      <c r="B36">
        <f t="shared" si="0"/>
        <v>1</v>
      </c>
      <c r="C36">
        <f t="shared" si="1"/>
        <v>0</v>
      </c>
    </row>
    <row r="37" spans="1:3">
      <c r="A37">
        <v>0.53137210777193589</v>
      </c>
      <c r="B37">
        <f t="shared" si="0"/>
        <v>0</v>
      </c>
      <c r="C37">
        <f t="shared" si="1"/>
        <v>0</v>
      </c>
    </row>
    <row r="38" spans="1:3">
      <c r="A38">
        <v>0.42629273533706163</v>
      </c>
      <c r="B38">
        <f t="shared" si="0"/>
        <v>1</v>
      </c>
      <c r="C38">
        <f t="shared" si="1"/>
        <v>0</v>
      </c>
    </row>
    <row r="39" spans="1:3">
      <c r="A39">
        <v>0.46619951184946068</v>
      </c>
      <c r="B39">
        <f t="shared" si="0"/>
        <v>0</v>
      </c>
      <c r="C39">
        <f t="shared" si="1"/>
        <v>0</v>
      </c>
    </row>
    <row r="40" spans="1:3">
      <c r="A40">
        <v>0.42285077047850772</v>
      </c>
      <c r="B40">
        <f t="shared" si="0"/>
        <v>1</v>
      </c>
      <c r="C40">
        <f t="shared" si="1"/>
        <v>0</v>
      </c>
    </row>
    <row r="41" spans="1:3">
      <c r="A41">
        <v>0.5035438935358727</v>
      </c>
      <c r="B41">
        <f t="shared" si="0"/>
        <v>0</v>
      </c>
      <c r="C41">
        <f t="shared" si="1"/>
        <v>0</v>
      </c>
    </row>
    <row r="42" spans="1:3">
      <c r="A42">
        <v>0.39292661361626879</v>
      </c>
      <c r="B42">
        <f t="shared" si="0"/>
        <v>1</v>
      </c>
      <c r="C42">
        <f t="shared" si="1"/>
        <v>1</v>
      </c>
    </row>
    <row r="43" spans="1:3">
      <c r="A43">
        <v>0.46677223449979988</v>
      </c>
      <c r="B43">
        <f t="shared" si="0"/>
        <v>0</v>
      </c>
      <c r="C43">
        <f t="shared" si="1"/>
        <v>0</v>
      </c>
    </row>
    <row r="44" spans="1:3">
      <c r="A44">
        <v>0.55777335002556738</v>
      </c>
      <c r="B44">
        <f t="shared" si="0"/>
        <v>1</v>
      </c>
      <c r="C44">
        <f t="shared" si="1"/>
        <v>0</v>
      </c>
    </row>
    <row r="45" spans="1:3">
      <c r="A45">
        <v>0.60798026176042874</v>
      </c>
      <c r="B45">
        <f t="shared" si="0"/>
        <v>1</v>
      </c>
      <c r="C45">
        <f t="shared" si="1"/>
        <v>1</v>
      </c>
    </row>
    <row r="46" spans="1:3">
      <c r="A46">
        <v>0.49323963028034529</v>
      </c>
      <c r="B46">
        <f t="shared" si="0"/>
        <v>0</v>
      </c>
      <c r="C46">
        <f t="shared" si="1"/>
        <v>0</v>
      </c>
    </row>
    <row r="47" spans="1:3">
      <c r="A47">
        <v>0.30611006047022016</v>
      </c>
      <c r="B47">
        <f t="shared" si="0"/>
        <v>1</v>
      </c>
      <c r="C47">
        <f t="shared" si="1"/>
        <v>1</v>
      </c>
    </row>
    <row r="48" spans="1:3">
      <c r="A48">
        <v>0.49781133518111442</v>
      </c>
      <c r="B48">
        <f t="shared" si="0"/>
        <v>0</v>
      </c>
      <c r="C48">
        <f t="shared" si="1"/>
        <v>0</v>
      </c>
    </row>
    <row r="49" spans="1:3">
      <c r="A49">
        <v>0.5596934174932372</v>
      </c>
      <c r="B49">
        <f t="shared" si="0"/>
        <v>1</v>
      </c>
      <c r="C49">
        <f t="shared" si="1"/>
        <v>0</v>
      </c>
    </row>
    <row r="50" spans="1:3">
      <c r="A50">
        <v>0.32912846619962605</v>
      </c>
      <c r="B50">
        <f t="shared" si="0"/>
        <v>1</v>
      </c>
      <c r="C50">
        <f t="shared" si="1"/>
        <v>1</v>
      </c>
    </row>
    <row r="51" spans="1:3">
      <c r="A51">
        <v>0.57278250643969086</v>
      </c>
      <c r="B51">
        <f t="shared" si="0"/>
        <v>1</v>
      </c>
      <c r="C51">
        <f t="shared" si="1"/>
        <v>0</v>
      </c>
    </row>
    <row r="52" spans="1:3">
      <c r="A52">
        <v>0.56519559374434247</v>
      </c>
      <c r="B52">
        <f t="shared" si="0"/>
        <v>1</v>
      </c>
      <c r="C52">
        <f t="shared" si="1"/>
        <v>0</v>
      </c>
    </row>
    <row r="53" spans="1:3">
      <c r="A53">
        <v>0.55964762644329302</v>
      </c>
      <c r="B53">
        <f t="shared" si="0"/>
        <v>1</v>
      </c>
      <c r="C53">
        <f t="shared" si="1"/>
        <v>0</v>
      </c>
    </row>
    <row r="54" spans="1:3">
      <c r="A54">
        <v>0.56244553501811678</v>
      </c>
      <c r="B54">
        <f t="shared" si="0"/>
        <v>1</v>
      </c>
      <c r="C54">
        <f t="shared" si="1"/>
        <v>0</v>
      </c>
    </row>
    <row r="55" spans="1:3">
      <c r="A55">
        <v>0.57625312634118186</v>
      </c>
      <c r="B55">
        <f t="shared" si="0"/>
        <v>1</v>
      </c>
      <c r="C55">
        <f t="shared" si="1"/>
        <v>0</v>
      </c>
    </row>
    <row r="56" spans="1:3">
      <c r="A56">
        <v>0.44880754782912552</v>
      </c>
      <c r="B56">
        <f t="shared" si="0"/>
        <v>1</v>
      </c>
      <c r="C56">
        <f t="shared" si="1"/>
        <v>0</v>
      </c>
    </row>
    <row r="57" spans="1:3">
      <c r="A57">
        <v>0.5300504124033536</v>
      </c>
      <c r="B57">
        <f t="shared" si="0"/>
        <v>0</v>
      </c>
      <c r="C57">
        <f t="shared" si="1"/>
        <v>0</v>
      </c>
    </row>
    <row r="58" spans="1:3">
      <c r="A58">
        <v>0.60336350866240052</v>
      </c>
      <c r="B58">
        <f t="shared" si="0"/>
        <v>1</v>
      </c>
      <c r="C58">
        <f t="shared" si="1"/>
        <v>1</v>
      </c>
    </row>
    <row r="59" spans="1:3">
      <c r="A59">
        <v>0.51774918848089579</v>
      </c>
      <c r="B59">
        <f t="shared" si="0"/>
        <v>0</v>
      </c>
      <c r="C59">
        <f t="shared" si="1"/>
        <v>0</v>
      </c>
    </row>
    <row r="60" spans="1:3">
      <c r="A60">
        <v>0.41863302768755944</v>
      </c>
      <c r="B60">
        <f t="shared" si="0"/>
        <v>1</v>
      </c>
      <c r="C60">
        <f t="shared" si="1"/>
        <v>0</v>
      </c>
    </row>
    <row r="61" spans="1:3">
      <c r="A61">
        <v>0.35870874027637084</v>
      </c>
      <c r="B61">
        <f t="shared" si="0"/>
        <v>1</v>
      </c>
      <c r="C61">
        <f t="shared" si="1"/>
        <v>1</v>
      </c>
    </row>
    <row r="62" spans="1:3">
      <c r="A62">
        <v>0.48601178651834193</v>
      </c>
      <c r="B62">
        <f t="shared" si="0"/>
        <v>0</v>
      </c>
      <c r="C62">
        <f t="shared" si="1"/>
        <v>0</v>
      </c>
    </row>
    <row r="63" spans="1:3">
      <c r="A63">
        <v>0.54780553066022419</v>
      </c>
      <c r="B63">
        <f t="shared" si="0"/>
        <v>0</v>
      </c>
      <c r="C63">
        <f t="shared" si="1"/>
        <v>0</v>
      </c>
    </row>
    <row r="64" spans="1:3">
      <c r="A64">
        <v>0.4989906911224386</v>
      </c>
      <c r="B64">
        <f t="shared" si="0"/>
        <v>0</v>
      </c>
      <c r="C64">
        <f t="shared" si="1"/>
        <v>0</v>
      </c>
    </row>
    <row r="65" spans="1:3">
      <c r="A65">
        <v>0.45995429641254371</v>
      </c>
      <c r="B65">
        <f t="shared" si="0"/>
        <v>0</v>
      </c>
      <c r="C65">
        <f t="shared" si="1"/>
        <v>0</v>
      </c>
    </row>
    <row r="66" spans="1:3">
      <c r="A66">
        <v>0.45010342270616244</v>
      </c>
      <c r="B66">
        <f t="shared" ref="B66:B129" si="2">--(A66&gt;0.55)+(--(A66&lt;0.45))</f>
        <v>0</v>
      </c>
      <c r="C66">
        <f t="shared" ref="C66:C129" si="3">--(A66&gt;0.6)+(--(A66&lt;0.4))</f>
        <v>0</v>
      </c>
    </row>
    <row r="67" spans="1:3">
      <c r="A67">
        <v>0.51878632247601031</v>
      </c>
      <c r="B67">
        <f t="shared" si="2"/>
        <v>0</v>
      </c>
      <c r="C67">
        <f t="shared" si="3"/>
        <v>0</v>
      </c>
    </row>
    <row r="68" spans="1:3">
      <c r="A68">
        <v>0.3896065073396372</v>
      </c>
      <c r="B68">
        <f t="shared" si="2"/>
        <v>1</v>
      </c>
      <c r="C68">
        <f t="shared" si="3"/>
        <v>1</v>
      </c>
    </row>
    <row r="69" spans="1:3">
      <c r="A69">
        <v>0.45178382197103495</v>
      </c>
      <c r="B69">
        <f t="shared" si="2"/>
        <v>0</v>
      </c>
      <c r="C69">
        <f t="shared" si="3"/>
        <v>0</v>
      </c>
    </row>
    <row r="70" spans="1:3">
      <c r="A70">
        <v>0.39497197402741552</v>
      </c>
      <c r="B70">
        <f t="shared" si="2"/>
        <v>1</v>
      </c>
      <c r="C70">
        <f t="shared" si="3"/>
        <v>1</v>
      </c>
    </row>
    <row r="71" spans="1:3">
      <c r="A71">
        <v>0.44409511980541322</v>
      </c>
      <c r="B71">
        <f t="shared" si="2"/>
        <v>1</v>
      </c>
      <c r="C71">
        <f t="shared" si="3"/>
        <v>0</v>
      </c>
    </row>
    <row r="72" spans="1:3">
      <c r="A72">
        <v>0.44797886393659181</v>
      </c>
      <c r="B72">
        <f t="shared" si="2"/>
        <v>1</v>
      </c>
      <c r="C72">
        <f t="shared" si="3"/>
        <v>0</v>
      </c>
    </row>
    <row r="73" spans="1:3">
      <c r="A73">
        <v>0.45307598745278793</v>
      </c>
      <c r="B73">
        <f t="shared" si="2"/>
        <v>0</v>
      </c>
      <c r="C73">
        <f t="shared" si="3"/>
        <v>0</v>
      </c>
    </row>
    <row r="74" spans="1:3">
      <c r="A74">
        <v>0.51909753064487474</v>
      </c>
      <c r="B74">
        <f t="shared" si="2"/>
        <v>0</v>
      </c>
      <c r="C74">
        <f t="shared" si="3"/>
        <v>0</v>
      </c>
    </row>
    <row r="75" spans="1:3">
      <c r="A75">
        <v>0.55077939907905771</v>
      </c>
      <c r="B75">
        <f t="shared" si="2"/>
        <v>1</v>
      </c>
      <c r="C75">
        <f t="shared" si="3"/>
        <v>0</v>
      </c>
    </row>
    <row r="76" spans="1:3">
      <c r="A76">
        <v>0.49541084313262207</v>
      </c>
      <c r="B76">
        <f t="shared" si="2"/>
        <v>0</v>
      </c>
      <c r="C76">
        <f t="shared" si="3"/>
        <v>0</v>
      </c>
    </row>
    <row r="77" spans="1:3">
      <c r="A77">
        <v>0.41867920495832445</v>
      </c>
      <c r="B77">
        <f t="shared" si="2"/>
        <v>1</v>
      </c>
      <c r="C77">
        <f t="shared" si="3"/>
        <v>0</v>
      </c>
    </row>
    <row r="78" spans="1:3">
      <c r="A78">
        <v>0.46156201206257846</v>
      </c>
      <c r="B78">
        <f t="shared" si="2"/>
        <v>0</v>
      </c>
      <c r="C78">
        <f t="shared" si="3"/>
        <v>0</v>
      </c>
    </row>
    <row r="79" spans="1:3">
      <c r="A79">
        <v>0.32364806209467395</v>
      </c>
      <c r="B79">
        <f t="shared" si="2"/>
        <v>1</v>
      </c>
      <c r="C79">
        <f t="shared" si="3"/>
        <v>1</v>
      </c>
    </row>
    <row r="80" spans="1:3">
      <c r="A80">
        <v>0.38074498877377122</v>
      </c>
      <c r="B80">
        <f t="shared" si="2"/>
        <v>1</v>
      </c>
      <c r="C80">
        <f t="shared" si="3"/>
        <v>1</v>
      </c>
    </row>
    <row r="81" spans="1:3">
      <c r="A81">
        <v>0.50974598047133102</v>
      </c>
      <c r="B81">
        <f t="shared" si="2"/>
        <v>0</v>
      </c>
      <c r="C81">
        <f t="shared" si="3"/>
        <v>0</v>
      </c>
    </row>
    <row r="82" spans="1:3">
      <c r="A82">
        <v>0.51153355743595685</v>
      </c>
      <c r="B82">
        <f t="shared" si="2"/>
        <v>0</v>
      </c>
      <c r="C82">
        <f t="shared" si="3"/>
        <v>0</v>
      </c>
    </row>
    <row r="83" spans="1:3">
      <c r="A83">
        <v>0.46506078007308527</v>
      </c>
      <c r="B83">
        <f t="shared" si="2"/>
        <v>0</v>
      </c>
      <c r="C83">
        <f t="shared" si="3"/>
        <v>0</v>
      </c>
    </row>
    <row r="84" spans="1:3">
      <c r="A84">
        <v>0.52296400637580165</v>
      </c>
      <c r="B84">
        <f t="shared" si="2"/>
        <v>0</v>
      </c>
      <c r="C84">
        <f t="shared" si="3"/>
        <v>0</v>
      </c>
    </row>
    <row r="85" spans="1:3">
      <c r="A85">
        <v>0.55904233107010837</v>
      </c>
      <c r="B85">
        <f t="shared" si="2"/>
        <v>1</v>
      </c>
      <c r="C85">
        <f t="shared" si="3"/>
        <v>0</v>
      </c>
    </row>
    <row r="86" spans="1:3">
      <c r="A86">
        <v>0.38630538264372027</v>
      </c>
      <c r="B86">
        <f t="shared" si="2"/>
        <v>1</v>
      </c>
      <c r="C86">
        <f t="shared" si="3"/>
        <v>1</v>
      </c>
    </row>
    <row r="87" spans="1:3">
      <c r="A87">
        <v>0.45252716720979447</v>
      </c>
      <c r="B87">
        <f t="shared" si="2"/>
        <v>0</v>
      </c>
      <c r="C87">
        <f t="shared" si="3"/>
        <v>0</v>
      </c>
    </row>
    <row r="88" spans="1:3">
      <c r="A88">
        <v>0.44292186049129123</v>
      </c>
      <c r="B88">
        <f t="shared" si="2"/>
        <v>1</v>
      </c>
      <c r="C88">
        <f t="shared" si="3"/>
        <v>0</v>
      </c>
    </row>
    <row r="89" spans="1:3">
      <c r="A89">
        <v>0.34297005951191006</v>
      </c>
      <c r="B89">
        <f t="shared" si="2"/>
        <v>1</v>
      </c>
      <c r="C89">
        <f t="shared" si="3"/>
        <v>1</v>
      </c>
    </row>
    <row r="90" spans="1:3">
      <c r="A90">
        <v>0.40669197513861777</v>
      </c>
      <c r="B90">
        <f t="shared" si="2"/>
        <v>1</v>
      </c>
      <c r="C90">
        <f t="shared" si="3"/>
        <v>0</v>
      </c>
    </row>
    <row r="91" spans="1:3">
      <c r="A91">
        <v>0.38983186123230817</v>
      </c>
      <c r="B91">
        <f t="shared" si="2"/>
        <v>1</v>
      </c>
      <c r="C91">
        <f t="shared" si="3"/>
        <v>1</v>
      </c>
    </row>
    <row r="92" spans="1:3">
      <c r="A92">
        <v>0.38263762349755093</v>
      </c>
      <c r="B92">
        <f t="shared" si="2"/>
        <v>1</v>
      </c>
      <c r="C92">
        <f t="shared" si="3"/>
        <v>1</v>
      </c>
    </row>
    <row r="93" spans="1:3">
      <c r="A93">
        <v>0.45251247186944277</v>
      </c>
      <c r="B93">
        <f t="shared" si="2"/>
        <v>0</v>
      </c>
      <c r="C93">
        <f t="shared" si="3"/>
        <v>0</v>
      </c>
    </row>
    <row r="94" spans="1:3">
      <c r="A94">
        <v>0.40711886212565218</v>
      </c>
      <c r="B94">
        <f t="shared" si="2"/>
        <v>1</v>
      </c>
      <c r="C94">
        <f t="shared" si="3"/>
        <v>0</v>
      </c>
    </row>
    <row r="95" spans="1:3">
      <c r="A95">
        <v>0.39248925526668077</v>
      </c>
      <c r="B95">
        <f t="shared" si="2"/>
        <v>1</v>
      </c>
      <c r="C95">
        <f t="shared" si="3"/>
        <v>1</v>
      </c>
    </row>
    <row r="96" spans="1:3">
      <c r="A96">
        <v>0.46355371171330212</v>
      </c>
      <c r="B96">
        <f t="shared" si="2"/>
        <v>0</v>
      </c>
      <c r="C96">
        <f t="shared" si="3"/>
        <v>0</v>
      </c>
    </row>
    <row r="97" spans="1:3">
      <c r="A97">
        <v>0.47830643819663948</v>
      </c>
      <c r="B97">
        <f t="shared" si="2"/>
        <v>0</v>
      </c>
      <c r="C97">
        <f t="shared" si="3"/>
        <v>0</v>
      </c>
    </row>
    <row r="98" spans="1:3">
      <c r="A98">
        <v>0.52216582064297801</v>
      </c>
      <c r="B98">
        <f t="shared" si="2"/>
        <v>0</v>
      </c>
      <c r="C98">
        <f t="shared" si="3"/>
        <v>0</v>
      </c>
    </row>
    <row r="99" spans="1:3">
      <c r="A99">
        <v>0.48728654253319348</v>
      </c>
      <c r="B99">
        <f t="shared" si="2"/>
        <v>0</v>
      </c>
      <c r="C99">
        <f t="shared" si="3"/>
        <v>0</v>
      </c>
    </row>
    <row r="100" spans="1:3">
      <c r="A100">
        <v>0.63235836796252021</v>
      </c>
      <c r="B100">
        <f t="shared" si="2"/>
        <v>1</v>
      </c>
      <c r="C100">
        <f t="shared" si="3"/>
        <v>1</v>
      </c>
    </row>
    <row r="101" spans="1:3">
      <c r="A101">
        <v>0.49531294553749644</v>
      </c>
      <c r="B101">
        <f t="shared" si="2"/>
        <v>0</v>
      </c>
      <c r="C101">
        <f t="shared" si="3"/>
        <v>0</v>
      </c>
    </row>
    <row r="102" spans="1:3">
      <c r="A102">
        <v>0.52643184933547882</v>
      </c>
      <c r="B102">
        <f t="shared" si="2"/>
        <v>0</v>
      </c>
      <c r="C102">
        <f t="shared" si="3"/>
        <v>0</v>
      </c>
    </row>
    <row r="103" spans="1:3">
      <c r="A103">
        <v>0.48854280086617158</v>
      </c>
      <c r="B103">
        <f t="shared" si="2"/>
        <v>0</v>
      </c>
      <c r="C103">
        <f t="shared" si="3"/>
        <v>0</v>
      </c>
    </row>
    <row r="104" spans="1:3">
      <c r="A104">
        <v>0.52396727545082677</v>
      </c>
      <c r="B104">
        <f t="shared" si="2"/>
        <v>0</v>
      </c>
      <c r="C104">
        <f t="shared" si="3"/>
        <v>0</v>
      </c>
    </row>
    <row r="105" spans="1:3">
      <c r="A105">
        <v>0.55752460883265997</v>
      </c>
      <c r="B105">
        <f t="shared" si="2"/>
        <v>1</v>
      </c>
      <c r="C105">
        <f t="shared" si="3"/>
        <v>0</v>
      </c>
    </row>
    <row r="106" spans="1:3">
      <c r="A106">
        <v>0.52386172006745357</v>
      </c>
      <c r="B106">
        <f t="shared" si="2"/>
        <v>0</v>
      </c>
      <c r="C106">
        <f t="shared" si="3"/>
        <v>0</v>
      </c>
    </row>
    <row r="107" spans="1:3">
      <c r="A107">
        <v>0.52523911153268521</v>
      </c>
      <c r="B107">
        <f t="shared" si="2"/>
        <v>0</v>
      </c>
      <c r="C107">
        <f t="shared" si="3"/>
        <v>0</v>
      </c>
    </row>
    <row r="108" spans="1:3">
      <c r="A108">
        <v>0.48660891315620902</v>
      </c>
      <c r="B108">
        <f t="shared" si="2"/>
        <v>0</v>
      </c>
      <c r="C108">
        <f t="shared" si="3"/>
        <v>0</v>
      </c>
    </row>
    <row r="109" spans="1:3">
      <c r="A109">
        <v>0.53012777811421308</v>
      </c>
      <c r="B109">
        <f t="shared" si="2"/>
        <v>0</v>
      </c>
      <c r="C109">
        <f t="shared" si="3"/>
        <v>0</v>
      </c>
    </row>
    <row r="110" spans="1:3">
      <c r="A110">
        <v>0.52844442465529784</v>
      </c>
      <c r="B110">
        <f t="shared" si="2"/>
        <v>0</v>
      </c>
      <c r="C110">
        <f t="shared" si="3"/>
        <v>0</v>
      </c>
    </row>
    <row r="111" spans="1:3">
      <c r="A111">
        <v>0.52335442685619904</v>
      </c>
      <c r="B111">
        <f t="shared" si="2"/>
        <v>0</v>
      </c>
      <c r="C111">
        <f t="shared" si="3"/>
        <v>0</v>
      </c>
    </row>
    <row r="112" spans="1:3">
      <c r="A112">
        <v>0.52451978237536545</v>
      </c>
      <c r="B112">
        <f t="shared" si="2"/>
        <v>0</v>
      </c>
      <c r="C112">
        <f t="shared" si="3"/>
        <v>0</v>
      </c>
    </row>
    <row r="113" spans="1:3">
      <c r="A113">
        <v>0.56537259290703512</v>
      </c>
      <c r="B113">
        <f t="shared" si="2"/>
        <v>1</v>
      </c>
      <c r="C113">
        <f t="shared" si="3"/>
        <v>0</v>
      </c>
    </row>
    <row r="114" spans="1:3">
      <c r="A114">
        <v>0.40779985492611187</v>
      </c>
      <c r="B114">
        <f t="shared" si="2"/>
        <v>1</v>
      </c>
      <c r="C114">
        <f t="shared" si="3"/>
        <v>0</v>
      </c>
    </row>
    <row r="115" spans="1:3">
      <c r="A115">
        <v>0.37382059576762366</v>
      </c>
      <c r="B115">
        <f t="shared" si="2"/>
        <v>1</v>
      </c>
      <c r="C115">
        <f t="shared" si="3"/>
        <v>1</v>
      </c>
    </row>
    <row r="116" spans="1:3">
      <c r="A116">
        <v>0.44123554560844741</v>
      </c>
      <c r="B116">
        <f t="shared" si="2"/>
        <v>1</v>
      </c>
      <c r="C116">
        <f t="shared" si="3"/>
        <v>0</v>
      </c>
    </row>
    <row r="117" spans="1:3">
      <c r="A117">
        <v>0.39285980806256621</v>
      </c>
      <c r="B117">
        <f t="shared" si="2"/>
        <v>1</v>
      </c>
      <c r="C117">
        <f t="shared" si="3"/>
        <v>1</v>
      </c>
    </row>
    <row r="118" spans="1:3">
      <c r="A118">
        <v>0.4461792725367158</v>
      </c>
      <c r="B118">
        <f t="shared" si="2"/>
        <v>1</v>
      </c>
      <c r="C118">
        <f t="shared" si="3"/>
        <v>0</v>
      </c>
    </row>
    <row r="119" spans="1:3">
      <c r="A119">
        <v>0.40744075238583322</v>
      </c>
      <c r="B119">
        <f t="shared" si="2"/>
        <v>1</v>
      </c>
      <c r="C119">
        <f t="shared" si="3"/>
        <v>0</v>
      </c>
    </row>
    <row r="120" spans="1:3">
      <c r="A120">
        <v>0.4104531475553882</v>
      </c>
      <c r="B120">
        <f t="shared" si="2"/>
        <v>1</v>
      </c>
      <c r="C120">
        <f t="shared" si="3"/>
        <v>0</v>
      </c>
    </row>
    <row r="121" spans="1:3">
      <c r="A121">
        <v>0.40214859890316279</v>
      </c>
      <c r="B121">
        <f t="shared" si="2"/>
        <v>1</v>
      </c>
      <c r="C121">
        <f t="shared" si="3"/>
        <v>0</v>
      </c>
    </row>
    <row r="122" spans="1:3">
      <c r="A122">
        <v>0.55428789300797743</v>
      </c>
      <c r="B122">
        <f t="shared" si="2"/>
        <v>1</v>
      </c>
      <c r="C122">
        <f t="shared" si="3"/>
        <v>0</v>
      </c>
    </row>
    <row r="123" spans="1:3">
      <c r="A123">
        <v>0.59527640799377113</v>
      </c>
      <c r="B123">
        <f t="shared" si="2"/>
        <v>1</v>
      </c>
      <c r="C123">
        <f t="shared" si="3"/>
        <v>0</v>
      </c>
    </row>
    <row r="124" spans="1:3">
      <c r="A124">
        <v>0.55238522059555817</v>
      </c>
      <c r="B124">
        <f t="shared" si="2"/>
        <v>1</v>
      </c>
      <c r="C124">
        <f t="shared" si="3"/>
        <v>0</v>
      </c>
    </row>
    <row r="125" spans="1:3">
      <c r="A125">
        <v>0.53683001863165647</v>
      </c>
      <c r="B125">
        <f t="shared" si="2"/>
        <v>0</v>
      </c>
      <c r="C125">
        <f t="shared" si="3"/>
        <v>0</v>
      </c>
    </row>
    <row r="126" spans="1:3">
      <c r="A126">
        <v>0.52221134720424334</v>
      </c>
      <c r="B126">
        <f t="shared" si="2"/>
        <v>0</v>
      </c>
      <c r="C126">
        <f t="shared" si="3"/>
        <v>0</v>
      </c>
    </row>
    <row r="127" spans="1:3">
      <c r="A127">
        <v>0.56031122361820751</v>
      </c>
      <c r="B127">
        <f t="shared" si="2"/>
        <v>1</v>
      </c>
      <c r="C127">
        <f t="shared" si="3"/>
        <v>0</v>
      </c>
    </row>
    <row r="128" spans="1:3">
      <c r="A128">
        <v>0.55301596474752579</v>
      </c>
      <c r="B128">
        <f t="shared" si="2"/>
        <v>1</v>
      </c>
      <c r="C128">
        <f t="shared" si="3"/>
        <v>0</v>
      </c>
    </row>
    <row r="129" spans="1:3">
      <c r="A129">
        <v>0.48311630659958565</v>
      </c>
      <c r="B129">
        <f t="shared" si="2"/>
        <v>0</v>
      </c>
      <c r="C129">
        <f t="shared" si="3"/>
        <v>0</v>
      </c>
    </row>
    <row r="130" spans="1:3">
      <c r="A130">
        <v>0.43269799766049682</v>
      </c>
      <c r="B130">
        <f t="shared" ref="B130:B193" si="4">--(A130&gt;0.55)+(--(A130&lt;0.45))</f>
        <v>1</v>
      </c>
      <c r="C130">
        <f t="shared" ref="C130:C193" si="5">--(A130&gt;0.6)+(--(A130&lt;0.4))</f>
        <v>0</v>
      </c>
    </row>
    <row r="131" spans="1:3">
      <c r="A131">
        <v>0.53079193725225604</v>
      </c>
      <c r="B131">
        <f t="shared" si="4"/>
        <v>0</v>
      </c>
      <c r="C131">
        <f t="shared" si="5"/>
        <v>0</v>
      </c>
    </row>
    <row r="132" spans="1:3">
      <c r="A132">
        <v>0.38333218564935961</v>
      </c>
      <c r="B132">
        <f t="shared" si="4"/>
        <v>1</v>
      </c>
      <c r="C132">
        <f t="shared" si="5"/>
        <v>1</v>
      </c>
    </row>
    <row r="133" spans="1:3">
      <c r="A133">
        <v>0.41239090821904673</v>
      </c>
      <c r="B133">
        <f t="shared" si="4"/>
        <v>1</v>
      </c>
      <c r="C133">
        <f t="shared" si="5"/>
        <v>0</v>
      </c>
    </row>
    <row r="134" spans="1:3">
      <c r="A134">
        <v>0.47337667967056785</v>
      </c>
      <c r="B134">
        <f t="shared" si="4"/>
        <v>0</v>
      </c>
      <c r="C134">
        <f t="shared" si="5"/>
        <v>0</v>
      </c>
    </row>
    <row r="135" spans="1:3">
      <c r="A135">
        <v>0.35661538461538461</v>
      </c>
      <c r="B135">
        <f t="shared" si="4"/>
        <v>1</v>
      </c>
      <c r="C135">
        <f t="shared" si="5"/>
        <v>1</v>
      </c>
    </row>
    <row r="136" spans="1:3">
      <c r="A136">
        <v>0.45365724848164773</v>
      </c>
      <c r="B136">
        <f t="shared" si="4"/>
        <v>0</v>
      </c>
      <c r="C136">
        <f t="shared" si="5"/>
        <v>0</v>
      </c>
    </row>
    <row r="137" spans="1:3">
      <c r="A137">
        <v>0.40739793121093609</v>
      </c>
      <c r="B137">
        <f t="shared" si="4"/>
        <v>1</v>
      </c>
      <c r="C137">
        <f t="shared" si="5"/>
        <v>0</v>
      </c>
    </row>
    <row r="138" spans="1:3">
      <c r="A138">
        <v>0.43450780172825687</v>
      </c>
      <c r="B138">
        <f t="shared" si="4"/>
        <v>1</v>
      </c>
      <c r="C138">
        <f t="shared" si="5"/>
        <v>0</v>
      </c>
    </row>
    <row r="139" spans="1:3">
      <c r="A139">
        <v>0.40194590328162472</v>
      </c>
      <c r="B139">
        <f t="shared" si="4"/>
        <v>1</v>
      </c>
      <c r="C139">
        <f t="shared" si="5"/>
        <v>0</v>
      </c>
    </row>
    <row r="140" spans="1:3">
      <c r="A140">
        <v>0.36369463162818094</v>
      </c>
      <c r="B140">
        <f t="shared" si="4"/>
        <v>1</v>
      </c>
      <c r="C140">
        <f t="shared" si="5"/>
        <v>1</v>
      </c>
    </row>
    <row r="141" spans="1:3">
      <c r="A141">
        <v>0.41362037581945338</v>
      </c>
      <c r="B141">
        <f t="shared" si="4"/>
        <v>1</v>
      </c>
      <c r="C141">
        <f t="shared" si="5"/>
        <v>0</v>
      </c>
    </row>
    <row r="142" spans="1:3">
      <c r="A142">
        <v>0.40558272895935232</v>
      </c>
      <c r="B142">
        <f t="shared" si="4"/>
        <v>1</v>
      </c>
      <c r="C142">
        <f t="shared" si="5"/>
        <v>0</v>
      </c>
    </row>
    <row r="143" spans="1:3">
      <c r="A143">
        <v>0.46296296296296297</v>
      </c>
      <c r="B143">
        <f t="shared" si="4"/>
        <v>0</v>
      </c>
      <c r="C143">
        <f t="shared" si="5"/>
        <v>0</v>
      </c>
    </row>
    <row r="144" spans="1:3">
      <c r="A144">
        <v>0.48514880864069315</v>
      </c>
      <c r="B144">
        <f t="shared" si="4"/>
        <v>0</v>
      </c>
      <c r="C144">
        <f t="shared" si="5"/>
        <v>0</v>
      </c>
    </row>
    <row r="145" spans="1:3">
      <c r="A145">
        <v>0.40990821860659155</v>
      </c>
      <c r="B145">
        <f t="shared" si="4"/>
        <v>1</v>
      </c>
      <c r="C145">
        <f t="shared" si="5"/>
        <v>0</v>
      </c>
    </row>
    <row r="146" spans="1:3">
      <c r="A146">
        <v>0.32846359873386899</v>
      </c>
      <c r="B146">
        <f t="shared" si="4"/>
        <v>1</v>
      </c>
      <c r="C146">
        <f t="shared" si="5"/>
        <v>1</v>
      </c>
    </row>
    <row r="147" spans="1:3">
      <c r="A147">
        <v>0.36451912393650215</v>
      </c>
      <c r="B147">
        <f t="shared" si="4"/>
        <v>1</v>
      </c>
      <c r="C147">
        <f t="shared" si="5"/>
        <v>1</v>
      </c>
    </row>
    <row r="148" spans="1:3">
      <c r="A148">
        <v>0.44915696806923305</v>
      </c>
      <c r="B148">
        <f t="shared" si="4"/>
        <v>1</v>
      </c>
      <c r="C148">
        <f t="shared" si="5"/>
        <v>0</v>
      </c>
    </row>
    <row r="149" spans="1:3">
      <c r="A149">
        <v>0.42221409253041015</v>
      </c>
      <c r="B149">
        <f t="shared" si="4"/>
        <v>1</v>
      </c>
      <c r="C149">
        <f t="shared" si="5"/>
        <v>0</v>
      </c>
    </row>
    <row r="150" spans="1:3">
      <c r="A150">
        <v>0.3832496443934123</v>
      </c>
      <c r="B150">
        <f t="shared" si="4"/>
        <v>1</v>
      </c>
      <c r="C150">
        <f t="shared" si="5"/>
        <v>1</v>
      </c>
    </row>
    <row r="151" spans="1:3">
      <c r="A151">
        <v>0.54695478808926623</v>
      </c>
      <c r="B151">
        <f t="shared" si="4"/>
        <v>0</v>
      </c>
      <c r="C151">
        <f t="shared" si="5"/>
        <v>0</v>
      </c>
    </row>
    <row r="152" spans="1:3">
      <c r="A152">
        <v>0.41392371995820271</v>
      </c>
      <c r="B152">
        <f t="shared" si="4"/>
        <v>1</v>
      </c>
      <c r="C152">
        <f t="shared" si="5"/>
        <v>0</v>
      </c>
    </row>
    <row r="153" spans="1:3">
      <c r="A153">
        <v>0.4793766589047565</v>
      </c>
      <c r="B153">
        <f t="shared" si="4"/>
        <v>0</v>
      </c>
      <c r="C153">
        <f t="shared" si="5"/>
        <v>0</v>
      </c>
    </row>
    <row r="154" spans="1:3">
      <c r="A154">
        <v>0.44041082712998181</v>
      </c>
      <c r="B154">
        <f t="shared" si="4"/>
        <v>1</v>
      </c>
      <c r="C154">
        <f t="shared" si="5"/>
        <v>0</v>
      </c>
    </row>
    <row r="155" spans="1:3">
      <c r="A155">
        <v>0.43856920684292378</v>
      </c>
      <c r="B155">
        <f t="shared" si="4"/>
        <v>1</v>
      </c>
      <c r="C155">
        <f t="shared" si="5"/>
        <v>0</v>
      </c>
    </row>
    <row r="156" spans="1:3">
      <c r="A156">
        <v>0.49636545624600037</v>
      </c>
      <c r="B156">
        <f t="shared" si="4"/>
        <v>0</v>
      </c>
      <c r="C156">
        <f t="shared" si="5"/>
        <v>0</v>
      </c>
    </row>
    <row r="157" spans="1:3">
      <c r="A157">
        <v>0.34734625884965992</v>
      </c>
      <c r="B157">
        <f t="shared" si="4"/>
        <v>1</v>
      </c>
      <c r="C157">
        <f t="shared" si="5"/>
        <v>1</v>
      </c>
    </row>
    <row r="158" spans="1:3">
      <c r="A158">
        <v>0.49545417713313344</v>
      </c>
      <c r="B158">
        <f t="shared" si="4"/>
        <v>0</v>
      </c>
      <c r="C158">
        <f t="shared" si="5"/>
        <v>0</v>
      </c>
    </row>
    <row r="159" spans="1:3">
      <c r="A159">
        <v>0.47605303731113169</v>
      </c>
      <c r="B159">
        <f t="shared" si="4"/>
        <v>0</v>
      </c>
      <c r="C159">
        <f t="shared" si="5"/>
        <v>0</v>
      </c>
    </row>
    <row r="160" spans="1:3">
      <c r="A160">
        <v>0.44953880316574618</v>
      </c>
      <c r="B160">
        <f t="shared" si="4"/>
        <v>1</v>
      </c>
      <c r="C160">
        <f t="shared" si="5"/>
        <v>0</v>
      </c>
    </row>
    <row r="161" spans="1:3">
      <c r="A161">
        <v>0.53876876463297063</v>
      </c>
      <c r="B161">
        <f t="shared" si="4"/>
        <v>0</v>
      </c>
      <c r="C161">
        <f t="shared" si="5"/>
        <v>0</v>
      </c>
    </row>
    <row r="162" spans="1:3">
      <c r="A162">
        <v>0.53448993567966052</v>
      </c>
      <c r="B162">
        <f t="shared" si="4"/>
        <v>0</v>
      </c>
      <c r="C162">
        <f t="shared" si="5"/>
        <v>0</v>
      </c>
    </row>
    <row r="163" spans="1:3">
      <c r="A163">
        <v>0.48265770473878017</v>
      </c>
      <c r="B163">
        <f t="shared" si="4"/>
        <v>0</v>
      </c>
      <c r="C163">
        <f t="shared" si="5"/>
        <v>0</v>
      </c>
    </row>
    <row r="164" spans="1:3">
      <c r="A164">
        <v>0.51662789106336393</v>
      </c>
      <c r="B164">
        <f t="shared" si="4"/>
        <v>0</v>
      </c>
      <c r="C164">
        <f t="shared" si="5"/>
        <v>0</v>
      </c>
    </row>
    <row r="165" spans="1:3">
      <c r="A165">
        <v>0.34967871369173958</v>
      </c>
      <c r="B165">
        <f t="shared" si="4"/>
        <v>1</v>
      </c>
      <c r="C165">
        <f t="shared" si="5"/>
        <v>1</v>
      </c>
    </row>
    <row r="166" spans="1:3">
      <c r="A166">
        <v>0.40275809823094511</v>
      </c>
      <c r="B166">
        <f t="shared" si="4"/>
        <v>1</v>
      </c>
      <c r="C166">
        <f t="shared" si="5"/>
        <v>0</v>
      </c>
    </row>
    <row r="167" spans="1:3">
      <c r="A167">
        <v>0.4308604535373195</v>
      </c>
      <c r="B167">
        <f t="shared" si="4"/>
        <v>1</v>
      </c>
      <c r="C167">
        <f t="shared" si="5"/>
        <v>0</v>
      </c>
    </row>
    <row r="168" spans="1:3">
      <c r="A168">
        <v>0.44210835413302013</v>
      </c>
      <c r="B168">
        <f t="shared" si="4"/>
        <v>1</v>
      </c>
      <c r="C168">
        <f t="shared" si="5"/>
        <v>0</v>
      </c>
    </row>
    <row r="169" spans="1:3">
      <c r="A169">
        <v>0.53372917065696224</v>
      </c>
      <c r="B169">
        <f t="shared" si="4"/>
        <v>0</v>
      </c>
      <c r="C169">
        <f t="shared" si="5"/>
        <v>0</v>
      </c>
    </row>
    <row r="170" spans="1:3">
      <c r="A170">
        <v>0.49115342859657873</v>
      </c>
      <c r="B170">
        <f t="shared" si="4"/>
        <v>0</v>
      </c>
      <c r="C170">
        <f t="shared" si="5"/>
        <v>0</v>
      </c>
    </row>
    <row r="171" spans="1:3">
      <c r="A171">
        <v>0.50392511262780215</v>
      </c>
      <c r="B171">
        <f t="shared" si="4"/>
        <v>0</v>
      </c>
      <c r="C171">
        <f t="shared" si="5"/>
        <v>0</v>
      </c>
    </row>
    <row r="172" spans="1:3">
      <c r="A172">
        <v>0.36624259462206765</v>
      </c>
      <c r="B172">
        <f t="shared" si="4"/>
        <v>1</v>
      </c>
      <c r="C172">
        <f t="shared" si="5"/>
        <v>1</v>
      </c>
    </row>
    <row r="173" spans="1:3">
      <c r="A173">
        <v>0.44291303430250489</v>
      </c>
      <c r="B173">
        <f t="shared" si="4"/>
        <v>1</v>
      </c>
      <c r="C173">
        <f t="shared" si="5"/>
        <v>0</v>
      </c>
    </row>
    <row r="174" spans="1:3">
      <c r="A174">
        <v>0.4438154542881404</v>
      </c>
      <c r="B174">
        <f t="shared" si="4"/>
        <v>1</v>
      </c>
      <c r="C174">
        <f t="shared" si="5"/>
        <v>0</v>
      </c>
    </row>
    <row r="175" spans="1:3">
      <c r="A175">
        <v>0.43390898008939455</v>
      </c>
      <c r="B175">
        <f t="shared" si="4"/>
        <v>1</v>
      </c>
      <c r="C175">
        <f t="shared" si="5"/>
        <v>0</v>
      </c>
    </row>
    <row r="176" spans="1:3">
      <c r="A176">
        <v>0.50598303430673375</v>
      </c>
      <c r="B176">
        <f t="shared" si="4"/>
        <v>0</v>
      </c>
      <c r="C176">
        <f t="shared" si="5"/>
        <v>0</v>
      </c>
    </row>
    <row r="177" spans="1:3">
      <c r="A177">
        <v>0.48211462715361325</v>
      </c>
      <c r="B177">
        <f t="shared" si="4"/>
        <v>0</v>
      </c>
      <c r="C177">
        <f t="shared" si="5"/>
        <v>0</v>
      </c>
    </row>
    <row r="178" spans="1:3">
      <c r="A178">
        <v>0.47995983234369544</v>
      </c>
      <c r="B178">
        <f t="shared" si="4"/>
        <v>0</v>
      </c>
      <c r="C178">
        <f t="shared" si="5"/>
        <v>0</v>
      </c>
    </row>
    <row r="179" spans="1:3">
      <c r="A179">
        <v>0.52531186995967738</v>
      </c>
      <c r="B179">
        <f t="shared" si="4"/>
        <v>0</v>
      </c>
      <c r="C179">
        <f t="shared" si="5"/>
        <v>0</v>
      </c>
    </row>
    <row r="180" spans="1:3">
      <c r="A180">
        <v>0.46049237983587338</v>
      </c>
      <c r="B180">
        <f t="shared" si="4"/>
        <v>0</v>
      </c>
      <c r="C180">
        <f t="shared" si="5"/>
        <v>0</v>
      </c>
    </row>
    <row r="181" spans="1:3">
      <c r="A181">
        <v>0.40166461159062883</v>
      </c>
      <c r="B181">
        <f t="shared" si="4"/>
        <v>1</v>
      </c>
      <c r="C181">
        <f t="shared" si="5"/>
        <v>0</v>
      </c>
    </row>
    <row r="182" spans="1:3">
      <c r="A182">
        <v>0.35977100077067048</v>
      </c>
      <c r="B182">
        <f t="shared" si="4"/>
        <v>1</v>
      </c>
      <c r="C182">
        <f t="shared" si="5"/>
        <v>1</v>
      </c>
    </row>
    <row r="183" spans="1:3">
      <c r="A183">
        <v>0.46744564585513315</v>
      </c>
      <c r="B183">
        <f t="shared" si="4"/>
        <v>0</v>
      </c>
      <c r="C183">
        <f t="shared" si="5"/>
        <v>0</v>
      </c>
    </row>
    <row r="184" spans="1:3">
      <c r="A184">
        <v>0.44707056825400943</v>
      </c>
      <c r="B184">
        <f t="shared" si="4"/>
        <v>1</v>
      </c>
      <c r="C184">
        <f t="shared" si="5"/>
        <v>0</v>
      </c>
    </row>
    <row r="185" spans="1:3">
      <c r="A185">
        <v>0.56693476927271491</v>
      </c>
      <c r="B185">
        <f t="shared" si="4"/>
        <v>1</v>
      </c>
      <c r="C185">
        <f t="shared" si="5"/>
        <v>0</v>
      </c>
    </row>
    <row r="186" spans="1:3">
      <c r="A186">
        <v>0.52418781124021818</v>
      </c>
      <c r="B186">
        <f t="shared" si="4"/>
        <v>0</v>
      </c>
      <c r="C186">
        <f t="shared" si="5"/>
        <v>0</v>
      </c>
    </row>
    <row r="187" spans="1:3">
      <c r="A187">
        <v>0.52782237875727289</v>
      </c>
      <c r="B187">
        <f t="shared" si="4"/>
        <v>0</v>
      </c>
      <c r="C187">
        <f t="shared" si="5"/>
        <v>0</v>
      </c>
    </row>
    <row r="188" spans="1:3">
      <c r="A188">
        <v>0.48670872911322194</v>
      </c>
      <c r="B188">
        <f t="shared" si="4"/>
        <v>0</v>
      </c>
      <c r="C188">
        <f t="shared" si="5"/>
        <v>0</v>
      </c>
    </row>
    <row r="189" spans="1:3">
      <c r="A189">
        <v>0.51876781274634653</v>
      </c>
      <c r="B189">
        <f t="shared" si="4"/>
        <v>0</v>
      </c>
      <c r="C189">
        <f t="shared" si="5"/>
        <v>0</v>
      </c>
    </row>
    <row r="190" spans="1:3">
      <c r="A190">
        <v>0.49621679741945762</v>
      </c>
      <c r="B190">
        <f t="shared" si="4"/>
        <v>0</v>
      </c>
      <c r="C190">
        <f t="shared" si="5"/>
        <v>0</v>
      </c>
    </row>
    <row r="191" spans="1:3">
      <c r="A191">
        <v>0.54598064712635597</v>
      </c>
      <c r="B191">
        <f t="shared" si="4"/>
        <v>0</v>
      </c>
      <c r="C191">
        <f t="shared" si="5"/>
        <v>0</v>
      </c>
    </row>
    <row r="192" spans="1:3">
      <c r="A192">
        <v>0.48257272284826475</v>
      </c>
      <c r="B192">
        <f t="shared" si="4"/>
        <v>0</v>
      </c>
      <c r="C192">
        <f t="shared" si="5"/>
        <v>0</v>
      </c>
    </row>
    <row r="193" spans="1:3">
      <c r="A193">
        <v>0.44639412034910425</v>
      </c>
      <c r="B193">
        <f t="shared" si="4"/>
        <v>1</v>
      </c>
      <c r="C193">
        <f t="shared" si="5"/>
        <v>0</v>
      </c>
    </row>
    <row r="194" spans="1:3">
      <c r="A194">
        <v>0.44120919215723803</v>
      </c>
      <c r="B194">
        <f t="shared" ref="B194:B257" si="6">--(A194&gt;0.55)+(--(A194&lt;0.45))</f>
        <v>1</v>
      </c>
      <c r="C194">
        <f t="shared" ref="C194:C257" si="7">--(A194&gt;0.6)+(--(A194&lt;0.4))</f>
        <v>0</v>
      </c>
    </row>
    <row r="195" spans="1:3">
      <c r="A195">
        <v>0.40190696706384305</v>
      </c>
      <c r="B195">
        <f t="shared" si="6"/>
        <v>1</v>
      </c>
      <c r="C195">
        <f t="shared" si="7"/>
        <v>0</v>
      </c>
    </row>
    <row r="196" spans="1:3">
      <c r="A196">
        <v>0.49280950056938344</v>
      </c>
      <c r="B196">
        <f t="shared" si="6"/>
        <v>0</v>
      </c>
      <c r="C196">
        <f t="shared" si="7"/>
        <v>0</v>
      </c>
    </row>
    <row r="197" spans="1:3">
      <c r="A197">
        <v>0.54142588143627035</v>
      </c>
      <c r="B197">
        <f t="shared" si="6"/>
        <v>0</v>
      </c>
      <c r="C197">
        <f t="shared" si="7"/>
        <v>0</v>
      </c>
    </row>
    <row r="198" spans="1:3">
      <c r="A198">
        <v>0.53784384076541947</v>
      </c>
      <c r="B198">
        <f t="shared" si="6"/>
        <v>0</v>
      </c>
      <c r="C198">
        <f t="shared" si="7"/>
        <v>0</v>
      </c>
    </row>
    <row r="199" spans="1:3">
      <c r="A199">
        <v>0.43769968051118213</v>
      </c>
      <c r="B199">
        <f t="shared" si="6"/>
        <v>1</v>
      </c>
      <c r="C199">
        <f t="shared" si="7"/>
        <v>0</v>
      </c>
    </row>
    <row r="200" spans="1:3">
      <c r="A200">
        <v>0.42540115264127032</v>
      </c>
      <c r="B200">
        <f t="shared" si="6"/>
        <v>1</v>
      </c>
      <c r="C200">
        <f t="shared" si="7"/>
        <v>0</v>
      </c>
    </row>
    <row r="201" spans="1:3">
      <c r="A201">
        <v>0.49874523351693117</v>
      </c>
      <c r="B201">
        <f t="shared" si="6"/>
        <v>0</v>
      </c>
      <c r="C201">
        <f t="shared" si="7"/>
        <v>0</v>
      </c>
    </row>
    <row r="202" spans="1:3">
      <c r="A202">
        <v>0.49065414379257888</v>
      </c>
      <c r="B202">
        <f t="shared" si="6"/>
        <v>0</v>
      </c>
      <c r="C202">
        <f t="shared" si="7"/>
        <v>0</v>
      </c>
    </row>
    <row r="203" spans="1:3">
      <c r="A203">
        <v>0.5154096526471037</v>
      </c>
      <c r="B203">
        <f t="shared" si="6"/>
        <v>0</v>
      </c>
      <c r="C203">
        <f t="shared" si="7"/>
        <v>0</v>
      </c>
    </row>
    <row r="204" spans="1:3">
      <c r="A204">
        <v>0.54856618831635562</v>
      </c>
      <c r="B204">
        <f t="shared" si="6"/>
        <v>0</v>
      </c>
      <c r="C204">
        <f t="shared" si="7"/>
        <v>0</v>
      </c>
    </row>
    <row r="205" spans="1:3">
      <c r="A205">
        <v>0.50181564807246515</v>
      </c>
      <c r="B205">
        <f t="shared" si="6"/>
        <v>0</v>
      </c>
      <c r="C205">
        <f t="shared" si="7"/>
        <v>0</v>
      </c>
    </row>
    <row r="206" spans="1:3">
      <c r="A206">
        <v>0.46758415651673541</v>
      </c>
      <c r="B206">
        <f t="shared" si="6"/>
        <v>0</v>
      </c>
      <c r="C206">
        <f t="shared" si="7"/>
        <v>0</v>
      </c>
    </row>
    <row r="207" spans="1:3">
      <c r="A207">
        <v>0.43311367092590325</v>
      </c>
      <c r="B207">
        <f t="shared" si="6"/>
        <v>1</v>
      </c>
      <c r="C207">
        <f t="shared" si="7"/>
        <v>0</v>
      </c>
    </row>
    <row r="208" spans="1:3">
      <c r="A208">
        <v>0.40001254449375129</v>
      </c>
      <c r="B208">
        <f t="shared" si="6"/>
        <v>1</v>
      </c>
      <c r="C208">
        <f t="shared" si="7"/>
        <v>0</v>
      </c>
    </row>
    <row r="209" spans="1:3">
      <c r="A209">
        <v>0.3477552577894536</v>
      </c>
      <c r="B209">
        <f t="shared" si="6"/>
        <v>1</v>
      </c>
      <c r="C209">
        <f t="shared" si="7"/>
        <v>1</v>
      </c>
    </row>
    <row r="210" spans="1:3">
      <c r="A210">
        <v>0.35455535060929516</v>
      </c>
      <c r="B210">
        <f t="shared" si="6"/>
        <v>1</v>
      </c>
      <c r="C210">
        <f t="shared" si="7"/>
        <v>1</v>
      </c>
    </row>
    <row r="211" spans="1:3">
      <c r="A211">
        <v>0.43745900871357629</v>
      </c>
      <c r="B211">
        <f t="shared" si="6"/>
        <v>1</v>
      </c>
      <c r="C211">
        <f t="shared" si="7"/>
        <v>0</v>
      </c>
    </row>
    <row r="212" spans="1:3">
      <c r="A212">
        <v>0.47616353757852187</v>
      </c>
      <c r="B212">
        <f t="shared" si="6"/>
        <v>0</v>
      </c>
      <c r="C212">
        <f t="shared" si="7"/>
        <v>0</v>
      </c>
    </row>
    <row r="213" spans="1:3">
      <c r="A213">
        <v>0.51538828946884985</v>
      </c>
      <c r="B213">
        <f t="shared" si="6"/>
        <v>0</v>
      </c>
      <c r="C213">
        <f t="shared" si="7"/>
        <v>0</v>
      </c>
    </row>
    <row r="214" spans="1:3">
      <c r="A214">
        <v>0.34130275287887973</v>
      </c>
      <c r="B214">
        <f t="shared" si="6"/>
        <v>1</v>
      </c>
      <c r="C214">
        <f t="shared" si="7"/>
        <v>1</v>
      </c>
    </row>
    <row r="215" spans="1:3">
      <c r="A215">
        <v>0.50174617627735962</v>
      </c>
      <c r="B215">
        <f t="shared" si="6"/>
        <v>0</v>
      </c>
      <c r="C215">
        <f t="shared" si="7"/>
        <v>0</v>
      </c>
    </row>
    <row r="216" spans="1:3">
      <c r="A216">
        <v>0.48639072130886057</v>
      </c>
      <c r="B216">
        <f t="shared" si="6"/>
        <v>0</v>
      </c>
      <c r="C216">
        <f t="shared" si="7"/>
        <v>0</v>
      </c>
    </row>
    <row r="217" spans="1:3">
      <c r="A217">
        <v>0.51553118384062746</v>
      </c>
      <c r="B217">
        <f t="shared" si="6"/>
        <v>0</v>
      </c>
      <c r="C217">
        <f t="shared" si="7"/>
        <v>0</v>
      </c>
    </row>
    <row r="218" spans="1:3">
      <c r="A218">
        <v>0.51771809947560787</v>
      </c>
      <c r="B218">
        <f t="shared" si="6"/>
        <v>0</v>
      </c>
      <c r="C218">
        <f t="shared" si="7"/>
        <v>0</v>
      </c>
    </row>
    <row r="219" spans="1:3">
      <c r="A219">
        <v>0.56353813017924292</v>
      </c>
      <c r="B219">
        <f t="shared" si="6"/>
        <v>1</v>
      </c>
      <c r="C219">
        <f t="shared" si="7"/>
        <v>0</v>
      </c>
    </row>
    <row r="220" spans="1:3">
      <c r="A220">
        <v>0.57545492105121343</v>
      </c>
      <c r="B220">
        <f t="shared" si="6"/>
        <v>1</v>
      </c>
      <c r="C220">
        <f t="shared" si="7"/>
        <v>0</v>
      </c>
    </row>
    <row r="221" spans="1:3">
      <c r="A221">
        <v>0.55460797299994558</v>
      </c>
      <c r="B221">
        <f t="shared" si="6"/>
        <v>1</v>
      </c>
      <c r="C221">
        <f t="shared" si="7"/>
        <v>0</v>
      </c>
    </row>
    <row r="222" spans="1:3">
      <c r="A222">
        <v>0.51838849882982285</v>
      </c>
      <c r="B222">
        <f t="shared" si="6"/>
        <v>0</v>
      </c>
      <c r="C222">
        <f t="shared" si="7"/>
        <v>0</v>
      </c>
    </row>
    <row r="223" spans="1:3">
      <c r="A223">
        <v>0.38661880125294762</v>
      </c>
      <c r="B223">
        <f t="shared" si="6"/>
        <v>1</v>
      </c>
      <c r="C223">
        <f t="shared" si="7"/>
        <v>1</v>
      </c>
    </row>
    <row r="224" spans="1:3">
      <c r="A224">
        <v>0.37520040741648902</v>
      </c>
      <c r="B224">
        <f t="shared" si="6"/>
        <v>1</v>
      </c>
      <c r="C224">
        <f t="shared" si="7"/>
        <v>1</v>
      </c>
    </row>
    <row r="225" spans="1:3">
      <c r="A225">
        <v>0.48844351058671409</v>
      </c>
      <c r="B225">
        <f t="shared" si="6"/>
        <v>0</v>
      </c>
      <c r="C225">
        <f t="shared" si="7"/>
        <v>0</v>
      </c>
    </row>
    <row r="226" spans="1:3">
      <c r="A226">
        <v>0.48886898244915561</v>
      </c>
      <c r="B226">
        <f t="shared" si="6"/>
        <v>0</v>
      </c>
      <c r="C226">
        <f t="shared" si="7"/>
        <v>0</v>
      </c>
    </row>
    <row r="227" spans="1:3">
      <c r="A227">
        <v>0.481793975703112</v>
      </c>
      <c r="B227">
        <f t="shared" si="6"/>
        <v>0</v>
      </c>
      <c r="C227">
        <f t="shared" si="7"/>
        <v>0</v>
      </c>
    </row>
    <row r="228" spans="1:3">
      <c r="A228">
        <v>0.500468486476357</v>
      </c>
      <c r="B228">
        <f t="shared" si="6"/>
        <v>0</v>
      </c>
      <c r="C228">
        <f t="shared" si="7"/>
        <v>0</v>
      </c>
    </row>
    <row r="229" spans="1:3">
      <c r="A229">
        <v>0.48420820606480464</v>
      </c>
      <c r="B229">
        <f t="shared" si="6"/>
        <v>0</v>
      </c>
      <c r="C229">
        <f t="shared" si="7"/>
        <v>0</v>
      </c>
    </row>
    <row r="230" spans="1:3">
      <c r="A230">
        <v>0.46160832708609656</v>
      </c>
      <c r="B230">
        <f t="shared" si="6"/>
        <v>0</v>
      </c>
      <c r="C230">
        <f t="shared" si="7"/>
        <v>0</v>
      </c>
    </row>
    <row r="231" spans="1:3">
      <c r="A231">
        <v>0.53439919781627765</v>
      </c>
      <c r="B231">
        <f t="shared" si="6"/>
        <v>0</v>
      </c>
      <c r="C231">
        <f t="shared" si="7"/>
        <v>0</v>
      </c>
    </row>
    <row r="232" spans="1:3">
      <c r="A232">
        <v>0.55905224787363306</v>
      </c>
      <c r="B232">
        <f t="shared" si="6"/>
        <v>1</v>
      </c>
      <c r="C232">
        <f t="shared" si="7"/>
        <v>0</v>
      </c>
    </row>
    <row r="233" spans="1:3">
      <c r="A233">
        <v>0.51217697199296441</v>
      </c>
      <c r="B233">
        <f t="shared" si="6"/>
        <v>0</v>
      </c>
      <c r="C233">
        <f t="shared" si="7"/>
        <v>0</v>
      </c>
    </row>
    <row r="234" spans="1:3">
      <c r="A234">
        <v>0.52947796610169495</v>
      </c>
      <c r="B234">
        <f t="shared" si="6"/>
        <v>0</v>
      </c>
      <c r="C234">
        <f t="shared" si="7"/>
        <v>0</v>
      </c>
    </row>
    <row r="235" spans="1:3">
      <c r="A235">
        <v>0.50889466320207877</v>
      </c>
      <c r="B235">
        <f t="shared" si="6"/>
        <v>0</v>
      </c>
      <c r="C235">
        <f t="shared" si="7"/>
        <v>0</v>
      </c>
    </row>
    <row r="236" spans="1:3">
      <c r="A236">
        <v>0.50873892016639966</v>
      </c>
      <c r="B236">
        <f t="shared" si="6"/>
        <v>0</v>
      </c>
      <c r="C236">
        <f t="shared" si="7"/>
        <v>0</v>
      </c>
    </row>
    <row r="237" spans="1:3">
      <c r="A237">
        <v>0.5532925186400437</v>
      </c>
      <c r="B237">
        <f t="shared" si="6"/>
        <v>1</v>
      </c>
      <c r="C237">
        <f t="shared" si="7"/>
        <v>0</v>
      </c>
    </row>
    <row r="238" spans="1:3">
      <c r="A238">
        <v>0.51495442404206648</v>
      </c>
      <c r="B238">
        <f t="shared" si="6"/>
        <v>0</v>
      </c>
      <c r="C238">
        <f t="shared" si="7"/>
        <v>0</v>
      </c>
    </row>
    <row r="239" spans="1:3">
      <c r="A239">
        <v>0.41857050566746934</v>
      </c>
      <c r="B239">
        <f t="shared" si="6"/>
        <v>1</v>
      </c>
      <c r="C239">
        <f t="shared" si="7"/>
        <v>0</v>
      </c>
    </row>
    <row r="240" spans="1:3">
      <c r="A240">
        <v>0.51915453114727972</v>
      </c>
      <c r="B240">
        <f t="shared" si="6"/>
        <v>0</v>
      </c>
      <c r="C240">
        <f t="shared" si="7"/>
        <v>0</v>
      </c>
    </row>
    <row r="241" spans="1:3">
      <c r="A241">
        <v>0.53594406634683323</v>
      </c>
      <c r="B241">
        <f t="shared" si="6"/>
        <v>0</v>
      </c>
      <c r="C241">
        <f t="shared" si="7"/>
        <v>0</v>
      </c>
    </row>
    <row r="242" spans="1:3">
      <c r="A242">
        <v>0.55287994912815019</v>
      </c>
      <c r="B242">
        <f t="shared" si="6"/>
        <v>1</v>
      </c>
      <c r="C242">
        <f t="shared" si="7"/>
        <v>0</v>
      </c>
    </row>
    <row r="243" spans="1:3">
      <c r="A243">
        <v>0.54372308991135498</v>
      </c>
      <c r="B243">
        <f t="shared" si="6"/>
        <v>0</v>
      </c>
      <c r="C243">
        <f t="shared" si="7"/>
        <v>0</v>
      </c>
    </row>
    <row r="244" spans="1:3">
      <c r="A244">
        <v>0.60711277334141989</v>
      </c>
      <c r="B244">
        <f t="shared" si="6"/>
        <v>1</v>
      </c>
      <c r="C244">
        <f t="shared" si="7"/>
        <v>1</v>
      </c>
    </row>
    <row r="245" spans="1:3">
      <c r="A245">
        <v>0.53165412597612827</v>
      </c>
      <c r="B245">
        <f t="shared" si="6"/>
        <v>0</v>
      </c>
      <c r="C245">
        <f t="shared" si="7"/>
        <v>0</v>
      </c>
    </row>
    <row r="246" spans="1:3">
      <c r="A246">
        <v>0.55937052932761089</v>
      </c>
      <c r="B246">
        <f t="shared" si="6"/>
        <v>1</v>
      </c>
      <c r="C246">
        <f t="shared" si="7"/>
        <v>0</v>
      </c>
    </row>
    <row r="247" spans="1:3">
      <c r="A247">
        <v>0.48699146865966297</v>
      </c>
      <c r="B247">
        <f t="shared" si="6"/>
        <v>0</v>
      </c>
      <c r="C247">
        <f t="shared" si="7"/>
        <v>0</v>
      </c>
    </row>
    <row r="248" spans="1:3">
      <c r="A248">
        <v>0.55243732018084668</v>
      </c>
      <c r="B248">
        <f t="shared" si="6"/>
        <v>1</v>
      </c>
      <c r="C248">
        <f t="shared" si="7"/>
        <v>0</v>
      </c>
    </row>
    <row r="249" spans="1:3">
      <c r="A249">
        <v>0.55105942608573633</v>
      </c>
      <c r="B249">
        <f t="shared" si="6"/>
        <v>1</v>
      </c>
      <c r="C249">
        <f t="shared" si="7"/>
        <v>0</v>
      </c>
    </row>
    <row r="250" spans="1:3">
      <c r="A250">
        <v>0.46275634543012983</v>
      </c>
      <c r="B250">
        <f t="shared" si="6"/>
        <v>0</v>
      </c>
      <c r="C250">
        <f t="shared" si="7"/>
        <v>0</v>
      </c>
    </row>
    <row r="251" spans="1:3">
      <c r="A251">
        <v>0.46989233266779867</v>
      </c>
      <c r="B251">
        <f t="shared" si="6"/>
        <v>0</v>
      </c>
      <c r="C251">
        <f t="shared" si="7"/>
        <v>0</v>
      </c>
    </row>
    <row r="252" spans="1:3">
      <c r="A252">
        <v>0.41088108645246768</v>
      </c>
      <c r="B252">
        <f t="shared" si="6"/>
        <v>1</v>
      </c>
      <c r="C252">
        <f t="shared" si="7"/>
        <v>0</v>
      </c>
    </row>
    <row r="253" spans="1:3">
      <c r="A253">
        <v>0.50548665760235123</v>
      </c>
      <c r="B253">
        <f t="shared" si="6"/>
        <v>0</v>
      </c>
      <c r="C253">
        <f t="shared" si="7"/>
        <v>0</v>
      </c>
    </row>
    <row r="254" spans="1:3">
      <c r="A254">
        <v>0.5283790693710585</v>
      </c>
      <c r="B254">
        <f t="shared" si="6"/>
        <v>0</v>
      </c>
      <c r="C254">
        <f t="shared" si="7"/>
        <v>0</v>
      </c>
    </row>
    <row r="255" spans="1:3">
      <c r="A255">
        <v>0.43558594714744381</v>
      </c>
      <c r="B255">
        <f t="shared" si="6"/>
        <v>1</v>
      </c>
      <c r="C255">
        <f t="shared" si="7"/>
        <v>0</v>
      </c>
    </row>
    <row r="256" spans="1:3">
      <c r="A256">
        <v>0.53175913419047138</v>
      </c>
      <c r="B256">
        <f t="shared" si="6"/>
        <v>0</v>
      </c>
      <c r="C256">
        <f t="shared" si="7"/>
        <v>0</v>
      </c>
    </row>
    <row r="257" spans="1:3">
      <c r="A257">
        <v>0.54617719639230411</v>
      </c>
      <c r="B257">
        <f t="shared" si="6"/>
        <v>0</v>
      </c>
      <c r="C257">
        <f t="shared" si="7"/>
        <v>0</v>
      </c>
    </row>
    <row r="258" spans="1:3">
      <c r="A258">
        <v>0.51784174280393458</v>
      </c>
      <c r="B258">
        <f t="shared" ref="B258:B321" si="8">--(A258&gt;0.55)+(--(A258&lt;0.45))</f>
        <v>0</v>
      </c>
      <c r="C258">
        <f t="shared" ref="C258:C321" si="9">--(A258&gt;0.6)+(--(A258&lt;0.4))</f>
        <v>0</v>
      </c>
    </row>
    <row r="259" spans="1:3">
      <c r="A259">
        <v>0.5059270998415214</v>
      </c>
      <c r="B259">
        <f t="shared" si="8"/>
        <v>0</v>
      </c>
      <c r="C259">
        <f t="shared" si="9"/>
        <v>0</v>
      </c>
    </row>
    <row r="260" spans="1:3">
      <c r="A260">
        <v>0.49066448191108619</v>
      </c>
      <c r="B260">
        <f t="shared" si="8"/>
        <v>0</v>
      </c>
      <c r="C260">
        <f t="shared" si="9"/>
        <v>0</v>
      </c>
    </row>
    <row r="261" spans="1:3">
      <c r="A261">
        <v>0.50370118680678588</v>
      </c>
      <c r="B261">
        <f t="shared" si="8"/>
        <v>0</v>
      </c>
      <c r="C261">
        <f t="shared" si="9"/>
        <v>0</v>
      </c>
    </row>
    <row r="262" spans="1:3">
      <c r="A262">
        <v>0.42352787910369982</v>
      </c>
      <c r="B262">
        <f t="shared" si="8"/>
        <v>1</v>
      </c>
      <c r="C262">
        <f t="shared" si="9"/>
        <v>0</v>
      </c>
    </row>
    <row r="263" spans="1:3">
      <c r="A263">
        <v>0.43605192606180332</v>
      </c>
      <c r="B263">
        <f t="shared" si="8"/>
        <v>1</v>
      </c>
      <c r="C263">
        <f t="shared" si="9"/>
        <v>0</v>
      </c>
    </row>
    <row r="264" spans="1:3">
      <c r="A264">
        <v>0.47729862929308486</v>
      </c>
      <c r="B264">
        <f t="shared" si="8"/>
        <v>0</v>
      </c>
      <c r="C264">
        <f t="shared" si="9"/>
        <v>0</v>
      </c>
    </row>
    <row r="265" spans="1:3">
      <c r="A265">
        <v>0.5445637370217733</v>
      </c>
      <c r="B265">
        <f t="shared" si="8"/>
        <v>0</v>
      </c>
      <c r="C265">
        <f t="shared" si="9"/>
        <v>0</v>
      </c>
    </row>
    <row r="266" spans="1:3">
      <c r="A266">
        <v>0.52471489894802781</v>
      </c>
      <c r="B266">
        <f t="shared" si="8"/>
        <v>0</v>
      </c>
      <c r="C266">
        <f t="shared" si="9"/>
        <v>0</v>
      </c>
    </row>
    <row r="267" spans="1:3">
      <c r="A267">
        <v>0.63300645077213791</v>
      </c>
      <c r="B267">
        <f t="shared" si="8"/>
        <v>1</v>
      </c>
      <c r="C267">
        <f t="shared" si="9"/>
        <v>1</v>
      </c>
    </row>
    <row r="268" spans="1:3">
      <c r="A268">
        <v>0.60548295714155165</v>
      </c>
      <c r="B268">
        <f t="shared" si="8"/>
        <v>1</v>
      </c>
      <c r="C268">
        <f t="shared" si="9"/>
        <v>1</v>
      </c>
    </row>
    <row r="269" spans="1:3">
      <c r="A269">
        <v>0.53011645290738851</v>
      </c>
      <c r="B269">
        <f t="shared" si="8"/>
        <v>0</v>
      </c>
      <c r="C269">
        <f t="shared" si="9"/>
        <v>0</v>
      </c>
    </row>
    <row r="270" spans="1:3">
      <c r="A270">
        <v>0.54659169498150761</v>
      </c>
      <c r="B270">
        <f t="shared" si="8"/>
        <v>0</v>
      </c>
      <c r="C270">
        <f t="shared" si="9"/>
        <v>0</v>
      </c>
    </row>
    <row r="271" spans="1:3">
      <c r="A271">
        <v>0.41840624999999998</v>
      </c>
      <c r="B271">
        <f t="shared" si="8"/>
        <v>1</v>
      </c>
      <c r="C271">
        <f t="shared" si="9"/>
        <v>0</v>
      </c>
    </row>
    <row r="272" spans="1:3">
      <c r="A272">
        <v>0.54635409377186839</v>
      </c>
      <c r="B272">
        <f t="shared" si="8"/>
        <v>0</v>
      </c>
      <c r="C272">
        <f t="shared" si="9"/>
        <v>0</v>
      </c>
    </row>
    <row r="273" spans="1:3">
      <c r="A273">
        <v>0.40695622376424229</v>
      </c>
      <c r="B273">
        <f t="shared" si="8"/>
        <v>1</v>
      </c>
      <c r="C273">
        <f t="shared" si="9"/>
        <v>0</v>
      </c>
    </row>
    <row r="274" spans="1:3">
      <c r="A274">
        <v>0.4162003610108303</v>
      </c>
      <c r="B274">
        <f t="shared" si="8"/>
        <v>1</v>
      </c>
      <c r="C274">
        <f t="shared" si="9"/>
        <v>0</v>
      </c>
    </row>
    <row r="275" spans="1:3">
      <c r="A275">
        <v>0.37928370786516852</v>
      </c>
      <c r="B275">
        <f t="shared" si="8"/>
        <v>1</v>
      </c>
      <c r="C275">
        <f t="shared" si="9"/>
        <v>1</v>
      </c>
    </row>
    <row r="276" spans="1:3">
      <c r="A276">
        <v>0.39170492520066208</v>
      </c>
      <c r="B276">
        <f t="shared" si="8"/>
        <v>1</v>
      </c>
      <c r="C276">
        <f t="shared" si="9"/>
        <v>1</v>
      </c>
    </row>
    <row r="277" spans="1:3">
      <c r="A277">
        <v>0.47609126405967711</v>
      </c>
      <c r="B277">
        <f t="shared" si="8"/>
        <v>0</v>
      </c>
      <c r="C277">
        <f t="shared" si="9"/>
        <v>0</v>
      </c>
    </row>
    <row r="278" spans="1:3">
      <c r="A278">
        <v>0.54154140286224905</v>
      </c>
      <c r="B278">
        <f t="shared" si="8"/>
        <v>0</v>
      </c>
      <c r="C278">
        <f t="shared" si="9"/>
        <v>0</v>
      </c>
    </row>
    <row r="279" spans="1:3">
      <c r="A279">
        <v>0.49729796625551753</v>
      </c>
      <c r="B279">
        <f t="shared" si="8"/>
        <v>0</v>
      </c>
      <c r="C279">
        <f t="shared" si="9"/>
        <v>0</v>
      </c>
    </row>
    <row r="280" spans="1:3">
      <c r="A280">
        <v>0.56138029467299033</v>
      </c>
      <c r="B280">
        <f t="shared" si="8"/>
        <v>1</v>
      </c>
      <c r="C280">
        <f t="shared" si="9"/>
        <v>0</v>
      </c>
    </row>
    <row r="281" spans="1:3">
      <c r="A281">
        <v>0.52864371126987431</v>
      </c>
      <c r="B281">
        <f t="shared" si="8"/>
        <v>0</v>
      </c>
      <c r="C281">
        <f t="shared" si="9"/>
        <v>0</v>
      </c>
    </row>
    <row r="282" spans="1:3">
      <c r="A282">
        <v>0.38809748562601903</v>
      </c>
      <c r="B282">
        <f t="shared" si="8"/>
        <v>1</v>
      </c>
      <c r="C282">
        <f t="shared" si="9"/>
        <v>1</v>
      </c>
    </row>
    <row r="283" spans="1:3">
      <c r="A283">
        <v>0.58272624744719115</v>
      </c>
      <c r="B283">
        <f t="shared" si="8"/>
        <v>1</v>
      </c>
      <c r="C283">
        <f t="shared" si="9"/>
        <v>0</v>
      </c>
    </row>
    <row r="284" spans="1:3">
      <c r="A284">
        <v>0.53193762016663104</v>
      </c>
      <c r="B284">
        <f t="shared" si="8"/>
        <v>0</v>
      </c>
      <c r="C284">
        <f t="shared" si="9"/>
        <v>0</v>
      </c>
    </row>
    <row r="285" spans="1:3">
      <c r="A285">
        <v>0.46165153347930604</v>
      </c>
      <c r="B285">
        <f t="shared" si="8"/>
        <v>0</v>
      </c>
      <c r="C285">
        <f t="shared" si="9"/>
        <v>0</v>
      </c>
    </row>
    <row r="286" spans="1:3">
      <c r="A286">
        <v>0.45979572350337083</v>
      </c>
      <c r="B286">
        <f t="shared" si="8"/>
        <v>0</v>
      </c>
      <c r="C286">
        <f t="shared" si="9"/>
        <v>0</v>
      </c>
    </row>
    <row r="287" spans="1:3">
      <c r="A287">
        <v>0.40262615701589838</v>
      </c>
      <c r="B287">
        <f t="shared" si="8"/>
        <v>1</v>
      </c>
      <c r="C287">
        <f t="shared" si="9"/>
        <v>0</v>
      </c>
    </row>
    <row r="288" spans="1:3">
      <c r="A288">
        <v>0.50538660306102168</v>
      </c>
      <c r="B288">
        <f t="shared" si="8"/>
        <v>0</v>
      </c>
      <c r="C288">
        <f t="shared" si="9"/>
        <v>0</v>
      </c>
    </row>
    <row r="289" spans="1:3">
      <c r="A289">
        <v>0.50730608657437926</v>
      </c>
      <c r="B289">
        <f t="shared" si="8"/>
        <v>0</v>
      </c>
      <c r="C289">
        <f t="shared" si="9"/>
        <v>0</v>
      </c>
    </row>
    <row r="290" spans="1:3">
      <c r="A290">
        <v>0.3641672196416722</v>
      </c>
      <c r="B290">
        <f t="shared" si="8"/>
        <v>1</v>
      </c>
      <c r="C290">
        <f t="shared" si="9"/>
        <v>1</v>
      </c>
    </row>
    <row r="291" spans="1:3">
      <c r="A291">
        <v>0.43352875641517358</v>
      </c>
      <c r="B291">
        <f t="shared" si="8"/>
        <v>1</v>
      </c>
      <c r="C291">
        <f t="shared" si="9"/>
        <v>0</v>
      </c>
    </row>
    <row r="292" spans="1:3">
      <c r="A292">
        <v>0.48106924142863527</v>
      </c>
      <c r="B292">
        <f t="shared" si="8"/>
        <v>0</v>
      </c>
      <c r="C292">
        <f t="shared" si="9"/>
        <v>0</v>
      </c>
    </row>
    <row r="293" spans="1:3">
      <c r="A293">
        <v>0.39204252520044802</v>
      </c>
      <c r="B293">
        <f t="shared" si="8"/>
        <v>1</v>
      </c>
      <c r="C293">
        <f t="shared" si="9"/>
        <v>1</v>
      </c>
    </row>
    <row r="294" spans="1:3">
      <c r="A294">
        <v>0.44160374995527246</v>
      </c>
      <c r="B294">
        <f t="shared" si="8"/>
        <v>1</v>
      </c>
      <c r="C294">
        <f t="shared" si="9"/>
        <v>0</v>
      </c>
    </row>
    <row r="295" spans="1:3">
      <c r="A295">
        <v>0.47777016612433637</v>
      </c>
      <c r="B295">
        <f t="shared" si="8"/>
        <v>0</v>
      </c>
      <c r="C295">
        <f t="shared" si="9"/>
        <v>0</v>
      </c>
    </row>
    <row r="296" spans="1:3">
      <c r="A296">
        <v>0.51443146289287478</v>
      </c>
      <c r="B296">
        <f t="shared" si="8"/>
        <v>0</v>
      </c>
      <c r="C296">
        <f t="shared" si="9"/>
        <v>0</v>
      </c>
    </row>
    <row r="297" spans="1:3">
      <c r="A297">
        <v>0.56124199626236937</v>
      </c>
      <c r="B297">
        <f t="shared" si="8"/>
        <v>1</v>
      </c>
      <c r="C297">
        <f t="shared" si="9"/>
        <v>0</v>
      </c>
    </row>
    <row r="298" spans="1:3">
      <c r="A298">
        <v>0.47086513756306148</v>
      </c>
      <c r="B298">
        <f t="shared" si="8"/>
        <v>0</v>
      </c>
      <c r="C298">
        <f t="shared" si="9"/>
        <v>0</v>
      </c>
    </row>
    <row r="299" spans="1:3">
      <c r="A299">
        <v>0.6020726139575332</v>
      </c>
      <c r="B299">
        <f t="shared" si="8"/>
        <v>1</v>
      </c>
      <c r="C299">
        <f t="shared" si="9"/>
        <v>1</v>
      </c>
    </row>
    <row r="300" spans="1:3">
      <c r="A300">
        <v>0.50396593628125175</v>
      </c>
      <c r="B300">
        <f t="shared" si="8"/>
        <v>0</v>
      </c>
      <c r="C300">
        <f t="shared" si="9"/>
        <v>0</v>
      </c>
    </row>
    <row r="301" spans="1:3">
      <c r="A301">
        <v>0.52323453423281185</v>
      </c>
      <c r="B301">
        <f t="shared" si="8"/>
        <v>0</v>
      </c>
      <c r="C301">
        <f t="shared" si="9"/>
        <v>0</v>
      </c>
    </row>
    <row r="302" spans="1:3">
      <c r="A302">
        <v>0.4848183175709308</v>
      </c>
      <c r="B302">
        <f t="shared" si="8"/>
        <v>0</v>
      </c>
      <c r="C302">
        <f t="shared" si="9"/>
        <v>0</v>
      </c>
    </row>
    <row r="303" spans="1:3">
      <c r="A303">
        <v>0.52846254831886808</v>
      </c>
      <c r="B303">
        <f t="shared" si="8"/>
        <v>0</v>
      </c>
      <c r="C303">
        <f t="shared" si="9"/>
        <v>0</v>
      </c>
    </row>
    <row r="304" spans="1:3">
      <c r="A304">
        <v>0.57706133664577575</v>
      </c>
      <c r="B304">
        <f t="shared" si="8"/>
        <v>1</v>
      </c>
      <c r="C304">
        <f t="shared" si="9"/>
        <v>0</v>
      </c>
    </row>
    <row r="305" spans="1:3">
      <c r="A305">
        <v>0.48409744394856147</v>
      </c>
      <c r="B305">
        <f t="shared" si="8"/>
        <v>0</v>
      </c>
      <c r="C305">
        <f t="shared" si="9"/>
        <v>0</v>
      </c>
    </row>
    <row r="306" spans="1:3">
      <c r="A306">
        <v>0.50979980227385069</v>
      </c>
      <c r="B306">
        <f t="shared" si="8"/>
        <v>0</v>
      </c>
      <c r="C306">
        <f t="shared" si="9"/>
        <v>0</v>
      </c>
    </row>
    <row r="307" spans="1:3">
      <c r="A307">
        <v>0.46300253670535785</v>
      </c>
      <c r="B307">
        <f t="shared" si="8"/>
        <v>0</v>
      </c>
      <c r="C307">
        <f t="shared" si="9"/>
        <v>0</v>
      </c>
    </row>
    <row r="308" spans="1:3">
      <c r="A308">
        <v>0.35963492566699479</v>
      </c>
      <c r="B308">
        <f t="shared" si="8"/>
        <v>1</v>
      </c>
      <c r="C308">
        <f t="shared" si="9"/>
        <v>1</v>
      </c>
    </row>
    <row r="309" spans="1:3">
      <c r="A309">
        <v>0.53407486132747095</v>
      </c>
      <c r="B309">
        <f t="shared" si="8"/>
        <v>0</v>
      </c>
      <c r="C309">
        <f t="shared" si="9"/>
        <v>0</v>
      </c>
    </row>
    <row r="310" spans="1:3">
      <c r="A310">
        <v>0.42527052071501165</v>
      </c>
      <c r="B310">
        <f t="shared" si="8"/>
        <v>1</v>
      </c>
      <c r="C310">
        <f t="shared" si="9"/>
        <v>0</v>
      </c>
    </row>
    <row r="311" spans="1:3">
      <c r="A311">
        <v>0.48083737279247102</v>
      </c>
      <c r="B311">
        <f t="shared" si="8"/>
        <v>0</v>
      </c>
      <c r="C311">
        <f t="shared" si="9"/>
        <v>0</v>
      </c>
    </row>
    <row r="312" spans="1:3">
      <c r="A312">
        <v>0.42672289994406903</v>
      </c>
      <c r="B312">
        <f t="shared" si="8"/>
        <v>1</v>
      </c>
      <c r="C312">
        <f t="shared" si="9"/>
        <v>0</v>
      </c>
    </row>
    <row r="313" spans="1:3">
      <c r="A313">
        <v>0.4161071895800687</v>
      </c>
      <c r="B313">
        <f t="shared" si="8"/>
        <v>1</v>
      </c>
      <c r="C313">
        <f t="shared" si="9"/>
        <v>0</v>
      </c>
    </row>
    <row r="314" spans="1:3">
      <c r="A314">
        <v>0.47068750210941984</v>
      </c>
      <c r="B314">
        <f t="shared" si="8"/>
        <v>0</v>
      </c>
      <c r="C314">
        <f t="shared" si="9"/>
        <v>0</v>
      </c>
    </row>
    <row r="315" spans="1:3">
      <c r="A315">
        <v>0.37344325835557252</v>
      </c>
      <c r="B315">
        <f t="shared" si="8"/>
        <v>1</v>
      </c>
      <c r="C315">
        <f t="shared" si="9"/>
        <v>1</v>
      </c>
    </row>
    <row r="316" spans="1:3">
      <c r="A316">
        <v>0.39562593570094612</v>
      </c>
      <c r="B316">
        <f t="shared" si="8"/>
        <v>1</v>
      </c>
      <c r="C316">
        <f t="shared" si="9"/>
        <v>1</v>
      </c>
    </row>
    <row r="317" spans="1:3">
      <c r="A317">
        <v>0.37406190662768618</v>
      </c>
      <c r="B317">
        <f t="shared" si="8"/>
        <v>1</v>
      </c>
      <c r="C317">
        <f t="shared" si="9"/>
        <v>1</v>
      </c>
    </row>
    <row r="318" spans="1:3">
      <c r="A318">
        <v>0.35488254707823724</v>
      </c>
      <c r="B318">
        <f t="shared" si="8"/>
        <v>1</v>
      </c>
      <c r="C318">
        <f t="shared" si="9"/>
        <v>1</v>
      </c>
    </row>
    <row r="319" spans="1:3">
      <c r="A319">
        <v>0.39140941575186033</v>
      </c>
      <c r="B319">
        <f t="shared" si="8"/>
        <v>1</v>
      </c>
      <c r="C319">
        <f t="shared" si="9"/>
        <v>1</v>
      </c>
    </row>
    <row r="320" spans="1:3">
      <c r="A320">
        <v>0.44827285034280973</v>
      </c>
      <c r="B320">
        <f t="shared" si="8"/>
        <v>1</v>
      </c>
      <c r="C320">
        <f t="shared" si="9"/>
        <v>0</v>
      </c>
    </row>
    <row r="321" spans="1:3">
      <c r="A321">
        <v>0.36863217538657062</v>
      </c>
      <c r="B321">
        <f t="shared" si="8"/>
        <v>1</v>
      </c>
      <c r="C321">
        <f t="shared" si="9"/>
        <v>1</v>
      </c>
    </row>
    <row r="322" spans="1:3">
      <c r="A322">
        <v>0.41008212970829794</v>
      </c>
      <c r="B322">
        <f t="shared" ref="B322:B385" si="10">--(A322&gt;0.55)+(--(A322&lt;0.45))</f>
        <v>1</v>
      </c>
      <c r="C322">
        <f t="shared" ref="C322:C385" si="11">--(A322&gt;0.6)+(--(A322&lt;0.4))</f>
        <v>0</v>
      </c>
    </row>
    <row r="323" spans="1:3">
      <c r="A323">
        <v>0.42052082941331426</v>
      </c>
      <c r="B323">
        <f t="shared" si="10"/>
        <v>1</v>
      </c>
      <c r="C323">
        <f t="shared" si="11"/>
        <v>0</v>
      </c>
    </row>
    <row r="324" spans="1:3">
      <c r="A324">
        <v>0.43113333550509819</v>
      </c>
      <c r="B324">
        <f t="shared" si="10"/>
        <v>1</v>
      </c>
      <c r="C324">
        <f t="shared" si="11"/>
        <v>0</v>
      </c>
    </row>
    <row r="325" spans="1:3">
      <c r="A325">
        <v>0.39258747697974217</v>
      </c>
      <c r="B325">
        <f t="shared" si="10"/>
        <v>1</v>
      </c>
      <c r="C325">
        <f t="shared" si="11"/>
        <v>1</v>
      </c>
    </row>
    <row r="326" spans="1:3">
      <c r="A326">
        <v>0.40307576659253924</v>
      </c>
      <c r="B326">
        <f t="shared" si="10"/>
        <v>1</v>
      </c>
      <c r="C326">
        <f t="shared" si="11"/>
        <v>0</v>
      </c>
    </row>
    <row r="327" spans="1:3">
      <c r="A327">
        <v>0.43237989028874557</v>
      </c>
      <c r="B327">
        <f t="shared" si="10"/>
        <v>1</v>
      </c>
      <c r="C327">
        <f t="shared" si="11"/>
        <v>0</v>
      </c>
    </row>
    <row r="328" spans="1:3">
      <c r="A328">
        <v>0.48409326142615894</v>
      </c>
      <c r="B328">
        <f t="shared" si="10"/>
        <v>0</v>
      </c>
      <c r="C328">
        <f t="shared" si="11"/>
        <v>0</v>
      </c>
    </row>
    <row r="329" spans="1:3">
      <c r="A329">
        <v>0.35038333406072242</v>
      </c>
      <c r="B329">
        <f t="shared" si="10"/>
        <v>1</v>
      </c>
      <c r="C329">
        <f t="shared" si="11"/>
        <v>1</v>
      </c>
    </row>
    <row r="330" spans="1:3">
      <c r="A330">
        <v>0.39977503132475223</v>
      </c>
      <c r="B330">
        <f t="shared" si="10"/>
        <v>1</v>
      </c>
      <c r="C330">
        <f t="shared" si="11"/>
        <v>1</v>
      </c>
    </row>
    <row r="331" spans="1:3">
      <c r="A331">
        <v>0.50262189872427021</v>
      </c>
      <c r="B331">
        <f t="shared" si="10"/>
        <v>0</v>
      </c>
      <c r="C331">
        <f t="shared" si="11"/>
        <v>0</v>
      </c>
    </row>
    <row r="332" spans="1:3">
      <c r="A332">
        <v>0.52237416351469301</v>
      </c>
      <c r="B332">
        <f t="shared" si="10"/>
        <v>0</v>
      </c>
      <c r="C332">
        <f t="shared" si="11"/>
        <v>0</v>
      </c>
    </row>
    <row r="333" spans="1:3">
      <c r="A333">
        <v>0.47029840729403677</v>
      </c>
      <c r="B333">
        <f t="shared" si="10"/>
        <v>0</v>
      </c>
      <c r="C333">
        <f t="shared" si="11"/>
        <v>0</v>
      </c>
    </row>
    <row r="334" spans="1:3">
      <c r="A334">
        <v>0.48127645261653168</v>
      </c>
      <c r="B334">
        <f t="shared" si="10"/>
        <v>0</v>
      </c>
      <c r="C334">
        <f t="shared" si="11"/>
        <v>0</v>
      </c>
    </row>
    <row r="335" spans="1:3">
      <c r="A335">
        <v>0.4343791890080429</v>
      </c>
      <c r="B335">
        <f t="shared" si="10"/>
        <v>1</v>
      </c>
      <c r="C335">
        <f t="shared" si="11"/>
        <v>0</v>
      </c>
    </row>
    <row r="336" spans="1:3">
      <c r="A336">
        <v>0.48444238169828469</v>
      </c>
      <c r="B336">
        <f t="shared" si="10"/>
        <v>0</v>
      </c>
      <c r="C336">
        <f t="shared" si="11"/>
        <v>0</v>
      </c>
    </row>
    <row r="337" spans="1:3">
      <c r="A337">
        <v>0.52384923944556971</v>
      </c>
      <c r="B337">
        <f t="shared" si="10"/>
        <v>0</v>
      </c>
      <c r="C337">
        <f t="shared" si="11"/>
        <v>0</v>
      </c>
    </row>
    <row r="338" spans="1:3">
      <c r="A338">
        <v>0.66158592939102245</v>
      </c>
      <c r="B338">
        <f t="shared" si="10"/>
        <v>1</v>
      </c>
      <c r="C338">
        <f t="shared" si="11"/>
        <v>1</v>
      </c>
    </row>
    <row r="339" spans="1:3">
      <c r="A339">
        <v>0.67059796675294181</v>
      </c>
      <c r="B339">
        <f t="shared" si="10"/>
        <v>1</v>
      </c>
      <c r="C339">
        <f t="shared" si="11"/>
        <v>1</v>
      </c>
    </row>
    <row r="340" spans="1:3">
      <c r="A340">
        <v>0.67506874427131069</v>
      </c>
      <c r="B340">
        <f t="shared" si="10"/>
        <v>1</v>
      </c>
      <c r="C340">
        <f t="shared" si="11"/>
        <v>1</v>
      </c>
    </row>
    <row r="341" spans="1:3">
      <c r="A341">
        <v>0.70331550136849963</v>
      </c>
      <c r="B341">
        <f t="shared" si="10"/>
        <v>1</v>
      </c>
      <c r="C341">
        <f t="shared" si="11"/>
        <v>1</v>
      </c>
    </row>
    <row r="342" spans="1:3">
      <c r="A342">
        <v>0.73072764233502974</v>
      </c>
      <c r="B342">
        <f t="shared" si="10"/>
        <v>1</v>
      </c>
      <c r="C342">
        <f t="shared" si="11"/>
        <v>1</v>
      </c>
    </row>
    <row r="343" spans="1:3">
      <c r="A343">
        <v>0.69822476416846169</v>
      </c>
      <c r="B343">
        <f t="shared" si="10"/>
        <v>1</v>
      </c>
      <c r="C343">
        <f t="shared" si="11"/>
        <v>1</v>
      </c>
    </row>
    <row r="344" spans="1:3">
      <c r="A344">
        <v>0.61756683033278781</v>
      </c>
      <c r="B344">
        <f t="shared" si="10"/>
        <v>1</v>
      </c>
      <c r="C344">
        <f t="shared" si="11"/>
        <v>1</v>
      </c>
    </row>
    <row r="345" spans="1:3">
      <c r="A345">
        <v>0.64800011564203008</v>
      </c>
      <c r="B345">
        <f t="shared" si="10"/>
        <v>1</v>
      </c>
      <c r="C345">
        <f t="shared" si="11"/>
        <v>1</v>
      </c>
    </row>
    <row r="346" spans="1:3">
      <c r="A346">
        <v>0.71127076091154884</v>
      </c>
      <c r="B346">
        <f t="shared" si="10"/>
        <v>1</v>
      </c>
      <c r="C346">
        <f t="shared" si="11"/>
        <v>1</v>
      </c>
    </row>
    <row r="347" spans="1:3">
      <c r="A347">
        <v>0.63038234470994314</v>
      </c>
      <c r="B347">
        <f t="shared" si="10"/>
        <v>1</v>
      </c>
      <c r="C347">
        <f t="shared" si="11"/>
        <v>1</v>
      </c>
    </row>
    <row r="348" spans="1:3">
      <c r="A348">
        <v>0.58317890982832765</v>
      </c>
      <c r="B348">
        <f t="shared" si="10"/>
        <v>1</v>
      </c>
      <c r="C348">
        <f t="shared" si="11"/>
        <v>0</v>
      </c>
    </row>
    <row r="349" spans="1:3">
      <c r="A349">
        <v>0.60254528373895433</v>
      </c>
      <c r="B349">
        <f t="shared" si="10"/>
        <v>1</v>
      </c>
      <c r="C349">
        <f t="shared" si="11"/>
        <v>1</v>
      </c>
    </row>
    <row r="350" spans="1:3">
      <c r="A350">
        <v>0.46019890718974804</v>
      </c>
      <c r="B350">
        <f t="shared" si="10"/>
        <v>0</v>
      </c>
      <c r="C350">
        <f t="shared" si="11"/>
        <v>0</v>
      </c>
    </row>
    <row r="351" spans="1:3">
      <c r="A351">
        <v>0.43025403352266789</v>
      </c>
      <c r="B351">
        <f t="shared" si="10"/>
        <v>1</v>
      </c>
      <c r="C351">
        <f t="shared" si="11"/>
        <v>0</v>
      </c>
    </row>
    <row r="352" spans="1:3">
      <c r="A352">
        <v>0.43818888721123356</v>
      </c>
      <c r="B352">
        <f t="shared" si="10"/>
        <v>1</v>
      </c>
      <c r="C352">
        <f t="shared" si="11"/>
        <v>0</v>
      </c>
    </row>
    <row r="353" spans="1:3">
      <c r="A353">
        <v>0.53880171651325059</v>
      </c>
      <c r="B353">
        <f t="shared" si="10"/>
        <v>0</v>
      </c>
      <c r="C353">
        <f t="shared" si="11"/>
        <v>0</v>
      </c>
    </row>
    <row r="354" spans="1:3">
      <c r="A354">
        <v>0.6109247430418332</v>
      </c>
      <c r="B354">
        <f t="shared" si="10"/>
        <v>1</v>
      </c>
      <c r="C354">
        <f t="shared" si="11"/>
        <v>1</v>
      </c>
    </row>
    <row r="355" spans="1:3">
      <c r="A355">
        <v>0.41987455833375598</v>
      </c>
      <c r="B355">
        <f t="shared" si="10"/>
        <v>1</v>
      </c>
      <c r="C355">
        <f t="shared" si="11"/>
        <v>0</v>
      </c>
    </row>
    <row r="356" spans="1:3">
      <c r="A356">
        <v>0.41993646251919797</v>
      </c>
      <c r="B356">
        <f t="shared" si="10"/>
        <v>1</v>
      </c>
      <c r="C356">
        <f t="shared" si="11"/>
        <v>0</v>
      </c>
    </row>
    <row r="357" spans="1:3">
      <c r="A357">
        <v>0.608450992428893</v>
      </c>
      <c r="B357">
        <f t="shared" si="10"/>
        <v>1</v>
      </c>
      <c r="C357">
        <f t="shared" si="11"/>
        <v>1</v>
      </c>
    </row>
    <row r="358" spans="1:3">
      <c r="A358">
        <v>0.60670236088947216</v>
      </c>
      <c r="B358">
        <f t="shared" si="10"/>
        <v>1</v>
      </c>
      <c r="C358">
        <f t="shared" si="11"/>
        <v>1</v>
      </c>
    </row>
    <row r="359" spans="1:3">
      <c r="A359">
        <v>0.60308647129219894</v>
      </c>
      <c r="B359">
        <f t="shared" si="10"/>
        <v>1</v>
      </c>
      <c r="C359">
        <f t="shared" si="11"/>
        <v>1</v>
      </c>
    </row>
    <row r="360" spans="1:3">
      <c r="A360">
        <v>0.53299687717376831</v>
      </c>
      <c r="B360">
        <f t="shared" si="10"/>
        <v>0</v>
      </c>
      <c r="C360">
        <f t="shared" si="11"/>
        <v>0</v>
      </c>
    </row>
    <row r="361" spans="1:3">
      <c r="A361">
        <v>0.53844750978181577</v>
      </c>
      <c r="B361">
        <f t="shared" si="10"/>
        <v>0</v>
      </c>
      <c r="C361">
        <f t="shared" si="11"/>
        <v>0</v>
      </c>
    </row>
    <row r="362" spans="1:3">
      <c r="A362">
        <v>0.5600505893989266</v>
      </c>
      <c r="B362">
        <f t="shared" si="10"/>
        <v>1</v>
      </c>
      <c r="C362">
        <f t="shared" si="11"/>
        <v>0</v>
      </c>
    </row>
    <row r="363" spans="1:3">
      <c r="A363">
        <v>0.38659341943778858</v>
      </c>
      <c r="B363">
        <f t="shared" si="10"/>
        <v>1</v>
      </c>
      <c r="C363">
        <f t="shared" si="11"/>
        <v>1</v>
      </c>
    </row>
    <row r="364" spans="1:3">
      <c r="A364">
        <v>0.51963409515262926</v>
      </c>
      <c r="B364">
        <f t="shared" si="10"/>
        <v>0</v>
      </c>
      <c r="C364">
        <f t="shared" si="11"/>
        <v>0</v>
      </c>
    </row>
    <row r="365" spans="1:3">
      <c r="A365">
        <v>0.48764914916360907</v>
      </c>
      <c r="B365">
        <f t="shared" si="10"/>
        <v>0</v>
      </c>
      <c r="C365">
        <f t="shared" si="11"/>
        <v>0</v>
      </c>
    </row>
    <row r="366" spans="1:3">
      <c r="A366">
        <v>0.51200549649237004</v>
      </c>
      <c r="B366">
        <f t="shared" si="10"/>
        <v>0</v>
      </c>
      <c r="C366">
        <f t="shared" si="11"/>
        <v>0</v>
      </c>
    </row>
    <row r="367" spans="1:3">
      <c r="A367">
        <v>0.49120803101722998</v>
      </c>
      <c r="B367">
        <f t="shared" si="10"/>
        <v>0</v>
      </c>
      <c r="C367">
        <f t="shared" si="11"/>
        <v>0</v>
      </c>
    </row>
    <row r="368" spans="1:3">
      <c r="A368">
        <v>0.48006777427401515</v>
      </c>
      <c r="B368">
        <f t="shared" si="10"/>
        <v>0</v>
      </c>
      <c r="C368">
        <f t="shared" si="11"/>
        <v>0</v>
      </c>
    </row>
    <row r="369" spans="1:3">
      <c r="A369">
        <v>0.48998766714267167</v>
      </c>
      <c r="B369">
        <f t="shared" si="10"/>
        <v>0</v>
      </c>
      <c r="C369">
        <f t="shared" si="11"/>
        <v>0</v>
      </c>
    </row>
    <row r="370" spans="1:3">
      <c r="A370">
        <v>0.44068074208629882</v>
      </c>
      <c r="B370">
        <f t="shared" si="10"/>
        <v>1</v>
      </c>
      <c r="C370">
        <f t="shared" si="11"/>
        <v>0</v>
      </c>
    </row>
    <row r="371" spans="1:3">
      <c r="A371">
        <v>0.49631763752588459</v>
      </c>
      <c r="B371">
        <f t="shared" si="10"/>
        <v>0</v>
      </c>
      <c r="C371">
        <f t="shared" si="11"/>
        <v>0</v>
      </c>
    </row>
    <row r="372" spans="1:3">
      <c r="A372">
        <v>0.41555872624683832</v>
      </c>
      <c r="B372">
        <f t="shared" si="10"/>
        <v>1</v>
      </c>
      <c r="C372">
        <f t="shared" si="11"/>
        <v>0</v>
      </c>
    </row>
    <row r="373" spans="1:3">
      <c r="A373">
        <v>0.48635559996925204</v>
      </c>
      <c r="B373">
        <f t="shared" si="10"/>
        <v>0</v>
      </c>
      <c r="C373">
        <f t="shared" si="11"/>
        <v>0</v>
      </c>
    </row>
    <row r="374" spans="1:3">
      <c r="A374">
        <v>0.47370254844704007</v>
      </c>
      <c r="B374">
        <f t="shared" si="10"/>
        <v>0</v>
      </c>
      <c r="C374">
        <f t="shared" si="11"/>
        <v>0</v>
      </c>
    </row>
    <row r="375" spans="1:3">
      <c r="A375">
        <v>0.49438722889045006</v>
      </c>
      <c r="B375">
        <f t="shared" si="10"/>
        <v>0</v>
      </c>
      <c r="C375">
        <f t="shared" si="11"/>
        <v>0</v>
      </c>
    </row>
    <row r="376" spans="1:3">
      <c r="A376">
        <v>0.56355069968381177</v>
      </c>
      <c r="B376">
        <f t="shared" si="10"/>
        <v>1</v>
      </c>
      <c r="C376">
        <f t="shared" si="11"/>
        <v>0</v>
      </c>
    </row>
    <row r="377" spans="1:3">
      <c r="A377">
        <v>0.56363604339861917</v>
      </c>
      <c r="B377">
        <f t="shared" si="10"/>
        <v>1</v>
      </c>
      <c r="C377">
        <f t="shared" si="11"/>
        <v>0</v>
      </c>
    </row>
    <row r="378" spans="1:3">
      <c r="A378">
        <v>0.51475409836065578</v>
      </c>
      <c r="B378">
        <f t="shared" si="10"/>
        <v>0</v>
      </c>
      <c r="C378">
        <f t="shared" si="11"/>
        <v>0</v>
      </c>
    </row>
    <row r="379" spans="1:3">
      <c r="A379">
        <v>0.46936868959074413</v>
      </c>
      <c r="B379">
        <f t="shared" si="10"/>
        <v>0</v>
      </c>
      <c r="C379">
        <f t="shared" si="11"/>
        <v>0</v>
      </c>
    </row>
    <row r="380" spans="1:3">
      <c r="A380">
        <v>0.58907998907998904</v>
      </c>
      <c r="B380">
        <f t="shared" si="10"/>
        <v>1</v>
      </c>
      <c r="C380">
        <f t="shared" si="11"/>
        <v>0</v>
      </c>
    </row>
    <row r="381" spans="1:3">
      <c r="A381">
        <v>0.5729688211197087</v>
      </c>
      <c r="B381">
        <f t="shared" si="10"/>
        <v>1</v>
      </c>
      <c r="C381">
        <f t="shared" si="11"/>
        <v>0</v>
      </c>
    </row>
    <row r="382" spans="1:3">
      <c r="A382">
        <v>0.60252780241522819</v>
      </c>
      <c r="B382">
        <f t="shared" si="10"/>
        <v>1</v>
      </c>
      <c r="C382">
        <f t="shared" si="11"/>
        <v>1</v>
      </c>
    </row>
    <row r="383" spans="1:3">
      <c r="A383">
        <v>0.59406637613141133</v>
      </c>
      <c r="B383">
        <f t="shared" si="10"/>
        <v>1</v>
      </c>
      <c r="C383">
        <f t="shared" si="11"/>
        <v>0</v>
      </c>
    </row>
    <row r="384" spans="1:3">
      <c r="A384">
        <v>0.61386124100323958</v>
      </c>
      <c r="B384">
        <f t="shared" si="10"/>
        <v>1</v>
      </c>
      <c r="C384">
        <f t="shared" si="11"/>
        <v>1</v>
      </c>
    </row>
    <row r="385" spans="1:3">
      <c r="A385">
        <v>0.6410341168078777</v>
      </c>
      <c r="B385">
        <f t="shared" si="10"/>
        <v>1</v>
      </c>
      <c r="C385">
        <f t="shared" si="11"/>
        <v>1</v>
      </c>
    </row>
    <row r="386" spans="1:3">
      <c r="A386">
        <v>0.54989227256648554</v>
      </c>
      <c r="B386">
        <f t="shared" ref="B386:B449" si="12">--(A386&gt;0.55)+(--(A386&lt;0.45))</f>
        <v>0</v>
      </c>
      <c r="C386">
        <f t="shared" ref="C386:C449" si="13">--(A386&gt;0.6)+(--(A386&lt;0.4))</f>
        <v>0</v>
      </c>
    </row>
    <row r="387" spans="1:3">
      <c r="A387">
        <v>0.55010737294201861</v>
      </c>
      <c r="B387">
        <f t="shared" si="12"/>
        <v>1</v>
      </c>
      <c r="C387">
        <f t="shared" si="13"/>
        <v>0</v>
      </c>
    </row>
    <row r="388" spans="1:3">
      <c r="A388">
        <v>0.41743854301012234</v>
      </c>
      <c r="B388">
        <f t="shared" si="12"/>
        <v>1</v>
      </c>
      <c r="C388">
        <f t="shared" si="13"/>
        <v>0</v>
      </c>
    </row>
    <row r="389" spans="1:3">
      <c r="A389">
        <v>0.75169786912932557</v>
      </c>
      <c r="B389">
        <f t="shared" si="12"/>
        <v>1</v>
      </c>
      <c r="C389">
        <f t="shared" si="13"/>
        <v>1</v>
      </c>
    </row>
    <row r="390" spans="1:3">
      <c r="A390">
        <v>0.33006244424620873</v>
      </c>
      <c r="B390">
        <f t="shared" si="12"/>
        <v>1</v>
      </c>
      <c r="C390">
        <f t="shared" si="13"/>
        <v>1</v>
      </c>
    </row>
    <row r="391" spans="1:3">
      <c r="A391">
        <v>0.28726181596256867</v>
      </c>
      <c r="B391">
        <f t="shared" si="12"/>
        <v>1</v>
      </c>
      <c r="C391">
        <f t="shared" si="13"/>
        <v>1</v>
      </c>
    </row>
    <row r="392" spans="1:3">
      <c r="A392">
        <v>0.36354019144470795</v>
      </c>
      <c r="B392">
        <f t="shared" si="12"/>
        <v>1</v>
      </c>
      <c r="C392">
        <f t="shared" si="13"/>
        <v>1</v>
      </c>
    </row>
    <row r="393" spans="1:3">
      <c r="A393">
        <v>0.41231576317761681</v>
      </c>
      <c r="B393">
        <f t="shared" si="12"/>
        <v>1</v>
      </c>
      <c r="C393">
        <f t="shared" si="13"/>
        <v>0</v>
      </c>
    </row>
    <row r="394" spans="1:3">
      <c r="A394">
        <v>0.34615603051700966</v>
      </c>
      <c r="B394">
        <f t="shared" si="12"/>
        <v>1</v>
      </c>
      <c r="C394">
        <f t="shared" si="13"/>
        <v>1</v>
      </c>
    </row>
    <row r="395" spans="1:3">
      <c r="A395">
        <v>0.36520765742690725</v>
      </c>
      <c r="B395">
        <f t="shared" si="12"/>
        <v>1</v>
      </c>
      <c r="C395">
        <f t="shared" si="13"/>
        <v>1</v>
      </c>
    </row>
    <row r="396" spans="1:3">
      <c r="A396">
        <v>0.44161723932193875</v>
      </c>
      <c r="B396">
        <f t="shared" si="12"/>
        <v>1</v>
      </c>
      <c r="C396">
        <f t="shared" si="13"/>
        <v>0</v>
      </c>
    </row>
    <row r="397" spans="1:3">
      <c r="A397">
        <v>0.58704883227176219</v>
      </c>
      <c r="B397">
        <f t="shared" si="12"/>
        <v>1</v>
      </c>
      <c r="C397">
        <f t="shared" si="13"/>
        <v>0</v>
      </c>
    </row>
    <row r="398" spans="1:3">
      <c r="A398">
        <v>0.52156909624974379</v>
      </c>
      <c r="B398">
        <f t="shared" si="12"/>
        <v>0</v>
      </c>
      <c r="C398">
        <f t="shared" si="13"/>
        <v>0</v>
      </c>
    </row>
    <row r="399" spans="1:3">
      <c r="A399">
        <v>0.76602602775144357</v>
      </c>
      <c r="B399">
        <f t="shared" si="12"/>
        <v>1</v>
      </c>
      <c r="C399">
        <f t="shared" si="13"/>
        <v>1</v>
      </c>
    </row>
    <row r="400" spans="1:3">
      <c r="A400">
        <v>0.29488520430033777</v>
      </c>
      <c r="B400">
        <f t="shared" si="12"/>
        <v>1</v>
      </c>
      <c r="C400">
        <f t="shared" si="13"/>
        <v>1</v>
      </c>
    </row>
    <row r="401" spans="1:3">
      <c r="A401">
        <v>0.32336193297679966</v>
      </c>
      <c r="B401">
        <f t="shared" si="12"/>
        <v>1</v>
      </c>
      <c r="C401">
        <f t="shared" si="13"/>
        <v>1</v>
      </c>
    </row>
    <row r="402" spans="1:3">
      <c r="A402">
        <v>0.27917310205536416</v>
      </c>
      <c r="B402">
        <f t="shared" si="12"/>
        <v>1</v>
      </c>
      <c r="C402">
        <f t="shared" si="13"/>
        <v>1</v>
      </c>
    </row>
    <row r="403" spans="1:3">
      <c r="A403">
        <v>0.32132330127210673</v>
      </c>
      <c r="B403">
        <f t="shared" si="12"/>
        <v>1</v>
      </c>
      <c r="C403">
        <f t="shared" si="13"/>
        <v>1</v>
      </c>
    </row>
    <row r="404" spans="1:3">
      <c r="A404">
        <v>0.43756439524030788</v>
      </c>
      <c r="B404">
        <f t="shared" si="12"/>
        <v>1</v>
      </c>
      <c r="C404">
        <f t="shared" si="13"/>
        <v>0</v>
      </c>
    </row>
    <row r="405" spans="1:3">
      <c r="A405">
        <v>0.53602365483924708</v>
      </c>
      <c r="B405">
        <f t="shared" si="12"/>
        <v>0</v>
      </c>
      <c r="C405">
        <f t="shared" si="13"/>
        <v>0</v>
      </c>
    </row>
    <row r="406" spans="1:3">
      <c r="A406">
        <v>0.33172920221638513</v>
      </c>
      <c r="B406">
        <f t="shared" si="12"/>
        <v>1</v>
      </c>
      <c r="C406">
        <f t="shared" si="13"/>
        <v>1</v>
      </c>
    </row>
    <row r="407" spans="1:3">
      <c r="A407">
        <v>0.36097928436911486</v>
      </c>
      <c r="B407">
        <f t="shared" si="12"/>
        <v>1</v>
      </c>
      <c r="C407">
        <f t="shared" si="13"/>
        <v>1</v>
      </c>
    </row>
    <row r="408" spans="1:3">
      <c r="A408">
        <v>0.43507859198583132</v>
      </c>
      <c r="B408">
        <f t="shared" si="12"/>
        <v>1</v>
      </c>
      <c r="C408">
        <f t="shared" si="13"/>
        <v>0</v>
      </c>
    </row>
    <row r="409" spans="1:3">
      <c r="A409">
        <v>0.49143533589819471</v>
      </c>
      <c r="B409">
        <f t="shared" si="12"/>
        <v>0</v>
      </c>
      <c r="C409">
        <f t="shared" si="13"/>
        <v>0</v>
      </c>
    </row>
    <row r="410" spans="1:3">
      <c r="A410">
        <v>0.48286448880822747</v>
      </c>
      <c r="B410">
        <f t="shared" si="12"/>
        <v>0</v>
      </c>
      <c r="C410">
        <f t="shared" si="13"/>
        <v>0</v>
      </c>
    </row>
    <row r="411" spans="1:3">
      <c r="A411">
        <v>0.35788688935368301</v>
      </c>
      <c r="B411">
        <f t="shared" si="12"/>
        <v>1</v>
      </c>
      <c r="C411">
        <f t="shared" si="13"/>
        <v>1</v>
      </c>
    </row>
    <row r="412" spans="1:3">
      <c r="A412">
        <v>0.48640138215460066</v>
      </c>
      <c r="B412">
        <f t="shared" si="12"/>
        <v>0</v>
      </c>
      <c r="C412">
        <f t="shared" si="13"/>
        <v>0</v>
      </c>
    </row>
    <row r="413" spans="1:3">
      <c r="A413">
        <v>0.49889650917202594</v>
      </c>
      <c r="B413">
        <f t="shared" si="12"/>
        <v>0</v>
      </c>
      <c r="C413">
        <f t="shared" si="13"/>
        <v>0</v>
      </c>
    </row>
    <row r="414" spans="1:3">
      <c r="A414">
        <v>0.51043546488819147</v>
      </c>
      <c r="B414">
        <f t="shared" si="12"/>
        <v>0</v>
      </c>
      <c r="C414">
        <f t="shared" si="13"/>
        <v>0</v>
      </c>
    </row>
    <row r="415" spans="1:3">
      <c r="A415">
        <v>0.54696516261305206</v>
      </c>
      <c r="B415">
        <f t="shared" si="12"/>
        <v>0</v>
      </c>
      <c r="C415">
        <f t="shared" si="13"/>
        <v>0</v>
      </c>
    </row>
    <row r="416" spans="1:3">
      <c r="A416">
        <v>0.50278666714609332</v>
      </c>
      <c r="B416">
        <f t="shared" si="12"/>
        <v>0</v>
      </c>
      <c r="C416">
        <f t="shared" si="13"/>
        <v>0</v>
      </c>
    </row>
    <row r="417" spans="1:3">
      <c r="A417">
        <v>0.56917063751596131</v>
      </c>
      <c r="B417">
        <f t="shared" si="12"/>
        <v>1</v>
      </c>
      <c r="C417">
        <f t="shared" si="13"/>
        <v>0</v>
      </c>
    </row>
    <row r="418" spans="1:3">
      <c r="A418">
        <v>0.56078935935567953</v>
      </c>
      <c r="B418">
        <f t="shared" si="12"/>
        <v>1</v>
      </c>
      <c r="C418">
        <f t="shared" si="13"/>
        <v>0</v>
      </c>
    </row>
    <row r="419" spans="1:3">
      <c r="A419">
        <v>0.51990107289646459</v>
      </c>
      <c r="B419">
        <f t="shared" si="12"/>
        <v>0</v>
      </c>
      <c r="C419">
        <f t="shared" si="13"/>
        <v>0</v>
      </c>
    </row>
    <row r="420" spans="1:3">
      <c r="A420">
        <v>0.51560440973226629</v>
      </c>
      <c r="B420">
        <f t="shared" si="12"/>
        <v>0</v>
      </c>
      <c r="C420">
        <f t="shared" si="13"/>
        <v>0</v>
      </c>
    </row>
    <row r="421" spans="1:3">
      <c r="A421">
        <v>0.48816846598041674</v>
      </c>
      <c r="B421">
        <f t="shared" si="12"/>
        <v>0</v>
      </c>
      <c r="C421">
        <f t="shared" si="13"/>
        <v>0</v>
      </c>
    </row>
    <row r="422" spans="1:3">
      <c r="A422">
        <v>0.51788586501962297</v>
      </c>
      <c r="B422">
        <f t="shared" si="12"/>
        <v>0</v>
      </c>
      <c r="C422">
        <f t="shared" si="13"/>
        <v>0</v>
      </c>
    </row>
    <row r="423" spans="1:3">
      <c r="A423">
        <v>0.42091207538825293</v>
      </c>
      <c r="B423">
        <f t="shared" si="12"/>
        <v>1</v>
      </c>
      <c r="C423">
        <f t="shared" si="13"/>
        <v>0</v>
      </c>
    </row>
    <row r="424" spans="1:3">
      <c r="A424">
        <v>0.40055534030737439</v>
      </c>
      <c r="B424">
        <f t="shared" si="12"/>
        <v>1</v>
      </c>
      <c r="C424">
        <f t="shared" si="13"/>
        <v>0</v>
      </c>
    </row>
    <row r="425" spans="1:3">
      <c r="A425">
        <v>0.55767903431139465</v>
      </c>
      <c r="B425">
        <f t="shared" si="12"/>
        <v>1</v>
      </c>
      <c r="C425">
        <f t="shared" si="13"/>
        <v>0</v>
      </c>
    </row>
    <row r="426" spans="1:3">
      <c r="A426">
        <v>0.56884014602908617</v>
      </c>
      <c r="B426">
        <f t="shared" si="12"/>
        <v>1</v>
      </c>
      <c r="C426">
        <f t="shared" si="13"/>
        <v>0</v>
      </c>
    </row>
    <row r="427" spans="1:3">
      <c r="A427">
        <v>0.63859419473660173</v>
      </c>
      <c r="B427">
        <f t="shared" si="12"/>
        <v>1</v>
      </c>
      <c r="C427">
        <f t="shared" si="13"/>
        <v>1</v>
      </c>
    </row>
    <row r="428" spans="1:3">
      <c r="A428">
        <v>0.57010400313971743</v>
      </c>
      <c r="B428">
        <f t="shared" si="12"/>
        <v>1</v>
      </c>
      <c r="C428">
        <f t="shared" si="13"/>
        <v>0</v>
      </c>
    </row>
    <row r="429" spans="1:3">
      <c r="A429">
        <v>0.56151436403118438</v>
      </c>
      <c r="B429">
        <f t="shared" si="12"/>
        <v>1</v>
      </c>
      <c r="C429">
        <f t="shared" si="13"/>
        <v>0</v>
      </c>
    </row>
    <row r="430" spans="1:3">
      <c r="A430">
        <v>0.58056589201713127</v>
      </c>
      <c r="B430">
        <f t="shared" si="12"/>
        <v>1</v>
      </c>
      <c r="C430">
        <f t="shared" si="13"/>
        <v>0</v>
      </c>
    </row>
    <row r="431" spans="1:3">
      <c r="A431">
        <v>0.5067607482769938</v>
      </c>
      <c r="B431">
        <f t="shared" si="12"/>
        <v>0</v>
      </c>
      <c r="C431">
        <f t="shared" si="13"/>
        <v>0</v>
      </c>
    </row>
    <row r="432" spans="1:3">
      <c r="A432">
        <v>0.44442771934445968</v>
      </c>
      <c r="B432">
        <f t="shared" si="12"/>
        <v>1</v>
      </c>
      <c r="C432">
        <f t="shared" si="13"/>
        <v>0</v>
      </c>
    </row>
    <row r="433" spans="1:3">
      <c r="A433">
        <v>0.5409573547232962</v>
      </c>
      <c r="B433">
        <f t="shared" si="12"/>
        <v>0</v>
      </c>
      <c r="C433">
        <f t="shared" si="13"/>
        <v>0</v>
      </c>
    </row>
    <row r="434" spans="1:3">
      <c r="A434">
        <v>0.55204723398793476</v>
      </c>
      <c r="B434">
        <f t="shared" si="12"/>
        <v>1</v>
      </c>
      <c r="C434">
        <f t="shared" si="13"/>
        <v>0</v>
      </c>
    </row>
    <row r="435" spans="1:3">
      <c r="A435">
        <v>0.42920626103517368</v>
      </c>
      <c r="B435">
        <f t="shared" si="12"/>
        <v>1</v>
      </c>
      <c r="C435">
        <f t="shared" si="13"/>
        <v>0</v>
      </c>
    </row>
    <row r="436" spans="1:3">
      <c r="A436">
        <v>0.52128042428260257</v>
      </c>
      <c r="B436">
        <f t="shared" si="12"/>
        <v>0</v>
      </c>
      <c r="C436">
        <f t="shared" si="13"/>
        <v>0</v>
      </c>
    </row>
    <row r="437" spans="1:3">
      <c r="A437">
        <v>0.39055009285786269</v>
      </c>
      <c r="B437">
        <f t="shared" si="12"/>
        <v>1</v>
      </c>
      <c r="C437">
        <f t="shared" si="13"/>
        <v>1</v>
      </c>
    </row>
    <row r="438" spans="1:3">
      <c r="A438">
        <v>0.40671497459965444</v>
      </c>
      <c r="B438">
        <f t="shared" si="12"/>
        <v>1</v>
      </c>
      <c r="C438">
        <f t="shared" si="13"/>
        <v>0</v>
      </c>
    </row>
    <row r="439" spans="1:3">
      <c r="A439">
        <v>0.48770893328979009</v>
      </c>
      <c r="B439">
        <f t="shared" si="12"/>
        <v>0</v>
      </c>
      <c r="C439">
        <f t="shared" si="13"/>
        <v>0</v>
      </c>
    </row>
    <row r="440" spans="1:3">
      <c r="A440">
        <v>0.4047920291001107</v>
      </c>
      <c r="B440">
        <f t="shared" si="12"/>
        <v>1</v>
      </c>
      <c r="C440">
        <f t="shared" si="13"/>
        <v>0</v>
      </c>
    </row>
    <row r="441" spans="1:3">
      <c r="A441">
        <v>0.45519649726126954</v>
      </c>
      <c r="B441">
        <f t="shared" si="12"/>
        <v>0</v>
      </c>
      <c r="C441">
        <f t="shared" si="13"/>
        <v>0</v>
      </c>
    </row>
    <row r="442" spans="1:3">
      <c r="A442">
        <v>0.46909341689030148</v>
      </c>
      <c r="B442">
        <f t="shared" si="12"/>
        <v>0</v>
      </c>
      <c r="C442">
        <f t="shared" si="13"/>
        <v>0</v>
      </c>
    </row>
    <row r="443" spans="1:3">
      <c r="A443">
        <v>0.48501982897508983</v>
      </c>
      <c r="B443">
        <f t="shared" si="12"/>
        <v>0</v>
      </c>
      <c r="C443">
        <f t="shared" si="13"/>
        <v>0</v>
      </c>
    </row>
    <row r="444" spans="1:3">
      <c r="A444">
        <v>0.46415148655780702</v>
      </c>
      <c r="B444">
        <f t="shared" si="12"/>
        <v>0</v>
      </c>
      <c r="C444">
        <f t="shared" si="13"/>
        <v>0</v>
      </c>
    </row>
    <row r="445" spans="1:3">
      <c r="A445">
        <v>0.46034078000757289</v>
      </c>
      <c r="B445">
        <f t="shared" si="12"/>
        <v>0</v>
      </c>
      <c r="C445">
        <f t="shared" si="13"/>
        <v>0</v>
      </c>
    </row>
    <row r="446" spans="1:3">
      <c r="A446">
        <v>0.40075663286054047</v>
      </c>
      <c r="B446">
        <f t="shared" si="12"/>
        <v>1</v>
      </c>
      <c r="C446">
        <f t="shared" si="13"/>
        <v>0</v>
      </c>
    </row>
    <row r="447" spans="1:3">
      <c r="A447">
        <v>0.4764442167285769</v>
      </c>
      <c r="B447">
        <f t="shared" si="12"/>
        <v>0</v>
      </c>
      <c r="C447">
        <f t="shared" si="13"/>
        <v>0</v>
      </c>
    </row>
    <row r="448" spans="1:3">
      <c r="A448">
        <v>0.48341044863535199</v>
      </c>
      <c r="B448">
        <f t="shared" si="12"/>
        <v>0</v>
      </c>
      <c r="C448">
        <f t="shared" si="13"/>
        <v>0</v>
      </c>
    </row>
    <row r="449" spans="1:3">
      <c r="A449">
        <v>0.49140898338456307</v>
      </c>
      <c r="B449">
        <f t="shared" si="12"/>
        <v>0</v>
      </c>
      <c r="C449">
        <f t="shared" si="13"/>
        <v>0</v>
      </c>
    </row>
    <row r="450" spans="1:3">
      <c r="A450">
        <v>0.59889909594634005</v>
      </c>
      <c r="B450">
        <f t="shared" ref="B450:B513" si="14">--(A450&gt;0.55)+(--(A450&lt;0.45))</f>
        <v>1</v>
      </c>
      <c r="C450">
        <f t="shared" ref="C450:C513" si="15">--(A450&gt;0.6)+(--(A450&lt;0.4))</f>
        <v>0</v>
      </c>
    </row>
    <row r="451" spans="1:3">
      <c r="A451">
        <v>0.58922324362799294</v>
      </c>
      <c r="B451">
        <f t="shared" si="14"/>
        <v>1</v>
      </c>
      <c r="C451">
        <f t="shared" si="15"/>
        <v>0</v>
      </c>
    </row>
    <row r="452" spans="1:3">
      <c r="A452">
        <v>0.62928303679847952</v>
      </c>
      <c r="B452">
        <f t="shared" si="14"/>
        <v>1</v>
      </c>
      <c r="C452">
        <f t="shared" si="15"/>
        <v>1</v>
      </c>
    </row>
    <row r="453" spans="1:3">
      <c r="A453">
        <v>0.67621071612570838</v>
      </c>
      <c r="B453">
        <f t="shared" si="14"/>
        <v>1</v>
      </c>
      <c r="C453">
        <f t="shared" si="15"/>
        <v>1</v>
      </c>
    </row>
    <row r="454" spans="1:3">
      <c r="A454">
        <v>0.69278140351373929</v>
      </c>
      <c r="B454">
        <f t="shared" si="14"/>
        <v>1</v>
      </c>
      <c r="C454">
        <f t="shared" si="15"/>
        <v>1</v>
      </c>
    </row>
    <row r="455" spans="1:3">
      <c r="A455">
        <v>0.59649920436462833</v>
      </c>
      <c r="B455">
        <f t="shared" si="14"/>
        <v>1</v>
      </c>
      <c r="C455">
        <f t="shared" si="15"/>
        <v>0</v>
      </c>
    </row>
    <row r="456" spans="1:3">
      <c r="A456">
        <v>0.61852882392130737</v>
      </c>
      <c r="B456">
        <f t="shared" si="14"/>
        <v>1</v>
      </c>
      <c r="C456">
        <f t="shared" si="15"/>
        <v>1</v>
      </c>
    </row>
    <row r="457" spans="1:3">
      <c r="A457">
        <v>0.6040738714802949</v>
      </c>
      <c r="B457">
        <f t="shared" si="14"/>
        <v>1</v>
      </c>
      <c r="C457">
        <f t="shared" si="15"/>
        <v>1</v>
      </c>
    </row>
    <row r="458" spans="1:3">
      <c r="A458">
        <v>0.47779983092586464</v>
      </c>
      <c r="B458">
        <f t="shared" si="14"/>
        <v>0</v>
      </c>
      <c r="C458">
        <f t="shared" si="15"/>
        <v>0</v>
      </c>
    </row>
    <row r="459" spans="1:3">
      <c r="A459">
        <v>0.57821402920756526</v>
      </c>
      <c r="B459">
        <f t="shared" si="14"/>
        <v>1</v>
      </c>
      <c r="C459">
        <f t="shared" si="15"/>
        <v>0</v>
      </c>
    </row>
    <row r="460" spans="1:3">
      <c r="A460">
        <v>0.60249096612065967</v>
      </c>
      <c r="B460">
        <f t="shared" si="14"/>
        <v>1</v>
      </c>
      <c r="C460">
        <f t="shared" si="15"/>
        <v>1</v>
      </c>
    </row>
    <row r="461" spans="1:3">
      <c r="A461">
        <v>0.60019554753309268</v>
      </c>
      <c r="B461">
        <f t="shared" si="14"/>
        <v>1</v>
      </c>
      <c r="C461">
        <f t="shared" si="15"/>
        <v>1</v>
      </c>
    </row>
    <row r="462" spans="1:3">
      <c r="A462">
        <v>0.55408131468026833</v>
      </c>
      <c r="B462">
        <f t="shared" si="14"/>
        <v>1</v>
      </c>
      <c r="C462">
        <f t="shared" si="15"/>
        <v>0</v>
      </c>
    </row>
    <row r="463" spans="1:3">
      <c r="A463">
        <v>0.53525680426818778</v>
      </c>
      <c r="B463">
        <f t="shared" si="14"/>
        <v>0</v>
      </c>
      <c r="C463">
        <f t="shared" si="15"/>
        <v>0</v>
      </c>
    </row>
    <row r="464" spans="1:3">
      <c r="A464">
        <v>0.52032902169359851</v>
      </c>
      <c r="B464">
        <f t="shared" si="14"/>
        <v>0</v>
      </c>
      <c r="C464">
        <f t="shared" si="15"/>
        <v>0</v>
      </c>
    </row>
    <row r="465" spans="1:3">
      <c r="A465">
        <v>0.60238284879861936</v>
      </c>
      <c r="B465">
        <f t="shared" si="14"/>
        <v>1</v>
      </c>
      <c r="C465">
        <f t="shared" si="15"/>
        <v>1</v>
      </c>
    </row>
    <row r="466" spans="1:3">
      <c r="A466">
        <v>0.59307743510095412</v>
      </c>
      <c r="B466">
        <f t="shared" si="14"/>
        <v>1</v>
      </c>
      <c r="C466">
        <f t="shared" si="15"/>
        <v>0</v>
      </c>
    </row>
    <row r="467" spans="1:3">
      <c r="A467">
        <v>0.51628923941902238</v>
      </c>
      <c r="B467">
        <f t="shared" si="14"/>
        <v>0</v>
      </c>
      <c r="C467">
        <f t="shared" si="15"/>
        <v>0</v>
      </c>
    </row>
    <row r="468" spans="1:3">
      <c r="A468">
        <v>0.39566710349518108</v>
      </c>
      <c r="B468">
        <f t="shared" si="14"/>
        <v>1</v>
      </c>
      <c r="C468">
        <f t="shared" si="15"/>
        <v>1</v>
      </c>
    </row>
    <row r="469" spans="1:3">
      <c r="A469">
        <v>0.40364675237375008</v>
      </c>
      <c r="B469">
        <f t="shared" si="14"/>
        <v>1</v>
      </c>
      <c r="C469">
        <f t="shared" si="15"/>
        <v>0</v>
      </c>
    </row>
    <row r="470" spans="1:3">
      <c r="A470">
        <v>0.44670480316826322</v>
      </c>
      <c r="B470">
        <f t="shared" si="14"/>
        <v>1</v>
      </c>
      <c r="C470">
        <f t="shared" si="15"/>
        <v>0</v>
      </c>
    </row>
    <row r="471" spans="1:3">
      <c r="A471">
        <v>0.46981022565383329</v>
      </c>
      <c r="B471">
        <f t="shared" si="14"/>
        <v>0</v>
      </c>
      <c r="C471">
        <f t="shared" si="15"/>
        <v>0</v>
      </c>
    </row>
    <row r="472" spans="1:3">
      <c r="A472">
        <v>0.34059990659415157</v>
      </c>
      <c r="B472">
        <f t="shared" si="14"/>
        <v>1</v>
      </c>
      <c r="C472">
        <f t="shared" si="15"/>
        <v>1</v>
      </c>
    </row>
    <row r="473" spans="1:3">
      <c r="A473">
        <v>0.36866119827888777</v>
      </c>
      <c r="B473">
        <f t="shared" si="14"/>
        <v>1</v>
      </c>
      <c r="C473">
        <f t="shared" si="15"/>
        <v>1</v>
      </c>
    </row>
    <row r="474" spans="1:3">
      <c r="A474">
        <v>0.36971712280486685</v>
      </c>
      <c r="B474">
        <f t="shared" si="14"/>
        <v>1</v>
      </c>
      <c r="C474">
        <f t="shared" si="15"/>
        <v>1</v>
      </c>
    </row>
    <row r="475" spans="1:3">
      <c r="A475">
        <v>0.49810895211658568</v>
      </c>
      <c r="B475">
        <f t="shared" si="14"/>
        <v>0</v>
      </c>
      <c r="C475">
        <f t="shared" si="15"/>
        <v>0</v>
      </c>
    </row>
    <row r="476" spans="1:3">
      <c r="A476">
        <v>0.50263710192535815</v>
      </c>
      <c r="B476">
        <f t="shared" si="14"/>
        <v>0</v>
      </c>
      <c r="C476">
        <f t="shared" si="15"/>
        <v>0</v>
      </c>
    </row>
    <row r="477" spans="1:3">
      <c r="A477">
        <v>0.52506103976020801</v>
      </c>
      <c r="B477">
        <f t="shared" si="14"/>
        <v>0</v>
      </c>
      <c r="C477">
        <f t="shared" si="15"/>
        <v>0</v>
      </c>
    </row>
    <row r="478" spans="1:3">
      <c r="A478">
        <v>0.51382714623866987</v>
      </c>
      <c r="B478">
        <f t="shared" si="14"/>
        <v>0</v>
      </c>
      <c r="C478">
        <f t="shared" si="15"/>
        <v>0</v>
      </c>
    </row>
    <row r="479" spans="1:3">
      <c r="A479">
        <v>0.52087047806308628</v>
      </c>
      <c r="B479">
        <f t="shared" si="14"/>
        <v>0</v>
      </c>
      <c r="C479">
        <f t="shared" si="15"/>
        <v>0</v>
      </c>
    </row>
    <row r="480" spans="1:3">
      <c r="A480">
        <v>0.51390117743142993</v>
      </c>
      <c r="B480">
        <f t="shared" si="14"/>
        <v>0</v>
      </c>
      <c r="C480">
        <f t="shared" si="15"/>
        <v>0</v>
      </c>
    </row>
    <row r="481" spans="1:3">
      <c r="A481">
        <v>0.55590095076349189</v>
      </c>
      <c r="B481">
        <f t="shared" si="14"/>
        <v>1</v>
      </c>
      <c r="C481">
        <f t="shared" si="15"/>
        <v>0</v>
      </c>
    </row>
    <row r="482" spans="1:3">
      <c r="A482">
        <v>0.51904225352112676</v>
      </c>
      <c r="B482">
        <f t="shared" si="14"/>
        <v>0</v>
      </c>
      <c r="C482">
        <f t="shared" si="15"/>
        <v>0</v>
      </c>
    </row>
    <row r="483" spans="1:3">
      <c r="A483">
        <v>0.47048381188537292</v>
      </c>
      <c r="B483">
        <f t="shared" si="14"/>
        <v>0</v>
      </c>
      <c r="C483">
        <f t="shared" si="15"/>
        <v>0</v>
      </c>
    </row>
    <row r="484" spans="1:3">
      <c r="A484">
        <v>0.36301489242210044</v>
      </c>
      <c r="B484">
        <f t="shared" si="14"/>
        <v>1</v>
      </c>
      <c r="C484">
        <f t="shared" si="15"/>
        <v>1</v>
      </c>
    </row>
    <row r="485" spans="1:3">
      <c r="A485">
        <v>0.53934760749985211</v>
      </c>
      <c r="B485">
        <f t="shared" si="14"/>
        <v>0</v>
      </c>
      <c r="C485">
        <f t="shared" si="15"/>
        <v>0</v>
      </c>
    </row>
    <row r="486" spans="1:3">
      <c r="A486">
        <v>0.49773201614025325</v>
      </c>
      <c r="B486">
        <f t="shared" si="14"/>
        <v>0</v>
      </c>
      <c r="C486">
        <f t="shared" si="15"/>
        <v>0</v>
      </c>
    </row>
    <row r="487" spans="1:3">
      <c r="A487">
        <v>0.50996632630892891</v>
      </c>
      <c r="B487">
        <f t="shared" si="14"/>
        <v>0</v>
      </c>
      <c r="C487">
        <f t="shared" si="15"/>
        <v>0</v>
      </c>
    </row>
    <row r="488" spans="1:3">
      <c r="A488">
        <v>0.45453202334342913</v>
      </c>
      <c r="B488">
        <f t="shared" si="14"/>
        <v>0</v>
      </c>
      <c r="C488">
        <f t="shared" si="15"/>
        <v>0</v>
      </c>
    </row>
    <row r="489" spans="1:3">
      <c r="A489">
        <v>0.43181283008712618</v>
      </c>
      <c r="B489">
        <f t="shared" si="14"/>
        <v>1</v>
      </c>
      <c r="C489">
        <f t="shared" si="15"/>
        <v>0</v>
      </c>
    </row>
    <row r="490" spans="1:3">
      <c r="A490">
        <v>0.4581251029710583</v>
      </c>
      <c r="B490">
        <f t="shared" si="14"/>
        <v>0</v>
      </c>
      <c r="C490">
        <f t="shared" si="15"/>
        <v>0</v>
      </c>
    </row>
    <row r="491" spans="1:3">
      <c r="A491">
        <v>0.45869747605397471</v>
      </c>
      <c r="B491">
        <f t="shared" si="14"/>
        <v>0</v>
      </c>
      <c r="C491">
        <f t="shared" si="15"/>
        <v>0</v>
      </c>
    </row>
    <row r="492" spans="1:3">
      <c r="A492">
        <v>0.47565574884479478</v>
      </c>
      <c r="B492">
        <f t="shared" si="14"/>
        <v>0</v>
      </c>
      <c r="C492">
        <f t="shared" si="15"/>
        <v>0</v>
      </c>
    </row>
    <row r="493" spans="1:3">
      <c r="A493">
        <v>0.41281859400449</v>
      </c>
      <c r="B493">
        <f t="shared" si="14"/>
        <v>1</v>
      </c>
      <c r="C493">
        <f t="shared" si="15"/>
        <v>0</v>
      </c>
    </row>
    <row r="494" spans="1:3">
      <c r="A494">
        <v>0.30038005610352003</v>
      </c>
      <c r="B494">
        <f t="shared" si="14"/>
        <v>1</v>
      </c>
      <c r="C494">
        <f t="shared" si="15"/>
        <v>1</v>
      </c>
    </row>
    <row r="495" spans="1:3">
      <c r="A495">
        <v>0.48855550284629978</v>
      </c>
      <c r="B495">
        <f t="shared" si="14"/>
        <v>0</v>
      </c>
      <c r="C495">
        <f t="shared" si="15"/>
        <v>0</v>
      </c>
    </row>
    <row r="496" spans="1:3">
      <c r="A496">
        <v>0.56305728237862707</v>
      </c>
      <c r="B496">
        <f t="shared" si="14"/>
        <v>1</v>
      </c>
      <c r="C496">
        <f t="shared" si="15"/>
        <v>0</v>
      </c>
    </row>
    <row r="497" spans="1:3">
      <c r="A497">
        <v>0.39308410874592564</v>
      </c>
      <c r="B497">
        <f t="shared" si="14"/>
        <v>1</v>
      </c>
      <c r="C497">
        <f t="shared" si="15"/>
        <v>1</v>
      </c>
    </row>
    <row r="498" spans="1:3">
      <c r="A498">
        <v>0.50960264900662255</v>
      </c>
      <c r="B498">
        <f t="shared" si="14"/>
        <v>0</v>
      </c>
      <c r="C498">
        <f t="shared" si="15"/>
        <v>0</v>
      </c>
    </row>
    <row r="499" spans="1:3">
      <c r="A499">
        <v>0.68927301298486476</v>
      </c>
      <c r="B499">
        <f t="shared" si="14"/>
        <v>1</v>
      </c>
      <c r="C499">
        <f t="shared" si="15"/>
        <v>1</v>
      </c>
    </row>
    <row r="500" spans="1:3">
      <c r="A500">
        <v>0.61124166495314747</v>
      </c>
      <c r="B500">
        <f t="shared" si="14"/>
        <v>1</v>
      </c>
      <c r="C500">
        <f t="shared" si="15"/>
        <v>1</v>
      </c>
    </row>
    <row r="501" spans="1:3">
      <c r="A501">
        <v>0.54976285825013382</v>
      </c>
      <c r="B501">
        <f t="shared" si="14"/>
        <v>0</v>
      </c>
      <c r="C501">
        <f t="shared" si="15"/>
        <v>0</v>
      </c>
    </row>
    <row r="502" spans="1:3">
      <c r="A502">
        <v>0.6531381007351601</v>
      </c>
      <c r="B502">
        <f t="shared" si="14"/>
        <v>1</v>
      </c>
      <c r="C502">
        <f t="shared" si="15"/>
        <v>1</v>
      </c>
    </row>
    <row r="503" spans="1:3">
      <c r="A503">
        <v>0.46541963192361618</v>
      </c>
      <c r="B503">
        <f t="shared" si="14"/>
        <v>0</v>
      </c>
      <c r="C503">
        <f t="shared" si="15"/>
        <v>0</v>
      </c>
    </row>
    <row r="504" spans="1:3">
      <c r="A504">
        <v>0.34424570981350333</v>
      </c>
      <c r="B504">
        <f t="shared" si="14"/>
        <v>1</v>
      </c>
      <c r="C504">
        <f t="shared" si="15"/>
        <v>1</v>
      </c>
    </row>
    <row r="505" spans="1:3">
      <c r="A505">
        <v>0.46484795150092889</v>
      </c>
      <c r="B505">
        <f t="shared" si="14"/>
        <v>0</v>
      </c>
      <c r="C505">
        <f t="shared" si="15"/>
        <v>0</v>
      </c>
    </row>
    <row r="506" spans="1:3">
      <c r="A506">
        <v>0.47354626882866274</v>
      </c>
      <c r="B506">
        <f t="shared" si="14"/>
        <v>0</v>
      </c>
      <c r="C506">
        <f t="shared" si="15"/>
        <v>0</v>
      </c>
    </row>
    <row r="507" spans="1:3">
      <c r="A507">
        <v>0.27523285029058703</v>
      </c>
      <c r="B507">
        <f t="shared" si="14"/>
        <v>1</v>
      </c>
      <c r="C507">
        <f t="shared" si="15"/>
        <v>1</v>
      </c>
    </row>
    <row r="508" spans="1:3">
      <c r="A508">
        <v>0.23163279413797871</v>
      </c>
      <c r="B508">
        <f t="shared" si="14"/>
        <v>1</v>
      </c>
      <c r="C508">
        <f t="shared" si="15"/>
        <v>1</v>
      </c>
    </row>
    <row r="509" spans="1:3">
      <c r="A509">
        <v>0.41996739412353179</v>
      </c>
      <c r="B509">
        <f t="shared" si="14"/>
        <v>1</v>
      </c>
      <c r="C509">
        <f t="shared" si="15"/>
        <v>0</v>
      </c>
    </row>
    <row r="510" spans="1:3">
      <c r="A510">
        <v>0.29339662746209438</v>
      </c>
      <c r="B510">
        <f t="shared" si="14"/>
        <v>1</v>
      </c>
      <c r="C510">
        <f t="shared" si="15"/>
        <v>1</v>
      </c>
    </row>
    <row r="511" spans="1:3">
      <c r="A511">
        <v>0.33600367267301734</v>
      </c>
      <c r="B511">
        <f t="shared" si="14"/>
        <v>1</v>
      </c>
      <c r="C511">
        <f t="shared" si="15"/>
        <v>1</v>
      </c>
    </row>
    <row r="512" spans="1:3">
      <c r="A512">
        <v>0.27888789936546809</v>
      </c>
      <c r="B512">
        <f t="shared" si="14"/>
        <v>1</v>
      </c>
      <c r="C512">
        <f t="shared" si="15"/>
        <v>1</v>
      </c>
    </row>
    <row r="513" spans="1:3">
      <c r="A513">
        <v>0.24998553993868933</v>
      </c>
      <c r="B513">
        <f t="shared" si="14"/>
        <v>1</v>
      </c>
      <c r="C513">
        <f t="shared" si="15"/>
        <v>1</v>
      </c>
    </row>
    <row r="514" spans="1:3">
      <c r="A514">
        <v>0.47225506941707179</v>
      </c>
      <c r="B514">
        <f t="shared" ref="B514:B577" si="16">--(A514&gt;0.55)+(--(A514&lt;0.45))</f>
        <v>0</v>
      </c>
      <c r="C514">
        <f t="shared" ref="C514:C577" si="17">--(A514&gt;0.6)+(--(A514&lt;0.4))</f>
        <v>0</v>
      </c>
    </row>
    <row r="515" spans="1:3">
      <c r="A515">
        <v>0.33540222472996939</v>
      </c>
      <c r="B515">
        <f t="shared" si="16"/>
        <v>1</v>
      </c>
      <c r="C515">
        <f t="shared" si="17"/>
        <v>1</v>
      </c>
    </row>
    <row r="516" spans="1:3">
      <c r="A516">
        <v>0.38734546043180024</v>
      </c>
      <c r="B516">
        <f t="shared" si="16"/>
        <v>1</v>
      </c>
      <c r="C516">
        <f t="shared" si="17"/>
        <v>1</v>
      </c>
    </row>
    <row r="517" spans="1:3">
      <c r="A517">
        <v>0.34327092584741037</v>
      </c>
      <c r="B517">
        <f t="shared" si="16"/>
        <v>1</v>
      </c>
      <c r="C517">
        <f t="shared" si="17"/>
        <v>1</v>
      </c>
    </row>
    <row r="518" spans="1:3">
      <c r="A518">
        <v>0.47635599217416641</v>
      </c>
      <c r="B518">
        <f t="shared" si="16"/>
        <v>0</v>
      </c>
      <c r="C518">
        <f t="shared" si="17"/>
        <v>0</v>
      </c>
    </row>
    <row r="519" spans="1:3">
      <c r="A519">
        <v>0.52470724390503887</v>
      </c>
      <c r="B519">
        <f t="shared" si="16"/>
        <v>0</v>
      </c>
      <c r="C519">
        <f t="shared" si="17"/>
        <v>0</v>
      </c>
    </row>
    <row r="520" spans="1:3">
      <c r="A520">
        <v>0.34442988204456093</v>
      </c>
      <c r="B520">
        <f t="shared" si="16"/>
        <v>1</v>
      </c>
      <c r="C520">
        <f t="shared" si="17"/>
        <v>1</v>
      </c>
    </row>
    <row r="521" spans="1:3">
      <c r="A521">
        <v>0.43686717167929195</v>
      </c>
      <c r="B521">
        <f t="shared" si="16"/>
        <v>1</v>
      </c>
      <c r="C521">
        <f t="shared" si="17"/>
        <v>0</v>
      </c>
    </row>
    <row r="522" spans="1:3">
      <c r="A522">
        <v>0.51370938950374867</v>
      </c>
      <c r="B522">
        <f t="shared" si="16"/>
        <v>0</v>
      </c>
      <c r="C522">
        <f t="shared" si="17"/>
        <v>0</v>
      </c>
    </row>
    <row r="523" spans="1:3">
      <c r="A523">
        <v>0.49337516371721846</v>
      </c>
      <c r="B523">
        <f t="shared" si="16"/>
        <v>0</v>
      </c>
      <c r="C523">
        <f t="shared" si="17"/>
        <v>0</v>
      </c>
    </row>
    <row r="524" spans="1:3">
      <c r="A524">
        <v>0.47242509819196937</v>
      </c>
      <c r="B524">
        <f t="shared" si="16"/>
        <v>0</v>
      </c>
      <c r="C524">
        <f t="shared" si="17"/>
        <v>0</v>
      </c>
    </row>
    <row r="525" spans="1:3">
      <c r="A525">
        <v>0.41985740691840506</v>
      </c>
      <c r="B525">
        <f t="shared" si="16"/>
        <v>1</v>
      </c>
      <c r="C525">
        <f t="shared" si="17"/>
        <v>0</v>
      </c>
    </row>
    <row r="526" spans="1:3">
      <c r="A526">
        <v>0.49836686472775288</v>
      </c>
      <c r="B526">
        <f t="shared" si="16"/>
        <v>0</v>
      </c>
      <c r="C526">
        <f t="shared" si="17"/>
        <v>0</v>
      </c>
    </row>
    <row r="527" spans="1:3">
      <c r="A527">
        <v>0.35165609584214236</v>
      </c>
      <c r="B527">
        <f t="shared" si="16"/>
        <v>1</v>
      </c>
      <c r="C527">
        <f t="shared" si="17"/>
        <v>1</v>
      </c>
    </row>
    <row r="528" spans="1:3">
      <c r="A528">
        <v>0.29868018160701088</v>
      </c>
      <c r="B528">
        <f t="shared" si="16"/>
        <v>1</v>
      </c>
      <c r="C528">
        <f t="shared" si="17"/>
        <v>1</v>
      </c>
    </row>
    <row r="529" spans="1:3">
      <c r="A529">
        <v>0.32170237640234717</v>
      </c>
      <c r="B529">
        <f t="shared" si="16"/>
        <v>1</v>
      </c>
      <c r="C529">
        <f t="shared" si="17"/>
        <v>1</v>
      </c>
    </row>
    <row r="530" spans="1:3">
      <c r="A530">
        <v>0.51248434373830865</v>
      </c>
      <c r="B530">
        <f t="shared" si="16"/>
        <v>0</v>
      </c>
      <c r="C530">
        <f t="shared" si="17"/>
        <v>0</v>
      </c>
    </row>
    <row r="531" spans="1:3">
      <c r="A531">
        <v>0.4897533503676279</v>
      </c>
      <c r="B531">
        <f t="shared" si="16"/>
        <v>0</v>
      </c>
      <c r="C531">
        <f t="shared" si="17"/>
        <v>0</v>
      </c>
    </row>
    <row r="532" spans="1:3">
      <c r="A532">
        <v>0.49612760327630034</v>
      </c>
      <c r="B532">
        <f t="shared" si="16"/>
        <v>0</v>
      </c>
      <c r="C532">
        <f t="shared" si="17"/>
        <v>0</v>
      </c>
    </row>
    <row r="533" spans="1:3">
      <c r="A533">
        <v>0.49284447708262435</v>
      </c>
      <c r="B533">
        <f t="shared" si="16"/>
        <v>0</v>
      </c>
      <c r="C533">
        <f t="shared" si="17"/>
        <v>0</v>
      </c>
    </row>
    <row r="534" spans="1:3">
      <c r="A534">
        <v>0.35214761040532366</v>
      </c>
      <c r="B534">
        <f t="shared" si="16"/>
        <v>1</v>
      </c>
      <c r="C534">
        <f t="shared" si="17"/>
        <v>1</v>
      </c>
    </row>
    <row r="535" spans="1:3">
      <c r="A535">
        <v>0.49560416373610916</v>
      </c>
      <c r="B535">
        <f t="shared" si="16"/>
        <v>0</v>
      </c>
      <c r="C535">
        <f t="shared" si="17"/>
        <v>0</v>
      </c>
    </row>
    <row r="536" spans="1:3">
      <c r="A536">
        <v>0.50844652436936422</v>
      </c>
      <c r="B536">
        <f t="shared" si="16"/>
        <v>0</v>
      </c>
      <c r="C536">
        <f t="shared" si="17"/>
        <v>0</v>
      </c>
    </row>
    <row r="537" spans="1:3">
      <c r="A537">
        <v>0.3481448391843599</v>
      </c>
      <c r="B537">
        <f t="shared" si="16"/>
        <v>1</v>
      </c>
      <c r="C537">
        <f t="shared" si="17"/>
        <v>1</v>
      </c>
    </row>
    <row r="538" spans="1:3">
      <c r="A538">
        <v>0.4504157776138154</v>
      </c>
      <c r="B538">
        <f t="shared" si="16"/>
        <v>0</v>
      </c>
      <c r="C538">
        <f t="shared" si="17"/>
        <v>0</v>
      </c>
    </row>
    <row r="539" spans="1:3">
      <c r="A539">
        <v>0.39304274937133277</v>
      </c>
      <c r="B539">
        <f t="shared" si="16"/>
        <v>1</v>
      </c>
      <c r="C539">
        <f t="shared" si="17"/>
        <v>1</v>
      </c>
    </row>
    <row r="540" spans="1:3">
      <c r="A540">
        <v>0.24661029304563348</v>
      </c>
      <c r="B540">
        <f t="shared" si="16"/>
        <v>1</v>
      </c>
      <c r="C540">
        <f t="shared" si="17"/>
        <v>1</v>
      </c>
    </row>
    <row r="541" spans="1:3">
      <c r="A541">
        <v>0.29426213613152052</v>
      </c>
      <c r="B541">
        <f t="shared" si="16"/>
        <v>1</v>
      </c>
      <c r="C541">
        <f t="shared" si="17"/>
        <v>1</v>
      </c>
    </row>
    <row r="542" spans="1:3">
      <c r="A542">
        <v>0.26163024534119855</v>
      </c>
      <c r="B542">
        <f t="shared" si="16"/>
        <v>1</v>
      </c>
      <c r="C542">
        <f t="shared" si="17"/>
        <v>1</v>
      </c>
    </row>
    <row r="543" spans="1:3">
      <c r="A543">
        <v>0.32139887626294439</v>
      </c>
      <c r="B543">
        <f t="shared" si="16"/>
        <v>1</v>
      </c>
      <c r="C543">
        <f t="shared" si="17"/>
        <v>1</v>
      </c>
    </row>
    <row r="544" spans="1:3">
      <c r="A544">
        <v>0.31885062250248308</v>
      </c>
      <c r="B544">
        <f t="shared" si="16"/>
        <v>1</v>
      </c>
      <c r="C544">
        <f t="shared" si="17"/>
        <v>1</v>
      </c>
    </row>
    <row r="545" spans="1:3">
      <c r="A545">
        <v>0.34058202750239847</v>
      </c>
      <c r="B545">
        <f t="shared" si="16"/>
        <v>1</v>
      </c>
      <c r="C545">
        <f t="shared" si="17"/>
        <v>1</v>
      </c>
    </row>
    <row r="546" spans="1:3">
      <c r="A546">
        <v>0.31240351502196889</v>
      </c>
      <c r="B546">
        <f t="shared" si="16"/>
        <v>1</v>
      </c>
      <c r="C546">
        <f t="shared" si="17"/>
        <v>1</v>
      </c>
    </row>
    <row r="547" spans="1:3">
      <c r="A547">
        <v>0.28814923862538527</v>
      </c>
      <c r="B547">
        <f t="shared" si="16"/>
        <v>1</v>
      </c>
      <c r="C547">
        <f t="shared" si="17"/>
        <v>1</v>
      </c>
    </row>
    <row r="548" spans="1:3">
      <c r="A548">
        <v>0.37716317043634517</v>
      </c>
      <c r="B548">
        <f t="shared" si="16"/>
        <v>1</v>
      </c>
      <c r="C548">
        <f t="shared" si="17"/>
        <v>1</v>
      </c>
    </row>
    <row r="549" spans="1:3">
      <c r="A549">
        <v>0.38327850536900254</v>
      </c>
      <c r="B549">
        <f t="shared" si="16"/>
        <v>1</v>
      </c>
      <c r="C549">
        <f t="shared" si="17"/>
        <v>1</v>
      </c>
    </row>
    <row r="550" spans="1:3">
      <c r="A550">
        <v>0.34965398615944637</v>
      </c>
      <c r="B550">
        <f t="shared" si="16"/>
        <v>1</v>
      </c>
      <c r="C550">
        <f t="shared" si="17"/>
        <v>1</v>
      </c>
    </row>
    <row r="551" spans="1:3">
      <c r="A551">
        <v>0.25783041147368602</v>
      </c>
      <c r="B551">
        <f t="shared" si="16"/>
        <v>1</v>
      </c>
      <c r="C551">
        <f t="shared" si="17"/>
        <v>1</v>
      </c>
    </row>
    <row r="552" spans="1:3">
      <c r="A552">
        <v>0.30260327947831173</v>
      </c>
      <c r="B552">
        <f t="shared" si="16"/>
        <v>1</v>
      </c>
      <c r="C552">
        <f t="shared" si="17"/>
        <v>1</v>
      </c>
    </row>
    <row r="553" spans="1:3">
      <c r="A553">
        <v>0.28856546394042137</v>
      </c>
      <c r="B553">
        <f t="shared" si="16"/>
        <v>1</v>
      </c>
      <c r="C553">
        <f t="shared" si="17"/>
        <v>1</v>
      </c>
    </row>
    <row r="554" spans="1:3">
      <c r="A554">
        <v>0.24932270758765251</v>
      </c>
      <c r="B554">
        <f t="shared" si="16"/>
        <v>1</v>
      </c>
      <c r="C554">
        <f t="shared" si="17"/>
        <v>1</v>
      </c>
    </row>
    <row r="555" spans="1:3">
      <c r="A555">
        <v>0.2775922652174862</v>
      </c>
      <c r="B555">
        <f t="shared" si="16"/>
        <v>1</v>
      </c>
      <c r="C555">
        <f t="shared" si="17"/>
        <v>1</v>
      </c>
    </row>
    <row r="556" spans="1:3">
      <c r="A556">
        <v>0.2747107108248304</v>
      </c>
      <c r="B556">
        <f t="shared" si="16"/>
        <v>1</v>
      </c>
      <c r="C556">
        <f t="shared" si="17"/>
        <v>1</v>
      </c>
    </row>
    <row r="557" spans="1:3">
      <c r="A557">
        <v>0.34693877551020408</v>
      </c>
      <c r="B557">
        <f t="shared" si="16"/>
        <v>1</v>
      </c>
      <c r="C557">
        <f t="shared" si="17"/>
        <v>1</v>
      </c>
    </row>
    <row r="558" spans="1:3">
      <c r="A558">
        <v>0.44913731128684398</v>
      </c>
      <c r="B558">
        <f t="shared" si="16"/>
        <v>1</v>
      </c>
      <c r="C558">
        <f t="shared" si="17"/>
        <v>0</v>
      </c>
    </row>
    <row r="559" spans="1:3">
      <c r="A559">
        <v>0.55535795713634295</v>
      </c>
      <c r="B559">
        <f t="shared" si="16"/>
        <v>1</v>
      </c>
      <c r="C559">
        <f t="shared" si="17"/>
        <v>0</v>
      </c>
    </row>
    <row r="560" spans="1:3">
      <c r="A560">
        <v>0.59428992836072481</v>
      </c>
      <c r="B560">
        <f t="shared" si="16"/>
        <v>1</v>
      </c>
      <c r="C560">
        <f t="shared" si="17"/>
        <v>0</v>
      </c>
    </row>
    <row r="561" spans="1:3">
      <c r="A561">
        <v>0.43935588713251589</v>
      </c>
      <c r="B561">
        <f t="shared" si="16"/>
        <v>1</v>
      </c>
      <c r="C561">
        <f t="shared" si="17"/>
        <v>0</v>
      </c>
    </row>
    <row r="562" spans="1:3">
      <c r="A562">
        <v>0.55562236921226704</v>
      </c>
      <c r="B562">
        <f t="shared" si="16"/>
        <v>1</v>
      </c>
      <c r="C562">
        <f t="shared" si="17"/>
        <v>0</v>
      </c>
    </row>
    <row r="563" spans="1:3">
      <c r="A563">
        <v>0.52198107957707285</v>
      </c>
      <c r="B563">
        <f t="shared" si="16"/>
        <v>0</v>
      </c>
      <c r="C563">
        <f t="shared" si="17"/>
        <v>0</v>
      </c>
    </row>
    <row r="564" spans="1:3">
      <c r="A564">
        <v>0.51621507791660814</v>
      </c>
      <c r="B564">
        <f t="shared" si="16"/>
        <v>0</v>
      </c>
      <c r="C564">
        <f t="shared" si="17"/>
        <v>0</v>
      </c>
    </row>
    <row r="565" spans="1:3">
      <c r="A565">
        <v>0.69120472008781564</v>
      </c>
      <c r="B565">
        <f t="shared" si="16"/>
        <v>1</v>
      </c>
      <c r="C565">
        <f t="shared" si="17"/>
        <v>1</v>
      </c>
    </row>
    <row r="566" spans="1:3">
      <c r="A566">
        <v>0.58115800526868444</v>
      </c>
      <c r="B566">
        <f t="shared" si="16"/>
        <v>1</v>
      </c>
      <c r="C566">
        <f t="shared" si="17"/>
        <v>0</v>
      </c>
    </row>
    <row r="567" spans="1:3">
      <c r="A567">
        <v>0.5363027979553403</v>
      </c>
      <c r="B567">
        <f t="shared" si="16"/>
        <v>0</v>
      </c>
      <c r="C567">
        <f t="shared" si="17"/>
        <v>0</v>
      </c>
    </row>
    <row r="568" spans="1:3">
      <c r="A568">
        <v>0.52379930469118852</v>
      </c>
      <c r="B568">
        <f t="shared" si="16"/>
        <v>0</v>
      </c>
      <c r="C568">
        <f t="shared" si="17"/>
        <v>0</v>
      </c>
    </row>
    <row r="569" spans="1:3">
      <c r="A569">
        <v>0.46902318510072216</v>
      </c>
      <c r="B569">
        <f t="shared" si="16"/>
        <v>0</v>
      </c>
      <c r="C569">
        <f t="shared" si="17"/>
        <v>0</v>
      </c>
    </row>
    <row r="570" spans="1:3">
      <c r="A570">
        <v>0.53123048723991384</v>
      </c>
      <c r="B570">
        <f t="shared" si="16"/>
        <v>0</v>
      </c>
      <c r="C570">
        <f t="shared" si="17"/>
        <v>0</v>
      </c>
    </row>
    <row r="571" spans="1:3">
      <c r="A571">
        <v>0.53400161681487468</v>
      </c>
      <c r="B571">
        <f t="shared" si="16"/>
        <v>0</v>
      </c>
      <c r="C571">
        <f t="shared" si="17"/>
        <v>0</v>
      </c>
    </row>
    <row r="572" spans="1:3">
      <c r="A572">
        <v>0.62286447813036827</v>
      </c>
      <c r="B572">
        <f t="shared" si="16"/>
        <v>1</v>
      </c>
      <c r="C572">
        <f t="shared" si="17"/>
        <v>1</v>
      </c>
    </row>
    <row r="573" spans="1:3">
      <c r="A573">
        <v>0.45338902082821497</v>
      </c>
      <c r="B573">
        <f t="shared" si="16"/>
        <v>0</v>
      </c>
      <c r="C573">
        <f t="shared" si="17"/>
        <v>0</v>
      </c>
    </row>
    <row r="574" spans="1:3">
      <c r="A574">
        <v>0.62907058899094359</v>
      </c>
      <c r="B574">
        <f t="shared" si="16"/>
        <v>1</v>
      </c>
      <c r="C574">
        <f t="shared" si="17"/>
        <v>1</v>
      </c>
    </row>
    <row r="575" spans="1:3">
      <c r="A575">
        <v>0.3831732330966634</v>
      </c>
      <c r="B575">
        <f t="shared" si="16"/>
        <v>1</v>
      </c>
      <c r="C575">
        <f t="shared" si="17"/>
        <v>1</v>
      </c>
    </row>
    <row r="576" spans="1:3">
      <c r="A576">
        <v>0.55320928287685556</v>
      </c>
      <c r="B576">
        <f t="shared" si="16"/>
        <v>1</v>
      </c>
      <c r="C576">
        <f t="shared" si="17"/>
        <v>0</v>
      </c>
    </row>
    <row r="577" spans="1:3">
      <c r="A577">
        <v>0.57547634478289045</v>
      </c>
      <c r="B577">
        <f t="shared" si="16"/>
        <v>1</v>
      </c>
      <c r="C577">
        <f t="shared" si="17"/>
        <v>0</v>
      </c>
    </row>
    <row r="578" spans="1:3">
      <c r="B578">
        <f>SUM(B1:B577)</f>
        <v>321</v>
      </c>
      <c r="C578">
        <f>SUM(C1:C577)</f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Sheet3</vt:lpstr>
      <vt:lpstr>Sheet4</vt:lpstr>
      <vt:lpstr>Sheet6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2012-05-30T20:05:55Z</dcterms:created>
  <dcterms:modified xsi:type="dcterms:W3CDTF">2012-06-10T16:54:09Z</dcterms:modified>
</cp:coreProperties>
</file>