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2455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T33" i="1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V8" s="1"/>
  <c r="T7"/>
  <c r="V7" s="1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V10"/>
  <c r="V14"/>
  <c r="V13"/>
  <c r="V12"/>
  <c r="V11"/>
  <c r="V9"/>
  <c r="V6"/>
  <c r="S33"/>
  <c r="V33" s="1"/>
  <c r="S32"/>
  <c r="V32" s="1"/>
  <c r="S31"/>
  <c r="V31" s="1"/>
  <c r="S30"/>
  <c r="V30" s="1"/>
  <c r="S29"/>
  <c r="V29" s="1"/>
  <c r="S28"/>
  <c r="V28" s="1"/>
  <c r="S27"/>
  <c r="V27" s="1"/>
  <c r="S26"/>
  <c r="V26" s="1"/>
  <c r="S25"/>
  <c r="V25" s="1"/>
  <c r="S24"/>
  <c r="V24" s="1"/>
  <c r="S23"/>
  <c r="V23" s="1"/>
  <c r="S22"/>
  <c r="V22" s="1"/>
  <c r="S21"/>
  <c r="V21" s="1"/>
  <c r="S20"/>
  <c r="V20" s="1"/>
  <c r="S19"/>
  <c r="V19" s="1"/>
  <c r="S18"/>
  <c r="V18" s="1"/>
  <c r="S17"/>
  <c r="V17" s="1"/>
  <c r="S16"/>
  <c r="V16" s="1"/>
  <c r="S15"/>
  <c r="V15" s="1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J14"/>
  <c r="J13"/>
  <c r="J12"/>
  <c r="J11"/>
  <c r="J10"/>
  <c r="J9"/>
  <c r="J8"/>
  <c r="J7"/>
</calcChain>
</file>

<file path=xl/sharedStrings.xml><?xml version="1.0" encoding="utf-8"?>
<sst xmlns="http://schemas.openxmlformats.org/spreadsheetml/2006/main" count="44" uniqueCount="13">
  <si>
    <t>baseline</t>
  </si>
  <si>
    <t>low estimate</t>
  </si>
  <si>
    <t>high estimate</t>
  </si>
  <si>
    <t>temperature increase</t>
  </si>
  <si>
    <t>concentration</t>
  </si>
  <si>
    <t>emissions</t>
  </si>
  <si>
    <t>baseline scenario</t>
  </si>
  <si>
    <t>450 core scenario</t>
  </si>
  <si>
    <t>Concentration</t>
  </si>
  <si>
    <t>Temperature increase</t>
  </si>
  <si>
    <t>,</t>
  </si>
  <si>
    <t>];</t>
  </si>
  <si>
    <t>var data=[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</si>
</sst>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1" applyFont="1"/>
    <xf numFmtId="0" fontId="1" fillId="0" borderId="0" xfId="0" applyFont="1"/>
    <xf numFmtId="0" fontId="3" fillId="0" borderId="0" xfId="2"/>
  </cellXfs>
  <cellStyles count="3">
    <cellStyle name="Normal" xfId="0" builtinId="0"/>
    <cellStyle name="Normal 2 3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V57"/>
  <sheetViews>
    <sheetView tabSelected="1" workbookViewId="0">
      <selection activeCell="Q25" sqref="Q25"/>
    </sheetView>
  </sheetViews>
  <sheetFormatPr defaultRowHeight="12.75"/>
  <sheetData>
    <row r="4" spans="1:22">
      <c r="B4" t="s">
        <v>6</v>
      </c>
      <c r="I4" t="s">
        <v>7</v>
      </c>
    </row>
    <row r="5" spans="1:22">
      <c r="B5" t="s">
        <v>5</v>
      </c>
      <c r="C5" t="s">
        <v>4</v>
      </c>
      <c r="F5" t="s">
        <v>3</v>
      </c>
      <c r="I5" t="s">
        <v>5</v>
      </c>
      <c r="J5" t="s">
        <v>8</v>
      </c>
      <c r="K5" t="s">
        <v>9</v>
      </c>
    </row>
    <row r="6" spans="1:22">
      <c r="B6" t="s">
        <v>0</v>
      </c>
      <c r="C6" t="s">
        <v>0</v>
      </c>
      <c r="D6" t="s">
        <v>2</v>
      </c>
      <c r="E6" t="s">
        <v>1</v>
      </c>
      <c r="F6" t="s">
        <v>0</v>
      </c>
      <c r="G6" t="s">
        <v>2</v>
      </c>
      <c r="H6" t="s">
        <v>1</v>
      </c>
      <c r="I6" t="s">
        <v>0</v>
      </c>
      <c r="T6" t="s">
        <v>12</v>
      </c>
      <c r="V6" t="str">
        <f>T6&amp;U6</f>
        <v>var data=[</v>
      </c>
    </row>
    <row r="7" spans="1:22">
      <c r="A7" s="1">
        <v>1970</v>
      </c>
      <c r="B7" s="4">
        <v>26</v>
      </c>
      <c r="C7" s="1">
        <v>326.53899999999999</v>
      </c>
      <c r="D7" s="1">
        <v>326.53899999999999</v>
      </c>
      <c r="E7" s="1">
        <v>326.53899999999999</v>
      </c>
      <c r="F7" s="1">
        <v>0.26171800000000001</v>
      </c>
      <c r="G7" s="1">
        <v>0.29407800000000001</v>
      </c>
      <c r="H7" s="1">
        <v>0.29407800000000001</v>
      </c>
      <c r="I7" s="4">
        <v>26</v>
      </c>
      <c r="J7">
        <f>C7</f>
        <v>326.53899999999999</v>
      </c>
      <c r="K7" s="1">
        <v>0.26171800000000001</v>
      </c>
      <c r="M7" s="1">
        <v>1970</v>
      </c>
      <c r="N7" s="4">
        <v>26</v>
      </c>
      <c r="O7" s="1">
        <v>326.53899999999999</v>
      </c>
      <c r="P7" s="1">
        <v>0.26171800000000001</v>
      </c>
      <c r="Q7" s="4">
        <v>26</v>
      </c>
      <c r="R7">
        <f>J7</f>
        <v>326.53899999999999</v>
      </c>
      <c r="S7" s="1">
        <v>0.26171800000000001</v>
      </c>
      <c r="T7" t="str">
        <f>"{year:"&amp;M7&amp;", scenarios:[{key:""baseline"",values:[{key:""emissions"",value:"&amp;N7&amp;"},{key:""concentration"",value:"&amp;O7&amp;"}, {key:""temperature"",value:"&amp;P7&amp;"}]},{key:""450 core"",values:[{key:""emissions"",value:"&amp;Q7&amp;"},{key:""concentration"",value:"&amp;R7&amp;"}, {key:""temperature"",value:"&amp;S7&amp;"}]}]}"</f>
        <v>{year:1970, scenarios:[{key:"baseline",values:[{key:"emissions",value:26},{key:"concentration",value:326.539}, {key:"temperature",value:0.261718}]},{key:"450 core",values:[{key:"emissions",value:26},{key:"concentration",value:326.539}, {key:"temperature",value:0.261718}]}]}</v>
      </c>
      <c r="U7" t="s">
        <v>10</v>
      </c>
      <c r="V7" t="str">
        <f t="shared" ref="V7:V33" si="0">T7&amp;U7</f>
        <v>{year:1970, scenarios:[{key:"baseline",values:[{key:"emissions",value:26},{key:"concentration",value:326.539}, {key:"temperature",value:0.261718}]},{key:"450 core",values:[{key:"emissions",value:26},{key:"concentration",value:326.539}, {key:"temperature",value:0.261718}]}]},</v>
      </c>
    </row>
    <row r="8" spans="1:22">
      <c r="A8" s="1">
        <v>1975</v>
      </c>
      <c r="B8" s="4">
        <v>28</v>
      </c>
      <c r="C8" s="1">
        <v>333.95699999999999</v>
      </c>
      <c r="D8" s="1">
        <v>333.95699999999999</v>
      </c>
      <c r="E8" s="1">
        <v>333.95699999999999</v>
      </c>
      <c r="F8" s="1">
        <v>0.27929900000000002</v>
      </c>
      <c r="G8" s="1">
        <v>0.30485900000000005</v>
      </c>
      <c r="H8" s="1">
        <v>0.30485900000000005</v>
      </c>
      <c r="I8" s="4">
        <v>28</v>
      </c>
      <c r="J8">
        <f>C8</f>
        <v>333.95699999999999</v>
      </c>
      <c r="K8" s="1">
        <v>0.27929900000000002</v>
      </c>
      <c r="M8" s="1">
        <v>1975</v>
      </c>
      <c r="N8" s="4">
        <v>28</v>
      </c>
      <c r="O8" s="1">
        <v>333.95699999999999</v>
      </c>
      <c r="P8" s="1">
        <v>0.27929900000000002</v>
      </c>
      <c r="Q8" s="4">
        <v>28</v>
      </c>
      <c r="R8">
        <f t="shared" ref="R8:R33" si="1">J8</f>
        <v>333.95699999999999</v>
      </c>
      <c r="S8" s="1">
        <v>0.27929900000000002</v>
      </c>
      <c r="T8" t="str">
        <f t="shared" ref="T8:T33" si="2">"{year:"&amp;M8&amp;", scenarios:[{key:""baseline"",values:[{key:""emissions"",value:"&amp;N8&amp;"},{key:""concentration"",value:"&amp;O8&amp;"}, {key:""temperature"",value:"&amp;P8&amp;"}]},{key:""450 core"",values:[{key:""emissions"",value:"&amp;Q8&amp;"},{key:""concentration"",value:"&amp;R8&amp;"}, {key:""temperature"",value:"&amp;S8&amp;"}]}]}"</f>
        <v>{year:1975, scenarios:[{key:"baseline",values:[{key:"emissions",value:28},{key:"concentration",value:333.957}, {key:"temperature",value:0.279299}]},{key:"450 core",values:[{key:"emissions",value:28},{key:"concentration",value:333.957}, {key:"temperature",value:0.279299}]}]}</v>
      </c>
      <c r="U8" t="s">
        <v>10</v>
      </c>
      <c r="V8" t="str">
        <f t="shared" si="0"/>
        <v>{year:1975, scenarios:[{key:"baseline",values:[{key:"emissions",value:28},{key:"concentration",value:333.957}, {key:"temperature",value:0.279299}]},{key:"450 core",values:[{key:"emissions",value:28},{key:"concentration",value:333.957}, {key:"temperature",value:0.279299}]}]},</v>
      </c>
    </row>
    <row r="9" spans="1:22">
      <c r="A9" s="1">
        <v>1980</v>
      </c>
      <c r="B9" s="4">
        <v>31.5</v>
      </c>
      <c r="C9" s="1">
        <v>342.59100000000001</v>
      </c>
      <c r="D9" s="1">
        <v>342.59100000000001</v>
      </c>
      <c r="E9" s="1">
        <v>342.59100000000001</v>
      </c>
      <c r="F9" s="1">
        <v>0.35815999999999998</v>
      </c>
      <c r="G9" s="1">
        <v>0.36131999999999997</v>
      </c>
      <c r="H9" s="1">
        <v>0.36131999999999997</v>
      </c>
      <c r="I9" s="4">
        <v>31.5</v>
      </c>
      <c r="J9">
        <f>C9</f>
        <v>342.59100000000001</v>
      </c>
      <c r="K9" s="1">
        <v>0.35815999999999998</v>
      </c>
      <c r="M9" s="1">
        <v>1980</v>
      </c>
      <c r="N9" s="4">
        <v>31.5</v>
      </c>
      <c r="O9" s="1">
        <v>342.59100000000001</v>
      </c>
      <c r="P9" s="1">
        <v>0.35815999999999998</v>
      </c>
      <c r="Q9" s="4">
        <v>31.5</v>
      </c>
      <c r="R9">
        <f t="shared" si="1"/>
        <v>342.59100000000001</v>
      </c>
      <c r="S9" s="1">
        <v>0.35815999999999998</v>
      </c>
      <c r="T9" t="str">
        <f t="shared" si="2"/>
        <v>{year:1980, scenarios:[{key:"baseline",values:[{key:"emissions",value:31.5},{key:"concentration",value:342.591}, {key:"temperature",value:0.35816}]},{key:"450 core",values:[{key:"emissions",value:31.5},{key:"concentration",value:342.591}, {key:"temperature",value:0.35816}]}]}</v>
      </c>
      <c r="U9" t="s">
        <v>10</v>
      </c>
      <c r="V9" t="str">
        <f t="shared" si="0"/>
        <v>{year:1980, scenarios:[{key:"baseline",values:[{key:"emissions",value:31.5},{key:"concentration",value:342.591}, {key:"temperature",value:0.35816}]},{key:"450 core",values:[{key:"emissions",value:31.5},{key:"concentration",value:342.591}, {key:"temperature",value:0.35816}]}]},</v>
      </c>
    </row>
    <row r="10" spans="1:22">
      <c r="A10" s="1">
        <v>1985</v>
      </c>
      <c r="B10" s="4">
        <v>31</v>
      </c>
      <c r="C10" s="1">
        <v>350.79700000000003</v>
      </c>
      <c r="D10" s="1">
        <v>350.79700000000003</v>
      </c>
      <c r="E10" s="1">
        <v>350.79700000000003</v>
      </c>
      <c r="F10" s="1">
        <v>0.45852100000000001</v>
      </c>
      <c r="G10" s="1">
        <v>0.45908100000000002</v>
      </c>
      <c r="H10" s="1">
        <v>0.45908100000000002</v>
      </c>
      <c r="I10" s="4">
        <v>31</v>
      </c>
      <c r="J10">
        <f>C10</f>
        <v>350.79700000000003</v>
      </c>
      <c r="K10" s="1">
        <v>0.45852100000000001</v>
      </c>
      <c r="M10" s="1">
        <v>1985</v>
      </c>
      <c r="N10" s="4">
        <v>31</v>
      </c>
      <c r="O10" s="1">
        <v>350.79700000000003</v>
      </c>
      <c r="P10" s="1">
        <v>0.45852100000000001</v>
      </c>
      <c r="Q10" s="4">
        <v>31</v>
      </c>
      <c r="R10">
        <f t="shared" si="1"/>
        <v>350.79700000000003</v>
      </c>
      <c r="S10" s="1">
        <v>0.45852100000000001</v>
      </c>
      <c r="T10" t="str">
        <f t="shared" si="2"/>
        <v>{year:1985, scenarios:[{key:"baseline",values:[{key:"emissions",value:31},{key:"concentration",value:350.797}, {key:"temperature",value:0.458521}]},{key:"450 core",values:[{key:"emissions",value:31},{key:"concentration",value:350.797}, {key:"temperature",value:0.458521}]}]}</v>
      </c>
      <c r="U10" t="s">
        <v>10</v>
      </c>
      <c r="V10" t="str">
        <f t="shared" si="0"/>
        <v>{year:1985, scenarios:[{key:"baseline",values:[{key:"emissions",value:31},{key:"concentration",value:350.797}, {key:"temperature",value:0.458521}]},{key:"450 core",values:[{key:"emissions",value:31},{key:"concentration",value:350.797}, {key:"temperature",value:0.458521}]}]},</v>
      </c>
    </row>
    <row r="11" spans="1:22">
      <c r="A11" s="1">
        <v>1990</v>
      </c>
      <c r="B11" s="4">
        <v>33</v>
      </c>
      <c r="C11" s="1">
        <v>359.38</v>
      </c>
      <c r="D11" s="1">
        <v>359.38</v>
      </c>
      <c r="E11" s="1">
        <v>359.38</v>
      </c>
      <c r="F11" s="1">
        <v>0.55326399999999998</v>
      </c>
      <c r="G11" s="1">
        <v>0.543624</v>
      </c>
      <c r="H11" s="1">
        <v>0.543624</v>
      </c>
      <c r="I11" s="4">
        <v>33</v>
      </c>
      <c r="J11">
        <f>C11</f>
        <v>359.38</v>
      </c>
      <c r="K11" s="1">
        <v>0.55326399999999998</v>
      </c>
      <c r="M11" s="1">
        <v>1990</v>
      </c>
      <c r="N11" s="4">
        <v>33</v>
      </c>
      <c r="O11" s="1">
        <v>359.38</v>
      </c>
      <c r="P11" s="1">
        <v>0.55326399999999998</v>
      </c>
      <c r="Q11" s="4">
        <v>33</v>
      </c>
      <c r="R11">
        <f t="shared" si="1"/>
        <v>359.38</v>
      </c>
      <c r="S11" s="1">
        <v>0.55326399999999998</v>
      </c>
      <c r="T11" t="str">
        <f t="shared" si="2"/>
        <v>{year:1990, scenarios:[{key:"baseline",values:[{key:"emissions",value:33},{key:"concentration",value:359.38}, {key:"temperature",value:0.553264}]},{key:"450 core",values:[{key:"emissions",value:33},{key:"concentration",value:359.38}, {key:"temperature",value:0.553264}]}]}</v>
      </c>
      <c r="U11" t="s">
        <v>10</v>
      </c>
      <c r="V11" t="str">
        <f t="shared" si="0"/>
        <v>{year:1990, scenarios:[{key:"baseline",values:[{key:"emissions",value:33},{key:"concentration",value:359.38}, {key:"temperature",value:0.553264}]},{key:"450 core",values:[{key:"emissions",value:33},{key:"concentration",value:359.38}, {key:"temperature",value:0.553264}]}]},</v>
      </c>
    </row>
    <row r="12" spans="1:22">
      <c r="A12" s="1">
        <v>1995</v>
      </c>
      <c r="B12" s="4">
        <v>35.5</v>
      </c>
      <c r="C12" s="1">
        <v>367.69</v>
      </c>
      <c r="D12" s="1">
        <v>367.69</v>
      </c>
      <c r="E12" s="1">
        <v>367.69</v>
      </c>
      <c r="F12" s="1">
        <v>0.659111</v>
      </c>
      <c r="G12" s="1">
        <v>0.65247100000000002</v>
      </c>
      <c r="H12" s="1">
        <v>0.65247100000000002</v>
      </c>
      <c r="I12" s="4">
        <v>35.5</v>
      </c>
      <c r="J12">
        <f>C12</f>
        <v>367.69</v>
      </c>
      <c r="K12" s="1">
        <v>0.659111</v>
      </c>
      <c r="M12" s="1">
        <v>1995</v>
      </c>
      <c r="N12" s="4">
        <v>35.5</v>
      </c>
      <c r="O12" s="1">
        <v>367.69</v>
      </c>
      <c r="P12" s="1">
        <v>0.659111</v>
      </c>
      <c r="Q12" s="4">
        <v>35.5</v>
      </c>
      <c r="R12">
        <f t="shared" si="1"/>
        <v>367.69</v>
      </c>
      <c r="S12" s="1">
        <v>0.659111</v>
      </c>
      <c r="T12" t="str">
        <f t="shared" si="2"/>
        <v>{year:1995, scenarios:[{key:"baseline",values:[{key:"emissions",value:35.5},{key:"concentration",value:367.69}, {key:"temperature",value:0.659111}]},{key:"450 core",values:[{key:"emissions",value:35.5},{key:"concentration",value:367.69}, {key:"temperature",value:0.659111}]}]}</v>
      </c>
      <c r="U12" t="s">
        <v>10</v>
      </c>
      <c r="V12" t="str">
        <f t="shared" si="0"/>
        <v>{year:1995, scenarios:[{key:"baseline",values:[{key:"emissions",value:35.5},{key:"concentration",value:367.69}, {key:"temperature",value:0.659111}]},{key:"450 core",values:[{key:"emissions",value:35.5},{key:"concentration",value:367.69}, {key:"temperature",value:0.659111}]}]},</v>
      </c>
    </row>
    <row r="13" spans="1:22">
      <c r="A13" s="1">
        <v>2000</v>
      </c>
      <c r="B13" s="4">
        <v>39</v>
      </c>
      <c r="C13" s="1">
        <v>375.77300000000002</v>
      </c>
      <c r="D13" s="1">
        <v>375.77300000000002</v>
      </c>
      <c r="E13" s="1">
        <v>375.77300000000002</v>
      </c>
      <c r="F13" s="1">
        <v>0.756579</v>
      </c>
      <c r="G13" s="1">
        <v>0.78313900000000003</v>
      </c>
      <c r="H13" s="1">
        <v>0.78313900000000003</v>
      </c>
      <c r="I13" s="4">
        <v>39</v>
      </c>
      <c r="J13">
        <f>C13</f>
        <v>375.77300000000002</v>
      </c>
      <c r="K13" s="1">
        <v>0.756579</v>
      </c>
      <c r="M13" s="1">
        <v>2000</v>
      </c>
      <c r="N13" s="4">
        <v>39</v>
      </c>
      <c r="O13" s="1">
        <v>375.77300000000002</v>
      </c>
      <c r="P13" s="1">
        <v>0.756579</v>
      </c>
      <c r="Q13" s="4">
        <v>39</v>
      </c>
      <c r="R13">
        <f t="shared" si="1"/>
        <v>375.77300000000002</v>
      </c>
      <c r="S13" s="1">
        <v>0.756579</v>
      </c>
      <c r="T13" t="str">
        <f t="shared" si="2"/>
        <v>{year:2000, scenarios:[{key:"baseline",values:[{key:"emissions",value:39},{key:"concentration",value:375.773}, {key:"temperature",value:0.756579}]},{key:"450 core",values:[{key:"emissions",value:39},{key:"concentration",value:375.773}, {key:"temperature",value:0.756579}]}]}</v>
      </c>
      <c r="U13" t="s">
        <v>10</v>
      </c>
      <c r="V13" t="str">
        <f t="shared" si="0"/>
        <v>{year:2000, scenarios:[{key:"baseline",values:[{key:"emissions",value:39},{key:"concentration",value:375.773}, {key:"temperature",value:0.756579}]},{key:"450 core",values:[{key:"emissions",value:39},{key:"concentration",value:375.773}, {key:"temperature",value:0.756579}]}]},</v>
      </c>
    </row>
    <row r="14" spans="1:22">
      <c r="A14" s="1">
        <v>2005</v>
      </c>
      <c r="B14" s="4">
        <v>44</v>
      </c>
      <c r="C14" s="1">
        <v>387.041</v>
      </c>
      <c r="D14" s="1">
        <v>387.79183</v>
      </c>
      <c r="E14" s="1">
        <v>386.69209000000001</v>
      </c>
      <c r="F14" s="1">
        <v>0.86533099999999996</v>
      </c>
      <c r="G14" s="1">
        <v>0.91379099999999991</v>
      </c>
      <c r="H14" s="1">
        <v>0.81867099999999993</v>
      </c>
      <c r="I14" s="4">
        <v>44</v>
      </c>
      <c r="J14">
        <f>C14</f>
        <v>387.041</v>
      </c>
      <c r="K14" s="1">
        <v>0.86533099999999996</v>
      </c>
      <c r="M14" s="1">
        <v>2005</v>
      </c>
      <c r="N14" s="4">
        <v>44</v>
      </c>
      <c r="O14" s="1">
        <v>387.041</v>
      </c>
      <c r="P14" s="1">
        <v>0.86533099999999996</v>
      </c>
      <c r="Q14" s="4">
        <v>44</v>
      </c>
      <c r="R14">
        <f t="shared" si="1"/>
        <v>387.041</v>
      </c>
      <c r="S14" s="1">
        <v>0.86533099999999996</v>
      </c>
      <c r="T14" t="str">
        <f t="shared" si="2"/>
        <v>{year:2005, scenarios:[{key:"baseline",values:[{key:"emissions",value:44},{key:"concentration",value:387.041}, {key:"temperature",value:0.865331}]},{key:"450 core",values:[{key:"emissions",value:44},{key:"concentration",value:387.041}, {key:"temperature",value:0.865331}]}]}</v>
      </c>
      <c r="U14" t="s">
        <v>10</v>
      </c>
      <c r="V14" t="str">
        <f t="shared" si="0"/>
        <v>{year:2005, scenarios:[{key:"baseline",values:[{key:"emissions",value:44},{key:"concentration",value:387.041}, {key:"temperature",value:0.865331}]},{key:"450 core",values:[{key:"emissions",value:44},{key:"concentration",value:387.041}, {key:"temperature",value:0.865331}]}]},</v>
      </c>
    </row>
    <row r="15" spans="1:22">
      <c r="A15" s="1">
        <v>2010</v>
      </c>
      <c r="B15" s="2">
        <v>48.409392751770007</v>
      </c>
      <c r="C15" s="1">
        <v>400.303</v>
      </c>
      <c r="D15" s="1">
        <v>402.08217999999999</v>
      </c>
      <c r="E15" s="1">
        <v>399.49329999999998</v>
      </c>
      <c r="F15" s="1">
        <v>1.0001199999999999</v>
      </c>
      <c r="G15" s="1">
        <v>1.0748800000000001</v>
      </c>
      <c r="H15" s="1">
        <v>0.93055999999999994</v>
      </c>
      <c r="I15" s="2">
        <v>48.334855448570003</v>
      </c>
      <c r="J15" s="5">
        <v>385.83929000000001</v>
      </c>
      <c r="K15" s="4">
        <f>(J15-300)/100</f>
        <v>0.85839290000000001</v>
      </c>
      <c r="M15" s="1">
        <v>2010</v>
      </c>
      <c r="N15" s="2">
        <v>48.409392751770007</v>
      </c>
      <c r="O15" s="1">
        <v>400.303</v>
      </c>
      <c r="P15" s="1">
        <v>1.0001199999999999</v>
      </c>
      <c r="Q15" s="2">
        <v>48.334855448570003</v>
      </c>
      <c r="R15">
        <f t="shared" si="1"/>
        <v>385.83929000000001</v>
      </c>
      <c r="S15" s="4">
        <f>(R15-300)/100</f>
        <v>0.85839290000000001</v>
      </c>
      <c r="T15" t="str">
        <f t="shared" si="2"/>
        <v>{year:2010, scenarios:[{key:"baseline",values:[{key:"emissions",value:48.40939275177},{key:"concentration",value:400.303}, {key:"temperature",value:1.00012}]},{key:"450 core",values:[{key:"emissions",value:48.33485544857},{key:"concentration",value:385.83929}, {key:"temperature",value:0.8583929}]}]}</v>
      </c>
      <c r="U15" t="s">
        <v>10</v>
      </c>
      <c r="V15" t="str">
        <f t="shared" si="0"/>
        <v>{year:2010, scenarios:[{key:"baseline",values:[{key:"emissions",value:48.40939275177},{key:"concentration",value:400.303}, {key:"temperature",value:1.00012}]},{key:"450 core",values:[{key:"emissions",value:48.33485544857},{key:"concentration",value:385.83929}, {key:"temperature",value:0.8583929}]}]},</v>
      </c>
    </row>
    <row r="16" spans="1:22">
      <c r="A16" s="1">
        <v>2015</v>
      </c>
      <c r="B16" s="2">
        <v>51.741174447934</v>
      </c>
      <c r="C16" s="1">
        <v>414.29199999999997</v>
      </c>
      <c r="D16" s="1">
        <v>417.54800999999998</v>
      </c>
      <c r="E16" s="1">
        <v>412.83994999999999</v>
      </c>
      <c r="F16" s="1">
        <v>1.1427099999999999</v>
      </c>
      <c r="G16" s="1">
        <v>1.25207</v>
      </c>
      <c r="H16" s="1">
        <v>1.04345</v>
      </c>
      <c r="I16" s="2">
        <v>49.677334940499001</v>
      </c>
      <c r="J16" s="5">
        <v>401.62702999999999</v>
      </c>
      <c r="K16" s="4">
        <f t="shared" ref="K16:K33" si="3">(J16-300)/100</f>
        <v>1.0162703</v>
      </c>
      <c r="M16" s="1">
        <v>2015</v>
      </c>
      <c r="N16" s="2">
        <v>51.741174447934</v>
      </c>
      <c r="O16" s="1">
        <v>414.29199999999997</v>
      </c>
      <c r="P16" s="1">
        <v>1.1427099999999999</v>
      </c>
      <c r="Q16" s="2">
        <v>49.677334940499001</v>
      </c>
      <c r="R16">
        <f t="shared" si="1"/>
        <v>401.62702999999999</v>
      </c>
      <c r="S16" s="4">
        <f t="shared" ref="S16:S33" si="4">(R16-300)/100</f>
        <v>1.0162703</v>
      </c>
      <c r="T16" t="str">
        <f t="shared" si="2"/>
        <v>{year:2015, scenarios:[{key:"baseline",values:[{key:"emissions",value:51.741174447934},{key:"concentration",value:414.292}, {key:"temperature",value:1.14271}]},{key:"450 core",values:[{key:"emissions",value:49.677334940499},{key:"concentration",value:401.62703}, {key:"temperature",value:1.0162703}]}]}</v>
      </c>
      <c r="U16" t="s">
        <v>10</v>
      </c>
      <c r="V16" t="str">
        <f t="shared" si="0"/>
        <v>{year:2015, scenarios:[{key:"baseline",values:[{key:"emissions",value:51.741174447934},{key:"concentration",value:414.292}, {key:"temperature",value:1.14271}]},{key:"450 core",values:[{key:"emissions",value:49.677334940499},{key:"concentration",value:401.62703}, {key:"temperature",value:1.0162703}]}]},</v>
      </c>
    </row>
    <row r="17" spans="1:22">
      <c r="A17" s="1">
        <v>2020</v>
      </c>
      <c r="B17" s="2">
        <v>55.161591174298998</v>
      </c>
      <c r="C17" s="1">
        <v>430.74799999999999</v>
      </c>
      <c r="D17" s="1">
        <v>435.98864999999995</v>
      </c>
      <c r="E17" s="1">
        <v>428.46252999999996</v>
      </c>
      <c r="F17" s="1">
        <v>1.30948</v>
      </c>
      <c r="G17" s="1">
        <v>1.4585399999999999</v>
      </c>
      <c r="H17" s="1">
        <v>1.1772199999999999</v>
      </c>
      <c r="I17" s="2">
        <v>48.830698657820996</v>
      </c>
      <c r="J17" s="5">
        <v>420.98518000000001</v>
      </c>
      <c r="K17" s="4">
        <f t="shared" si="3"/>
        <v>1.2098518</v>
      </c>
      <c r="M17" s="1">
        <v>2020</v>
      </c>
      <c r="N17" s="2">
        <v>55.161591174298998</v>
      </c>
      <c r="O17" s="1">
        <v>430.74799999999999</v>
      </c>
      <c r="P17" s="1">
        <v>1.30948</v>
      </c>
      <c r="Q17" s="2">
        <v>48.830698657820996</v>
      </c>
      <c r="R17">
        <f t="shared" si="1"/>
        <v>420.98518000000001</v>
      </c>
      <c r="S17" s="4">
        <f t="shared" si="4"/>
        <v>1.2098518</v>
      </c>
      <c r="T17" t="str">
        <f t="shared" si="2"/>
        <v>{year:2020, scenarios:[{key:"baseline",values:[{key:"emissions",value:55.161591174299},{key:"concentration",value:430.748}, {key:"temperature",value:1.30948}]},{key:"450 core",values:[{key:"emissions",value:48.830698657821},{key:"concentration",value:420.98518}, {key:"temperature",value:1.2098518}]}]}</v>
      </c>
      <c r="U17" t="s">
        <v>10</v>
      </c>
      <c r="V17" t="str">
        <f t="shared" si="0"/>
        <v>{year:2020, scenarios:[{key:"baseline",values:[{key:"emissions",value:55.161591174299},{key:"concentration",value:430.748}, {key:"temperature",value:1.30948}]},{key:"450 core",values:[{key:"emissions",value:48.830698657821},{key:"concentration",value:420.98518}, {key:"temperature",value:1.2098518}]}]},</v>
      </c>
    </row>
    <row r="18" spans="1:22">
      <c r="A18" s="1">
        <v>2025</v>
      </c>
      <c r="B18" s="2">
        <v>58.807066366127991</v>
      </c>
      <c r="C18" s="1">
        <v>446.911</v>
      </c>
      <c r="D18" s="1">
        <v>454.68480999999997</v>
      </c>
      <c r="E18" s="1">
        <v>443.58350000000002</v>
      </c>
      <c r="F18" s="1">
        <v>1.4768600000000001</v>
      </c>
      <c r="G18" s="1">
        <v>1.6695199999999999</v>
      </c>
      <c r="H18" s="1">
        <v>1.3095999999999999</v>
      </c>
      <c r="I18" s="2">
        <v>46.973367617876001</v>
      </c>
      <c r="J18" s="5">
        <v>438.08974999999998</v>
      </c>
      <c r="K18" s="4">
        <f t="shared" si="3"/>
        <v>1.3808974999999999</v>
      </c>
      <c r="M18" s="1">
        <v>2025</v>
      </c>
      <c r="N18" s="2">
        <v>58.807066366127991</v>
      </c>
      <c r="O18" s="1">
        <v>446.911</v>
      </c>
      <c r="P18" s="1">
        <v>1.4768600000000001</v>
      </c>
      <c r="Q18" s="2">
        <v>46.973367617876001</v>
      </c>
      <c r="R18">
        <f t="shared" si="1"/>
        <v>438.08974999999998</v>
      </c>
      <c r="S18" s="4">
        <f t="shared" si="4"/>
        <v>1.3808974999999999</v>
      </c>
      <c r="T18" t="str">
        <f t="shared" si="2"/>
        <v>{year:2025, scenarios:[{key:"baseline",values:[{key:"emissions",value:58.807066366128},{key:"concentration",value:446.911}, {key:"temperature",value:1.47686}]},{key:"450 core",values:[{key:"emissions",value:46.973367617876},{key:"concentration",value:438.08975}, {key:"temperature",value:1.3808975}]}]}</v>
      </c>
      <c r="U18" t="s">
        <v>10</v>
      </c>
      <c r="V18" t="str">
        <f t="shared" si="0"/>
        <v>{year:2025, scenarios:[{key:"baseline",values:[{key:"emissions",value:58.807066366128},{key:"concentration",value:446.911}, {key:"temperature",value:1.47686}]},{key:"450 core",values:[{key:"emissions",value:46.973367617876},{key:"concentration",value:438.08975}, {key:"temperature",value:1.3808975}]}]},</v>
      </c>
    </row>
    <row r="19" spans="1:22">
      <c r="A19" s="1">
        <v>2030</v>
      </c>
      <c r="B19" s="2">
        <v>62.491686132534994</v>
      </c>
      <c r="C19" s="1">
        <v>463.68900000000002</v>
      </c>
      <c r="D19" s="1">
        <v>474.57525000000004</v>
      </c>
      <c r="E19" s="1">
        <v>459.11495000000002</v>
      </c>
      <c r="F19" s="1">
        <v>1.6471100000000001</v>
      </c>
      <c r="G19" s="1">
        <v>1.8865699999999999</v>
      </c>
      <c r="H19" s="1">
        <v>1.4435499999999999</v>
      </c>
      <c r="I19" s="2">
        <v>43.108345400732006</v>
      </c>
      <c r="J19" s="5">
        <v>454.73068999999998</v>
      </c>
      <c r="K19" s="4">
        <f t="shared" si="3"/>
        <v>1.5473068999999997</v>
      </c>
      <c r="M19" s="1">
        <v>2030</v>
      </c>
      <c r="N19" s="2">
        <v>62.491686132534994</v>
      </c>
      <c r="O19" s="1">
        <v>463.68900000000002</v>
      </c>
      <c r="P19" s="1">
        <v>1.6471100000000001</v>
      </c>
      <c r="Q19" s="2">
        <v>43.108345400732006</v>
      </c>
      <c r="R19">
        <f t="shared" si="1"/>
        <v>454.73068999999998</v>
      </c>
      <c r="S19" s="4">
        <f t="shared" si="4"/>
        <v>1.5473068999999997</v>
      </c>
      <c r="T19" t="str">
        <f t="shared" si="2"/>
        <v>{year:2030, scenarios:[{key:"baseline",values:[{key:"emissions",value:62.491686132535},{key:"concentration",value:463.689}, {key:"temperature",value:1.64711}]},{key:"450 core",values:[{key:"emissions",value:43.108345400732},{key:"concentration",value:454.73069}, {key:"temperature",value:1.5473069}]}]}</v>
      </c>
      <c r="U19" t="s">
        <v>10</v>
      </c>
      <c r="V19" t="str">
        <f t="shared" si="0"/>
        <v>{year:2030, scenarios:[{key:"baseline",values:[{key:"emissions",value:62.491686132535},{key:"concentration",value:463.689}, {key:"temperature",value:1.64711}]},{key:"450 core",values:[{key:"emissions",value:43.108345400732},{key:"concentration",value:454.73069}, {key:"temperature",value:1.5473069}]}]},</v>
      </c>
    </row>
    <row r="20" spans="1:22">
      <c r="A20" s="1">
        <v>2035</v>
      </c>
      <c r="B20" s="2">
        <v>66.538327493105996</v>
      </c>
      <c r="C20" s="1">
        <v>481.48</v>
      </c>
      <c r="D20" s="1">
        <v>496.08121</v>
      </c>
      <c r="E20" s="1">
        <v>475.45604000000003</v>
      </c>
      <c r="F20" s="1">
        <v>1.82023</v>
      </c>
      <c r="G20" s="1">
        <v>2.1089900000000004</v>
      </c>
      <c r="H20" s="1">
        <v>1.5794699999999999</v>
      </c>
      <c r="I20" s="2">
        <v>38.173883579585002</v>
      </c>
      <c r="J20" s="5">
        <v>464.2903</v>
      </c>
      <c r="K20" s="4">
        <f t="shared" si="3"/>
        <v>1.642903</v>
      </c>
      <c r="M20" s="1">
        <v>2035</v>
      </c>
      <c r="N20" s="2">
        <v>66.538327493105996</v>
      </c>
      <c r="O20" s="1">
        <v>481.48</v>
      </c>
      <c r="P20" s="1">
        <v>1.82023</v>
      </c>
      <c r="Q20" s="2">
        <v>38.173883579585002</v>
      </c>
      <c r="R20">
        <f t="shared" si="1"/>
        <v>464.2903</v>
      </c>
      <c r="S20" s="4">
        <f t="shared" si="4"/>
        <v>1.642903</v>
      </c>
      <c r="T20" t="str">
        <f t="shared" si="2"/>
        <v>{year:2035, scenarios:[{key:"baseline",values:[{key:"emissions",value:66.538327493106},{key:"concentration",value:481.48}, {key:"temperature",value:1.82023}]},{key:"450 core",values:[{key:"emissions",value:38.173883579585},{key:"concentration",value:464.2903}, {key:"temperature",value:1.642903}]}]}</v>
      </c>
      <c r="U20" t="s">
        <v>10</v>
      </c>
      <c r="V20" t="str">
        <f t="shared" si="0"/>
        <v>{year:2035, scenarios:[{key:"baseline",values:[{key:"emissions",value:66.538327493106},{key:"concentration",value:481.48}, {key:"temperature",value:1.82023}]},{key:"450 core",values:[{key:"emissions",value:38.173883579585},{key:"concentration",value:464.2903}, {key:"temperature",value:1.642903}]}]},</v>
      </c>
    </row>
    <row r="21" spans="1:22">
      <c r="A21" s="1">
        <v>2040</v>
      </c>
      <c r="B21" s="2">
        <v>70.973669284940001</v>
      </c>
      <c r="C21" s="1">
        <v>499.90199999999999</v>
      </c>
      <c r="D21" s="1">
        <v>518.94344999999998</v>
      </c>
      <c r="E21" s="1">
        <v>492.20273000000003</v>
      </c>
      <c r="F21" s="1">
        <v>1.99292</v>
      </c>
      <c r="G21" s="1">
        <v>2.3340899999999998</v>
      </c>
      <c r="H21" s="1">
        <v>1.7138599999999999</v>
      </c>
      <c r="I21" s="2">
        <v>33.301561159381997</v>
      </c>
      <c r="J21" s="5">
        <v>470.61612000000002</v>
      </c>
      <c r="K21" s="4">
        <f t="shared" si="3"/>
        <v>1.7061612000000002</v>
      </c>
      <c r="M21" s="1">
        <v>2040</v>
      </c>
      <c r="N21" s="2">
        <v>70.973669284940001</v>
      </c>
      <c r="O21" s="1">
        <v>499.90199999999999</v>
      </c>
      <c r="P21" s="1">
        <v>1.99292</v>
      </c>
      <c r="Q21" s="2">
        <v>33.301561159381997</v>
      </c>
      <c r="R21">
        <f t="shared" si="1"/>
        <v>470.61612000000002</v>
      </c>
      <c r="S21" s="4">
        <f t="shared" si="4"/>
        <v>1.7061612000000002</v>
      </c>
      <c r="T21" t="str">
        <f t="shared" si="2"/>
        <v>{year:2040, scenarios:[{key:"baseline",values:[{key:"emissions",value:70.97366928494},{key:"concentration",value:499.902}, {key:"temperature",value:1.99292}]},{key:"450 core",values:[{key:"emissions",value:33.301561159382},{key:"concentration",value:470.61612}, {key:"temperature",value:1.7061612}]}]}</v>
      </c>
      <c r="U21" t="s">
        <v>10</v>
      </c>
      <c r="V21" t="str">
        <f t="shared" si="0"/>
        <v>{year:2040, scenarios:[{key:"baseline",values:[{key:"emissions",value:70.97366928494},{key:"concentration",value:499.902}, {key:"temperature",value:1.99292}]},{key:"450 core",values:[{key:"emissions",value:33.301561159382},{key:"concentration",value:470.61612}, {key:"temperature",value:1.7061612}]}]},</v>
      </c>
    </row>
    <row r="22" spans="1:22">
      <c r="A22" s="1">
        <v>2045</v>
      </c>
      <c r="B22" s="2">
        <v>75.688124028459995</v>
      </c>
      <c r="C22" s="1">
        <v>519.06500000000005</v>
      </c>
      <c r="D22" s="1">
        <v>543.3451</v>
      </c>
      <c r="E22" s="1">
        <v>509.44433000000004</v>
      </c>
      <c r="F22" s="1">
        <v>2.1678099999999998</v>
      </c>
      <c r="G22" s="1">
        <v>2.5646699999999996</v>
      </c>
      <c r="H22" s="1">
        <v>1.8491499999999996</v>
      </c>
      <c r="I22" s="2">
        <v>28.791081142823998</v>
      </c>
      <c r="J22" s="5">
        <v>474.54253</v>
      </c>
      <c r="K22" s="4">
        <f t="shared" si="3"/>
        <v>1.7454253</v>
      </c>
      <c r="M22" s="1">
        <v>2045</v>
      </c>
      <c r="N22" s="2">
        <v>75.688124028459995</v>
      </c>
      <c r="O22" s="1">
        <v>519.06500000000005</v>
      </c>
      <c r="P22" s="1">
        <v>2.1678099999999998</v>
      </c>
      <c r="Q22" s="2">
        <v>28.791081142823998</v>
      </c>
      <c r="R22">
        <f t="shared" si="1"/>
        <v>474.54253</v>
      </c>
      <c r="S22" s="4">
        <f t="shared" si="4"/>
        <v>1.7454253</v>
      </c>
      <c r="T22" t="str">
        <f t="shared" si="2"/>
        <v>{year:2045, scenarios:[{key:"baseline",values:[{key:"emissions",value:75.68812402846},{key:"concentration",value:519.065}, {key:"temperature",value:2.16781}]},{key:"450 core",values:[{key:"emissions",value:28.791081142824},{key:"concentration",value:474.54253}, {key:"temperature",value:1.7454253}]}]}</v>
      </c>
      <c r="U22" t="s">
        <v>10</v>
      </c>
      <c r="V22" t="str">
        <f t="shared" si="0"/>
        <v>{year:2045, scenarios:[{key:"baseline",values:[{key:"emissions",value:75.68812402846},{key:"concentration",value:519.065}, {key:"temperature",value:2.16781}]},{key:"450 core",values:[{key:"emissions",value:28.791081142824},{key:"concentration",value:474.54253}, {key:"temperature",value:1.7454253}]}]},</v>
      </c>
    </row>
    <row r="23" spans="1:22">
      <c r="A23" s="1">
        <v>2050</v>
      </c>
      <c r="B23" s="2">
        <v>80.837049756723999</v>
      </c>
      <c r="C23" s="1">
        <v>538.86599999999999</v>
      </c>
      <c r="D23" s="1">
        <v>569.16946999999993</v>
      </c>
      <c r="E23" s="1">
        <v>527.10486999999989</v>
      </c>
      <c r="F23" s="1">
        <v>2.3448799999999999</v>
      </c>
      <c r="G23" s="1">
        <v>2.7997399999999995</v>
      </c>
      <c r="H23" s="1">
        <v>1.9859199999999997</v>
      </c>
      <c r="I23" s="2">
        <v>24.611876157294997</v>
      </c>
      <c r="J23" s="5">
        <v>475.21958999999998</v>
      </c>
      <c r="K23" s="4">
        <f t="shared" si="3"/>
        <v>1.7521958999999998</v>
      </c>
      <c r="M23" s="1">
        <v>2050</v>
      </c>
      <c r="N23" s="2">
        <v>80.837049756723999</v>
      </c>
      <c r="O23" s="1">
        <v>538.86599999999999</v>
      </c>
      <c r="P23" s="1">
        <v>2.3448799999999999</v>
      </c>
      <c r="Q23" s="2">
        <v>24.611876157294997</v>
      </c>
      <c r="R23">
        <f t="shared" si="1"/>
        <v>475.21958999999998</v>
      </c>
      <c r="S23" s="4">
        <f t="shared" si="4"/>
        <v>1.7521958999999998</v>
      </c>
      <c r="T23" t="str">
        <f t="shared" si="2"/>
        <v>{year:2050, scenarios:[{key:"baseline",values:[{key:"emissions",value:80.837049756724},{key:"concentration",value:538.866}, {key:"temperature",value:2.34488}]},{key:"450 core",values:[{key:"emissions",value:24.611876157295},{key:"concentration",value:475.21959}, {key:"temperature",value:1.7521959}]}]}</v>
      </c>
      <c r="U23" t="s">
        <v>10</v>
      </c>
      <c r="V23" t="str">
        <f t="shared" si="0"/>
        <v>{year:2050, scenarios:[{key:"baseline",values:[{key:"emissions",value:80.837049756724},{key:"concentration",value:538.866}, {key:"temperature",value:2.34488}]},{key:"450 core",values:[{key:"emissions",value:24.611876157295},{key:"concentration",value:475.21959}, {key:"temperature",value:1.7521959}]}]},</v>
      </c>
    </row>
    <row r="24" spans="1:22">
      <c r="A24" s="1">
        <v>2055</v>
      </c>
      <c r="B24" s="3">
        <v>85.574794607659712</v>
      </c>
      <c r="C24" s="1">
        <v>559.94000000000005</v>
      </c>
      <c r="D24" s="1">
        <v>597.08845000000008</v>
      </c>
      <c r="E24" s="1">
        <v>545.81599000000006</v>
      </c>
      <c r="F24" s="1">
        <v>2.5251899999999998</v>
      </c>
      <c r="G24" s="1">
        <v>3.0403499999999997</v>
      </c>
      <c r="H24" s="1">
        <v>2.1255299999999999</v>
      </c>
      <c r="I24" s="2">
        <v>20.280846268946039</v>
      </c>
      <c r="J24" s="5">
        <v>474.32269000000002</v>
      </c>
      <c r="K24" s="4">
        <f t="shared" si="3"/>
        <v>1.7432269000000002</v>
      </c>
      <c r="M24" s="1">
        <v>2055</v>
      </c>
      <c r="N24" s="3">
        <v>85.574794607659712</v>
      </c>
      <c r="O24" s="1">
        <v>559.94000000000005</v>
      </c>
      <c r="P24" s="1">
        <v>2.5251899999999998</v>
      </c>
      <c r="Q24" s="2">
        <v>20.280846268946039</v>
      </c>
      <c r="R24">
        <f t="shared" si="1"/>
        <v>474.32269000000002</v>
      </c>
      <c r="S24" s="4">
        <f t="shared" si="4"/>
        <v>1.7432269000000002</v>
      </c>
      <c r="T24" t="str">
        <f t="shared" si="2"/>
        <v>{year:2055, scenarios:[{key:"baseline",values:[{key:"emissions",value:85.5747946076597},{key:"concentration",value:559.94}, {key:"temperature",value:2.52519}]},{key:"450 core",values:[{key:"emissions",value:20.280846268946},{key:"concentration",value:474.32269}, {key:"temperature",value:1.7432269}]}]}</v>
      </c>
      <c r="U24" t="s">
        <v>10</v>
      </c>
      <c r="V24" t="str">
        <f t="shared" si="0"/>
        <v>{year:2055, scenarios:[{key:"baseline",values:[{key:"emissions",value:85.5747946076597},{key:"concentration",value:559.94}, {key:"temperature",value:2.52519}]},{key:"450 core",values:[{key:"emissions",value:20.280846268946},{key:"concentration",value:474.32269}, {key:"temperature",value:1.7432269}]}]},</v>
      </c>
    </row>
    <row r="25" spans="1:22">
      <c r="A25" s="1">
        <v>2060</v>
      </c>
      <c r="B25" s="3">
        <v>91.053295764955465</v>
      </c>
      <c r="C25" s="1">
        <v>582.77700000000004</v>
      </c>
      <c r="D25" s="1">
        <v>627.66135000000008</v>
      </c>
      <c r="E25" s="1">
        <v>566.06758000000013</v>
      </c>
      <c r="F25" s="1">
        <v>2.7105700000000001</v>
      </c>
      <c r="G25" s="1">
        <v>3.28803</v>
      </c>
      <c r="H25" s="1">
        <v>2.2699100000000003</v>
      </c>
      <c r="I25" s="2">
        <v>16.527463542713235</v>
      </c>
      <c r="J25" s="5">
        <v>473.00626999999997</v>
      </c>
      <c r="K25" s="4">
        <f t="shared" si="3"/>
        <v>1.7300626999999997</v>
      </c>
      <c r="M25" s="1">
        <v>2060</v>
      </c>
      <c r="N25" s="3">
        <v>91.053295764955465</v>
      </c>
      <c r="O25" s="1">
        <v>582.77700000000004</v>
      </c>
      <c r="P25" s="1">
        <v>2.7105700000000001</v>
      </c>
      <c r="Q25" s="2">
        <v>16.527463542713235</v>
      </c>
      <c r="R25">
        <f t="shared" si="1"/>
        <v>473.00626999999997</v>
      </c>
      <c r="S25" s="4">
        <f t="shared" si="4"/>
        <v>1.7300626999999997</v>
      </c>
      <c r="T25" t="str">
        <f t="shared" si="2"/>
        <v>{year:2060, scenarios:[{key:"baseline",values:[{key:"emissions",value:91.0532957649555},{key:"concentration",value:582.777}, {key:"temperature",value:2.71057}]},{key:"450 core",values:[{key:"emissions",value:16.5274635427132},{key:"concentration",value:473.00627}, {key:"temperature",value:1.7300627}]}]}</v>
      </c>
      <c r="U25" t="s">
        <v>10</v>
      </c>
      <c r="V25" t="str">
        <f t="shared" si="0"/>
        <v>{year:2060, scenarios:[{key:"baseline",values:[{key:"emissions",value:91.0532957649555},{key:"concentration",value:582.777}, {key:"temperature",value:2.71057}]},{key:"450 core",values:[{key:"emissions",value:16.5274635427132},{key:"concentration",value:473.00627}, {key:"temperature",value:1.7300627}]}]},</v>
      </c>
    </row>
    <row r="26" spans="1:22">
      <c r="A26" s="1">
        <v>2065</v>
      </c>
      <c r="B26" s="3">
        <v>96.031450590562315</v>
      </c>
      <c r="C26" s="1">
        <v>607.16200000000003</v>
      </c>
      <c r="D26" s="1">
        <v>660.81636000000003</v>
      </c>
      <c r="E26" s="1">
        <v>587.62329</v>
      </c>
      <c r="F26" s="1">
        <v>2.9017200000000001</v>
      </c>
      <c r="G26" s="1">
        <v>3.5442800000000001</v>
      </c>
      <c r="H26" s="1">
        <v>2.4191599999999998</v>
      </c>
      <c r="I26" s="2">
        <v>12.854321586378685</v>
      </c>
      <c r="J26" s="5">
        <v>471.54223000000002</v>
      </c>
      <c r="K26" s="4">
        <f t="shared" si="3"/>
        <v>1.7154223000000002</v>
      </c>
      <c r="M26" s="1">
        <v>2065</v>
      </c>
      <c r="N26" s="3">
        <v>96.031450590562315</v>
      </c>
      <c r="O26" s="1">
        <v>607.16200000000003</v>
      </c>
      <c r="P26" s="1">
        <v>2.9017200000000001</v>
      </c>
      <c r="Q26" s="2">
        <v>12.854321586378685</v>
      </c>
      <c r="R26">
        <f t="shared" si="1"/>
        <v>471.54223000000002</v>
      </c>
      <c r="S26" s="4">
        <f t="shared" si="4"/>
        <v>1.7154223000000002</v>
      </c>
      <c r="T26" t="str">
        <f t="shared" si="2"/>
        <v>{year:2065, scenarios:[{key:"baseline",values:[{key:"emissions",value:96.0314505905623},{key:"concentration",value:607.162}, {key:"temperature",value:2.90172}]},{key:"450 core",values:[{key:"emissions",value:12.8543215863787},{key:"concentration",value:471.54223}, {key:"temperature",value:1.7154223}]}]}</v>
      </c>
      <c r="U26" t="s">
        <v>10</v>
      </c>
      <c r="V26" t="str">
        <f t="shared" si="0"/>
        <v>{year:2065, scenarios:[{key:"baseline",values:[{key:"emissions",value:96.0314505905623},{key:"concentration",value:607.162}, {key:"temperature",value:2.90172}]},{key:"450 core",values:[{key:"emissions",value:12.8543215863787},{key:"concentration",value:471.54223}, {key:"temperature",value:1.7154223}]}]},</v>
      </c>
    </row>
    <row r="27" spans="1:22">
      <c r="A27" s="1">
        <v>2070</v>
      </c>
      <c r="B27" s="3">
        <v>101.43678193719687</v>
      </c>
      <c r="C27" s="1">
        <v>633.23599999999999</v>
      </c>
      <c r="D27" s="1">
        <v>696.65236000000004</v>
      </c>
      <c r="E27" s="1">
        <v>610.59812999999997</v>
      </c>
      <c r="F27" s="1">
        <v>3.1002299999999998</v>
      </c>
      <c r="G27" s="1">
        <v>3.8098899999999998</v>
      </c>
      <c r="H27" s="1">
        <v>2.5752699999999997</v>
      </c>
      <c r="I27" s="2">
        <v>9.9752250471207784</v>
      </c>
      <c r="J27" s="5">
        <v>469.40426000000002</v>
      </c>
      <c r="K27" s="4">
        <f t="shared" si="3"/>
        <v>1.6940426000000002</v>
      </c>
      <c r="M27" s="1">
        <v>2070</v>
      </c>
      <c r="N27" s="3">
        <v>101.43678193719687</v>
      </c>
      <c r="O27" s="1">
        <v>633.23599999999999</v>
      </c>
      <c r="P27" s="1">
        <v>3.1002299999999998</v>
      </c>
      <c r="Q27" s="2">
        <v>9.9752250471207784</v>
      </c>
      <c r="R27">
        <f t="shared" si="1"/>
        <v>469.40426000000002</v>
      </c>
      <c r="S27" s="4">
        <f t="shared" si="4"/>
        <v>1.6940426000000002</v>
      </c>
      <c r="T27" t="str">
        <f t="shared" si="2"/>
        <v>{year:2070, scenarios:[{key:"baseline",values:[{key:"emissions",value:101.436781937197},{key:"concentration",value:633.236}, {key:"temperature",value:3.10023}]},{key:"450 core",values:[{key:"emissions",value:9.97522504712078},{key:"concentration",value:469.40426}, {key:"temperature",value:1.6940426}]}]}</v>
      </c>
      <c r="U27" t="s">
        <v>10</v>
      </c>
      <c r="V27" t="str">
        <f t="shared" si="0"/>
        <v>{year:2070, scenarios:[{key:"baseline",values:[{key:"emissions",value:101.436781937197},{key:"concentration",value:633.236}, {key:"temperature",value:3.10023}]},{key:"450 core",values:[{key:"emissions",value:9.97522504712078},{key:"concentration",value:469.40426}, {key:"temperature",value:1.6940426}]}]},</v>
      </c>
    </row>
    <row r="28" spans="1:22">
      <c r="A28" s="1">
        <v>2075</v>
      </c>
      <c r="B28" s="3">
        <v>105.64919370024185</v>
      </c>
      <c r="C28" s="1">
        <v>660.87599999999998</v>
      </c>
      <c r="D28" s="1">
        <v>735.22586999999999</v>
      </c>
      <c r="E28" s="1">
        <v>634.84496999999999</v>
      </c>
      <c r="F28" s="1">
        <v>3.3060100000000001</v>
      </c>
      <c r="G28" s="1">
        <v>4.0847699999999998</v>
      </c>
      <c r="H28" s="1">
        <v>2.7382499999999999</v>
      </c>
      <c r="I28" s="2">
        <v>7.2592340900918577</v>
      </c>
      <c r="J28" s="5">
        <v>466.93256000000002</v>
      </c>
      <c r="K28" s="4">
        <f t="shared" si="3"/>
        <v>1.6693256000000003</v>
      </c>
      <c r="M28" s="1">
        <v>2075</v>
      </c>
      <c r="N28" s="3">
        <v>105.64919370024185</v>
      </c>
      <c r="O28" s="1">
        <v>660.87599999999998</v>
      </c>
      <c r="P28" s="1">
        <v>3.3060100000000001</v>
      </c>
      <c r="Q28" s="2">
        <v>7.2592340900918577</v>
      </c>
      <c r="R28">
        <f t="shared" si="1"/>
        <v>466.93256000000002</v>
      </c>
      <c r="S28" s="4">
        <f t="shared" si="4"/>
        <v>1.6693256000000003</v>
      </c>
      <c r="T28" t="str">
        <f t="shared" si="2"/>
        <v>{year:2075, scenarios:[{key:"baseline",values:[{key:"emissions",value:105.649193700242},{key:"concentration",value:660.876}, {key:"temperature",value:3.30601}]},{key:"450 core",values:[{key:"emissions",value:7.25923409009186},{key:"concentration",value:466.93256}, {key:"temperature",value:1.6693256}]}]}</v>
      </c>
      <c r="U28" t="s">
        <v>10</v>
      </c>
      <c r="V28" t="str">
        <f t="shared" si="0"/>
        <v>{year:2075, scenarios:[{key:"baseline",values:[{key:"emissions",value:105.649193700242},{key:"concentration",value:660.876}, {key:"temperature",value:3.30601}]},{key:"450 core",values:[{key:"emissions",value:7.25923409009186},{key:"concentration",value:466.93256}, {key:"temperature",value:1.6693256}]}]},</v>
      </c>
    </row>
    <row r="29" spans="1:22">
      <c r="A29" s="1">
        <v>2080</v>
      </c>
      <c r="B29" s="3">
        <v>108.77857843447326</v>
      </c>
      <c r="C29" s="1">
        <v>689.35699999999997</v>
      </c>
      <c r="D29" s="1">
        <v>775.80946999999992</v>
      </c>
      <c r="E29" s="1">
        <v>659.59389999999996</v>
      </c>
      <c r="F29" s="1">
        <v>3.51518</v>
      </c>
      <c r="G29" s="1">
        <v>4.36524</v>
      </c>
      <c r="H29" s="1">
        <v>2.9043199999999998</v>
      </c>
      <c r="I29" s="2">
        <v>4.5182122873767865</v>
      </c>
      <c r="J29" s="5">
        <v>463.49662000000001</v>
      </c>
      <c r="K29" s="4">
        <f t="shared" si="3"/>
        <v>1.6349662</v>
      </c>
      <c r="M29" s="1">
        <v>2080</v>
      </c>
      <c r="N29" s="3">
        <v>108.77857843447326</v>
      </c>
      <c r="O29" s="1">
        <v>689.35699999999997</v>
      </c>
      <c r="P29" s="1">
        <v>3.51518</v>
      </c>
      <c r="Q29" s="2">
        <v>4.5182122873767865</v>
      </c>
      <c r="R29">
        <f t="shared" si="1"/>
        <v>463.49662000000001</v>
      </c>
      <c r="S29" s="4">
        <f t="shared" si="4"/>
        <v>1.6349662</v>
      </c>
      <c r="T29" t="str">
        <f t="shared" si="2"/>
        <v>{year:2080, scenarios:[{key:"baseline",values:[{key:"emissions",value:108.778578434473},{key:"concentration",value:689.357}, {key:"temperature",value:3.51518}]},{key:"450 core",values:[{key:"emissions",value:4.51821228737679},{key:"concentration",value:463.49662}, {key:"temperature",value:1.6349662}]}]}</v>
      </c>
      <c r="U29" t="s">
        <v>10</v>
      </c>
      <c r="V29" t="str">
        <f t="shared" si="0"/>
        <v>{year:2080, scenarios:[{key:"baseline",values:[{key:"emissions",value:108.778578434473},{key:"concentration",value:689.357}, {key:"temperature",value:3.51518}]},{key:"450 core",values:[{key:"emissions",value:4.51821228737679},{key:"concentration",value:463.49662}, {key:"temperature",value:1.6349662}]}]},</v>
      </c>
    </row>
    <row r="30" spans="1:22">
      <c r="A30" s="1">
        <v>2085</v>
      </c>
      <c r="B30" s="3">
        <v>111.81435116546965</v>
      </c>
      <c r="C30" s="1">
        <v>718.77599999999995</v>
      </c>
      <c r="D30" s="1">
        <v>818.0022899999999</v>
      </c>
      <c r="E30" s="1">
        <v>685.15617999999995</v>
      </c>
      <c r="F30" s="1">
        <v>3.7250800000000002</v>
      </c>
      <c r="G30" s="1">
        <v>4.6465400000000008</v>
      </c>
      <c r="H30" s="1">
        <v>3.0722200000000002</v>
      </c>
      <c r="I30" s="2">
        <v>3.0518322088359882</v>
      </c>
      <c r="J30" s="5">
        <v>458.70549999999997</v>
      </c>
      <c r="K30" s="4">
        <f t="shared" si="3"/>
        <v>1.5870549999999997</v>
      </c>
      <c r="M30" s="1">
        <v>2085</v>
      </c>
      <c r="N30" s="3">
        <v>111.81435116546965</v>
      </c>
      <c r="O30" s="1">
        <v>718.77599999999995</v>
      </c>
      <c r="P30" s="1">
        <v>3.7250800000000002</v>
      </c>
      <c r="Q30" s="2">
        <v>3.0518322088359882</v>
      </c>
      <c r="R30">
        <f t="shared" si="1"/>
        <v>458.70549999999997</v>
      </c>
      <c r="S30" s="4">
        <f t="shared" si="4"/>
        <v>1.5870549999999997</v>
      </c>
      <c r="T30" t="str">
        <f t="shared" si="2"/>
        <v>{year:2085, scenarios:[{key:"baseline",values:[{key:"emissions",value:111.81435116547},{key:"concentration",value:718.776}, {key:"temperature",value:3.72508}]},{key:"450 core",values:[{key:"emissions",value:3.05183220883599},{key:"concentration",value:458.7055}, {key:"temperature",value:1.587055}]}]}</v>
      </c>
      <c r="U30" t="s">
        <v>10</v>
      </c>
      <c r="V30" t="str">
        <f t="shared" si="0"/>
        <v>{year:2085, scenarios:[{key:"baseline",values:[{key:"emissions",value:111.81435116547},{key:"concentration",value:718.776}, {key:"temperature",value:3.72508}]},{key:"450 core",values:[{key:"emissions",value:3.05183220883599},{key:"concentration",value:458.7055}, {key:"temperature",value:1.587055}]}]},</v>
      </c>
    </row>
    <row r="31" spans="1:22">
      <c r="A31" s="1">
        <v>2090</v>
      </c>
      <c r="B31" s="3">
        <v>114.70081434440655</v>
      </c>
      <c r="C31" s="1">
        <v>749</v>
      </c>
      <c r="D31" s="1">
        <v>861.84619999999995</v>
      </c>
      <c r="E31" s="1">
        <v>711.31322</v>
      </c>
      <c r="F31" s="1">
        <v>3.93363</v>
      </c>
      <c r="G31" s="1">
        <v>4.9267900000000004</v>
      </c>
      <c r="H31" s="1">
        <v>3.2398700000000002</v>
      </c>
      <c r="I31" s="2">
        <v>2.2814922886626534</v>
      </c>
      <c r="J31" s="5">
        <v>453.73201999999998</v>
      </c>
      <c r="K31" s="4">
        <f t="shared" si="3"/>
        <v>1.5373201999999997</v>
      </c>
      <c r="M31" s="1">
        <v>2090</v>
      </c>
      <c r="N31" s="3">
        <v>114.70081434440655</v>
      </c>
      <c r="O31" s="1">
        <v>749</v>
      </c>
      <c r="P31" s="1">
        <v>3.93363</v>
      </c>
      <c r="Q31" s="2">
        <v>2.2814922886626534</v>
      </c>
      <c r="R31">
        <f t="shared" si="1"/>
        <v>453.73201999999998</v>
      </c>
      <c r="S31" s="4">
        <f t="shared" si="4"/>
        <v>1.5373201999999997</v>
      </c>
      <c r="T31" t="str">
        <f t="shared" si="2"/>
        <v>{year:2090, scenarios:[{key:"baseline",values:[{key:"emissions",value:114.700814344407},{key:"concentration",value:749}, {key:"temperature",value:3.93363}]},{key:"450 core",values:[{key:"emissions",value:2.28149228866265},{key:"concentration",value:453.73202}, {key:"temperature",value:1.5373202}]}]}</v>
      </c>
      <c r="U31" t="s">
        <v>10</v>
      </c>
      <c r="V31" t="str">
        <f t="shared" si="0"/>
        <v>{year:2090, scenarios:[{key:"baseline",values:[{key:"emissions",value:114.700814344407},{key:"concentration",value:749}, {key:"temperature",value:3.93363}]},{key:"450 core",values:[{key:"emissions",value:2.28149228866265},{key:"concentration",value:453.73202}, {key:"temperature",value:1.5373202}]}]},</v>
      </c>
    </row>
    <row r="32" spans="1:22">
      <c r="A32" s="1">
        <v>2095</v>
      </c>
      <c r="B32" s="3">
        <v>117.68904126110176</v>
      </c>
      <c r="C32" s="1">
        <v>780.41300000000001</v>
      </c>
      <c r="D32" s="1">
        <v>907.46188000000006</v>
      </c>
      <c r="E32" s="1">
        <v>738.5637200000001</v>
      </c>
      <c r="F32" s="1">
        <v>4.1418299999999997</v>
      </c>
      <c r="G32" s="1">
        <v>5.20669</v>
      </c>
      <c r="H32" s="1">
        <v>3.4084699999999999</v>
      </c>
      <c r="I32" s="2">
        <v>2.1407991096905312</v>
      </c>
      <c r="J32" s="5">
        <v>449.24802</v>
      </c>
      <c r="K32" s="4">
        <f t="shared" si="3"/>
        <v>1.4924801999999999</v>
      </c>
      <c r="M32" s="1">
        <v>2095</v>
      </c>
      <c r="N32" s="3">
        <v>117.68904126110176</v>
      </c>
      <c r="O32" s="1">
        <v>780.41300000000001</v>
      </c>
      <c r="P32" s="1">
        <v>4.1418299999999997</v>
      </c>
      <c r="Q32" s="2">
        <v>2.1407991096905312</v>
      </c>
      <c r="R32">
        <f t="shared" si="1"/>
        <v>449.24802</v>
      </c>
      <c r="S32" s="4">
        <f t="shared" si="4"/>
        <v>1.4924801999999999</v>
      </c>
      <c r="T32" t="str">
        <f t="shared" si="2"/>
        <v>{year:2095, scenarios:[{key:"baseline",values:[{key:"emissions",value:117.689041261102},{key:"concentration",value:780.413}, {key:"temperature",value:4.14183}]},{key:"450 core",values:[{key:"emissions",value:2.14079910969053},{key:"concentration",value:449.24802}, {key:"temperature",value:1.4924802}]}]}</v>
      </c>
      <c r="U32" t="s">
        <v>10</v>
      </c>
      <c r="V32" t="str">
        <f t="shared" si="0"/>
        <v>{year:2095, scenarios:[{key:"baseline",values:[{key:"emissions",value:117.689041261102},{key:"concentration",value:780.413}, {key:"temperature",value:4.14183}]},{key:"450 core",values:[{key:"emissions",value:2.14079910969053},{key:"concentration",value:449.24802}, {key:"temperature",value:1.4924802}]}]},</v>
      </c>
    </row>
    <row r="33" spans="1:22">
      <c r="A33" s="1">
        <v>2100</v>
      </c>
      <c r="B33" s="3">
        <v>119.76905410237302</v>
      </c>
      <c r="C33" s="1">
        <v>812.55799999999999</v>
      </c>
      <c r="D33" s="1">
        <v>954.35973999999999</v>
      </c>
      <c r="E33" s="1">
        <v>766.40577999999994</v>
      </c>
      <c r="F33" s="1">
        <v>4.3485300000000002</v>
      </c>
      <c r="G33" s="1">
        <v>5.4845900000000007</v>
      </c>
      <c r="H33" s="1">
        <v>3.5763700000000003</v>
      </c>
      <c r="I33" s="2">
        <v>1.2890690299909637</v>
      </c>
      <c r="J33" s="5">
        <v>444.94045999999997</v>
      </c>
      <c r="K33" s="4">
        <f t="shared" si="3"/>
        <v>1.4494045999999998</v>
      </c>
      <c r="M33" s="1">
        <v>2100</v>
      </c>
      <c r="N33" s="3">
        <v>119.76905410237302</v>
      </c>
      <c r="O33" s="1">
        <v>812.55799999999999</v>
      </c>
      <c r="P33" s="1">
        <v>4.3485300000000002</v>
      </c>
      <c r="Q33" s="2">
        <v>1.2890690299909637</v>
      </c>
      <c r="R33">
        <f t="shared" si="1"/>
        <v>444.94045999999997</v>
      </c>
      <c r="S33" s="4">
        <f t="shared" si="4"/>
        <v>1.4494045999999998</v>
      </c>
      <c r="T33" t="str">
        <f t="shared" si="2"/>
        <v>{year:2100, scenarios:[{key:"baseline",values:[{key:"emissions",value:119.769054102373},{key:"concentration",value:812.558}, {key:"temperature",value:4.34853}]},{key:"450 core",values:[{key:"emissions",value:1.28906902999096},{key:"concentration",value:444.94046}, {key:"temperature",value:1.4494046}]}]}</v>
      </c>
      <c r="U33" t="s">
        <v>11</v>
      </c>
      <c r="V33" t="str">
        <f t="shared" si="0"/>
        <v>{year:2100, scenarios:[{key:"baseline",values:[{key:"emissions",value:119.769054102373},{key:"concentration",value:812.558}, {key:"temperature",value:4.34853}]},{key:"450 core",values:[{key:"emissions",value:1.28906902999096},{key:"concentration",value:444.94046}, {key:"temperature",value:1.4494046}]}]}];</v>
      </c>
    </row>
    <row r="39" spans="1:22">
      <c r="B39" s="2"/>
    </row>
    <row r="40" spans="1:22">
      <c r="B40" s="2"/>
    </row>
    <row r="41" spans="1:22">
      <c r="B41" s="2"/>
    </row>
    <row r="42" spans="1:22">
      <c r="B42" s="2"/>
    </row>
    <row r="43" spans="1:22">
      <c r="B43" s="2"/>
    </row>
    <row r="44" spans="1:22">
      <c r="B44" s="2"/>
    </row>
    <row r="45" spans="1:22">
      <c r="B45" s="2"/>
    </row>
    <row r="46" spans="1:22">
      <c r="B46" s="2"/>
    </row>
    <row r="47" spans="1:22">
      <c r="B47" s="2"/>
    </row>
    <row r="48" spans="1:2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OECD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Cukier</dc:creator>
  <cp:lastModifiedBy>Jérôme Cukier</cp:lastModifiedBy>
  <dcterms:created xsi:type="dcterms:W3CDTF">2012-02-28T14:59:40Z</dcterms:created>
  <dcterms:modified xsi:type="dcterms:W3CDTF">2012-02-28T17:39:41Z</dcterms:modified>
</cp:coreProperties>
</file>