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ey\Documents\FSU\Research\R_code\MD_Stream_Salamanders\Data\"/>
    </mc:Choice>
  </mc:AlternateContent>
  <bookViews>
    <workbookView xWindow="0" yWindow="0" windowWidth="23016" windowHeight="8544" activeTab="1"/>
  </bookViews>
  <sheets>
    <sheet name="sallies_all" sheetId="1" r:id="rId1"/>
    <sheet name="Sheet3" sheetId="4" r:id="rId2"/>
    <sheet name="pH" sheetId="2" r:id="rId3"/>
    <sheet name="EC" sheetId="3" r:id="rId4"/>
  </sheets>
  <calcPr calcId="0"/>
</workbook>
</file>

<file path=xl/calcChain.xml><?xml version="1.0" encoding="utf-8"?>
<calcChain xmlns="http://schemas.openxmlformats.org/spreadsheetml/2006/main">
  <c r="I12" i="4" l="1"/>
  <c r="I4" i="3"/>
  <c r="H4" i="3"/>
  <c r="G4" i="3"/>
  <c r="I3" i="3"/>
  <c r="H3" i="3"/>
  <c r="G3" i="3"/>
  <c r="I2" i="3"/>
  <c r="H2" i="3"/>
  <c r="G2" i="3"/>
  <c r="H4" i="2"/>
  <c r="H3" i="2"/>
  <c r="H2" i="2"/>
  <c r="I4" i="2"/>
  <c r="I3" i="2"/>
  <c r="I2" i="2"/>
  <c r="G4" i="2"/>
  <c r="G3" i="2"/>
  <c r="G2" i="2"/>
</calcChain>
</file>

<file path=xl/sharedStrings.xml><?xml version="1.0" encoding="utf-8"?>
<sst xmlns="http://schemas.openxmlformats.org/spreadsheetml/2006/main" count="1119" uniqueCount="123">
  <si>
    <t>date</t>
  </si>
  <si>
    <t>stream</t>
  </si>
  <si>
    <t>type</t>
  </si>
  <si>
    <t>transect</t>
  </si>
  <si>
    <t>up_down</t>
  </si>
  <si>
    <t>dist</t>
  </si>
  <si>
    <t>visit</t>
  </si>
  <si>
    <t>total</t>
  </si>
  <si>
    <t>observers</t>
  </si>
  <si>
    <t>time_min</t>
  </si>
  <si>
    <t>air</t>
  </si>
  <si>
    <t>pH</t>
  </si>
  <si>
    <t>water</t>
  </si>
  <si>
    <t>DO</t>
  </si>
  <si>
    <t>EC</t>
  </si>
  <si>
    <t>TDS</t>
  </si>
  <si>
    <t>DFUS</t>
  </si>
  <si>
    <t>DMON</t>
  </si>
  <si>
    <t>DOCH</t>
  </si>
  <si>
    <t>EBIS</t>
  </si>
  <si>
    <t>GPOR</t>
  </si>
  <si>
    <t>PRUB</t>
  </si>
  <si>
    <t>stream_trans</t>
  </si>
  <si>
    <t>transect_num</t>
  </si>
  <si>
    <t>mean_wetted_width</t>
  </si>
  <si>
    <t>mean_depth</t>
  </si>
  <si>
    <t>bankfull</t>
  </si>
  <si>
    <t>silt_clay</t>
  </si>
  <si>
    <t>sand</t>
  </si>
  <si>
    <t>gravel</t>
  </si>
  <si>
    <t>cobble</t>
  </si>
  <si>
    <t>boulder</t>
  </si>
  <si>
    <t>debris</t>
  </si>
  <si>
    <t>POPLICKTRIB</t>
  </si>
  <si>
    <t>ref</t>
  </si>
  <si>
    <t>REF</t>
  </si>
  <si>
    <t>NA</t>
  </si>
  <si>
    <t>JB, DJH, NH</t>
  </si>
  <si>
    <t>POPLICKTRIB_1</t>
  </si>
  <si>
    <t>ALEX</t>
  </si>
  <si>
    <t>res</t>
  </si>
  <si>
    <t>1U</t>
  </si>
  <si>
    <t>UP</t>
  </si>
  <si>
    <t>JB, DJH</t>
  </si>
  <si>
    <t>ALEX_1U</t>
  </si>
  <si>
    <t>2U</t>
  </si>
  <si>
    <t>ALEX_2U</t>
  </si>
  <si>
    <t>JB, DC</t>
  </si>
  <si>
    <t>ELKLICK</t>
  </si>
  <si>
    <t>JB</t>
  </si>
  <si>
    <t>ELKLICK_1</t>
  </si>
  <si>
    <t>ELKLICK_2</t>
  </si>
  <si>
    <t>ELKLICK_3</t>
  </si>
  <si>
    <t>MILL</t>
  </si>
  <si>
    <t>MILL_1</t>
  </si>
  <si>
    <t>BLUELICK</t>
  </si>
  <si>
    <t>1D</t>
  </si>
  <si>
    <t>DOWN</t>
  </si>
  <si>
    <t>JB, NH</t>
  </si>
  <si>
    <t>BLUELICK_1D</t>
  </si>
  <si>
    <t>WSHALEN</t>
  </si>
  <si>
    <t>WSHALEN_1D</t>
  </si>
  <si>
    <t>BLUELICK_1U</t>
  </si>
  <si>
    <t>KOCH</t>
  </si>
  <si>
    <t>JB, AG, DC</t>
  </si>
  <si>
    <t>KOCH_1D</t>
  </si>
  <si>
    <t>KOCH_1U</t>
  </si>
  <si>
    <t>2D</t>
  </si>
  <si>
    <t>KOCH_2D</t>
  </si>
  <si>
    <t>KOCH_2U</t>
  </si>
  <si>
    <t>3D</t>
  </si>
  <si>
    <t>KOCH_3D</t>
  </si>
  <si>
    <t>4D</t>
  </si>
  <si>
    <t>KOCH_4D</t>
  </si>
  <si>
    <t>5D</t>
  </si>
  <si>
    <t>KOCH_5D</t>
  </si>
  <si>
    <t>JB, MM</t>
  </si>
  <si>
    <t>ALEX_1D</t>
  </si>
  <si>
    <t>ALEX_2D</t>
  </si>
  <si>
    <t>ALEX_3D</t>
  </si>
  <si>
    <t>ALEX_4D</t>
  </si>
  <si>
    <t>ALEX_5D</t>
  </si>
  <si>
    <t>DUNGHILL</t>
  </si>
  <si>
    <t>DUNGHILL_3D</t>
  </si>
  <si>
    <t>DUNGHILL_4D</t>
  </si>
  <si>
    <t>DUNGHILL_5D</t>
  </si>
  <si>
    <t>DUNGHILL_1D</t>
  </si>
  <si>
    <t>DUNGHILL_2D</t>
  </si>
  <si>
    <t>ELKLICK_4</t>
  </si>
  <si>
    <t>ELKLICK_5</t>
  </si>
  <si>
    <t>JB, AC</t>
  </si>
  <si>
    <t>BEARHILL</t>
  </si>
  <si>
    <t>BEARHILL_1D</t>
  </si>
  <si>
    <t>BEARHILL_1U</t>
  </si>
  <si>
    <t>BEARHILL_2D</t>
  </si>
  <si>
    <t>BEARHILL_2U</t>
  </si>
  <si>
    <t>BEARHILL_3D</t>
  </si>
  <si>
    <t>BEARHILL_4D</t>
  </si>
  <si>
    <t>BEARHILL_5D</t>
  </si>
  <si>
    <t>avg_pH</t>
  </si>
  <si>
    <t>sd_pH</t>
  </si>
  <si>
    <t>60:74</t>
  </si>
  <si>
    <t>median_pH</t>
  </si>
  <si>
    <t>av_EC</t>
  </si>
  <si>
    <t>median_EC</t>
  </si>
  <si>
    <t>sd_EC</t>
  </si>
  <si>
    <t>Poplar Lick Tributary</t>
  </si>
  <si>
    <t>Alexander Run</t>
  </si>
  <si>
    <t>Elk Lick Run</t>
  </si>
  <si>
    <t>Mill Run</t>
  </si>
  <si>
    <t>Blue Lick Run</t>
  </si>
  <si>
    <t xml:space="preserve">Koch </t>
  </si>
  <si>
    <t>Bowser-Dung Hill</t>
  </si>
  <si>
    <t>Maynardier Ridge at Bear Hill</t>
  </si>
  <si>
    <t>West Shale North</t>
  </si>
  <si>
    <t>Reference</t>
  </si>
  <si>
    <t>Restored</t>
  </si>
  <si>
    <t>Upstream</t>
  </si>
  <si>
    <t>Downstream</t>
  </si>
  <si>
    <t>Stream Name</t>
  </si>
  <si>
    <t>Stream Type</t>
  </si>
  <si>
    <t>Number of Transects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</si>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</sst>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"/>
  <sheetViews>
    <sheetView zoomScale="55" zoomScaleNormal="55" workbookViewId="0">
      <selection activeCell="D1" activeCellId="1" sqref="B1:B1048576 D1:D1048576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 s="1">
        <v>43249</v>
      </c>
      <c r="B2" t="s">
        <v>33</v>
      </c>
      <c r="C2" t="s">
        <v>34</v>
      </c>
      <c r="D2">
        <v>1</v>
      </c>
      <c r="E2" t="s">
        <v>35</v>
      </c>
      <c r="F2" t="s">
        <v>36</v>
      </c>
      <c r="G2">
        <v>1</v>
      </c>
      <c r="H2">
        <v>13</v>
      </c>
      <c r="I2" t="s">
        <v>37</v>
      </c>
      <c r="J2">
        <v>45</v>
      </c>
      <c r="K2">
        <v>21.5</v>
      </c>
      <c r="L2" t="s">
        <v>36</v>
      </c>
      <c r="M2">
        <v>13</v>
      </c>
      <c r="N2" t="s">
        <v>36</v>
      </c>
      <c r="O2">
        <v>82.2</v>
      </c>
      <c r="P2" t="s">
        <v>36</v>
      </c>
      <c r="Q2">
        <v>0</v>
      </c>
      <c r="R2">
        <v>5</v>
      </c>
      <c r="S2">
        <v>0</v>
      </c>
      <c r="T2">
        <v>0</v>
      </c>
      <c r="U2">
        <v>8</v>
      </c>
      <c r="V2">
        <v>0</v>
      </c>
      <c r="W2" t="s">
        <v>38</v>
      </c>
      <c r="X2">
        <v>1</v>
      </c>
      <c r="Y2">
        <v>2.8333333333333299</v>
      </c>
      <c r="Z2" t="s">
        <v>36</v>
      </c>
      <c r="AA2">
        <v>4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</row>
    <row r="3" spans="1:33" x14ac:dyDescent="0.3">
      <c r="A3" s="1">
        <v>43250</v>
      </c>
      <c r="B3" t="s">
        <v>39</v>
      </c>
      <c r="C3" t="s">
        <v>40</v>
      </c>
      <c r="D3" t="s">
        <v>41</v>
      </c>
      <c r="E3" t="s">
        <v>42</v>
      </c>
      <c r="F3">
        <v>-25</v>
      </c>
      <c r="G3">
        <v>1</v>
      </c>
      <c r="H3">
        <v>2</v>
      </c>
      <c r="I3" t="s">
        <v>43</v>
      </c>
      <c r="J3">
        <v>30</v>
      </c>
      <c r="K3">
        <v>19.8</v>
      </c>
      <c r="L3">
        <v>4.5</v>
      </c>
      <c r="M3">
        <v>13.4</v>
      </c>
      <c r="N3" t="s">
        <v>36</v>
      </c>
      <c r="O3">
        <v>30.1</v>
      </c>
      <c r="P3">
        <v>15.4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 t="s">
        <v>44</v>
      </c>
      <c r="X3">
        <v>3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  <c r="AG3" t="s">
        <v>36</v>
      </c>
    </row>
    <row r="4" spans="1:33" x14ac:dyDescent="0.3">
      <c r="A4" s="1">
        <v>43250</v>
      </c>
      <c r="B4" t="s">
        <v>39</v>
      </c>
      <c r="C4" t="s">
        <v>40</v>
      </c>
      <c r="D4" t="s">
        <v>45</v>
      </c>
      <c r="E4" t="s">
        <v>42</v>
      </c>
      <c r="F4">
        <v>-75</v>
      </c>
      <c r="G4">
        <v>1</v>
      </c>
      <c r="H4">
        <v>2</v>
      </c>
      <c r="I4" t="s">
        <v>43</v>
      </c>
      <c r="J4">
        <v>30</v>
      </c>
      <c r="K4">
        <v>20.6</v>
      </c>
      <c r="L4">
        <v>4.4000000000000004</v>
      </c>
      <c r="M4">
        <v>13.4</v>
      </c>
      <c r="N4" t="s">
        <v>36</v>
      </c>
      <c r="O4">
        <v>30.7</v>
      </c>
      <c r="P4">
        <v>15.1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 t="s">
        <v>46</v>
      </c>
      <c r="X4">
        <v>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</row>
    <row r="5" spans="1:33" x14ac:dyDescent="0.3">
      <c r="A5" s="1">
        <v>43258</v>
      </c>
      <c r="B5" t="s">
        <v>39</v>
      </c>
      <c r="C5" t="s">
        <v>40</v>
      </c>
      <c r="D5" t="s">
        <v>41</v>
      </c>
      <c r="E5" t="s">
        <v>42</v>
      </c>
      <c r="F5">
        <v>-25</v>
      </c>
      <c r="G5">
        <v>2</v>
      </c>
      <c r="H5">
        <v>0</v>
      </c>
      <c r="I5" t="s">
        <v>47</v>
      </c>
      <c r="J5">
        <v>0</v>
      </c>
      <c r="K5">
        <v>17.8</v>
      </c>
      <c r="L5">
        <v>4.5999999999999996</v>
      </c>
      <c r="M5">
        <v>12.1</v>
      </c>
      <c r="N5" t="s">
        <v>36</v>
      </c>
      <c r="O5">
        <v>30.7</v>
      </c>
      <c r="P5">
        <v>15.3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44</v>
      </c>
      <c r="X5">
        <v>3</v>
      </c>
      <c r="Y5">
        <v>2.8666666666666698</v>
      </c>
      <c r="Z5">
        <v>29.5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</row>
    <row r="6" spans="1:33" x14ac:dyDescent="0.3">
      <c r="A6" s="1">
        <v>43258</v>
      </c>
      <c r="B6" t="s">
        <v>39</v>
      </c>
      <c r="C6" t="s">
        <v>40</v>
      </c>
      <c r="D6" t="s">
        <v>45</v>
      </c>
      <c r="E6" t="s">
        <v>42</v>
      </c>
      <c r="F6">
        <v>-75</v>
      </c>
      <c r="G6">
        <v>2</v>
      </c>
      <c r="H6">
        <v>0</v>
      </c>
      <c r="I6" t="s">
        <v>47</v>
      </c>
      <c r="J6">
        <v>30</v>
      </c>
      <c r="K6">
        <v>17.600000000000001</v>
      </c>
      <c r="L6">
        <v>4.5</v>
      </c>
      <c r="M6">
        <v>12.4</v>
      </c>
      <c r="N6" t="s">
        <v>36</v>
      </c>
      <c r="O6">
        <v>29.3</v>
      </c>
      <c r="P6">
        <v>14.7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46</v>
      </c>
      <c r="X6">
        <v>6</v>
      </c>
      <c r="Y6">
        <v>2.9666666666666699</v>
      </c>
      <c r="Z6">
        <v>15.6666666666667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 t="s">
        <v>36</v>
      </c>
      <c r="AG6" t="s">
        <v>36</v>
      </c>
    </row>
    <row r="7" spans="1:33" x14ac:dyDescent="0.3">
      <c r="A7" s="1">
        <v>43258</v>
      </c>
      <c r="B7" t="s">
        <v>33</v>
      </c>
      <c r="C7" t="s">
        <v>34</v>
      </c>
      <c r="D7">
        <v>1</v>
      </c>
      <c r="E7" t="s">
        <v>35</v>
      </c>
      <c r="F7" t="s">
        <v>36</v>
      </c>
      <c r="G7">
        <v>2</v>
      </c>
      <c r="H7">
        <v>5</v>
      </c>
      <c r="I7" t="s">
        <v>47</v>
      </c>
      <c r="J7">
        <v>0</v>
      </c>
      <c r="K7">
        <v>14.2</v>
      </c>
      <c r="L7">
        <v>7.8</v>
      </c>
      <c r="M7">
        <v>10.9</v>
      </c>
      <c r="N7" t="s">
        <v>36</v>
      </c>
      <c r="O7">
        <v>76.400000000000006</v>
      </c>
      <c r="P7">
        <v>35.299999999999997</v>
      </c>
      <c r="Q7">
        <v>0</v>
      </c>
      <c r="R7">
        <v>2</v>
      </c>
      <c r="S7">
        <v>2</v>
      </c>
      <c r="T7">
        <v>0</v>
      </c>
      <c r="U7">
        <v>1</v>
      </c>
      <c r="V7">
        <v>0</v>
      </c>
      <c r="W7" t="s">
        <v>38</v>
      </c>
      <c r="X7">
        <v>1</v>
      </c>
      <c r="Y7">
        <v>3.2666666666666702</v>
      </c>
      <c r="Z7">
        <v>10.8333333333333</v>
      </c>
      <c r="AA7">
        <v>4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</row>
    <row r="8" spans="1:33" x14ac:dyDescent="0.3">
      <c r="A8" s="1">
        <v>43259</v>
      </c>
      <c r="B8" t="s">
        <v>48</v>
      </c>
      <c r="C8" t="s">
        <v>34</v>
      </c>
      <c r="D8">
        <v>1</v>
      </c>
      <c r="E8" t="s">
        <v>35</v>
      </c>
      <c r="F8" t="s">
        <v>36</v>
      </c>
      <c r="G8">
        <v>1</v>
      </c>
      <c r="H8">
        <v>5</v>
      </c>
      <c r="I8" t="s">
        <v>49</v>
      </c>
      <c r="J8">
        <v>30</v>
      </c>
      <c r="K8">
        <v>21</v>
      </c>
      <c r="L8">
        <v>7.1</v>
      </c>
      <c r="M8">
        <v>13.1</v>
      </c>
      <c r="N8" t="s">
        <v>36</v>
      </c>
      <c r="O8">
        <v>45.3</v>
      </c>
      <c r="P8">
        <v>22.5</v>
      </c>
      <c r="Q8">
        <v>0</v>
      </c>
      <c r="R8">
        <v>1</v>
      </c>
      <c r="S8">
        <v>1</v>
      </c>
      <c r="T8">
        <v>1</v>
      </c>
      <c r="U8">
        <v>2</v>
      </c>
      <c r="V8">
        <v>0</v>
      </c>
      <c r="W8" t="s">
        <v>50</v>
      </c>
      <c r="X8">
        <v>1</v>
      </c>
      <c r="Y8">
        <v>2.2333333333333298</v>
      </c>
      <c r="Z8">
        <v>7.5</v>
      </c>
      <c r="AA8">
        <v>3.5</v>
      </c>
      <c r="AB8">
        <v>0</v>
      </c>
      <c r="AC8">
        <v>0</v>
      </c>
      <c r="AD8">
        <v>68</v>
      </c>
      <c r="AE8">
        <v>68</v>
      </c>
      <c r="AF8">
        <v>0</v>
      </c>
      <c r="AG8">
        <v>0</v>
      </c>
    </row>
    <row r="9" spans="1:33" x14ac:dyDescent="0.3">
      <c r="A9" s="1">
        <v>43259</v>
      </c>
      <c r="B9" t="s">
        <v>48</v>
      </c>
      <c r="C9" t="s">
        <v>34</v>
      </c>
      <c r="D9">
        <v>2</v>
      </c>
      <c r="E9" t="s">
        <v>35</v>
      </c>
      <c r="F9" t="s">
        <v>36</v>
      </c>
      <c r="G9">
        <v>1</v>
      </c>
      <c r="H9">
        <v>5</v>
      </c>
      <c r="I9" t="s">
        <v>49</v>
      </c>
      <c r="J9">
        <v>30</v>
      </c>
      <c r="K9">
        <v>19.899999999999999</v>
      </c>
      <c r="L9">
        <v>7</v>
      </c>
      <c r="M9">
        <v>13.3</v>
      </c>
      <c r="N9" t="s">
        <v>36</v>
      </c>
      <c r="O9">
        <v>43.9</v>
      </c>
      <c r="P9">
        <v>22.1</v>
      </c>
      <c r="Q9">
        <v>0</v>
      </c>
      <c r="R9">
        <v>2</v>
      </c>
      <c r="S9">
        <v>1</v>
      </c>
      <c r="T9">
        <v>2</v>
      </c>
      <c r="U9">
        <v>0</v>
      </c>
      <c r="V9">
        <v>0</v>
      </c>
      <c r="W9" t="s">
        <v>51</v>
      </c>
      <c r="X9">
        <v>4</v>
      </c>
      <c r="Y9">
        <v>2.5333333333333301</v>
      </c>
      <c r="Z9">
        <v>8</v>
      </c>
      <c r="AA9">
        <v>4.0999999999999996</v>
      </c>
      <c r="AB9">
        <v>4</v>
      </c>
      <c r="AC9">
        <v>0</v>
      </c>
      <c r="AD9">
        <v>68</v>
      </c>
      <c r="AE9">
        <v>60</v>
      </c>
      <c r="AF9">
        <v>16</v>
      </c>
      <c r="AG9">
        <v>0</v>
      </c>
    </row>
    <row r="10" spans="1:33" x14ac:dyDescent="0.3">
      <c r="A10" s="1">
        <v>43260</v>
      </c>
      <c r="B10" t="s">
        <v>39</v>
      </c>
      <c r="C10" t="s">
        <v>40</v>
      </c>
      <c r="D10" t="s">
        <v>41</v>
      </c>
      <c r="E10" t="s">
        <v>42</v>
      </c>
      <c r="F10">
        <v>-25</v>
      </c>
      <c r="G10">
        <v>3</v>
      </c>
      <c r="H10">
        <v>0</v>
      </c>
      <c r="I10" t="s">
        <v>49</v>
      </c>
      <c r="J10">
        <v>30</v>
      </c>
      <c r="K10">
        <v>23.8</v>
      </c>
      <c r="L10">
        <v>4.5</v>
      </c>
      <c r="M10">
        <v>13.6</v>
      </c>
      <c r="N10" t="s">
        <v>36</v>
      </c>
      <c r="O10">
        <v>29.7</v>
      </c>
      <c r="P10">
        <v>14.9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44</v>
      </c>
      <c r="X10">
        <v>3</v>
      </c>
      <c r="Y10">
        <v>2.8</v>
      </c>
      <c r="Z10">
        <v>23.5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</row>
    <row r="11" spans="1:33" x14ac:dyDescent="0.3">
      <c r="A11" s="1">
        <v>43260</v>
      </c>
      <c r="B11" t="s">
        <v>39</v>
      </c>
      <c r="C11" t="s">
        <v>40</v>
      </c>
      <c r="D11" t="s">
        <v>45</v>
      </c>
      <c r="E11" t="s">
        <v>42</v>
      </c>
      <c r="F11">
        <v>-75</v>
      </c>
      <c r="G11">
        <v>3</v>
      </c>
      <c r="H11">
        <v>1</v>
      </c>
      <c r="I11" t="s">
        <v>49</v>
      </c>
      <c r="J11">
        <v>45</v>
      </c>
      <c r="K11">
        <v>23.1</v>
      </c>
      <c r="L11">
        <v>4.5999999999999996</v>
      </c>
      <c r="M11">
        <v>13.2</v>
      </c>
      <c r="N11" t="s">
        <v>36</v>
      </c>
      <c r="O11">
        <v>30.9</v>
      </c>
      <c r="P11">
        <v>15.5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 t="s">
        <v>46</v>
      </c>
      <c r="X11">
        <v>6</v>
      </c>
      <c r="Y11">
        <v>2.8333333333333299</v>
      </c>
      <c r="Z11">
        <v>17.3333333333333</v>
      </c>
      <c r="AA11" t="s">
        <v>36</v>
      </c>
      <c r="AB11" t="s">
        <v>36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</row>
    <row r="12" spans="1:33" x14ac:dyDescent="0.3">
      <c r="A12" s="1">
        <v>43260</v>
      </c>
      <c r="B12" t="s">
        <v>33</v>
      </c>
      <c r="C12" t="s">
        <v>34</v>
      </c>
      <c r="D12">
        <v>1</v>
      </c>
      <c r="E12" t="s">
        <v>35</v>
      </c>
      <c r="F12" t="s">
        <v>36</v>
      </c>
      <c r="G12">
        <v>3</v>
      </c>
      <c r="H12">
        <v>5</v>
      </c>
      <c r="I12" t="s">
        <v>49</v>
      </c>
      <c r="J12">
        <v>45</v>
      </c>
      <c r="K12">
        <v>20</v>
      </c>
      <c r="L12">
        <v>7.4</v>
      </c>
      <c r="M12">
        <v>12.4</v>
      </c>
      <c r="N12" t="s">
        <v>36</v>
      </c>
      <c r="O12">
        <v>78.900000000000006</v>
      </c>
      <c r="P12">
        <v>39.4</v>
      </c>
      <c r="Q12">
        <v>0</v>
      </c>
      <c r="R12">
        <v>2</v>
      </c>
      <c r="S12">
        <v>0</v>
      </c>
      <c r="T12">
        <v>0</v>
      </c>
      <c r="U12">
        <v>3</v>
      </c>
      <c r="V12">
        <v>0</v>
      </c>
      <c r="W12" t="s">
        <v>38</v>
      </c>
      <c r="X12">
        <v>1</v>
      </c>
      <c r="Y12">
        <v>3.2</v>
      </c>
      <c r="Z12">
        <v>8.3333333333333304</v>
      </c>
      <c r="AA12">
        <v>4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</row>
    <row r="13" spans="1:33" x14ac:dyDescent="0.3">
      <c r="A13" s="1">
        <v>43270</v>
      </c>
      <c r="B13" t="s">
        <v>48</v>
      </c>
      <c r="C13" t="s">
        <v>34</v>
      </c>
      <c r="D13">
        <v>1</v>
      </c>
      <c r="E13" t="s">
        <v>35</v>
      </c>
      <c r="F13" t="s">
        <v>36</v>
      </c>
      <c r="G13">
        <v>2</v>
      </c>
      <c r="H13">
        <v>10</v>
      </c>
      <c r="I13" t="s">
        <v>49</v>
      </c>
      <c r="J13">
        <v>30</v>
      </c>
      <c r="K13">
        <v>22.4</v>
      </c>
      <c r="L13">
        <v>7</v>
      </c>
      <c r="M13">
        <v>16.399999999999999</v>
      </c>
      <c r="N13" t="s">
        <v>36</v>
      </c>
      <c r="O13">
        <v>46.8</v>
      </c>
      <c r="P13">
        <v>23.4</v>
      </c>
      <c r="Q13">
        <v>2</v>
      </c>
      <c r="R13">
        <v>7</v>
      </c>
      <c r="S13">
        <v>0</v>
      </c>
      <c r="T13">
        <v>1</v>
      </c>
      <c r="U13">
        <v>1</v>
      </c>
      <c r="V13">
        <v>0</v>
      </c>
      <c r="W13" t="s">
        <v>50</v>
      </c>
      <c r="X13">
        <v>1</v>
      </c>
      <c r="Y13">
        <v>2</v>
      </c>
      <c r="Z13">
        <v>7.1666666666666696</v>
      </c>
      <c r="AA13">
        <v>3.5</v>
      </c>
      <c r="AB13">
        <v>0</v>
      </c>
      <c r="AC13">
        <v>0</v>
      </c>
      <c r="AD13">
        <v>68</v>
      </c>
      <c r="AE13">
        <v>68</v>
      </c>
      <c r="AF13">
        <v>0</v>
      </c>
      <c r="AG13">
        <v>0</v>
      </c>
    </row>
    <row r="14" spans="1:33" x14ac:dyDescent="0.3">
      <c r="A14" s="1">
        <v>43270</v>
      </c>
      <c r="B14" t="s">
        <v>48</v>
      </c>
      <c r="C14" t="s">
        <v>34</v>
      </c>
      <c r="D14">
        <v>2</v>
      </c>
      <c r="E14" t="s">
        <v>35</v>
      </c>
      <c r="F14" t="s">
        <v>36</v>
      </c>
      <c r="G14">
        <v>2</v>
      </c>
      <c r="H14">
        <v>8</v>
      </c>
      <c r="I14" t="s">
        <v>49</v>
      </c>
      <c r="J14">
        <v>30</v>
      </c>
      <c r="K14">
        <v>21.6</v>
      </c>
      <c r="L14">
        <v>7.1</v>
      </c>
      <c r="M14">
        <v>16.100000000000001</v>
      </c>
      <c r="N14" t="s">
        <v>36</v>
      </c>
      <c r="O14">
        <v>47.1</v>
      </c>
      <c r="P14">
        <v>23.7</v>
      </c>
      <c r="Q14">
        <v>0</v>
      </c>
      <c r="R14">
        <v>5</v>
      </c>
      <c r="S14">
        <v>1</v>
      </c>
      <c r="T14">
        <v>2</v>
      </c>
      <c r="U14">
        <v>0</v>
      </c>
      <c r="V14">
        <v>0</v>
      </c>
      <c r="W14" t="s">
        <v>51</v>
      </c>
      <c r="X14">
        <v>4</v>
      </c>
      <c r="Y14">
        <v>2.1666666666666701</v>
      </c>
      <c r="Z14">
        <v>4.6666666666666696</v>
      </c>
      <c r="AA14">
        <v>4.0999999999999996</v>
      </c>
      <c r="AB14">
        <v>4</v>
      </c>
      <c r="AC14">
        <v>0</v>
      </c>
      <c r="AD14">
        <v>68</v>
      </c>
      <c r="AE14">
        <v>60</v>
      </c>
      <c r="AF14">
        <v>16</v>
      </c>
      <c r="AG14">
        <v>0</v>
      </c>
    </row>
    <row r="15" spans="1:33" x14ac:dyDescent="0.3">
      <c r="A15" s="1">
        <v>43271</v>
      </c>
      <c r="B15" t="s">
        <v>48</v>
      </c>
      <c r="C15" t="s">
        <v>34</v>
      </c>
      <c r="D15">
        <v>1</v>
      </c>
      <c r="E15" t="s">
        <v>35</v>
      </c>
      <c r="F15" t="s">
        <v>36</v>
      </c>
      <c r="G15">
        <v>3</v>
      </c>
      <c r="H15">
        <v>9</v>
      </c>
      <c r="I15" t="s">
        <v>49</v>
      </c>
      <c r="J15">
        <v>30</v>
      </c>
      <c r="K15">
        <v>26.2</v>
      </c>
      <c r="L15">
        <v>7.7</v>
      </c>
      <c r="M15">
        <v>17.100000000000001</v>
      </c>
      <c r="N15" t="s">
        <v>36</v>
      </c>
      <c r="O15">
        <v>47</v>
      </c>
      <c r="P15">
        <v>23.5</v>
      </c>
      <c r="Q15">
        <v>0</v>
      </c>
      <c r="R15">
        <v>7</v>
      </c>
      <c r="S15">
        <v>0</v>
      </c>
      <c r="T15">
        <v>1</v>
      </c>
      <c r="U15">
        <v>1</v>
      </c>
      <c r="V15">
        <v>0</v>
      </c>
      <c r="W15" t="s">
        <v>50</v>
      </c>
      <c r="X15">
        <v>1</v>
      </c>
      <c r="Y15">
        <v>2</v>
      </c>
      <c r="Z15">
        <v>4.8333333333333304</v>
      </c>
      <c r="AA15">
        <v>3.5</v>
      </c>
      <c r="AB15">
        <v>0</v>
      </c>
      <c r="AC15">
        <v>0</v>
      </c>
      <c r="AD15">
        <v>68</v>
      </c>
      <c r="AE15">
        <v>68</v>
      </c>
      <c r="AF15">
        <v>0</v>
      </c>
      <c r="AG15">
        <v>0</v>
      </c>
    </row>
    <row r="16" spans="1:33" x14ac:dyDescent="0.3">
      <c r="A16" s="1">
        <v>43271</v>
      </c>
      <c r="B16" t="s">
        <v>48</v>
      </c>
      <c r="C16" t="s">
        <v>34</v>
      </c>
      <c r="D16">
        <v>2</v>
      </c>
      <c r="E16" t="s">
        <v>35</v>
      </c>
      <c r="F16" t="s">
        <v>36</v>
      </c>
      <c r="G16">
        <v>3</v>
      </c>
      <c r="H16">
        <v>10</v>
      </c>
      <c r="I16" t="s">
        <v>49</v>
      </c>
      <c r="J16">
        <v>30</v>
      </c>
      <c r="K16">
        <v>24.4</v>
      </c>
      <c r="L16">
        <v>7.4</v>
      </c>
      <c r="M16">
        <v>16.8</v>
      </c>
      <c r="N16" t="s">
        <v>36</v>
      </c>
      <c r="O16">
        <v>45.3</v>
      </c>
      <c r="P16">
        <v>22.8</v>
      </c>
      <c r="Q16">
        <v>0</v>
      </c>
      <c r="R16">
        <v>7</v>
      </c>
      <c r="S16">
        <v>0</v>
      </c>
      <c r="T16">
        <v>1</v>
      </c>
      <c r="U16">
        <v>2</v>
      </c>
      <c r="V16">
        <v>0</v>
      </c>
      <c r="W16" t="s">
        <v>51</v>
      </c>
      <c r="X16">
        <v>4</v>
      </c>
      <c r="Y16">
        <v>2.1</v>
      </c>
      <c r="Z16">
        <v>5.1666666666666696</v>
      </c>
      <c r="AA16">
        <v>4.0999999999999996</v>
      </c>
      <c r="AB16">
        <v>4</v>
      </c>
      <c r="AC16">
        <v>0</v>
      </c>
      <c r="AD16">
        <v>68</v>
      </c>
      <c r="AE16">
        <v>60</v>
      </c>
      <c r="AF16">
        <v>16</v>
      </c>
      <c r="AG16">
        <v>0</v>
      </c>
    </row>
    <row r="17" spans="1:33" x14ac:dyDescent="0.3">
      <c r="A17" s="1">
        <v>43272</v>
      </c>
      <c r="B17" t="s">
        <v>48</v>
      </c>
      <c r="C17" t="s">
        <v>34</v>
      </c>
      <c r="D17">
        <v>3</v>
      </c>
      <c r="E17" t="s">
        <v>35</v>
      </c>
      <c r="F17" t="s">
        <v>36</v>
      </c>
      <c r="G17">
        <v>1</v>
      </c>
      <c r="H17">
        <v>18</v>
      </c>
      <c r="I17" t="s">
        <v>47</v>
      </c>
      <c r="J17">
        <v>45</v>
      </c>
      <c r="K17">
        <v>20</v>
      </c>
      <c r="L17">
        <v>7.5</v>
      </c>
      <c r="M17">
        <v>15</v>
      </c>
      <c r="N17" t="s">
        <v>36</v>
      </c>
      <c r="O17">
        <v>45.1</v>
      </c>
      <c r="P17">
        <v>22.4</v>
      </c>
      <c r="Q17">
        <v>0</v>
      </c>
      <c r="R17">
        <v>5</v>
      </c>
      <c r="S17">
        <v>0</v>
      </c>
      <c r="T17">
        <v>8</v>
      </c>
      <c r="U17">
        <v>5</v>
      </c>
      <c r="V17">
        <v>0</v>
      </c>
      <c r="W17" t="s">
        <v>52</v>
      </c>
      <c r="X17">
        <v>7</v>
      </c>
      <c r="Y17">
        <v>3.43333333333333</v>
      </c>
      <c r="Z17">
        <v>7.1666666666666696</v>
      </c>
      <c r="AA17">
        <v>4.3</v>
      </c>
      <c r="AB17">
        <v>0</v>
      </c>
      <c r="AC17">
        <v>8</v>
      </c>
      <c r="AD17">
        <v>88</v>
      </c>
      <c r="AE17">
        <v>28</v>
      </c>
      <c r="AF17">
        <v>8</v>
      </c>
      <c r="AG17">
        <v>32</v>
      </c>
    </row>
    <row r="18" spans="1:33" x14ac:dyDescent="0.3">
      <c r="A18" s="1">
        <v>43272</v>
      </c>
      <c r="B18" t="s">
        <v>53</v>
      </c>
      <c r="C18" t="s">
        <v>34</v>
      </c>
      <c r="D18">
        <v>1</v>
      </c>
      <c r="E18" t="s">
        <v>35</v>
      </c>
      <c r="F18" t="s">
        <v>36</v>
      </c>
      <c r="G18">
        <v>1</v>
      </c>
      <c r="H18">
        <v>1</v>
      </c>
      <c r="I18" t="s">
        <v>47</v>
      </c>
      <c r="J18">
        <v>15</v>
      </c>
      <c r="K18">
        <v>21.9</v>
      </c>
      <c r="L18">
        <v>6.2</v>
      </c>
      <c r="M18">
        <v>15.8</v>
      </c>
      <c r="N18" t="s">
        <v>36</v>
      </c>
      <c r="O18">
        <v>37.299999999999997</v>
      </c>
      <c r="P18">
        <v>18.399999999999999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 t="s">
        <v>54</v>
      </c>
      <c r="X18">
        <v>1</v>
      </c>
      <c r="Y18">
        <v>1.43333333333333</v>
      </c>
      <c r="Z18">
        <v>9</v>
      </c>
      <c r="AA18">
        <v>2</v>
      </c>
      <c r="AB18">
        <v>0</v>
      </c>
      <c r="AC18">
        <v>72</v>
      </c>
      <c r="AD18">
        <v>0</v>
      </c>
      <c r="AE18">
        <v>12</v>
      </c>
      <c r="AF18">
        <v>52</v>
      </c>
      <c r="AG18">
        <v>28</v>
      </c>
    </row>
    <row r="19" spans="1:33" x14ac:dyDescent="0.3">
      <c r="A19" s="1">
        <v>43276</v>
      </c>
      <c r="B19" t="s">
        <v>55</v>
      </c>
      <c r="C19" t="s">
        <v>34</v>
      </c>
      <c r="D19" t="s">
        <v>56</v>
      </c>
      <c r="E19" t="s">
        <v>57</v>
      </c>
      <c r="F19">
        <v>0</v>
      </c>
      <c r="G19">
        <v>1</v>
      </c>
      <c r="H19">
        <v>5</v>
      </c>
      <c r="I19" t="s">
        <v>58</v>
      </c>
      <c r="J19">
        <v>45</v>
      </c>
      <c r="K19">
        <v>19.5</v>
      </c>
      <c r="L19">
        <v>7.8</v>
      </c>
      <c r="M19">
        <v>15.1</v>
      </c>
      <c r="N19" t="s">
        <v>36</v>
      </c>
      <c r="O19">
        <v>74.099999999999994</v>
      </c>
      <c r="P19">
        <v>42.3</v>
      </c>
      <c r="Q19">
        <v>1</v>
      </c>
      <c r="R19">
        <v>2</v>
      </c>
      <c r="S19">
        <v>0</v>
      </c>
      <c r="T19">
        <v>1</v>
      </c>
      <c r="U19">
        <v>1</v>
      </c>
      <c r="V19">
        <v>0</v>
      </c>
      <c r="W19" t="s">
        <v>59</v>
      </c>
      <c r="X19">
        <v>2</v>
      </c>
      <c r="Y19">
        <v>2.1</v>
      </c>
      <c r="Z19">
        <v>7.6666666666666696</v>
      </c>
      <c r="AA19">
        <v>3.4</v>
      </c>
      <c r="AB19">
        <v>36</v>
      </c>
      <c r="AC19">
        <v>8</v>
      </c>
      <c r="AD19">
        <v>28</v>
      </c>
      <c r="AE19">
        <v>64</v>
      </c>
      <c r="AF19">
        <v>0</v>
      </c>
      <c r="AG19">
        <v>12</v>
      </c>
    </row>
    <row r="20" spans="1:33" x14ac:dyDescent="0.3">
      <c r="A20" s="1">
        <v>43276</v>
      </c>
      <c r="B20" t="s">
        <v>60</v>
      </c>
      <c r="C20" t="s">
        <v>40</v>
      </c>
      <c r="D20" t="s">
        <v>56</v>
      </c>
      <c r="E20" t="s">
        <v>57</v>
      </c>
      <c r="F20">
        <v>0</v>
      </c>
      <c r="G20">
        <v>1</v>
      </c>
      <c r="H20">
        <v>1</v>
      </c>
      <c r="I20" t="s">
        <v>58</v>
      </c>
      <c r="J20">
        <v>30</v>
      </c>
      <c r="K20">
        <v>19</v>
      </c>
      <c r="L20">
        <v>6.1</v>
      </c>
      <c r="M20">
        <v>14.2</v>
      </c>
      <c r="N20" t="s">
        <v>36</v>
      </c>
      <c r="O20">
        <v>22.4</v>
      </c>
      <c r="P20">
        <v>11.3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 t="s">
        <v>61</v>
      </c>
      <c r="X20">
        <v>2</v>
      </c>
      <c r="Y20" t="s">
        <v>36</v>
      </c>
      <c r="Z20" t="s">
        <v>36</v>
      </c>
      <c r="AA20" t="s">
        <v>36</v>
      </c>
      <c r="AB20" t="s">
        <v>36</v>
      </c>
      <c r="AC20" t="s">
        <v>36</v>
      </c>
      <c r="AD20" t="s">
        <v>36</v>
      </c>
      <c r="AE20" t="s">
        <v>36</v>
      </c>
      <c r="AF20" t="s">
        <v>36</v>
      </c>
      <c r="AG20" t="s">
        <v>36</v>
      </c>
    </row>
    <row r="21" spans="1:33" x14ac:dyDescent="0.3">
      <c r="A21" s="1">
        <v>43277</v>
      </c>
      <c r="B21" t="s">
        <v>55</v>
      </c>
      <c r="C21" t="s">
        <v>34</v>
      </c>
      <c r="D21" t="s">
        <v>56</v>
      </c>
      <c r="E21" t="s">
        <v>57</v>
      </c>
      <c r="F21">
        <v>0</v>
      </c>
      <c r="G21">
        <v>2</v>
      </c>
      <c r="H21">
        <v>2</v>
      </c>
      <c r="I21" t="s">
        <v>49</v>
      </c>
      <c r="J21">
        <v>30</v>
      </c>
      <c r="K21">
        <v>18</v>
      </c>
      <c r="L21">
        <v>8</v>
      </c>
      <c r="M21">
        <v>14.5</v>
      </c>
      <c r="N21" t="s">
        <v>36</v>
      </c>
      <c r="O21">
        <v>85.5</v>
      </c>
      <c r="P21">
        <v>42.7</v>
      </c>
      <c r="Q21">
        <v>1</v>
      </c>
      <c r="R21">
        <v>0</v>
      </c>
      <c r="S21">
        <v>0</v>
      </c>
      <c r="T21">
        <v>1</v>
      </c>
      <c r="U21">
        <v>0</v>
      </c>
      <c r="V21">
        <v>0</v>
      </c>
      <c r="W21" t="s">
        <v>59</v>
      </c>
      <c r="X21">
        <v>2</v>
      </c>
      <c r="Y21">
        <v>1.86666666666667</v>
      </c>
      <c r="Z21">
        <v>6.3333333333333304</v>
      </c>
      <c r="AA21">
        <v>3.4</v>
      </c>
      <c r="AB21">
        <v>36</v>
      </c>
      <c r="AC21">
        <v>8</v>
      </c>
      <c r="AD21">
        <v>28</v>
      </c>
      <c r="AE21">
        <v>64</v>
      </c>
      <c r="AF21">
        <v>0</v>
      </c>
      <c r="AG21">
        <v>12</v>
      </c>
    </row>
    <row r="22" spans="1:33" x14ac:dyDescent="0.3">
      <c r="A22" s="1">
        <v>43277</v>
      </c>
      <c r="B22" t="s">
        <v>55</v>
      </c>
      <c r="C22" t="s">
        <v>34</v>
      </c>
      <c r="D22" t="s">
        <v>41</v>
      </c>
      <c r="E22" t="s">
        <v>42</v>
      </c>
      <c r="F22">
        <v>-25</v>
      </c>
      <c r="G22">
        <v>1</v>
      </c>
      <c r="H22" t="s">
        <v>36</v>
      </c>
      <c r="I22" t="s">
        <v>49</v>
      </c>
      <c r="J22">
        <v>30</v>
      </c>
      <c r="K22">
        <v>16.2</v>
      </c>
      <c r="L22">
        <v>7.9</v>
      </c>
      <c r="M22">
        <v>14.3</v>
      </c>
      <c r="N22" t="s">
        <v>36</v>
      </c>
      <c r="O22">
        <v>83.2</v>
      </c>
      <c r="P22">
        <v>41.4</v>
      </c>
      <c r="Q22" t="s">
        <v>36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62</v>
      </c>
      <c r="X22">
        <v>3</v>
      </c>
      <c r="Y22">
        <v>1.3333333333333299</v>
      </c>
      <c r="Z22">
        <v>9.8333333333333304</v>
      </c>
      <c r="AA22">
        <v>2.2000000000000002</v>
      </c>
      <c r="AB22">
        <v>32</v>
      </c>
      <c r="AC22">
        <v>8</v>
      </c>
      <c r="AD22">
        <v>36</v>
      </c>
      <c r="AE22">
        <v>44</v>
      </c>
      <c r="AF22">
        <v>36</v>
      </c>
      <c r="AG22">
        <v>8</v>
      </c>
    </row>
    <row r="23" spans="1:33" x14ac:dyDescent="0.3">
      <c r="A23" s="1">
        <v>43277</v>
      </c>
      <c r="B23" t="s">
        <v>48</v>
      </c>
      <c r="C23" t="s">
        <v>34</v>
      </c>
      <c r="D23">
        <v>3</v>
      </c>
      <c r="E23" t="s">
        <v>35</v>
      </c>
      <c r="F23" t="s">
        <v>36</v>
      </c>
      <c r="G23">
        <v>2</v>
      </c>
      <c r="H23">
        <v>8</v>
      </c>
      <c r="I23" t="s">
        <v>49</v>
      </c>
      <c r="J23">
        <v>45</v>
      </c>
      <c r="K23">
        <v>17.600000000000001</v>
      </c>
      <c r="L23">
        <v>7.3</v>
      </c>
      <c r="M23">
        <v>13.4</v>
      </c>
      <c r="N23" t="s">
        <v>36</v>
      </c>
      <c r="O23">
        <v>32.299999999999997</v>
      </c>
      <c r="P23">
        <v>16.100000000000001</v>
      </c>
      <c r="Q23">
        <v>0</v>
      </c>
      <c r="R23">
        <v>4</v>
      </c>
      <c r="S23">
        <v>0</v>
      </c>
      <c r="T23">
        <v>3</v>
      </c>
      <c r="U23">
        <v>1</v>
      </c>
      <c r="V23">
        <v>0</v>
      </c>
      <c r="W23" t="s">
        <v>52</v>
      </c>
      <c r="X23">
        <v>7</v>
      </c>
      <c r="Y23">
        <v>3.6</v>
      </c>
      <c r="Z23">
        <v>6.5</v>
      </c>
      <c r="AA23">
        <v>4.3</v>
      </c>
      <c r="AB23">
        <v>0</v>
      </c>
      <c r="AC23">
        <v>8</v>
      </c>
      <c r="AD23">
        <v>88</v>
      </c>
      <c r="AE23">
        <v>28</v>
      </c>
      <c r="AF23">
        <v>8</v>
      </c>
      <c r="AG23">
        <v>32</v>
      </c>
    </row>
    <row r="24" spans="1:33" x14ac:dyDescent="0.3">
      <c r="A24" s="1">
        <v>43277</v>
      </c>
      <c r="B24" t="s">
        <v>53</v>
      </c>
      <c r="C24" t="s">
        <v>34</v>
      </c>
      <c r="D24">
        <v>1</v>
      </c>
      <c r="E24" t="s">
        <v>35</v>
      </c>
      <c r="F24" t="s">
        <v>36</v>
      </c>
      <c r="G24">
        <v>2</v>
      </c>
      <c r="H24">
        <v>0</v>
      </c>
      <c r="I24" t="s">
        <v>49</v>
      </c>
      <c r="J24">
        <v>15</v>
      </c>
      <c r="K24">
        <v>19.3</v>
      </c>
      <c r="L24">
        <v>6.8</v>
      </c>
      <c r="M24">
        <v>14.3</v>
      </c>
      <c r="N24" t="s">
        <v>36</v>
      </c>
      <c r="O24">
        <v>39.200000000000003</v>
      </c>
      <c r="P24">
        <v>19.600000000000001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54</v>
      </c>
      <c r="X24">
        <v>1</v>
      </c>
      <c r="Y24">
        <v>1.2333333333333301</v>
      </c>
      <c r="Z24">
        <v>5.1666666666666696</v>
      </c>
      <c r="AA24">
        <v>2</v>
      </c>
      <c r="AB24">
        <v>0</v>
      </c>
      <c r="AC24">
        <v>72</v>
      </c>
      <c r="AD24">
        <v>0</v>
      </c>
      <c r="AE24">
        <v>12</v>
      </c>
      <c r="AF24">
        <v>52</v>
      </c>
      <c r="AG24">
        <v>28</v>
      </c>
    </row>
    <row r="25" spans="1:33" x14ac:dyDescent="0.3">
      <c r="A25" s="1">
        <v>43279</v>
      </c>
      <c r="B25" t="s">
        <v>63</v>
      </c>
      <c r="C25" t="s">
        <v>40</v>
      </c>
      <c r="D25" t="s">
        <v>56</v>
      </c>
      <c r="E25" t="s">
        <v>57</v>
      </c>
      <c r="F25">
        <v>0</v>
      </c>
      <c r="G25">
        <v>1</v>
      </c>
      <c r="H25">
        <v>3</v>
      </c>
      <c r="I25" t="s">
        <v>64</v>
      </c>
      <c r="J25">
        <v>30</v>
      </c>
      <c r="K25">
        <v>16</v>
      </c>
      <c r="L25">
        <v>7.5</v>
      </c>
      <c r="M25">
        <v>15.7</v>
      </c>
      <c r="N25" t="s">
        <v>36</v>
      </c>
      <c r="O25">
        <v>49.1</v>
      </c>
      <c r="P25">
        <v>24.4</v>
      </c>
      <c r="Q25">
        <v>2</v>
      </c>
      <c r="R25">
        <v>0</v>
      </c>
      <c r="S25">
        <v>0</v>
      </c>
      <c r="T25">
        <v>1</v>
      </c>
      <c r="U25">
        <v>0</v>
      </c>
      <c r="V25">
        <v>0</v>
      </c>
      <c r="W25" t="s">
        <v>65</v>
      </c>
      <c r="X25">
        <v>2</v>
      </c>
      <c r="Y25">
        <v>5.0999999999999996</v>
      </c>
      <c r="Z25">
        <v>20.3333333333333</v>
      </c>
      <c r="AA25">
        <v>9.5</v>
      </c>
      <c r="AB25">
        <v>0</v>
      </c>
      <c r="AC25">
        <v>68</v>
      </c>
      <c r="AD25">
        <v>0</v>
      </c>
      <c r="AE25">
        <v>16</v>
      </c>
      <c r="AF25">
        <v>20</v>
      </c>
      <c r="AG25">
        <v>32</v>
      </c>
    </row>
    <row r="26" spans="1:33" x14ac:dyDescent="0.3">
      <c r="A26" s="1">
        <v>43279</v>
      </c>
      <c r="B26" t="s">
        <v>63</v>
      </c>
      <c r="C26" t="s">
        <v>40</v>
      </c>
      <c r="D26" t="s">
        <v>41</v>
      </c>
      <c r="E26" t="s">
        <v>42</v>
      </c>
      <c r="F26">
        <v>-25</v>
      </c>
      <c r="G26">
        <v>1</v>
      </c>
      <c r="H26">
        <v>0</v>
      </c>
      <c r="I26" t="s">
        <v>64</v>
      </c>
      <c r="J26">
        <v>30</v>
      </c>
      <c r="K26">
        <v>15.5</v>
      </c>
      <c r="L26">
        <v>7.3</v>
      </c>
      <c r="M26">
        <v>15.8</v>
      </c>
      <c r="N26" t="s">
        <v>36</v>
      </c>
      <c r="O26">
        <v>41.7</v>
      </c>
      <c r="P26">
        <v>21.1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66</v>
      </c>
      <c r="X26">
        <v>3</v>
      </c>
      <c r="Y26">
        <v>5.1666666666666696</v>
      </c>
      <c r="Z26">
        <v>18.3333333333333</v>
      </c>
      <c r="AA26">
        <v>7.3</v>
      </c>
      <c r="AB26">
        <v>0</v>
      </c>
      <c r="AC26">
        <v>32</v>
      </c>
      <c r="AD26">
        <v>44</v>
      </c>
      <c r="AE26">
        <v>36</v>
      </c>
      <c r="AF26">
        <v>40</v>
      </c>
      <c r="AG26">
        <v>0</v>
      </c>
    </row>
    <row r="27" spans="1:33" x14ac:dyDescent="0.3">
      <c r="A27" s="1">
        <v>43279</v>
      </c>
      <c r="B27" t="s">
        <v>63</v>
      </c>
      <c r="C27" t="s">
        <v>40</v>
      </c>
      <c r="D27" t="s">
        <v>67</v>
      </c>
      <c r="E27" t="s">
        <v>57</v>
      </c>
      <c r="F27">
        <v>50</v>
      </c>
      <c r="G27">
        <v>1</v>
      </c>
      <c r="H27">
        <v>4</v>
      </c>
      <c r="I27" t="s">
        <v>64</v>
      </c>
      <c r="J27">
        <v>15</v>
      </c>
      <c r="K27">
        <v>15</v>
      </c>
      <c r="L27">
        <v>7.8</v>
      </c>
      <c r="M27">
        <v>15.6</v>
      </c>
      <c r="N27" t="s">
        <v>36</v>
      </c>
      <c r="O27">
        <v>51.3</v>
      </c>
      <c r="P27">
        <v>25.7</v>
      </c>
      <c r="Q27">
        <v>1</v>
      </c>
      <c r="R27">
        <v>0</v>
      </c>
      <c r="S27">
        <v>0</v>
      </c>
      <c r="T27">
        <v>3</v>
      </c>
      <c r="U27">
        <v>0</v>
      </c>
      <c r="V27">
        <v>0</v>
      </c>
      <c r="W27" t="s">
        <v>68</v>
      </c>
      <c r="X27">
        <v>5</v>
      </c>
      <c r="Y27">
        <v>3.2666666666666702</v>
      </c>
      <c r="Z27">
        <v>35.3333333333333</v>
      </c>
      <c r="AA27">
        <v>3.7</v>
      </c>
      <c r="AB27">
        <v>0</v>
      </c>
      <c r="AC27">
        <v>72</v>
      </c>
      <c r="AD27">
        <v>12</v>
      </c>
      <c r="AE27">
        <v>32</v>
      </c>
      <c r="AF27">
        <v>40</v>
      </c>
      <c r="AG27">
        <v>80</v>
      </c>
    </row>
    <row r="28" spans="1:33" x14ac:dyDescent="0.3">
      <c r="A28" s="1">
        <v>43279</v>
      </c>
      <c r="B28" t="s">
        <v>63</v>
      </c>
      <c r="C28" t="s">
        <v>40</v>
      </c>
      <c r="D28" t="s">
        <v>45</v>
      </c>
      <c r="E28" t="s">
        <v>42</v>
      </c>
      <c r="F28">
        <v>-75</v>
      </c>
      <c r="G28">
        <v>1</v>
      </c>
      <c r="H28">
        <v>1</v>
      </c>
      <c r="I28" t="s">
        <v>64</v>
      </c>
      <c r="J28">
        <v>30</v>
      </c>
      <c r="K28">
        <v>15.8</v>
      </c>
      <c r="L28">
        <v>6.9</v>
      </c>
      <c r="M28">
        <v>15.5</v>
      </c>
      <c r="N28" t="s">
        <v>36</v>
      </c>
      <c r="O28">
        <v>45.1</v>
      </c>
      <c r="P28">
        <v>22.4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69</v>
      </c>
      <c r="X28">
        <v>6</v>
      </c>
      <c r="Y28" t="s">
        <v>36</v>
      </c>
      <c r="Z28">
        <v>21.5</v>
      </c>
      <c r="AA28">
        <v>6.9</v>
      </c>
      <c r="AB28">
        <v>0</v>
      </c>
      <c r="AC28">
        <v>60</v>
      </c>
      <c r="AD28">
        <v>0</v>
      </c>
      <c r="AE28">
        <v>92</v>
      </c>
      <c r="AF28">
        <v>76</v>
      </c>
      <c r="AG28">
        <v>0</v>
      </c>
    </row>
    <row r="29" spans="1:33" x14ac:dyDescent="0.3">
      <c r="A29" s="1">
        <v>43279</v>
      </c>
      <c r="B29" t="s">
        <v>63</v>
      </c>
      <c r="C29" t="s">
        <v>40</v>
      </c>
      <c r="D29" t="s">
        <v>70</v>
      </c>
      <c r="E29" t="s">
        <v>57</v>
      </c>
      <c r="F29">
        <v>100</v>
      </c>
      <c r="G29">
        <v>1</v>
      </c>
      <c r="H29">
        <v>0</v>
      </c>
      <c r="I29" t="s">
        <v>64</v>
      </c>
      <c r="J29">
        <v>15</v>
      </c>
      <c r="K29">
        <v>15.4</v>
      </c>
      <c r="L29">
        <v>7.8</v>
      </c>
      <c r="M29">
        <v>15.5</v>
      </c>
      <c r="N29" t="s">
        <v>36</v>
      </c>
      <c r="O29">
        <v>53</v>
      </c>
      <c r="P29">
        <v>26.4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71</v>
      </c>
      <c r="X29">
        <v>8</v>
      </c>
      <c r="Y29">
        <v>2.3333333333333299</v>
      </c>
      <c r="Z29">
        <v>21.1666666666667</v>
      </c>
      <c r="AA29">
        <v>3.5</v>
      </c>
      <c r="AB29">
        <v>0</v>
      </c>
      <c r="AC29">
        <v>88</v>
      </c>
      <c r="AD29">
        <v>60</v>
      </c>
      <c r="AE29">
        <v>16</v>
      </c>
      <c r="AF29">
        <v>12</v>
      </c>
      <c r="AG29">
        <v>12</v>
      </c>
    </row>
    <row r="30" spans="1:33" x14ac:dyDescent="0.3">
      <c r="A30" s="1">
        <v>43279</v>
      </c>
      <c r="B30" t="s">
        <v>63</v>
      </c>
      <c r="C30" t="s">
        <v>40</v>
      </c>
      <c r="D30" t="s">
        <v>72</v>
      </c>
      <c r="E30" t="s">
        <v>57</v>
      </c>
      <c r="F30">
        <v>150</v>
      </c>
      <c r="G30">
        <v>1</v>
      </c>
      <c r="H30">
        <v>0</v>
      </c>
      <c r="I30" t="s">
        <v>64</v>
      </c>
      <c r="J30">
        <v>15</v>
      </c>
      <c r="K30">
        <v>15.6</v>
      </c>
      <c r="L30">
        <v>7.9</v>
      </c>
      <c r="M30">
        <v>15.3</v>
      </c>
      <c r="N30" t="s">
        <v>36</v>
      </c>
      <c r="O30">
        <v>52.2</v>
      </c>
      <c r="P30">
        <v>26.6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73</v>
      </c>
      <c r="X30">
        <v>10</v>
      </c>
      <c r="Y30">
        <v>2.4666666666666699</v>
      </c>
      <c r="Z30">
        <v>27.5</v>
      </c>
      <c r="AA30">
        <v>3.7</v>
      </c>
      <c r="AB30">
        <v>0</v>
      </c>
      <c r="AC30">
        <v>100</v>
      </c>
      <c r="AD30">
        <v>88</v>
      </c>
      <c r="AE30">
        <v>0</v>
      </c>
      <c r="AF30">
        <v>0</v>
      </c>
      <c r="AG30">
        <v>0</v>
      </c>
    </row>
    <row r="31" spans="1:33" x14ac:dyDescent="0.3">
      <c r="A31" s="1">
        <v>43279</v>
      </c>
      <c r="B31" t="s">
        <v>63</v>
      </c>
      <c r="C31" t="s">
        <v>40</v>
      </c>
      <c r="D31" t="s">
        <v>74</v>
      </c>
      <c r="E31" t="s">
        <v>57</v>
      </c>
      <c r="F31">
        <v>200</v>
      </c>
      <c r="G31">
        <v>1</v>
      </c>
      <c r="H31">
        <v>0</v>
      </c>
      <c r="I31" t="s">
        <v>64</v>
      </c>
      <c r="J31">
        <v>15</v>
      </c>
      <c r="K31">
        <v>15.5</v>
      </c>
      <c r="L31">
        <v>8.1</v>
      </c>
      <c r="M31">
        <v>15.1</v>
      </c>
      <c r="N31" t="s">
        <v>36</v>
      </c>
      <c r="O31">
        <v>54.2</v>
      </c>
      <c r="P31">
        <v>27.1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75</v>
      </c>
      <c r="X31">
        <v>12</v>
      </c>
      <c r="Y31">
        <v>3.7333333333333298</v>
      </c>
      <c r="Z31">
        <v>27</v>
      </c>
      <c r="AA31">
        <v>4.2</v>
      </c>
      <c r="AB31">
        <v>0</v>
      </c>
      <c r="AC31">
        <v>64</v>
      </c>
      <c r="AD31">
        <v>8</v>
      </c>
      <c r="AE31">
        <v>52</v>
      </c>
      <c r="AF31">
        <v>8</v>
      </c>
      <c r="AG31">
        <v>16</v>
      </c>
    </row>
    <row r="32" spans="1:33" x14ac:dyDescent="0.3">
      <c r="A32" s="1">
        <v>43280</v>
      </c>
      <c r="B32" t="s">
        <v>55</v>
      </c>
      <c r="C32" t="s">
        <v>34</v>
      </c>
      <c r="D32" t="s">
        <v>41</v>
      </c>
      <c r="E32" t="s">
        <v>42</v>
      </c>
      <c r="F32">
        <v>-25</v>
      </c>
      <c r="G32">
        <v>2</v>
      </c>
      <c r="H32">
        <v>5</v>
      </c>
      <c r="I32" t="s">
        <v>49</v>
      </c>
      <c r="J32">
        <v>30</v>
      </c>
      <c r="K32">
        <v>23.3</v>
      </c>
      <c r="L32">
        <v>7.9</v>
      </c>
      <c r="M32">
        <v>16.7</v>
      </c>
      <c r="N32" t="s">
        <v>36</v>
      </c>
      <c r="O32">
        <v>93.5</v>
      </c>
      <c r="P32">
        <v>46.6</v>
      </c>
      <c r="Q32">
        <v>0</v>
      </c>
      <c r="R32">
        <v>5</v>
      </c>
      <c r="S32">
        <v>0</v>
      </c>
      <c r="T32">
        <v>0</v>
      </c>
      <c r="U32">
        <v>0</v>
      </c>
      <c r="V32">
        <v>0</v>
      </c>
      <c r="W32" t="s">
        <v>62</v>
      </c>
      <c r="X32">
        <v>3</v>
      </c>
      <c r="Y32">
        <v>1.2333333333333301</v>
      </c>
      <c r="Z32">
        <v>9.3333333333333304</v>
      </c>
      <c r="AA32">
        <v>2.2000000000000002</v>
      </c>
      <c r="AB32">
        <v>32</v>
      </c>
      <c r="AC32">
        <v>8</v>
      </c>
      <c r="AD32">
        <v>36</v>
      </c>
      <c r="AE32">
        <v>44</v>
      </c>
      <c r="AF32">
        <v>36</v>
      </c>
      <c r="AG32">
        <v>8</v>
      </c>
    </row>
    <row r="33" spans="1:33" x14ac:dyDescent="0.3">
      <c r="A33" s="1">
        <v>43280</v>
      </c>
      <c r="B33" t="s">
        <v>53</v>
      </c>
      <c r="C33" t="s">
        <v>34</v>
      </c>
      <c r="D33">
        <v>1</v>
      </c>
      <c r="E33" t="s">
        <v>35</v>
      </c>
      <c r="F33" t="s">
        <v>36</v>
      </c>
      <c r="G33">
        <v>3</v>
      </c>
      <c r="H33">
        <v>0</v>
      </c>
      <c r="I33" t="s">
        <v>49</v>
      </c>
      <c r="J33">
        <v>15</v>
      </c>
      <c r="K33">
        <v>24.4</v>
      </c>
      <c r="L33">
        <v>6.9</v>
      </c>
      <c r="M33">
        <v>15.4</v>
      </c>
      <c r="N33">
        <v>9</v>
      </c>
      <c r="O33">
        <v>35.9</v>
      </c>
      <c r="P33">
        <v>17.600000000000001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54</v>
      </c>
      <c r="X33">
        <v>1</v>
      </c>
      <c r="Y33">
        <v>1.06666666666667</v>
      </c>
      <c r="Z33">
        <v>7.6666666666666696</v>
      </c>
      <c r="AA33">
        <v>2</v>
      </c>
      <c r="AB33">
        <v>0</v>
      </c>
      <c r="AC33">
        <v>72</v>
      </c>
      <c r="AD33">
        <v>0</v>
      </c>
      <c r="AE33">
        <v>12</v>
      </c>
      <c r="AF33">
        <v>52</v>
      </c>
      <c r="AG33">
        <v>28</v>
      </c>
    </row>
    <row r="34" spans="1:33" x14ac:dyDescent="0.3">
      <c r="A34" s="1">
        <v>43284</v>
      </c>
      <c r="B34" t="s">
        <v>55</v>
      </c>
      <c r="C34" t="s">
        <v>34</v>
      </c>
      <c r="D34" t="s">
        <v>56</v>
      </c>
      <c r="E34" t="s">
        <v>57</v>
      </c>
      <c r="F34">
        <v>0</v>
      </c>
      <c r="G34">
        <v>3</v>
      </c>
      <c r="H34">
        <v>5</v>
      </c>
      <c r="I34" t="s">
        <v>49</v>
      </c>
      <c r="J34">
        <v>30</v>
      </c>
      <c r="K34">
        <v>25.4</v>
      </c>
      <c r="L34">
        <v>8.3000000000000007</v>
      </c>
      <c r="M34">
        <v>18</v>
      </c>
      <c r="N34" t="s">
        <v>36</v>
      </c>
      <c r="O34">
        <v>80.2</v>
      </c>
      <c r="P34">
        <v>40</v>
      </c>
      <c r="Q34">
        <v>1</v>
      </c>
      <c r="R34">
        <v>1</v>
      </c>
      <c r="S34">
        <v>2</v>
      </c>
      <c r="T34">
        <v>0</v>
      </c>
      <c r="U34">
        <v>1</v>
      </c>
      <c r="V34">
        <v>0</v>
      </c>
      <c r="W34" t="s">
        <v>59</v>
      </c>
      <c r="X34">
        <v>2</v>
      </c>
      <c r="Y34">
        <v>1.7333333333333301</v>
      </c>
      <c r="Z34">
        <v>4</v>
      </c>
      <c r="AA34">
        <v>3.4</v>
      </c>
      <c r="AB34">
        <v>36</v>
      </c>
      <c r="AC34">
        <v>8</v>
      </c>
      <c r="AD34">
        <v>28</v>
      </c>
      <c r="AE34">
        <v>64</v>
      </c>
      <c r="AF34">
        <v>0</v>
      </c>
      <c r="AG34">
        <v>12</v>
      </c>
    </row>
    <row r="35" spans="1:33" x14ac:dyDescent="0.3">
      <c r="A35" s="1">
        <v>43284</v>
      </c>
      <c r="B35" t="s">
        <v>55</v>
      </c>
      <c r="C35" t="s">
        <v>34</v>
      </c>
      <c r="D35" t="s">
        <v>41</v>
      </c>
      <c r="E35" t="s">
        <v>42</v>
      </c>
      <c r="F35">
        <v>-25</v>
      </c>
      <c r="G35">
        <v>3</v>
      </c>
      <c r="H35">
        <v>9</v>
      </c>
      <c r="I35" t="s">
        <v>49</v>
      </c>
      <c r="J35">
        <v>15</v>
      </c>
      <c r="K35">
        <v>23.9</v>
      </c>
      <c r="L35">
        <v>8.1999999999999993</v>
      </c>
      <c r="M35">
        <v>18.5</v>
      </c>
      <c r="N35" t="s">
        <v>36</v>
      </c>
      <c r="O35">
        <v>103</v>
      </c>
      <c r="P35">
        <v>50.7</v>
      </c>
      <c r="Q35">
        <v>1</v>
      </c>
      <c r="R35">
        <v>6</v>
      </c>
      <c r="S35">
        <v>1</v>
      </c>
      <c r="T35">
        <v>0</v>
      </c>
      <c r="U35">
        <v>1</v>
      </c>
      <c r="V35">
        <v>0</v>
      </c>
      <c r="W35" t="s">
        <v>62</v>
      </c>
      <c r="X35">
        <v>3</v>
      </c>
      <c r="Y35">
        <v>1.3</v>
      </c>
      <c r="Z35">
        <v>6.8333333333333304</v>
      </c>
      <c r="AA35">
        <v>2.2000000000000002</v>
      </c>
      <c r="AB35">
        <v>32</v>
      </c>
      <c r="AC35">
        <v>8</v>
      </c>
      <c r="AD35">
        <v>36</v>
      </c>
      <c r="AE35">
        <v>44</v>
      </c>
      <c r="AF35">
        <v>36</v>
      </c>
      <c r="AG35">
        <v>8</v>
      </c>
    </row>
    <row r="36" spans="1:33" x14ac:dyDescent="0.3">
      <c r="A36" s="1">
        <v>43286</v>
      </c>
      <c r="B36" t="s">
        <v>63</v>
      </c>
      <c r="C36" t="s">
        <v>40</v>
      </c>
      <c r="D36" t="s">
        <v>70</v>
      </c>
      <c r="E36" t="s">
        <v>57</v>
      </c>
      <c r="F36">
        <v>100</v>
      </c>
      <c r="G36">
        <v>2</v>
      </c>
      <c r="H36">
        <v>1</v>
      </c>
      <c r="I36" t="s">
        <v>49</v>
      </c>
      <c r="J36">
        <v>15</v>
      </c>
      <c r="K36" t="s">
        <v>36</v>
      </c>
      <c r="L36" t="s">
        <v>36</v>
      </c>
      <c r="M36" t="s">
        <v>36</v>
      </c>
      <c r="N36" t="s">
        <v>36</v>
      </c>
      <c r="O36" t="s">
        <v>36</v>
      </c>
      <c r="P36" t="s">
        <v>36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 t="s">
        <v>71</v>
      </c>
      <c r="X36">
        <v>8</v>
      </c>
      <c r="Y36" t="s">
        <v>36</v>
      </c>
      <c r="Z36" t="s">
        <v>36</v>
      </c>
      <c r="AA36">
        <v>3.5</v>
      </c>
      <c r="AB36">
        <v>0</v>
      </c>
      <c r="AC36">
        <v>88</v>
      </c>
      <c r="AD36">
        <v>60</v>
      </c>
      <c r="AE36">
        <v>16</v>
      </c>
      <c r="AF36">
        <v>12</v>
      </c>
      <c r="AG36">
        <v>12</v>
      </c>
    </row>
    <row r="37" spans="1:33" x14ac:dyDescent="0.3">
      <c r="A37" s="1">
        <v>43286</v>
      </c>
      <c r="B37" t="s">
        <v>63</v>
      </c>
      <c r="C37" t="s">
        <v>40</v>
      </c>
      <c r="D37" t="s">
        <v>72</v>
      </c>
      <c r="E37" t="s">
        <v>57</v>
      </c>
      <c r="F37">
        <v>150</v>
      </c>
      <c r="G37">
        <v>2</v>
      </c>
      <c r="H37">
        <v>2</v>
      </c>
      <c r="I37" t="s">
        <v>49</v>
      </c>
      <c r="J37">
        <v>15</v>
      </c>
      <c r="K37" t="s">
        <v>36</v>
      </c>
      <c r="L37" t="s">
        <v>36</v>
      </c>
      <c r="M37" t="s">
        <v>36</v>
      </c>
      <c r="N37" t="s">
        <v>36</v>
      </c>
      <c r="O37" t="s">
        <v>36</v>
      </c>
      <c r="P37" t="s">
        <v>36</v>
      </c>
      <c r="Q37">
        <v>0</v>
      </c>
      <c r="R37">
        <v>0</v>
      </c>
      <c r="S37">
        <v>0</v>
      </c>
      <c r="T37">
        <v>2</v>
      </c>
      <c r="U37">
        <v>0</v>
      </c>
      <c r="V37">
        <v>0</v>
      </c>
      <c r="W37" t="s">
        <v>73</v>
      </c>
      <c r="X37">
        <v>10</v>
      </c>
      <c r="Y37" t="s">
        <v>36</v>
      </c>
      <c r="Z37" t="s">
        <v>36</v>
      </c>
      <c r="AA37">
        <v>3.7</v>
      </c>
      <c r="AB37">
        <v>0</v>
      </c>
      <c r="AC37">
        <v>100</v>
      </c>
      <c r="AD37">
        <v>88</v>
      </c>
      <c r="AE37">
        <v>0</v>
      </c>
      <c r="AF37">
        <v>0</v>
      </c>
      <c r="AG37">
        <v>0</v>
      </c>
    </row>
    <row r="38" spans="1:33" x14ac:dyDescent="0.3">
      <c r="A38" s="1">
        <v>43286</v>
      </c>
      <c r="B38" t="s">
        <v>63</v>
      </c>
      <c r="C38" t="s">
        <v>40</v>
      </c>
      <c r="D38" t="s">
        <v>74</v>
      </c>
      <c r="E38" t="s">
        <v>57</v>
      </c>
      <c r="F38">
        <v>200</v>
      </c>
      <c r="G38">
        <v>2</v>
      </c>
      <c r="H38">
        <v>2</v>
      </c>
      <c r="I38" t="s">
        <v>49</v>
      </c>
      <c r="J38">
        <v>15</v>
      </c>
      <c r="K38" t="s">
        <v>36</v>
      </c>
      <c r="L38" t="s">
        <v>36</v>
      </c>
      <c r="M38" t="s">
        <v>36</v>
      </c>
      <c r="N38" t="s">
        <v>36</v>
      </c>
      <c r="O38" t="s">
        <v>36</v>
      </c>
      <c r="P38" t="s">
        <v>36</v>
      </c>
      <c r="Q38">
        <v>0</v>
      </c>
      <c r="R38">
        <v>0</v>
      </c>
      <c r="S38">
        <v>0</v>
      </c>
      <c r="T38">
        <v>2</v>
      </c>
      <c r="U38">
        <v>0</v>
      </c>
      <c r="V38">
        <v>0</v>
      </c>
      <c r="W38" t="s">
        <v>75</v>
      </c>
      <c r="X38">
        <v>12</v>
      </c>
      <c r="Y38" t="s">
        <v>36</v>
      </c>
      <c r="Z38" t="s">
        <v>36</v>
      </c>
      <c r="AA38">
        <v>4.2</v>
      </c>
      <c r="AB38">
        <v>0</v>
      </c>
      <c r="AC38">
        <v>64</v>
      </c>
      <c r="AD38">
        <v>8</v>
      </c>
      <c r="AE38">
        <v>52</v>
      </c>
      <c r="AF38">
        <v>8</v>
      </c>
      <c r="AG38">
        <v>16</v>
      </c>
    </row>
    <row r="39" spans="1:33" x14ac:dyDescent="0.3">
      <c r="A39" s="1">
        <v>43290</v>
      </c>
      <c r="B39" t="s">
        <v>63</v>
      </c>
      <c r="C39" t="s">
        <v>40</v>
      </c>
      <c r="D39" t="s">
        <v>67</v>
      </c>
      <c r="E39" t="s">
        <v>57</v>
      </c>
      <c r="F39">
        <v>50</v>
      </c>
      <c r="G39">
        <v>2</v>
      </c>
      <c r="H39">
        <v>10</v>
      </c>
      <c r="I39" t="s">
        <v>58</v>
      </c>
      <c r="J39">
        <v>30</v>
      </c>
      <c r="K39">
        <v>24.7</v>
      </c>
      <c r="L39">
        <v>7.2</v>
      </c>
      <c r="M39">
        <v>17.399999999999999</v>
      </c>
      <c r="N39" t="s">
        <v>36</v>
      </c>
      <c r="O39">
        <v>55.8</v>
      </c>
      <c r="P39">
        <v>27.9</v>
      </c>
      <c r="Q39">
        <v>0</v>
      </c>
      <c r="R39">
        <v>0</v>
      </c>
      <c r="S39">
        <v>0</v>
      </c>
      <c r="T39">
        <v>10</v>
      </c>
      <c r="U39">
        <v>0</v>
      </c>
      <c r="V39">
        <v>0</v>
      </c>
      <c r="W39" t="s">
        <v>68</v>
      </c>
      <c r="X39">
        <v>5</v>
      </c>
      <c r="Y39">
        <v>3.3</v>
      </c>
      <c r="Z39">
        <v>30.3333333333333</v>
      </c>
      <c r="AA39">
        <v>3.7</v>
      </c>
      <c r="AB39">
        <v>0</v>
      </c>
      <c r="AC39">
        <v>72</v>
      </c>
      <c r="AD39">
        <v>12</v>
      </c>
      <c r="AE39">
        <v>32</v>
      </c>
      <c r="AF39">
        <v>40</v>
      </c>
      <c r="AG39">
        <v>80</v>
      </c>
    </row>
    <row r="40" spans="1:33" x14ac:dyDescent="0.3">
      <c r="A40" s="1">
        <v>43290</v>
      </c>
      <c r="B40" t="s">
        <v>63</v>
      </c>
      <c r="C40" t="s">
        <v>40</v>
      </c>
      <c r="D40" t="s">
        <v>70</v>
      </c>
      <c r="E40" t="s">
        <v>57</v>
      </c>
      <c r="F40">
        <v>100</v>
      </c>
      <c r="G40">
        <v>3</v>
      </c>
      <c r="H40">
        <v>12</v>
      </c>
      <c r="I40" t="s">
        <v>58</v>
      </c>
      <c r="J40">
        <v>30</v>
      </c>
      <c r="K40">
        <v>24.7</v>
      </c>
      <c r="L40">
        <v>7.4</v>
      </c>
      <c r="M40">
        <v>17.399999999999999</v>
      </c>
      <c r="N40" t="s">
        <v>36</v>
      </c>
      <c r="O40">
        <v>56.8</v>
      </c>
      <c r="P40">
        <v>28.3</v>
      </c>
      <c r="Q40">
        <v>0</v>
      </c>
      <c r="R40">
        <v>0</v>
      </c>
      <c r="S40">
        <v>0</v>
      </c>
      <c r="T40">
        <v>12</v>
      </c>
      <c r="U40">
        <v>0</v>
      </c>
      <c r="V40">
        <v>0</v>
      </c>
      <c r="W40" t="s">
        <v>71</v>
      </c>
      <c r="X40">
        <v>8</v>
      </c>
      <c r="Y40">
        <v>2.2999999999999998</v>
      </c>
      <c r="Z40">
        <v>18.1666666666667</v>
      </c>
      <c r="AA40">
        <v>3.5</v>
      </c>
      <c r="AB40">
        <v>0</v>
      </c>
      <c r="AC40">
        <v>88</v>
      </c>
      <c r="AD40">
        <v>60</v>
      </c>
      <c r="AE40">
        <v>16</v>
      </c>
      <c r="AF40">
        <v>12</v>
      </c>
      <c r="AG40">
        <v>12</v>
      </c>
    </row>
    <row r="41" spans="1:33" x14ac:dyDescent="0.3">
      <c r="A41" s="1">
        <v>43290</v>
      </c>
      <c r="B41" t="s">
        <v>63</v>
      </c>
      <c r="C41" t="s">
        <v>40</v>
      </c>
      <c r="D41" t="s">
        <v>72</v>
      </c>
      <c r="E41" t="s">
        <v>57</v>
      </c>
      <c r="F41">
        <v>150</v>
      </c>
      <c r="G41">
        <v>3</v>
      </c>
      <c r="H41">
        <v>3</v>
      </c>
      <c r="I41" t="s">
        <v>58</v>
      </c>
      <c r="J41">
        <v>30</v>
      </c>
      <c r="K41">
        <v>24.7</v>
      </c>
      <c r="L41">
        <v>7.4</v>
      </c>
      <c r="M41">
        <v>17.399999999999999</v>
      </c>
      <c r="N41" t="s">
        <v>36</v>
      </c>
      <c r="O41">
        <v>57</v>
      </c>
      <c r="P41">
        <v>29.4</v>
      </c>
      <c r="Q41">
        <v>0</v>
      </c>
      <c r="R41">
        <v>0</v>
      </c>
      <c r="S41">
        <v>0</v>
      </c>
      <c r="T41">
        <v>3</v>
      </c>
      <c r="U41">
        <v>0</v>
      </c>
      <c r="V41">
        <v>0</v>
      </c>
      <c r="W41" t="s">
        <v>73</v>
      </c>
      <c r="X41">
        <v>10</v>
      </c>
      <c r="Y41">
        <v>2.3333333333333299</v>
      </c>
      <c r="Z41">
        <v>18.5</v>
      </c>
      <c r="AA41">
        <v>3.7</v>
      </c>
      <c r="AB41">
        <v>0</v>
      </c>
      <c r="AC41">
        <v>100</v>
      </c>
      <c r="AD41">
        <v>88</v>
      </c>
      <c r="AE41">
        <v>0</v>
      </c>
      <c r="AF41">
        <v>0</v>
      </c>
      <c r="AG41">
        <v>0</v>
      </c>
    </row>
    <row r="42" spans="1:33" x14ac:dyDescent="0.3">
      <c r="A42" s="1">
        <v>43290</v>
      </c>
      <c r="B42" t="s">
        <v>63</v>
      </c>
      <c r="C42" t="s">
        <v>40</v>
      </c>
      <c r="D42" t="s">
        <v>74</v>
      </c>
      <c r="E42" t="s">
        <v>57</v>
      </c>
      <c r="F42">
        <v>200</v>
      </c>
      <c r="G42">
        <v>3</v>
      </c>
      <c r="H42">
        <v>3</v>
      </c>
      <c r="I42" t="s">
        <v>58</v>
      </c>
      <c r="J42">
        <v>15</v>
      </c>
      <c r="K42">
        <v>24.7</v>
      </c>
      <c r="L42">
        <v>7.7</v>
      </c>
      <c r="M42">
        <v>17.2</v>
      </c>
      <c r="N42" t="s">
        <v>36</v>
      </c>
      <c r="O42">
        <v>58.4</v>
      </c>
      <c r="P42">
        <v>29.2</v>
      </c>
      <c r="Q42">
        <v>0</v>
      </c>
      <c r="R42">
        <v>0</v>
      </c>
      <c r="S42">
        <v>0</v>
      </c>
      <c r="T42">
        <v>3</v>
      </c>
      <c r="U42">
        <v>0</v>
      </c>
      <c r="V42">
        <v>0</v>
      </c>
      <c r="W42" t="s">
        <v>75</v>
      </c>
      <c r="X42">
        <v>12</v>
      </c>
      <c r="Y42">
        <v>3.8333333333333299</v>
      </c>
      <c r="Z42">
        <v>21</v>
      </c>
      <c r="AA42">
        <v>4.2</v>
      </c>
      <c r="AB42">
        <v>0</v>
      </c>
      <c r="AC42">
        <v>64</v>
      </c>
      <c r="AD42">
        <v>8</v>
      </c>
      <c r="AE42">
        <v>52</v>
      </c>
      <c r="AF42">
        <v>8</v>
      </c>
      <c r="AG42">
        <v>16</v>
      </c>
    </row>
    <row r="43" spans="1:33" x14ac:dyDescent="0.3">
      <c r="A43" s="1">
        <v>43291</v>
      </c>
      <c r="B43" t="s">
        <v>63</v>
      </c>
      <c r="C43" t="s">
        <v>40</v>
      </c>
      <c r="D43" t="s">
        <v>56</v>
      </c>
      <c r="E43" t="s">
        <v>57</v>
      </c>
      <c r="F43">
        <v>0</v>
      </c>
      <c r="G43">
        <v>2</v>
      </c>
      <c r="H43">
        <v>1</v>
      </c>
      <c r="I43" t="s">
        <v>76</v>
      </c>
      <c r="J43">
        <v>30</v>
      </c>
      <c r="K43">
        <v>21.3</v>
      </c>
      <c r="L43">
        <v>6.9</v>
      </c>
      <c r="M43">
        <v>17.399999999999999</v>
      </c>
      <c r="N43">
        <v>10</v>
      </c>
      <c r="O43" t="s">
        <v>36</v>
      </c>
      <c r="P43" t="s">
        <v>36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 t="s">
        <v>65</v>
      </c>
      <c r="X43">
        <v>2</v>
      </c>
      <c r="Y43">
        <v>3.5333333333333301</v>
      </c>
      <c r="Z43">
        <v>12.6666666666667</v>
      </c>
      <c r="AA43">
        <v>9.5</v>
      </c>
      <c r="AB43">
        <v>0</v>
      </c>
      <c r="AC43">
        <v>68</v>
      </c>
      <c r="AD43">
        <v>0</v>
      </c>
      <c r="AE43">
        <v>16</v>
      </c>
      <c r="AF43">
        <v>20</v>
      </c>
      <c r="AG43">
        <v>32</v>
      </c>
    </row>
    <row r="44" spans="1:33" x14ac:dyDescent="0.3">
      <c r="A44" s="1">
        <v>43291</v>
      </c>
      <c r="B44" t="s">
        <v>63</v>
      </c>
      <c r="C44" t="s">
        <v>40</v>
      </c>
      <c r="D44" t="s">
        <v>41</v>
      </c>
      <c r="E44" t="s">
        <v>42</v>
      </c>
      <c r="F44">
        <v>-25</v>
      </c>
      <c r="G44">
        <v>2</v>
      </c>
      <c r="H44">
        <v>1</v>
      </c>
      <c r="I44" t="s">
        <v>76</v>
      </c>
      <c r="J44">
        <v>30</v>
      </c>
      <c r="K44">
        <v>24.3</v>
      </c>
      <c r="L44">
        <v>6.6</v>
      </c>
      <c r="M44">
        <v>18.100000000000001</v>
      </c>
      <c r="N44" t="s">
        <v>36</v>
      </c>
      <c r="O44" t="s">
        <v>36</v>
      </c>
      <c r="P44" t="s">
        <v>36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 t="s">
        <v>66</v>
      </c>
      <c r="X44">
        <v>3</v>
      </c>
      <c r="Y44">
        <v>4.93333333333333</v>
      </c>
      <c r="Z44">
        <v>14.3333333333333</v>
      </c>
      <c r="AA44">
        <v>7.3</v>
      </c>
      <c r="AB44">
        <v>0</v>
      </c>
      <c r="AC44">
        <v>32</v>
      </c>
      <c r="AD44">
        <v>44</v>
      </c>
      <c r="AE44">
        <v>36</v>
      </c>
      <c r="AF44">
        <v>40</v>
      </c>
      <c r="AG44">
        <v>0</v>
      </c>
    </row>
    <row r="45" spans="1:33" x14ac:dyDescent="0.3">
      <c r="A45" s="1">
        <v>43291</v>
      </c>
      <c r="B45" t="s">
        <v>63</v>
      </c>
      <c r="C45" t="s">
        <v>40</v>
      </c>
      <c r="D45" t="s">
        <v>67</v>
      </c>
      <c r="E45" t="s">
        <v>57</v>
      </c>
      <c r="F45">
        <v>50</v>
      </c>
      <c r="G45">
        <v>3</v>
      </c>
      <c r="H45">
        <v>7</v>
      </c>
      <c r="I45" t="s">
        <v>76</v>
      </c>
      <c r="J45">
        <v>30</v>
      </c>
      <c r="K45">
        <v>25</v>
      </c>
      <c r="L45">
        <v>7.1</v>
      </c>
      <c r="M45">
        <v>17.600000000000001</v>
      </c>
      <c r="N45" t="s">
        <v>36</v>
      </c>
      <c r="O45" t="s">
        <v>36</v>
      </c>
      <c r="P45" t="s">
        <v>36</v>
      </c>
      <c r="Q45">
        <v>0</v>
      </c>
      <c r="R45">
        <v>0</v>
      </c>
      <c r="S45">
        <v>0</v>
      </c>
      <c r="T45">
        <v>7</v>
      </c>
      <c r="U45">
        <v>0</v>
      </c>
      <c r="V45">
        <v>0</v>
      </c>
      <c r="W45" t="s">
        <v>68</v>
      </c>
      <c r="X45">
        <v>5</v>
      </c>
      <c r="Y45">
        <v>3.43333333333333</v>
      </c>
      <c r="Z45">
        <v>26.3333333333333</v>
      </c>
      <c r="AA45">
        <v>3.7</v>
      </c>
      <c r="AB45">
        <v>0</v>
      </c>
      <c r="AC45">
        <v>72</v>
      </c>
      <c r="AD45">
        <v>12</v>
      </c>
      <c r="AE45">
        <v>32</v>
      </c>
      <c r="AF45">
        <v>40</v>
      </c>
      <c r="AG45">
        <v>80</v>
      </c>
    </row>
    <row r="46" spans="1:33" x14ac:dyDescent="0.3">
      <c r="A46" s="1">
        <v>43291</v>
      </c>
      <c r="B46" t="s">
        <v>63</v>
      </c>
      <c r="C46" t="s">
        <v>40</v>
      </c>
      <c r="D46" t="s">
        <v>45</v>
      </c>
      <c r="E46" t="s">
        <v>42</v>
      </c>
      <c r="F46">
        <v>-75</v>
      </c>
      <c r="G46">
        <v>2</v>
      </c>
      <c r="H46">
        <v>0</v>
      </c>
      <c r="I46" t="s">
        <v>76</v>
      </c>
      <c r="J46">
        <v>30</v>
      </c>
      <c r="K46">
        <v>24.3</v>
      </c>
      <c r="L46">
        <v>6.1</v>
      </c>
      <c r="M46">
        <v>18.399999999999999</v>
      </c>
      <c r="N46">
        <v>9</v>
      </c>
      <c r="O46" t="s">
        <v>36</v>
      </c>
      <c r="P46" t="s">
        <v>36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69</v>
      </c>
      <c r="X46">
        <v>6</v>
      </c>
      <c r="Y46" t="s">
        <v>36</v>
      </c>
      <c r="Z46">
        <v>13.8333333333333</v>
      </c>
      <c r="AA46">
        <v>6.9</v>
      </c>
      <c r="AB46">
        <v>0</v>
      </c>
      <c r="AC46">
        <v>60</v>
      </c>
      <c r="AD46">
        <v>0</v>
      </c>
      <c r="AE46">
        <v>92</v>
      </c>
      <c r="AF46">
        <v>76</v>
      </c>
      <c r="AG46">
        <v>0</v>
      </c>
    </row>
    <row r="47" spans="1:33" x14ac:dyDescent="0.3">
      <c r="A47" s="1">
        <v>43291</v>
      </c>
      <c r="B47" t="s">
        <v>63</v>
      </c>
      <c r="C47" t="s">
        <v>40</v>
      </c>
      <c r="D47" t="s">
        <v>70</v>
      </c>
      <c r="E47" t="s">
        <v>57</v>
      </c>
      <c r="F47">
        <v>100</v>
      </c>
      <c r="G47">
        <v>4</v>
      </c>
      <c r="H47">
        <v>5</v>
      </c>
      <c r="I47" t="s">
        <v>76</v>
      </c>
      <c r="J47">
        <v>15</v>
      </c>
      <c r="K47">
        <v>25</v>
      </c>
      <c r="L47">
        <v>7.1</v>
      </c>
      <c r="M47">
        <v>17.899999999999999</v>
      </c>
      <c r="N47" t="s">
        <v>36</v>
      </c>
      <c r="O47" t="s">
        <v>36</v>
      </c>
      <c r="P47" t="s">
        <v>36</v>
      </c>
      <c r="Q47">
        <v>0</v>
      </c>
      <c r="R47">
        <v>0</v>
      </c>
      <c r="S47">
        <v>0</v>
      </c>
      <c r="T47">
        <v>5</v>
      </c>
      <c r="U47">
        <v>0</v>
      </c>
      <c r="V47">
        <v>0</v>
      </c>
      <c r="W47" t="s">
        <v>71</v>
      </c>
      <c r="X47">
        <v>8</v>
      </c>
      <c r="Y47">
        <v>2.4</v>
      </c>
      <c r="Z47">
        <v>19.8333333333333</v>
      </c>
      <c r="AA47">
        <v>3.5</v>
      </c>
      <c r="AB47">
        <v>0</v>
      </c>
      <c r="AC47">
        <v>88</v>
      </c>
      <c r="AD47">
        <v>60</v>
      </c>
      <c r="AE47">
        <v>16</v>
      </c>
      <c r="AF47">
        <v>12</v>
      </c>
      <c r="AG47">
        <v>12</v>
      </c>
    </row>
    <row r="48" spans="1:33" x14ac:dyDescent="0.3">
      <c r="A48" s="1">
        <v>43291</v>
      </c>
      <c r="B48" t="s">
        <v>63</v>
      </c>
      <c r="C48" t="s">
        <v>40</v>
      </c>
      <c r="D48" t="s">
        <v>72</v>
      </c>
      <c r="E48" t="s">
        <v>57</v>
      </c>
      <c r="F48">
        <v>150</v>
      </c>
      <c r="G48">
        <v>4</v>
      </c>
      <c r="H48">
        <v>6</v>
      </c>
      <c r="I48" t="s">
        <v>76</v>
      </c>
      <c r="J48">
        <v>30</v>
      </c>
      <c r="K48">
        <v>25</v>
      </c>
      <c r="L48">
        <v>7.5</v>
      </c>
      <c r="M48">
        <v>17.5</v>
      </c>
      <c r="N48" t="s">
        <v>36</v>
      </c>
      <c r="O48" t="s">
        <v>36</v>
      </c>
      <c r="P48" t="s">
        <v>36</v>
      </c>
      <c r="Q48">
        <v>0</v>
      </c>
      <c r="R48">
        <v>0</v>
      </c>
      <c r="S48">
        <v>0</v>
      </c>
      <c r="T48">
        <v>6</v>
      </c>
      <c r="U48">
        <v>0</v>
      </c>
      <c r="V48">
        <v>0</v>
      </c>
      <c r="W48" t="s">
        <v>73</v>
      </c>
      <c r="X48">
        <v>10</v>
      </c>
      <c r="Y48">
        <v>2.4666666666666699</v>
      </c>
      <c r="Z48">
        <v>19.6666666666667</v>
      </c>
      <c r="AA48">
        <v>3.7</v>
      </c>
      <c r="AB48">
        <v>0</v>
      </c>
      <c r="AC48">
        <v>100</v>
      </c>
      <c r="AD48">
        <v>88</v>
      </c>
      <c r="AE48">
        <v>0</v>
      </c>
      <c r="AF48">
        <v>0</v>
      </c>
      <c r="AG48">
        <v>0</v>
      </c>
    </row>
    <row r="49" spans="1:33" x14ac:dyDescent="0.3">
      <c r="A49" s="1">
        <v>43291</v>
      </c>
      <c r="B49" t="s">
        <v>63</v>
      </c>
      <c r="C49" t="s">
        <v>40</v>
      </c>
      <c r="D49" t="s">
        <v>74</v>
      </c>
      <c r="E49" t="s">
        <v>57</v>
      </c>
      <c r="F49">
        <v>200</v>
      </c>
      <c r="G49">
        <v>4</v>
      </c>
      <c r="H49">
        <v>1</v>
      </c>
      <c r="I49" t="s">
        <v>76</v>
      </c>
      <c r="J49">
        <v>15</v>
      </c>
      <c r="K49">
        <v>25</v>
      </c>
      <c r="L49" t="s">
        <v>36</v>
      </c>
      <c r="M49">
        <v>16.8</v>
      </c>
      <c r="N49">
        <v>9</v>
      </c>
      <c r="O49">
        <v>144.6</v>
      </c>
      <c r="P49" t="s">
        <v>36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 t="s">
        <v>75</v>
      </c>
      <c r="X49">
        <v>12</v>
      </c>
      <c r="Y49">
        <v>3.6333333333333302</v>
      </c>
      <c r="Z49">
        <v>21</v>
      </c>
      <c r="AA49">
        <v>4.2</v>
      </c>
      <c r="AB49">
        <v>0</v>
      </c>
      <c r="AC49">
        <v>64</v>
      </c>
      <c r="AD49">
        <v>8</v>
      </c>
      <c r="AE49">
        <v>52</v>
      </c>
      <c r="AF49">
        <v>8</v>
      </c>
      <c r="AG49">
        <v>16</v>
      </c>
    </row>
    <row r="50" spans="1:33" x14ac:dyDescent="0.3">
      <c r="A50" s="1">
        <v>43293</v>
      </c>
      <c r="B50" t="s">
        <v>39</v>
      </c>
      <c r="C50" t="s">
        <v>40</v>
      </c>
      <c r="D50" t="s">
        <v>56</v>
      </c>
      <c r="E50" t="s">
        <v>57</v>
      </c>
      <c r="F50">
        <v>0</v>
      </c>
      <c r="G50">
        <v>1</v>
      </c>
      <c r="H50">
        <v>0</v>
      </c>
      <c r="I50" t="s">
        <v>49</v>
      </c>
      <c r="J50">
        <v>15</v>
      </c>
      <c r="K50">
        <v>22</v>
      </c>
      <c r="L50">
        <v>6.1</v>
      </c>
      <c r="M50">
        <v>15</v>
      </c>
      <c r="N50" t="s">
        <v>36</v>
      </c>
      <c r="O50" t="s">
        <v>36</v>
      </c>
      <c r="P50" t="s">
        <v>36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77</v>
      </c>
      <c r="X50">
        <v>2</v>
      </c>
      <c r="Y50" t="s">
        <v>36</v>
      </c>
      <c r="Z50" t="s">
        <v>36</v>
      </c>
      <c r="AA50" t="s">
        <v>36</v>
      </c>
      <c r="AB50" t="s">
        <v>36</v>
      </c>
      <c r="AC50" t="s">
        <v>36</v>
      </c>
      <c r="AD50" t="s">
        <v>36</v>
      </c>
      <c r="AE50" t="s">
        <v>36</v>
      </c>
      <c r="AF50" t="s">
        <v>36</v>
      </c>
      <c r="AG50" t="s">
        <v>36</v>
      </c>
    </row>
    <row r="51" spans="1:33" x14ac:dyDescent="0.3">
      <c r="A51" s="1">
        <v>43293</v>
      </c>
      <c r="B51" t="s">
        <v>39</v>
      </c>
      <c r="C51" t="s">
        <v>40</v>
      </c>
      <c r="D51" t="s">
        <v>67</v>
      </c>
      <c r="E51" t="s">
        <v>57</v>
      </c>
      <c r="F51">
        <v>50</v>
      </c>
      <c r="G51">
        <v>1</v>
      </c>
      <c r="H51">
        <v>0</v>
      </c>
      <c r="I51" t="s">
        <v>49</v>
      </c>
      <c r="J51">
        <v>15</v>
      </c>
      <c r="K51">
        <v>21.8</v>
      </c>
      <c r="L51">
        <v>6.8</v>
      </c>
      <c r="M51">
        <v>15.2</v>
      </c>
      <c r="N51" t="s">
        <v>36</v>
      </c>
      <c r="O51" t="s">
        <v>36</v>
      </c>
      <c r="P51" t="s">
        <v>36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78</v>
      </c>
      <c r="X51">
        <v>5</v>
      </c>
      <c r="Y51" t="s">
        <v>36</v>
      </c>
      <c r="Z51" t="s">
        <v>36</v>
      </c>
      <c r="AA51" t="s">
        <v>36</v>
      </c>
      <c r="AB51" t="s">
        <v>36</v>
      </c>
      <c r="AC51" t="s">
        <v>36</v>
      </c>
      <c r="AD51" t="s">
        <v>36</v>
      </c>
      <c r="AE51" t="s">
        <v>36</v>
      </c>
      <c r="AF51" t="s">
        <v>36</v>
      </c>
      <c r="AG51" t="s">
        <v>36</v>
      </c>
    </row>
    <row r="52" spans="1:33" x14ac:dyDescent="0.3">
      <c r="A52" s="1">
        <v>43293</v>
      </c>
      <c r="B52" t="s">
        <v>39</v>
      </c>
      <c r="C52" t="s">
        <v>40</v>
      </c>
      <c r="D52" t="s">
        <v>70</v>
      </c>
      <c r="E52" t="s">
        <v>57</v>
      </c>
      <c r="F52">
        <v>100</v>
      </c>
      <c r="G52">
        <v>1</v>
      </c>
      <c r="H52">
        <v>0</v>
      </c>
      <c r="I52" t="s">
        <v>49</v>
      </c>
      <c r="J52">
        <v>30</v>
      </c>
      <c r="K52">
        <v>25.3</v>
      </c>
      <c r="L52">
        <v>7.1</v>
      </c>
      <c r="M52">
        <v>14.9</v>
      </c>
      <c r="N52" t="s">
        <v>36</v>
      </c>
      <c r="O52" t="s">
        <v>36</v>
      </c>
      <c r="P52" t="s">
        <v>36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79</v>
      </c>
      <c r="X52">
        <v>8</v>
      </c>
      <c r="Y52" t="s">
        <v>36</v>
      </c>
      <c r="Z52" t="s">
        <v>36</v>
      </c>
      <c r="AA52" t="s">
        <v>36</v>
      </c>
      <c r="AB52" t="s">
        <v>36</v>
      </c>
      <c r="AC52" t="s">
        <v>36</v>
      </c>
      <c r="AD52" t="s">
        <v>36</v>
      </c>
      <c r="AE52" t="s">
        <v>36</v>
      </c>
      <c r="AF52" t="s">
        <v>36</v>
      </c>
      <c r="AG52" t="s">
        <v>36</v>
      </c>
    </row>
    <row r="53" spans="1:33" x14ac:dyDescent="0.3">
      <c r="A53" s="1">
        <v>43293</v>
      </c>
      <c r="B53" t="s">
        <v>39</v>
      </c>
      <c r="C53" t="s">
        <v>40</v>
      </c>
      <c r="D53" t="s">
        <v>72</v>
      </c>
      <c r="E53" t="s">
        <v>57</v>
      </c>
      <c r="F53">
        <v>150</v>
      </c>
      <c r="G53">
        <v>1</v>
      </c>
      <c r="H53">
        <v>0</v>
      </c>
      <c r="I53" t="s">
        <v>49</v>
      </c>
      <c r="J53">
        <v>30</v>
      </c>
      <c r="K53">
        <v>22.6</v>
      </c>
      <c r="L53">
        <v>7.1</v>
      </c>
      <c r="M53">
        <v>15</v>
      </c>
      <c r="N53" t="s">
        <v>36</v>
      </c>
      <c r="O53" t="s">
        <v>36</v>
      </c>
      <c r="P53" t="s">
        <v>36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 t="s">
        <v>80</v>
      </c>
      <c r="X53">
        <v>10</v>
      </c>
      <c r="Y53" t="s">
        <v>36</v>
      </c>
      <c r="Z53" t="s">
        <v>36</v>
      </c>
      <c r="AA53" t="s">
        <v>36</v>
      </c>
      <c r="AB53" t="s">
        <v>36</v>
      </c>
      <c r="AC53" t="s">
        <v>36</v>
      </c>
      <c r="AD53" t="s">
        <v>36</v>
      </c>
      <c r="AE53" t="s">
        <v>36</v>
      </c>
      <c r="AF53" t="s">
        <v>36</v>
      </c>
      <c r="AG53" t="s">
        <v>36</v>
      </c>
    </row>
    <row r="54" spans="1:33" x14ac:dyDescent="0.3">
      <c r="A54" s="1">
        <v>43293</v>
      </c>
      <c r="B54" t="s">
        <v>39</v>
      </c>
      <c r="C54" t="s">
        <v>40</v>
      </c>
      <c r="D54" t="s">
        <v>74</v>
      </c>
      <c r="E54" t="s">
        <v>57</v>
      </c>
      <c r="F54">
        <v>200</v>
      </c>
      <c r="G54">
        <v>1</v>
      </c>
      <c r="H54">
        <v>1</v>
      </c>
      <c r="I54" t="s">
        <v>49</v>
      </c>
      <c r="J54">
        <v>30</v>
      </c>
      <c r="K54">
        <v>22.1</v>
      </c>
      <c r="L54">
        <v>7.2</v>
      </c>
      <c r="M54">
        <v>15.3</v>
      </c>
      <c r="N54" t="s">
        <v>36</v>
      </c>
      <c r="O54" t="s">
        <v>36</v>
      </c>
      <c r="P54" t="s">
        <v>36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81</v>
      </c>
      <c r="X54">
        <v>12</v>
      </c>
      <c r="Y54" t="s">
        <v>36</v>
      </c>
      <c r="Z54" t="s">
        <v>36</v>
      </c>
      <c r="AA54" t="s">
        <v>36</v>
      </c>
      <c r="AB54" t="s">
        <v>36</v>
      </c>
      <c r="AC54" t="s">
        <v>36</v>
      </c>
      <c r="AD54" t="s">
        <v>36</v>
      </c>
      <c r="AE54" t="s">
        <v>36</v>
      </c>
      <c r="AF54" t="s">
        <v>36</v>
      </c>
      <c r="AG54" t="s">
        <v>36</v>
      </c>
    </row>
    <row r="55" spans="1:33" x14ac:dyDescent="0.3">
      <c r="A55" s="1">
        <v>43297</v>
      </c>
      <c r="B55" t="s">
        <v>82</v>
      </c>
      <c r="C55" t="s">
        <v>40</v>
      </c>
      <c r="D55" t="s">
        <v>70</v>
      </c>
      <c r="E55" t="s">
        <v>57</v>
      </c>
      <c r="F55">
        <v>100</v>
      </c>
      <c r="G55">
        <v>1</v>
      </c>
      <c r="H55">
        <v>0</v>
      </c>
      <c r="I55" t="s">
        <v>58</v>
      </c>
      <c r="J55">
        <v>30</v>
      </c>
      <c r="K55">
        <v>24.5</v>
      </c>
      <c r="L55" t="s">
        <v>36</v>
      </c>
      <c r="M55">
        <v>15.5</v>
      </c>
      <c r="N55" t="s">
        <v>36</v>
      </c>
      <c r="O55" t="s">
        <v>36</v>
      </c>
      <c r="P55" t="s">
        <v>36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83</v>
      </c>
      <c r="X55">
        <v>8</v>
      </c>
      <c r="Y55" t="s">
        <v>36</v>
      </c>
      <c r="Z55" t="s">
        <v>36</v>
      </c>
      <c r="AA55" t="s">
        <v>36</v>
      </c>
      <c r="AB55">
        <v>0</v>
      </c>
      <c r="AC55">
        <v>80</v>
      </c>
      <c r="AD55">
        <v>0</v>
      </c>
      <c r="AE55">
        <v>28</v>
      </c>
      <c r="AF55">
        <v>64</v>
      </c>
      <c r="AG55">
        <v>0</v>
      </c>
    </row>
    <row r="56" spans="1:33" x14ac:dyDescent="0.3">
      <c r="A56" s="1">
        <v>43297</v>
      </c>
      <c r="B56" t="s">
        <v>82</v>
      </c>
      <c r="C56" t="s">
        <v>40</v>
      </c>
      <c r="D56" t="s">
        <v>72</v>
      </c>
      <c r="E56" t="s">
        <v>57</v>
      </c>
      <c r="F56">
        <v>150</v>
      </c>
      <c r="G56">
        <v>1</v>
      </c>
      <c r="H56">
        <v>0</v>
      </c>
      <c r="I56" t="s">
        <v>58</v>
      </c>
      <c r="J56">
        <v>30</v>
      </c>
      <c r="K56">
        <v>26.6</v>
      </c>
      <c r="L56" t="s">
        <v>36</v>
      </c>
      <c r="M56">
        <v>15.7</v>
      </c>
      <c r="N56" t="s">
        <v>36</v>
      </c>
      <c r="O56" t="s">
        <v>36</v>
      </c>
      <c r="P56" t="s">
        <v>36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84</v>
      </c>
      <c r="X56">
        <v>10</v>
      </c>
      <c r="Y56" t="s">
        <v>36</v>
      </c>
      <c r="Z56" t="s">
        <v>36</v>
      </c>
      <c r="AA56" t="s">
        <v>36</v>
      </c>
      <c r="AB56">
        <v>0</v>
      </c>
      <c r="AC56">
        <v>12</v>
      </c>
      <c r="AD56">
        <v>0</v>
      </c>
      <c r="AE56">
        <v>0</v>
      </c>
      <c r="AF56">
        <v>92</v>
      </c>
      <c r="AG56">
        <v>24</v>
      </c>
    </row>
    <row r="57" spans="1:33" x14ac:dyDescent="0.3">
      <c r="A57" s="1">
        <v>43297</v>
      </c>
      <c r="B57" t="s">
        <v>82</v>
      </c>
      <c r="C57" t="s">
        <v>40</v>
      </c>
      <c r="D57" t="s">
        <v>74</v>
      </c>
      <c r="E57" t="s">
        <v>57</v>
      </c>
      <c r="F57">
        <v>200</v>
      </c>
      <c r="G57">
        <v>1</v>
      </c>
      <c r="H57">
        <v>1</v>
      </c>
      <c r="I57" t="s">
        <v>58</v>
      </c>
      <c r="J57">
        <v>30</v>
      </c>
      <c r="K57">
        <v>24.3</v>
      </c>
      <c r="L57">
        <v>6</v>
      </c>
      <c r="M57">
        <v>15.8</v>
      </c>
      <c r="N57" t="s">
        <v>36</v>
      </c>
      <c r="O57" t="s">
        <v>36</v>
      </c>
      <c r="P57" t="s">
        <v>36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 t="s">
        <v>85</v>
      </c>
      <c r="X57">
        <v>12</v>
      </c>
      <c r="Y57" t="s">
        <v>36</v>
      </c>
      <c r="Z57" t="s">
        <v>36</v>
      </c>
      <c r="AA57" t="s">
        <v>36</v>
      </c>
      <c r="AB57">
        <v>0</v>
      </c>
      <c r="AC57">
        <v>60</v>
      </c>
      <c r="AD57">
        <v>0</v>
      </c>
      <c r="AE57">
        <v>0</v>
      </c>
      <c r="AF57">
        <v>76</v>
      </c>
      <c r="AG57">
        <v>24</v>
      </c>
    </row>
    <row r="58" spans="1:33" x14ac:dyDescent="0.3">
      <c r="A58" s="1">
        <v>43299</v>
      </c>
      <c r="B58" t="s">
        <v>82</v>
      </c>
      <c r="C58" t="s">
        <v>40</v>
      </c>
      <c r="D58" t="s">
        <v>56</v>
      </c>
      <c r="E58" t="s">
        <v>57</v>
      </c>
      <c r="F58">
        <v>0</v>
      </c>
      <c r="G58">
        <v>1</v>
      </c>
      <c r="H58">
        <v>0</v>
      </c>
      <c r="I58" t="s">
        <v>76</v>
      </c>
      <c r="J58">
        <v>30</v>
      </c>
      <c r="K58">
        <v>20.6</v>
      </c>
      <c r="L58">
        <v>5.7</v>
      </c>
      <c r="M58">
        <v>15.2</v>
      </c>
      <c r="N58">
        <v>9</v>
      </c>
      <c r="O58" t="s">
        <v>36</v>
      </c>
      <c r="P58" t="s">
        <v>36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86</v>
      </c>
      <c r="X58">
        <v>2</v>
      </c>
      <c r="Y58">
        <v>2.1666666666666701</v>
      </c>
      <c r="Z58">
        <v>11.6666666666667</v>
      </c>
      <c r="AA58">
        <v>3.6</v>
      </c>
      <c r="AB58">
        <v>0</v>
      </c>
      <c r="AC58">
        <v>76</v>
      </c>
      <c r="AD58">
        <v>0</v>
      </c>
      <c r="AE58">
        <v>24</v>
      </c>
      <c r="AF58">
        <v>68</v>
      </c>
      <c r="AG58">
        <v>0</v>
      </c>
    </row>
    <row r="59" spans="1:33" x14ac:dyDescent="0.3">
      <c r="A59" s="1">
        <v>43299</v>
      </c>
      <c r="B59" t="s">
        <v>82</v>
      </c>
      <c r="C59" t="s">
        <v>40</v>
      </c>
      <c r="D59" t="s">
        <v>67</v>
      </c>
      <c r="E59" t="s">
        <v>57</v>
      </c>
      <c r="F59">
        <v>50</v>
      </c>
      <c r="G59">
        <v>1</v>
      </c>
      <c r="H59">
        <v>0</v>
      </c>
      <c r="I59" t="s">
        <v>76</v>
      </c>
      <c r="J59">
        <v>30</v>
      </c>
      <c r="K59">
        <v>19.399999999999999</v>
      </c>
      <c r="L59">
        <v>6.3</v>
      </c>
      <c r="M59">
        <v>15.8</v>
      </c>
      <c r="N59" t="s">
        <v>36</v>
      </c>
      <c r="O59" t="s">
        <v>36</v>
      </c>
      <c r="P59" t="s">
        <v>36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87</v>
      </c>
      <c r="X59">
        <v>5</v>
      </c>
      <c r="Y59">
        <v>3.4</v>
      </c>
      <c r="Z59">
        <v>15.3333333333333</v>
      </c>
      <c r="AA59">
        <v>5</v>
      </c>
      <c r="AB59">
        <v>36</v>
      </c>
      <c r="AC59">
        <v>56</v>
      </c>
      <c r="AD59">
        <v>0</v>
      </c>
      <c r="AE59">
        <v>0</v>
      </c>
      <c r="AF59">
        <v>96</v>
      </c>
      <c r="AG59">
        <v>40</v>
      </c>
    </row>
    <row r="60" spans="1:33" x14ac:dyDescent="0.3">
      <c r="A60" s="1">
        <v>43299</v>
      </c>
      <c r="B60" t="s">
        <v>82</v>
      </c>
      <c r="C60" t="s">
        <v>40</v>
      </c>
      <c r="D60" t="s">
        <v>70</v>
      </c>
      <c r="E60" t="s">
        <v>57</v>
      </c>
      <c r="F60">
        <v>100</v>
      </c>
      <c r="G60">
        <v>2</v>
      </c>
      <c r="H60">
        <v>1</v>
      </c>
      <c r="I60" t="s">
        <v>76</v>
      </c>
      <c r="J60">
        <v>30</v>
      </c>
      <c r="K60">
        <v>17.899999999999999</v>
      </c>
      <c r="L60">
        <v>6.3</v>
      </c>
      <c r="M60">
        <v>15.7</v>
      </c>
      <c r="N60" t="s">
        <v>36</v>
      </c>
      <c r="O60" t="s">
        <v>36</v>
      </c>
      <c r="P60" t="s">
        <v>36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 t="s">
        <v>83</v>
      </c>
      <c r="X60">
        <v>8</v>
      </c>
      <c r="Y60">
        <v>3.06666666666667</v>
      </c>
      <c r="Z60">
        <v>14.6666666666667</v>
      </c>
      <c r="AA60" t="s">
        <v>36</v>
      </c>
      <c r="AB60">
        <v>0</v>
      </c>
      <c r="AC60">
        <v>80</v>
      </c>
      <c r="AD60">
        <v>0</v>
      </c>
      <c r="AE60">
        <v>28</v>
      </c>
      <c r="AF60">
        <v>64</v>
      </c>
      <c r="AG60">
        <v>0</v>
      </c>
    </row>
    <row r="61" spans="1:33" x14ac:dyDescent="0.3">
      <c r="A61" s="1">
        <v>43299</v>
      </c>
      <c r="B61" t="s">
        <v>82</v>
      </c>
      <c r="C61" t="s">
        <v>40</v>
      </c>
      <c r="D61" t="s">
        <v>72</v>
      </c>
      <c r="E61" t="s">
        <v>57</v>
      </c>
      <c r="F61">
        <v>150</v>
      </c>
      <c r="G61">
        <v>2</v>
      </c>
      <c r="H61">
        <v>0</v>
      </c>
      <c r="I61" t="s">
        <v>76</v>
      </c>
      <c r="J61">
        <v>30</v>
      </c>
      <c r="K61">
        <v>20.3</v>
      </c>
      <c r="L61">
        <v>6.2</v>
      </c>
      <c r="M61">
        <v>15.9</v>
      </c>
      <c r="N61" t="s">
        <v>36</v>
      </c>
      <c r="O61" t="s">
        <v>36</v>
      </c>
      <c r="P61" t="s">
        <v>36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84</v>
      </c>
      <c r="X61">
        <v>10</v>
      </c>
      <c r="Y61" t="s">
        <v>36</v>
      </c>
      <c r="Z61" t="s">
        <v>36</v>
      </c>
      <c r="AA61" t="s">
        <v>36</v>
      </c>
      <c r="AB61">
        <v>0</v>
      </c>
      <c r="AC61">
        <v>12</v>
      </c>
      <c r="AD61">
        <v>0</v>
      </c>
      <c r="AE61">
        <v>0</v>
      </c>
      <c r="AF61">
        <v>92</v>
      </c>
      <c r="AG61">
        <v>24</v>
      </c>
    </row>
    <row r="62" spans="1:33" x14ac:dyDescent="0.3">
      <c r="A62" s="1">
        <v>43299</v>
      </c>
      <c r="B62" t="s">
        <v>82</v>
      </c>
      <c r="C62" t="s">
        <v>40</v>
      </c>
      <c r="D62" t="s">
        <v>74</v>
      </c>
      <c r="E62" t="s">
        <v>57</v>
      </c>
      <c r="F62">
        <v>200</v>
      </c>
      <c r="G62">
        <v>2</v>
      </c>
      <c r="H62">
        <v>0</v>
      </c>
      <c r="I62" t="s">
        <v>76</v>
      </c>
      <c r="J62">
        <v>30</v>
      </c>
      <c r="K62">
        <v>21.8</v>
      </c>
      <c r="L62">
        <v>6.2</v>
      </c>
      <c r="M62">
        <v>14.8</v>
      </c>
      <c r="N62">
        <v>9</v>
      </c>
      <c r="O62" t="s">
        <v>36</v>
      </c>
      <c r="P62" t="s">
        <v>36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85</v>
      </c>
      <c r="X62">
        <v>12</v>
      </c>
      <c r="Y62">
        <v>3.56666666666667</v>
      </c>
      <c r="Z62">
        <v>16</v>
      </c>
      <c r="AA62" t="s">
        <v>36</v>
      </c>
      <c r="AB62">
        <v>0</v>
      </c>
      <c r="AC62">
        <v>60</v>
      </c>
      <c r="AD62">
        <v>0</v>
      </c>
      <c r="AE62">
        <v>0</v>
      </c>
      <c r="AF62">
        <v>76</v>
      </c>
      <c r="AG62">
        <v>24</v>
      </c>
    </row>
    <row r="63" spans="1:33" x14ac:dyDescent="0.3">
      <c r="A63" s="1">
        <v>43318</v>
      </c>
      <c r="B63" t="s">
        <v>48</v>
      </c>
      <c r="C63" t="s">
        <v>34</v>
      </c>
      <c r="D63">
        <v>4</v>
      </c>
      <c r="E63" t="s">
        <v>35</v>
      </c>
      <c r="F63" t="s">
        <v>36</v>
      </c>
      <c r="G63">
        <v>1</v>
      </c>
      <c r="H63">
        <v>13</v>
      </c>
      <c r="I63" t="s">
        <v>58</v>
      </c>
      <c r="J63">
        <v>45</v>
      </c>
      <c r="K63">
        <v>23.3</v>
      </c>
      <c r="L63">
        <v>6.5</v>
      </c>
      <c r="M63">
        <v>17.100000000000001</v>
      </c>
      <c r="N63" t="s">
        <v>36</v>
      </c>
      <c r="O63">
        <v>42.4</v>
      </c>
      <c r="P63">
        <v>21.1</v>
      </c>
      <c r="Q63">
        <v>0</v>
      </c>
      <c r="R63">
        <v>11</v>
      </c>
      <c r="S63">
        <v>0</v>
      </c>
      <c r="T63">
        <v>0</v>
      </c>
      <c r="U63">
        <v>2</v>
      </c>
      <c r="V63">
        <v>0</v>
      </c>
      <c r="W63" t="s">
        <v>88</v>
      </c>
      <c r="X63">
        <v>9</v>
      </c>
      <c r="Y63">
        <v>2.56666666666667</v>
      </c>
      <c r="Z63">
        <v>5.6666666666666696</v>
      </c>
      <c r="AA63">
        <v>4.5999999999999996</v>
      </c>
      <c r="AB63">
        <v>0</v>
      </c>
      <c r="AC63">
        <v>0</v>
      </c>
      <c r="AD63">
        <v>48</v>
      </c>
      <c r="AE63">
        <v>76</v>
      </c>
      <c r="AF63">
        <v>32</v>
      </c>
      <c r="AG63">
        <v>8</v>
      </c>
    </row>
    <row r="64" spans="1:33" x14ac:dyDescent="0.3">
      <c r="A64" s="1">
        <v>43318</v>
      </c>
      <c r="B64" t="s">
        <v>48</v>
      </c>
      <c r="C64" t="s">
        <v>34</v>
      </c>
      <c r="D64">
        <v>5</v>
      </c>
      <c r="E64" t="s">
        <v>35</v>
      </c>
      <c r="F64" t="s">
        <v>36</v>
      </c>
      <c r="G64">
        <v>1</v>
      </c>
      <c r="H64">
        <v>12</v>
      </c>
      <c r="I64" t="s">
        <v>58</v>
      </c>
      <c r="J64">
        <v>30</v>
      </c>
      <c r="K64">
        <v>23.3</v>
      </c>
      <c r="L64">
        <v>6.7</v>
      </c>
      <c r="M64">
        <v>17.3</v>
      </c>
      <c r="N64" t="s">
        <v>36</v>
      </c>
      <c r="O64">
        <v>41.8</v>
      </c>
      <c r="P64">
        <v>20.9</v>
      </c>
      <c r="Q64">
        <v>0</v>
      </c>
      <c r="R64">
        <v>8</v>
      </c>
      <c r="S64">
        <v>0</v>
      </c>
      <c r="T64">
        <v>4</v>
      </c>
      <c r="U64">
        <v>0</v>
      </c>
      <c r="V64">
        <v>0</v>
      </c>
      <c r="W64" t="s">
        <v>89</v>
      </c>
      <c r="X64">
        <v>11</v>
      </c>
      <c r="Y64">
        <v>2.7</v>
      </c>
      <c r="Z64">
        <v>6</v>
      </c>
      <c r="AA64">
        <v>3.7</v>
      </c>
      <c r="AB64">
        <v>28</v>
      </c>
      <c r="AC64">
        <v>0</v>
      </c>
      <c r="AD64">
        <v>32</v>
      </c>
      <c r="AE64">
        <v>36</v>
      </c>
      <c r="AF64">
        <v>64</v>
      </c>
      <c r="AG64">
        <v>28</v>
      </c>
    </row>
    <row r="65" spans="1:33" x14ac:dyDescent="0.3">
      <c r="A65" s="1">
        <v>43319</v>
      </c>
      <c r="B65" t="s">
        <v>48</v>
      </c>
      <c r="C65" t="s">
        <v>34</v>
      </c>
      <c r="D65">
        <v>4</v>
      </c>
      <c r="E65" t="s">
        <v>35</v>
      </c>
      <c r="F65" t="s">
        <v>36</v>
      </c>
      <c r="G65">
        <v>2</v>
      </c>
      <c r="H65" t="s">
        <v>36</v>
      </c>
      <c r="I65" t="s">
        <v>58</v>
      </c>
      <c r="J65">
        <v>30</v>
      </c>
      <c r="K65">
        <v>22.4</v>
      </c>
      <c r="L65">
        <v>7.3</v>
      </c>
      <c r="M65">
        <v>17.600000000000001</v>
      </c>
      <c r="N65" t="s">
        <v>36</v>
      </c>
      <c r="O65">
        <v>43.7</v>
      </c>
      <c r="P65">
        <v>21.7</v>
      </c>
      <c r="Q65" t="s">
        <v>36</v>
      </c>
      <c r="R65" t="s">
        <v>36</v>
      </c>
      <c r="S65" t="s">
        <v>36</v>
      </c>
      <c r="T65" t="s">
        <v>36</v>
      </c>
      <c r="U65" t="s">
        <v>36</v>
      </c>
      <c r="V65" t="s">
        <v>36</v>
      </c>
      <c r="W65" t="s">
        <v>88</v>
      </c>
      <c r="X65">
        <v>9</v>
      </c>
      <c r="Y65" t="s">
        <v>36</v>
      </c>
      <c r="Z65" t="s">
        <v>36</v>
      </c>
      <c r="AA65">
        <v>4.5999999999999996</v>
      </c>
      <c r="AB65">
        <v>0</v>
      </c>
      <c r="AC65">
        <v>0</v>
      </c>
      <c r="AD65">
        <v>48</v>
      </c>
      <c r="AE65">
        <v>76</v>
      </c>
      <c r="AF65">
        <v>32</v>
      </c>
      <c r="AG65">
        <v>8</v>
      </c>
    </row>
    <row r="66" spans="1:33" x14ac:dyDescent="0.3">
      <c r="A66" s="1">
        <v>43320</v>
      </c>
      <c r="B66" t="s">
        <v>48</v>
      </c>
      <c r="C66" t="s">
        <v>34</v>
      </c>
      <c r="D66">
        <v>4</v>
      </c>
      <c r="E66" t="s">
        <v>35</v>
      </c>
      <c r="F66" t="s">
        <v>36</v>
      </c>
      <c r="G66">
        <v>3</v>
      </c>
      <c r="H66">
        <v>10</v>
      </c>
      <c r="I66" t="s">
        <v>90</v>
      </c>
      <c r="J66">
        <v>30</v>
      </c>
      <c r="K66">
        <v>20.100000000000001</v>
      </c>
      <c r="L66">
        <v>7.4</v>
      </c>
      <c r="M66">
        <v>16.7</v>
      </c>
      <c r="N66">
        <v>10</v>
      </c>
      <c r="O66">
        <v>43.9</v>
      </c>
      <c r="P66">
        <v>20.7</v>
      </c>
      <c r="Q66">
        <v>0</v>
      </c>
      <c r="R66">
        <v>10</v>
      </c>
      <c r="S66">
        <v>0</v>
      </c>
      <c r="T66">
        <v>0</v>
      </c>
      <c r="U66">
        <v>0</v>
      </c>
      <c r="V66">
        <v>0</v>
      </c>
      <c r="W66" t="s">
        <v>88</v>
      </c>
      <c r="X66">
        <v>9</v>
      </c>
      <c r="Y66">
        <v>1.7333333333333301</v>
      </c>
      <c r="Z66">
        <v>6.6666666666666696</v>
      </c>
      <c r="AA66">
        <v>4.5999999999999996</v>
      </c>
      <c r="AB66">
        <v>0</v>
      </c>
      <c r="AC66">
        <v>0</v>
      </c>
      <c r="AD66">
        <v>48</v>
      </c>
      <c r="AE66">
        <v>76</v>
      </c>
      <c r="AF66">
        <v>32</v>
      </c>
      <c r="AG66">
        <v>8</v>
      </c>
    </row>
    <row r="67" spans="1:33" x14ac:dyDescent="0.3">
      <c r="A67" s="1">
        <v>43320</v>
      </c>
      <c r="B67" t="s">
        <v>48</v>
      </c>
      <c r="C67" t="s">
        <v>34</v>
      </c>
      <c r="D67">
        <v>5</v>
      </c>
      <c r="E67" t="s">
        <v>35</v>
      </c>
      <c r="F67" t="s">
        <v>36</v>
      </c>
      <c r="G67">
        <v>2</v>
      </c>
      <c r="H67">
        <v>12</v>
      </c>
      <c r="I67" t="s">
        <v>90</v>
      </c>
      <c r="J67">
        <v>30</v>
      </c>
      <c r="K67">
        <v>20.5</v>
      </c>
      <c r="L67">
        <v>7</v>
      </c>
      <c r="M67">
        <v>16.899999999999999</v>
      </c>
      <c r="N67">
        <v>9</v>
      </c>
      <c r="O67">
        <v>43.5</v>
      </c>
      <c r="P67">
        <v>21.7</v>
      </c>
      <c r="Q67">
        <v>1</v>
      </c>
      <c r="R67">
        <v>8</v>
      </c>
      <c r="S67">
        <v>0</v>
      </c>
      <c r="T67">
        <v>3</v>
      </c>
      <c r="U67">
        <v>0</v>
      </c>
      <c r="V67">
        <v>0</v>
      </c>
      <c r="W67" t="s">
        <v>89</v>
      </c>
      <c r="X67">
        <v>11</v>
      </c>
      <c r="Y67">
        <v>1.43333333333333</v>
      </c>
      <c r="Z67">
        <v>4.1666666666666696</v>
      </c>
      <c r="AA67">
        <v>3.7</v>
      </c>
      <c r="AB67">
        <v>28</v>
      </c>
      <c r="AC67">
        <v>0</v>
      </c>
      <c r="AD67">
        <v>32</v>
      </c>
      <c r="AE67">
        <v>36</v>
      </c>
      <c r="AF67">
        <v>64</v>
      </c>
      <c r="AG67">
        <v>28</v>
      </c>
    </row>
    <row r="68" spans="1:33" x14ac:dyDescent="0.3">
      <c r="A68" s="1">
        <v>43322</v>
      </c>
      <c r="B68" t="s">
        <v>91</v>
      </c>
      <c r="C68" t="s">
        <v>40</v>
      </c>
      <c r="D68" t="s">
        <v>56</v>
      </c>
      <c r="E68" t="s">
        <v>57</v>
      </c>
      <c r="F68">
        <v>0</v>
      </c>
      <c r="G68">
        <v>1</v>
      </c>
      <c r="H68">
        <v>0</v>
      </c>
      <c r="I68" t="s">
        <v>49</v>
      </c>
      <c r="J68">
        <v>15</v>
      </c>
      <c r="K68">
        <v>23.1</v>
      </c>
      <c r="L68">
        <v>7.8</v>
      </c>
      <c r="M68">
        <v>20.6</v>
      </c>
      <c r="N68" t="s">
        <v>36</v>
      </c>
      <c r="O68">
        <v>122</v>
      </c>
      <c r="P68">
        <v>60.8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92</v>
      </c>
      <c r="X68">
        <v>2</v>
      </c>
      <c r="Y68">
        <v>3.93333333333333</v>
      </c>
      <c r="Z68">
        <v>19.5</v>
      </c>
      <c r="AA68">
        <v>6</v>
      </c>
      <c r="AB68">
        <v>0</v>
      </c>
      <c r="AC68">
        <v>60</v>
      </c>
      <c r="AD68">
        <v>56</v>
      </c>
      <c r="AE68">
        <v>28</v>
      </c>
      <c r="AF68">
        <v>4</v>
      </c>
      <c r="AG68">
        <v>28</v>
      </c>
    </row>
    <row r="69" spans="1:33" x14ac:dyDescent="0.3">
      <c r="A69" s="1">
        <v>43322</v>
      </c>
      <c r="B69" t="s">
        <v>91</v>
      </c>
      <c r="C69" t="s">
        <v>40</v>
      </c>
      <c r="D69" t="s">
        <v>41</v>
      </c>
      <c r="E69" t="s">
        <v>42</v>
      </c>
      <c r="F69">
        <v>-25</v>
      </c>
      <c r="G69">
        <v>1</v>
      </c>
      <c r="H69">
        <v>0</v>
      </c>
      <c r="I69" t="s">
        <v>49</v>
      </c>
      <c r="J69">
        <v>15</v>
      </c>
      <c r="K69">
        <v>22.9</v>
      </c>
      <c r="L69">
        <v>7.7</v>
      </c>
      <c r="M69">
        <v>21.1</v>
      </c>
      <c r="N69" t="s">
        <v>36</v>
      </c>
      <c r="O69">
        <v>129.19999999999999</v>
      </c>
      <c r="P69">
        <v>64.7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93</v>
      </c>
      <c r="X69">
        <v>3</v>
      </c>
      <c r="Y69" t="s">
        <v>36</v>
      </c>
      <c r="Z69" t="s">
        <v>36</v>
      </c>
      <c r="AA69">
        <v>4.5999999999999996</v>
      </c>
      <c r="AB69">
        <v>12</v>
      </c>
      <c r="AC69">
        <v>20</v>
      </c>
      <c r="AD69">
        <v>84</v>
      </c>
      <c r="AE69">
        <v>20</v>
      </c>
      <c r="AF69">
        <v>0</v>
      </c>
      <c r="AG69">
        <v>0</v>
      </c>
    </row>
    <row r="70" spans="1:33" x14ac:dyDescent="0.3">
      <c r="A70" s="1">
        <v>43322</v>
      </c>
      <c r="B70" t="s">
        <v>91</v>
      </c>
      <c r="C70" t="s">
        <v>40</v>
      </c>
      <c r="D70" t="s">
        <v>67</v>
      </c>
      <c r="E70" t="s">
        <v>57</v>
      </c>
      <c r="F70">
        <v>50</v>
      </c>
      <c r="G70">
        <v>1</v>
      </c>
      <c r="H70">
        <v>0</v>
      </c>
      <c r="I70" t="s">
        <v>49</v>
      </c>
      <c r="J70">
        <v>15</v>
      </c>
      <c r="K70">
        <v>24.8</v>
      </c>
      <c r="L70">
        <v>7.7</v>
      </c>
      <c r="M70">
        <v>20.5</v>
      </c>
      <c r="N70" t="s">
        <v>36</v>
      </c>
      <c r="O70">
        <v>118.8</v>
      </c>
      <c r="P70">
        <v>59.6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94</v>
      </c>
      <c r="X70">
        <v>5</v>
      </c>
      <c r="Y70" t="s">
        <v>36</v>
      </c>
      <c r="Z70">
        <v>45.8333333333333</v>
      </c>
      <c r="AA70">
        <v>4.4000000000000004</v>
      </c>
      <c r="AB70">
        <v>0</v>
      </c>
      <c r="AC70">
        <v>100</v>
      </c>
      <c r="AD70">
        <v>60</v>
      </c>
      <c r="AE70">
        <v>32</v>
      </c>
      <c r="AF70">
        <v>28</v>
      </c>
      <c r="AG70">
        <v>0</v>
      </c>
    </row>
    <row r="71" spans="1:33" x14ac:dyDescent="0.3">
      <c r="A71" s="1">
        <v>43322</v>
      </c>
      <c r="B71" t="s">
        <v>91</v>
      </c>
      <c r="C71" t="s">
        <v>40</v>
      </c>
      <c r="D71" t="s">
        <v>45</v>
      </c>
      <c r="E71" t="s">
        <v>42</v>
      </c>
      <c r="F71">
        <v>-75</v>
      </c>
      <c r="G71">
        <v>1</v>
      </c>
      <c r="H71">
        <v>0</v>
      </c>
      <c r="I71" t="s">
        <v>49</v>
      </c>
      <c r="J71">
        <v>15</v>
      </c>
      <c r="K71">
        <v>22.7</v>
      </c>
      <c r="L71">
        <v>7.7</v>
      </c>
      <c r="M71">
        <v>21.2</v>
      </c>
      <c r="N71" t="s">
        <v>36</v>
      </c>
      <c r="O71">
        <v>129</v>
      </c>
      <c r="P71">
        <v>64.5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95</v>
      </c>
      <c r="X71">
        <v>6</v>
      </c>
      <c r="Y71">
        <v>3.7666666666666702</v>
      </c>
      <c r="Z71">
        <v>24.1666666666667</v>
      </c>
      <c r="AA71">
        <v>5.4</v>
      </c>
      <c r="AB71">
        <v>12</v>
      </c>
      <c r="AC71">
        <v>80</v>
      </c>
      <c r="AD71">
        <v>96</v>
      </c>
      <c r="AE71">
        <v>4</v>
      </c>
      <c r="AF71">
        <v>0</v>
      </c>
      <c r="AG71">
        <v>32</v>
      </c>
    </row>
    <row r="72" spans="1:33" x14ac:dyDescent="0.3">
      <c r="A72" s="1">
        <v>43322</v>
      </c>
      <c r="B72" t="s">
        <v>91</v>
      </c>
      <c r="C72" t="s">
        <v>40</v>
      </c>
      <c r="D72" t="s">
        <v>70</v>
      </c>
      <c r="E72" t="s">
        <v>57</v>
      </c>
      <c r="F72">
        <v>100</v>
      </c>
      <c r="G72">
        <v>1</v>
      </c>
      <c r="H72">
        <v>0</v>
      </c>
      <c r="I72" t="s">
        <v>49</v>
      </c>
      <c r="J72">
        <v>15</v>
      </c>
      <c r="K72">
        <v>23.8</v>
      </c>
      <c r="L72">
        <v>7.7</v>
      </c>
      <c r="M72">
        <v>20.100000000000001</v>
      </c>
      <c r="N72" t="s">
        <v>36</v>
      </c>
      <c r="O72">
        <v>125.8</v>
      </c>
      <c r="P72">
        <v>62.8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96</v>
      </c>
      <c r="X72">
        <v>8</v>
      </c>
      <c r="Y72">
        <v>4.9666666666666703</v>
      </c>
      <c r="Z72">
        <v>28.1666666666667</v>
      </c>
      <c r="AA72">
        <v>5.3</v>
      </c>
      <c r="AB72">
        <v>0</v>
      </c>
      <c r="AC72">
        <v>88</v>
      </c>
      <c r="AD72">
        <v>68</v>
      </c>
      <c r="AE72">
        <v>16</v>
      </c>
      <c r="AF72">
        <v>8</v>
      </c>
      <c r="AG72">
        <v>0</v>
      </c>
    </row>
    <row r="73" spans="1:33" x14ac:dyDescent="0.3">
      <c r="A73" s="1">
        <v>43322</v>
      </c>
      <c r="B73" t="s">
        <v>91</v>
      </c>
      <c r="C73" t="s">
        <v>40</v>
      </c>
      <c r="D73" t="s">
        <v>72</v>
      </c>
      <c r="E73" t="s">
        <v>57</v>
      </c>
      <c r="F73">
        <v>150</v>
      </c>
      <c r="G73">
        <v>1</v>
      </c>
      <c r="H73">
        <v>1</v>
      </c>
      <c r="I73" t="s">
        <v>49</v>
      </c>
      <c r="J73">
        <v>30</v>
      </c>
      <c r="K73">
        <v>23.3</v>
      </c>
      <c r="L73">
        <v>7.7</v>
      </c>
      <c r="M73">
        <v>20.100000000000001</v>
      </c>
      <c r="N73" t="s">
        <v>36</v>
      </c>
      <c r="O73">
        <v>115.1</v>
      </c>
      <c r="P73">
        <v>57.5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97</v>
      </c>
      <c r="X73">
        <v>10</v>
      </c>
      <c r="Y73">
        <v>4.0333333333333297</v>
      </c>
      <c r="Z73">
        <v>11.1666666666667</v>
      </c>
      <c r="AA73">
        <v>6.9</v>
      </c>
      <c r="AB73">
        <v>0</v>
      </c>
      <c r="AC73">
        <v>8</v>
      </c>
      <c r="AD73">
        <v>80</v>
      </c>
      <c r="AE73">
        <v>24</v>
      </c>
      <c r="AF73">
        <v>12</v>
      </c>
      <c r="AG73">
        <v>0</v>
      </c>
    </row>
    <row r="74" spans="1:33" x14ac:dyDescent="0.3">
      <c r="A74" s="1">
        <v>43322</v>
      </c>
      <c r="B74" t="s">
        <v>91</v>
      </c>
      <c r="C74" t="s">
        <v>40</v>
      </c>
      <c r="D74" t="s">
        <v>74</v>
      </c>
      <c r="E74" t="s">
        <v>57</v>
      </c>
      <c r="F74">
        <v>200</v>
      </c>
      <c r="G74">
        <v>1</v>
      </c>
      <c r="H74">
        <v>3</v>
      </c>
      <c r="I74" t="s">
        <v>49</v>
      </c>
      <c r="J74">
        <v>30</v>
      </c>
      <c r="K74" t="s">
        <v>36</v>
      </c>
      <c r="L74">
        <v>7.3</v>
      </c>
      <c r="M74">
        <v>19.399999999999999</v>
      </c>
      <c r="N74" t="s">
        <v>36</v>
      </c>
      <c r="O74">
        <v>125.3</v>
      </c>
      <c r="P74">
        <v>62.6</v>
      </c>
      <c r="Q74">
        <v>0</v>
      </c>
      <c r="R74">
        <v>0</v>
      </c>
      <c r="S74">
        <v>0</v>
      </c>
      <c r="T74">
        <v>2</v>
      </c>
      <c r="U74">
        <v>1</v>
      </c>
      <c r="V74">
        <v>0</v>
      </c>
      <c r="W74" t="s">
        <v>98</v>
      </c>
      <c r="X74">
        <v>12</v>
      </c>
      <c r="Y74">
        <v>4.93333333333333</v>
      </c>
      <c r="Z74">
        <v>17.1666666666667</v>
      </c>
      <c r="AA74">
        <v>5.7</v>
      </c>
      <c r="AB74">
        <v>40</v>
      </c>
      <c r="AC74">
        <v>12</v>
      </c>
      <c r="AD74">
        <v>36</v>
      </c>
      <c r="AE74">
        <v>72</v>
      </c>
      <c r="AF74">
        <v>28</v>
      </c>
      <c r="AG7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workbookViewId="0">
      <selection activeCell="D1" sqref="D1:I12"/>
    </sheetView>
  </sheetViews>
  <sheetFormatPr defaultRowHeight="14.4" x14ac:dyDescent="0.3"/>
  <cols>
    <col min="5" max="5" width="24.88671875" bestFit="1" customWidth="1"/>
    <col min="6" max="6" width="9" bestFit="1" customWidth="1"/>
    <col min="7" max="7" width="11.44140625" bestFit="1" customWidth="1"/>
  </cols>
  <sheetData>
    <row r="1" spans="1:9" x14ac:dyDescent="0.3">
      <c r="F1" t="s">
        <v>121</v>
      </c>
    </row>
    <row r="2" spans="1:9" x14ac:dyDescent="0.3">
      <c r="A2" t="s">
        <v>1</v>
      </c>
      <c r="B2" t="s">
        <v>3</v>
      </c>
      <c r="D2" t="s">
        <v>120</v>
      </c>
      <c r="E2" t="s">
        <v>119</v>
      </c>
      <c r="F2" t="s">
        <v>117</v>
      </c>
      <c r="G2" t="s">
        <v>118</v>
      </c>
      <c r="H2" t="s">
        <v>115</v>
      </c>
      <c r="I2" t="s">
        <v>122</v>
      </c>
    </row>
    <row r="3" spans="1:9" x14ac:dyDescent="0.3">
      <c r="A3" t="s">
        <v>33</v>
      </c>
      <c r="B3">
        <v>1</v>
      </c>
      <c r="D3" t="s">
        <v>115</v>
      </c>
      <c r="E3" t="s">
        <v>106</v>
      </c>
      <c r="F3" t="s">
        <v>36</v>
      </c>
      <c r="G3" t="s">
        <v>36</v>
      </c>
      <c r="H3">
        <v>1</v>
      </c>
      <c r="I3">
        <v>1</v>
      </c>
    </row>
    <row r="4" spans="1:9" x14ac:dyDescent="0.3">
      <c r="A4" t="s">
        <v>39</v>
      </c>
      <c r="B4" t="s">
        <v>41</v>
      </c>
      <c r="D4" t="s">
        <v>116</v>
      </c>
      <c r="E4" t="s">
        <v>107</v>
      </c>
      <c r="F4">
        <v>2</v>
      </c>
      <c r="G4">
        <v>5</v>
      </c>
      <c r="H4" t="s">
        <v>36</v>
      </c>
      <c r="I4">
        <v>7</v>
      </c>
    </row>
    <row r="5" spans="1:9" x14ac:dyDescent="0.3">
      <c r="A5" t="s">
        <v>39</v>
      </c>
      <c r="B5" t="s">
        <v>45</v>
      </c>
      <c r="D5" t="s">
        <v>115</v>
      </c>
      <c r="E5" t="s">
        <v>108</v>
      </c>
      <c r="F5" t="s">
        <v>36</v>
      </c>
      <c r="G5" t="s">
        <v>36</v>
      </c>
      <c r="H5">
        <v>5</v>
      </c>
      <c r="I5">
        <v>5</v>
      </c>
    </row>
    <row r="6" spans="1:9" x14ac:dyDescent="0.3">
      <c r="A6" t="s">
        <v>39</v>
      </c>
      <c r="B6" t="s">
        <v>41</v>
      </c>
      <c r="D6" t="s">
        <v>115</v>
      </c>
      <c r="E6" t="s">
        <v>109</v>
      </c>
      <c r="F6" t="s">
        <v>36</v>
      </c>
      <c r="G6" t="s">
        <v>36</v>
      </c>
      <c r="H6">
        <v>1</v>
      </c>
      <c r="I6">
        <v>1</v>
      </c>
    </row>
    <row r="7" spans="1:9" x14ac:dyDescent="0.3">
      <c r="A7" t="s">
        <v>39</v>
      </c>
      <c r="B7" t="s">
        <v>45</v>
      </c>
      <c r="D7" t="s">
        <v>115</v>
      </c>
      <c r="E7" t="s">
        <v>110</v>
      </c>
      <c r="F7" t="s">
        <v>36</v>
      </c>
      <c r="G7" t="s">
        <v>36</v>
      </c>
      <c r="H7">
        <v>2</v>
      </c>
      <c r="I7">
        <v>2</v>
      </c>
    </row>
    <row r="8" spans="1:9" x14ac:dyDescent="0.3">
      <c r="A8" t="s">
        <v>33</v>
      </c>
      <c r="B8">
        <v>1</v>
      </c>
      <c r="D8" t="s">
        <v>116</v>
      </c>
      <c r="E8" t="s">
        <v>111</v>
      </c>
      <c r="F8">
        <v>2</v>
      </c>
      <c r="G8">
        <v>5</v>
      </c>
      <c r="H8" t="s">
        <v>36</v>
      </c>
      <c r="I8">
        <v>7</v>
      </c>
    </row>
    <row r="9" spans="1:9" x14ac:dyDescent="0.3">
      <c r="A9" t="s">
        <v>48</v>
      </c>
      <c r="B9">
        <v>1</v>
      </c>
      <c r="D9" t="s">
        <v>116</v>
      </c>
      <c r="E9" t="s">
        <v>112</v>
      </c>
      <c r="F9">
        <v>0</v>
      </c>
      <c r="G9">
        <v>5</v>
      </c>
      <c r="H9" t="s">
        <v>36</v>
      </c>
      <c r="I9">
        <v>5</v>
      </c>
    </row>
    <row r="10" spans="1:9" x14ac:dyDescent="0.3">
      <c r="A10" t="s">
        <v>48</v>
      </c>
      <c r="B10">
        <v>2</v>
      </c>
      <c r="D10" t="s">
        <v>116</v>
      </c>
      <c r="E10" t="s">
        <v>113</v>
      </c>
      <c r="F10">
        <v>2</v>
      </c>
      <c r="G10">
        <v>5</v>
      </c>
      <c r="H10" t="s">
        <v>36</v>
      </c>
      <c r="I10">
        <v>7</v>
      </c>
    </row>
    <row r="11" spans="1:9" x14ac:dyDescent="0.3">
      <c r="A11" t="s">
        <v>39</v>
      </c>
      <c r="B11" t="s">
        <v>41</v>
      </c>
      <c r="D11" t="s">
        <v>116</v>
      </c>
      <c r="E11" t="s">
        <v>114</v>
      </c>
      <c r="F11">
        <v>0</v>
      </c>
      <c r="G11">
        <v>1</v>
      </c>
      <c r="H11" t="s">
        <v>36</v>
      </c>
      <c r="I11">
        <v>1</v>
      </c>
    </row>
    <row r="12" spans="1:9" x14ac:dyDescent="0.3">
      <c r="A12" t="s">
        <v>39</v>
      </c>
      <c r="B12" t="s">
        <v>45</v>
      </c>
      <c r="H12" t="s">
        <v>122</v>
      </c>
      <c r="I12">
        <f>SUM(I3:I11)</f>
        <v>36</v>
      </c>
    </row>
    <row r="13" spans="1:9" x14ac:dyDescent="0.3">
      <c r="A13" t="s">
        <v>33</v>
      </c>
      <c r="B13">
        <v>1</v>
      </c>
    </row>
    <row r="14" spans="1:9" x14ac:dyDescent="0.3">
      <c r="A14" t="s">
        <v>48</v>
      </c>
      <c r="B14">
        <v>1</v>
      </c>
    </row>
    <row r="15" spans="1:9" x14ac:dyDescent="0.3">
      <c r="A15" t="s">
        <v>48</v>
      </c>
      <c r="B15">
        <v>2</v>
      </c>
    </row>
    <row r="16" spans="1:9" x14ac:dyDescent="0.3">
      <c r="A16" t="s">
        <v>48</v>
      </c>
      <c r="B16">
        <v>1</v>
      </c>
    </row>
    <row r="17" spans="1:2" x14ac:dyDescent="0.3">
      <c r="A17" t="s">
        <v>48</v>
      </c>
      <c r="B17">
        <v>2</v>
      </c>
    </row>
    <row r="18" spans="1:2" x14ac:dyDescent="0.3">
      <c r="A18" t="s">
        <v>48</v>
      </c>
      <c r="B18">
        <v>3</v>
      </c>
    </row>
    <row r="19" spans="1:2" x14ac:dyDescent="0.3">
      <c r="A19" t="s">
        <v>53</v>
      </c>
      <c r="B19">
        <v>1</v>
      </c>
    </row>
    <row r="20" spans="1:2" x14ac:dyDescent="0.3">
      <c r="A20" t="s">
        <v>55</v>
      </c>
      <c r="B20" t="s">
        <v>56</v>
      </c>
    </row>
    <row r="21" spans="1:2" x14ac:dyDescent="0.3">
      <c r="A21" t="s">
        <v>60</v>
      </c>
      <c r="B21" t="s">
        <v>56</v>
      </c>
    </row>
    <row r="22" spans="1:2" x14ac:dyDescent="0.3">
      <c r="A22" t="s">
        <v>55</v>
      </c>
      <c r="B22" t="s">
        <v>56</v>
      </c>
    </row>
    <row r="23" spans="1:2" x14ac:dyDescent="0.3">
      <c r="A23" t="s">
        <v>55</v>
      </c>
      <c r="B23" t="s">
        <v>41</v>
      </c>
    </row>
    <row r="24" spans="1:2" x14ac:dyDescent="0.3">
      <c r="A24" t="s">
        <v>48</v>
      </c>
      <c r="B24">
        <v>3</v>
      </c>
    </row>
    <row r="25" spans="1:2" x14ac:dyDescent="0.3">
      <c r="A25" t="s">
        <v>53</v>
      </c>
      <c r="B25">
        <v>1</v>
      </c>
    </row>
    <row r="26" spans="1:2" x14ac:dyDescent="0.3">
      <c r="A26" t="s">
        <v>63</v>
      </c>
      <c r="B26" t="s">
        <v>56</v>
      </c>
    </row>
    <row r="27" spans="1:2" x14ac:dyDescent="0.3">
      <c r="A27" t="s">
        <v>63</v>
      </c>
      <c r="B27" t="s">
        <v>41</v>
      </c>
    </row>
    <row r="28" spans="1:2" x14ac:dyDescent="0.3">
      <c r="A28" t="s">
        <v>63</v>
      </c>
      <c r="B28" t="s">
        <v>67</v>
      </c>
    </row>
    <row r="29" spans="1:2" x14ac:dyDescent="0.3">
      <c r="A29" t="s">
        <v>63</v>
      </c>
      <c r="B29" t="s">
        <v>45</v>
      </c>
    </row>
    <row r="30" spans="1:2" x14ac:dyDescent="0.3">
      <c r="A30" t="s">
        <v>63</v>
      </c>
      <c r="B30" t="s">
        <v>70</v>
      </c>
    </row>
    <row r="31" spans="1:2" x14ac:dyDescent="0.3">
      <c r="A31" t="s">
        <v>63</v>
      </c>
      <c r="B31" t="s">
        <v>72</v>
      </c>
    </row>
    <row r="32" spans="1:2" x14ac:dyDescent="0.3">
      <c r="A32" t="s">
        <v>63</v>
      </c>
      <c r="B32" t="s">
        <v>74</v>
      </c>
    </row>
    <row r="33" spans="1:2" x14ac:dyDescent="0.3">
      <c r="A33" t="s">
        <v>55</v>
      </c>
      <c r="B33" t="s">
        <v>41</v>
      </c>
    </row>
    <row r="34" spans="1:2" x14ac:dyDescent="0.3">
      <c r="A34" t="s">
        <v>53</v>
      </c>
      <c r="B34">
        <v>1</v>
      </c>
    </row>
    <row r="35" spans="1:2" x14ac:dyDescent="0.3">
      <c r="A35" t="s">
        <v>55</v>
      </c>
      <c r="B35" t="s">
        <v>56</v>
      </c>
    </row>
    <row r="36" spans="1:2" x14ac:dyDescent="0.3">
      <c r="A36" t="s">
        <v>55</v>
      </c>
      <c r="B36" t="s">
        <v>41</v>
      </c>
    </row>
    <row r="37" spans="1:2" x14ac:dyDescent="0.3">
      <c r="A37" t="s">
        <v>63</v>
      </c>
      <c r="B37" t="s">
        <v>70</v>
      </c>
    </row>
    <row r="38" spans="1:2" x14ac:dyDescent="0.3">
      <c r="A38" t="s">
        <v>63</v>
      </c>
      <c r="B38" t="s">
        <v>72</v>
      </c>
    </row>
    <row r="39" spans="1:2" x14ac:dyDescent="0.3">
      <c r="A39" t="s">
        <v>63</v>
      </c>
      <c r="B39" t="s">
        <v>74</v>
      </c>
    </row>
    <row r="40" spans="1:2" x14ac:dyDescent="0.3">
      <c r="A40" t="s">
        <v>63</v>
      </c>
      <c r="B40" t="s">
        <v>67</v>
      </c>
    </row>
    <row r="41" spans="1:2" x14ac:dyDescent="0.3">
      <c r="A41" t="s">
        <v>63</v>
      </c>
      <c r="B41" t="s">
        <v>70</v>
      </c>
    </row>
    <row r="42" spans="1:2" x14ac:dyDescent="0.3">
      <c r="A42" t="s">
        <v>63</v>
      </c>
      <c r="B42" t="s">
        <v>72</v>
      </c>
    </row>
    <row r="43" spans="1:2" x14ac:dyDescent="0.3">
      <c r="A43" t="s">
        <v>63</v>
      </c>
      <c r="B43" t="s">
        <v>74</v>
      </c>
    </row>
    <row r="44" spans="1:2" x14ac:dyDescent="0.3">
      <c r="A44" t="s">
        <v>63</v>
      </c>
      <c r="B44" t="s">
        <v>56</v>
      </c>
    </row>
    <row r="45" spans="1:2" x14ac:dyDescent="0.3">
      <c r="A45" t="s">
        <v>63</v>
      </c>
      <c r="B45" t="s">
        <v>41</v>
      </c>
    </row>
    <row r="46" spans="1:2" x14ac:dyDescent="0.3">
      <c r="A46" t="s">
        <v>63</v>
      </c>
      <c r="B46" t="s">
        <v>67</v>
      </c>
    </row>
    <row r="47" spans="1:2" x14ac:dyDescent="0.3">
      <c r="A47" t="s">
        <v>63</v>
      </c>
      <c r="B47" t="s">
        <v>45</v>
      </c>
    </row>
    <row r="48" spans="1:2" x14ac:dyDescent="0.3">
      <c r="A48" t="s">
        <v>63</v>
      </c>
      <c r="B48" t="s">
        <v>70</v>
      </c>
    </row>
    <row r="49" spans="1:2" x14ac:dyDescent="0.3">
      <c r="A49" t="s">
        <v>63</v>
      </c>
      <c r="B49" t="s">
        <v>72</v>
      </c>
    </row>
    <row r="50" spans="1:2" x14ac:dyDescent="0.3">
      <c r="A50" t="s">
        <v>63</v>
      </c>
      <c r="B50" t="s">
        <v>74</v>
      </c>
    </row>
    <row r="51" spans="1:2" x14ac:dyDescent="0.3">
      <c r="A51" t="s">
        <v>39</v>
      </c>
      <c r="B51" t="s">
        <v>56</v>
      </c>
    </row>
    <row r="52" spans="1:2" x14ac:dyDescent="0.3">
      <c r="A52" t="s">
        <v>39</v>
      </c>
      <c r="B52" t="s">
        <v>67</v>
      </c>
    </row>
    <row r="53" spans="1:2" x14ac:dyDescent="0.3">
      <c r="A53" t="s">
        <v>39</v>
      </c>
      <c r="B53" t="s">
        <v>70</v>
      </c>
    </row>
    <row r="54" spans="1:2" x14ac:dyDescent="0.3">
      <c r="A54" t="s">
        <v>39</v>
      </c>
      <c r="B54" t="s">
        <v>72</v>
      </c>
    </row>
    <row r="55" spans="1:2" x14ac:dyDescent="0.3">
      <c r="A55" t="s">
        <v>39</v>
      </c>
      <c r="B55" t="s">
        <v>74</v>
      </c>
    </row>
    <row r="56" spans="1:2" x14ac:dyDescent="0.3">
      <c r="A56" t="s">
        <v>82</v>
      </c>
      <c r="B56" t="s">
        <v>70</v>
      </c>
    </row>
    <row r="57" spans="1:2" x14ac:dyDescent="0.3">
      <c r="A57" t="s">
        <v>82</v>
      </c>
      <c r="B57" t="s">
        <v>72</v>
      </c>
    </row>
    <row r="58" spans="1:2" x14ac:dyDescent="0.3">
      <c r="A58" t="s">
        <v>82</v>
      </c>
      <c r="B58" t="s">
        <v>74</v>
      </c>
    </row>
    <row r="59" spans="1:2" x14ac:dyDescent="0.3">
      <c r="A59" t="s">
        <v>82</v>
      </c>
      <c r="B59" t="s">
        <v>56</v>
      </c>
    </row>
    <row r="60" spans="1:2" x14ac:dyDescent="0.3">
      <c r="A60" t="s">
        <v>82</v>
      </c>
      <c r="B60" t="s">
        <v>67</v>
      </c>
    </row>
    <row r="61" spans="1:2" x14ac:dyDescent="0.3">
      <c r="A61" t="s">
        <v>82</v>
      </c>
      <c r="B61" t="s">
        <v>70</v>
      </c>
    </row>
    <row r="62" spans="1:2" x14ac:dyDescent="0.3">
      <c r="A62" t="s">
        <v>82</v>
      </c>
      <c r="B62" t="s">
        <v>72</v>
      </c>
    </row>
    <row r="63" spans="1:2" x14ac:dyDescent="0.3">
      <c r="A63" t="s">
        <v>82</v>
      </c>
      <c r="B63" t="s">
        <v>74</v>
      </c>
    </row>
    <row r="64" spans="1:2" x14ac:dyDescent="0.3">
      <c r="A64" t="s">
        <v>48</v>
      </c>
      <c r="B64">
        <v>4</v>
      </c>
    </row>
    <row r="65" spans="1:2" x14ac:dyDescent="0.3">
      <c r="A65" t="s">
        <v>48</v>
      </c>
      <c r="B65">
        <v>5</v>
      </c>
    </row>
    <row r="66" spans="1:2" x14ac:dyDescent="0.3">
      <c r="A66" t="s">
        <v>48</v>
      </c>
      <c r="B66">
        <v>4</v>
      </c>
    </row>
    <row r="67" spans="1:2" x14ac:dyDescent="0.3">
      <c r="A67" t="s">
        <v>48</v>
      </c>
      <c r="B67">
        <v>4</v>
      </c>
    </row>
    <row r="68" spans="1:2" x14ac:dyDescent="0.3">
      <c r="A68" t="s">
        <v>48</v>
      </c>
      <c r="B68">
        <v>5</v>
      </c>
    </row>
    <row r="69" spans="1:2" x14ac:dyDescent="0.3">
      <c r="A69" t="s">
        <v>91</v>
      </c>
      <c r="B69" t="s">
        <v>56</v>
      </c>
    </row>
    <row r="70" spans="1:2" x14ac:dyDescent="0.3">
      <c r="A70" t="s">
        <v>91</v>
      </c>
      <c r="B70" t="s">
        <v>41</v>
      </c>
    </row>
    <row r="71" spans="1:2" x14ac:dyDescent="0.3">
      <c r="A71" t="s">
        <v>91</v>
      </c>
      <c r="B71" t="s">
        <v>67</v>
      </c>
    </row>
    <row r="72" spans="1:2" x14ac:dyDescent="0.3">
      <c r="A72" t="s">
        <v>91</v>
      </c>
      <c r="B72" t="s">
        <v>45</v>
      </c>
    </row>
    <row r="73" spans="1:2" x14ac:dyDescent="0.3">
      <c r="A73" t="s">
        <v>91</v>
      </c>
      <c r="B73" t="s">
        <v>70</v>
      </c>
    </row>
    <row r="74" spans="1:2" x14ac:dyDescent="0.3">
      <c r="A74" t="s">
        <v>91</v>
      </c>
      <c r="B74" t="s">
        <v>72</v>
      </c>
    </row>
    <row r="75" spans="1:2" x14ac:dyDescent="0.3">
      <c r="A75" t="s">
        <v>91</v>
      </c>
      <c r="B75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sqref="A1:XFD1048576"/>
    </sheetView>
  </sheetViews>
  <sheetFormatPr defaultRowHeight="14.4" x14ac:dyDescent="0.3"/>
  <cols>
    <col min="8" max="8" width="10.21875" bestFit="1" customWidth="1"/>
  </cols>
  <sheetData>
    <row r="1" spans="1:9" x14ac:dyDescent="0.3">
      <c r="A1" t="s">
        <v>4</v>
      </c>
      <c r="B1" t="s">
        <v>11</v>
      </c>
      <c r="E1" t="s">
        <v>4</v>
      </c>
      <c r="G1" t="s">
        <v>99</v>
      </c>
      <c r="H1" t="s">
        <v>102</v>
      </c>
      <c r="I1" t="s">
        <v>100</v>
      </c>
    </row>
    <row r="2" spans="1:9" x14ac:dyDescent="0.3">
      <c r="A2" t="s">
        <v>57</v>
      </c>
      <c r="B2">
        <v>7.8</v>
      </c>
      <c r="E2" t="s">
        <v>57</v>
      </c>
      <c r="F2" s="2">
        <v>0.1111111111111111</v>
      </c>
      <c r="G2">
        <f>AVERAGE(B2:B40)</f>
        <v>7.1757575757575749</v>
      </c>
      <c r="H2">
        <f>MEDIAN(B2:B40)</f>
        <v>7.3</v>
      </c>
      <c r="I2">
        <f>_xlfn.STDEV.S(B2:B40)</f>
        <v>0.70401984303990994</v>
      </c>
    </row>
    <row r="3" spans="1:9" x14ac:dyDescent="0.3">
      <c r="A3" t="s">
        <v>57</v>
      </c>
      <c r="B3">
        <v>6.1</v>
      </c>
      <c r="E3" t="s">
        <v>35</v>
      </c>
      <c r="F3" s="3">
        <v>1.7493055555555557</v>
      </c>
      <c r="G3">
        <f>AVERAGE(B41:B59)</f>
        <v>7.116666666666668</v>
      </c>
      <c r="H3">
        <f>MEDIAN(B41:B59)</f>
        <v>7.1</v>
      </c>
      <c r="I3">
        <f>_xlfn.STDEV.S(B41:B59)</f>
        <v>0.40908793819479761</v>
      </c>
    </row>
    <row r="4" spans="1:9" x14ac:dyDescent="0.3">
      <c r="A4" t="s">
        <v>57</v>
      </c>
      <c r="B4">
        <v>8</v>
      </c>
      <c r="E4" t="s">
        <v>42</v>
      </c>
      <c r="F4" s="3" t="s">
        <v>101</v>
      </c>
      <c r="G4">
        <f>AVERAGE(B60:B74)</f>
        <v>6.2266666666666657</v>
      </c>
      <c r="H4">
        <f>MEDIAN(B60:B74)</f>
        <v>6.6</v>
      </c>
      <c r="I4">
        <f>_xlfn.STDEV.S(B60:B74)</f>
        <v>1.5392329567801317</v>
      </c>
    </row>
    <row r="5" spans="1:9" x14ac:dyDescent="0.3">
      <c r="A5" t="s">
        <v>57</v>
      </c>
      <c r="B5">
        <v>7.5</v>
      </c>
    </row>
    <row r="6" spans="1:9" x14ac:dyDescent="0.3">
      <c r="A6" t="s">
        <v>57</v>
      </c>
      <c r="B6">
        <v>7.8</v>
      </c>
    </row>
    <row r="7" spans="1:9" x14ac:dyDescent="0.3">
      <c r="A7" t="s">
        <v>57</v>
      </c>
      <c r="B7">
        <v>7.8</v>
      </c>
    </row>
    <row r="8" spans="1:9" x14ac:dyDescent="0.3">
      <c r="A8" t="s">
        <v>57</v>
      </c>
      <c r="B8">
        <v>7.9</v>
      </c>
    </row>
    <row r="9" spans="1:9" x14ac:dyDescent="0.3">
      <c r="A9" t="s">
        <v>57</v>
      </c>
      <c r="B9">
        <v>8.1</v>
      </c>
    </row>
    <row r="10" spans="1:9" x14ac:dyDescent="0.3">
      <c r="A10" t="s">
        <v>57</v>
      </c>
      <c r="B10">
        <v>8.3000000000000007</v>
      </c>
    </row>
    <row r="11" spans="1:9" x14ac:dyDescent="0.3">
      <c r="A11" t="s">
        <v>57</v>
      </c>
      <c r="B11" t="s">
        <v>36</v>
      </c>
    </row>
    <row r="12" spans="1:9" x14ac:dyDescent="0.3">
      <c r="A12" t="s">
        <v>57</v>
      </c>
      <c r="B12" t="s">
        <v>36</v>
      </c>
    </row>
    <row r="13" spans="1:9" x14ac:dyDescent="0.3">
      <c r="A13" t="s">
        <v>57</v>
      </c>
      <c r="B13" t="s">
        <v>36</v>
      </c>
    </row>
    <row r="14" spans="1:9" x14ac:dyDescent="0.3">
      <c r="A14" t="s">
        <v>57</v>
      </c>
      <c r="B14">
        <v>7.2</v>
      </c>
    </row>
    <row r="15" spans="1:9" x14ac:dyDescent="0.3">
      <c r="A15" t="s">
        <v>57</v>
      </c>
      <c r="B15">
        <v>7.4</v>
      </c>
    </row>
    <row r="16" spans="1:9" x14ac:dyDescent="0.3">
      <c r="A16" t="s">
        <v>57</v>
      </c>
      <c r="B16">
        <v>7.4</v>
      </c>
    </row>
    <row r="17" spans="1:2" x14ac:dyDescent="0.3">
      <c r="A17" t="s">
        <v>57</v>
      </c>
      <c r="B17">
        <v>7.7</v>
      </c>
    </row>
    <row r="18" spans="1:2" x14ac:dyDescent="0.3">
      <c r="A18" t="s">
        <v>57</v>
      </c>
      <c r="B18">
        <v>6.9</v>
      </c>
    </row>
    <row r="19" spans="1:2" x14ac:dyDescent="0.3">
      <c r="A19" t="s">
        <v>57</v>
      </c>
      <c r="B19">
        <v>7.1</v>
      </c>
    </row>
    <row r="20" spans="1:2" x14ac:dyDescent="0.3">
      <c r="A20" t="s">
        <v>57</v>
      </c>
      <c r="B20">
        <v>7.1</v>
      </c>
    </row>
    <row r="21" spans="1:2" x14ac:dyDescent="0.3">
      <c r="A21" t="s">
        <v>57</v>
      </c>
      <c r="B21">
        <v>7.5</v>
      </c>
    </row>
    <row r="22" spans="1:2" x14ac:dyDescent="0.3">
      <c r="A22" t="s">
        <v>57</v>
      </c>
      <c r="B22" t="s">
        <v>36</v>
      </c>
    </row>
    <row r="23" spans="1:2" x14ac:dyDescent="0.3">
      <c r="A23" t="s">
        <v>57</v>
      </c>
      <c r="B23">
        <v>6.1</v>
      </c>
    </row>
    <row r="24" spans="1:2" x14ac:dyDescent="0.3">
      <c r="A24" t="s">
        <v>57</v>
      </c>
      <c r="B24">
        <v>6.8</v>
      </c>
    </row>
    <row r="25" spans="1:2" x14ac:dyDescent="0.3">
      <c r="A25" t="s">
        <v>57</v>
      </c>
      <c r="B25">
        <v>7.1</v>
      </c>
    </row>
    <row r="26" spans="1:2" x14ac:dyDescent="0.3">
      <c r="A26" t="s">
        <v>57</v>
      </c>
      <c r="B26">
        <v>7.1</v>
      </c>
    </row>
    <row r="27" spans="1:2" x14ac:dyDescent="0.3">
      <c r="A27" t="s">
        <v>57</v>
      </c>
      <c r="B27">
        <v>7.2</v>
      </c>
    </row>
    <row r="28" spans="1:2" x14ac:dyDescent="0.3">
      <c r="A28" t="s">
        <v>57</v>
      </c>
      <c r="B28" t="s">
        <v>36</v>
      </c>
    </row>
    <row r="29" spans="1:2" x14ac:dyDescent="0.3">
      <c r="A29" t="s">
        <v>57</v>
      </c>
      <c r="B29" t="s">
        <v>36</v>
      </c>
    </row>
    <row r="30" spans="1:2" x14ac:dyDescent="0.3">
      <c r="A30" t="s">
        <v>57</v>
      </c>
      <c r="B30">
        <v>6</v>
      </c>
    </row>
    <row r="31" spans="1:2" x14ac:dyDescent="0.3">
      <c r="A31" t="s">
        <v>57</v>
      </c>
      <c r="B31">
        <v>5.7</v>
      </c>
    </row>
    <row r="32" spans="1:2" x14ac:dyDescent="0.3">
      <c r="A32" t="s">
        <v>57</v>
      </c>
      <c r="B32">
        <v>6.3</v>
      </c>
    </row>
    <row r="33" spans="1:2" x14ac:dyDescent="0.3">
      <c r="A33" t="s">
        <v>57</v>
      </c>
      <c r="B33">
        <v>6.3</v>
      </c>
    </row>
    <row r="34" spans="1:2" x14ac:dyDescent="0.3">
      <c r="A34" t="s">
        <v>57</v>
      </c>
      <c r="B34">
        <v>6.2</v>
      </c>
    </row>
    <row r="35" spans="1:2" x14ac:dyDescent="0.3">
      <c r="A35" t="s">
        <v>57</v>
      </c>
      <c r="B35">
        <v>6.2</v>
      </c>
    </row>
    <row r="36" spans="1:2" x14ac:dyDescent="0.3">
      <c r="A36" t="s">
        <v>57</v>
      </c>
      <c r="B36">
        <v>7.8</v>
      </c>
    </row>
    <row r="37" spans="1:2" x14ac:dyDescent="0.3">
      <c r="A37" t="s">
        <v>57</v>
      </c>
      <c r="B37">
        <v>7.7</v>
      </c>
    </row>
    <row r="38" spans="1:2" x14ac:dyDescent="0.3">
      <c r="A38" t="s">
        <v>57</v>
      </c>
      <c r="B38">
        <v>7.7</v>
      </c>
    </row>
    <row r="39" spans="1:2" x14ac:dyDescent="0.3">
      <c r="A39" t="s">
        <v>57</v>
      </c>
      <c r="B39">
        <v>7.7</v>
      </c>
    </row>
    <row r="40" spans="1:2" x14ac:dyDescent="0.3">
      <c r="A40" t="s">
        <v>57</v>
      </c>
      <c r="B40">
        <v>7.3</v>
      </c>
    </row>
    <row r="41" spans="1:2" x14ac:dyDescent="0.3">
      <c r="A41" t="s">
        <v>35</v>
      </c>
      <c r="B41" t="s">
        <v>36</v>
      </c>
    </row>
    <row r="42" spans="1:2" x14ac:dyDescent="0.3">
      <c r="A42" t="s">
        <v>35</v>
      </c>
      <c r="B42">
        <v>7.8</v>
      </c>
    </row>
    <row r="43" spans="1:2" x14ac:dyDescent="0.3">
      <c r="A43" t="s">
        <v>35</v>
      </c>
      <c r="B43">
        <v>7.1</v>
      </c>
    </row>
    <row r="44" spans="1:2" x14ac:dyDescent="0.3">
      <c r="A44" t="s">
        <v>35</v>
      </c>
      <c r="B44">
        <v>7</v>
      </c>
    </row>
    <row r="45" spans="1:2" x14ac:dyDescent="0.3">
      <c r="A45" t="s">
        <v>35</v>
      </c>
      <c r="B45">
        <v>7.4</v>
      </c>
    </row>
    <row r="46" spans="1:2" x14ac:dyDescent="0.3">
      <c r="A46" t="s">
        <v>35</v>
      </c>
      <c r="B46">
        <v>7</v>
      </c>
    </row>
    <row r="47" spans="1:2" x14ac:dyDescent="0.3">
      <c r="A47" t="s">
        <v>35</v>
      </c>
      <c r="B47">
        <v>7.1</v>
      </c>
    </row>
    <row r="48" spans="1:2" x14ac:dyDescent="0.3">
      <c r="A48" t="s">
        <v>35</v>
      </c>
      <c r="B48">
        <v>7.7</v>
      </c>
    </row>
    <row r="49" spans="1:2" x14ac:dyDescent="0.3">
      <c r="A49" t="s">
        <v>35</v>
      </c>
      <c r="B49">
        <v>7.4</v>
      </c>
    </row>
    <row r="50" spans="1:2" x14ac:dyDescent="0.3">
      <c r="A50" t="s">
        <v>35</v>
      </c>
      <c r="B50">
        <v>7.5</v>
      </c>
    </row>
    <row r="51" spans="1:2" x14ac:dyDescent="0.3">
      <c r="A51" t="s">
        <v>35</v>
      </c>
      <c r="B51">
        <v>6.2</v>
      </c>
    </row>
    <row r="52" spans="1:2" x14ac:dyDescent="0.3">
      <c r="A52" t="s">
        <v>35</v>
      </c>
      <c r="B52">
        <v>7.3</v>
      </c>
    </row>
    <row r="53" spans="1:2" x14ac:dyDescent="0.3">
      <c r="A53" t="s">
        <v>35</v>
      </c>
      <c r="B53">
        <v>6.8</v>
      </c>
    </row>
    <row r="54" spans="1:2" x14ac:dyDescent="0.3">
      <c r="A54" t="s">
        <v>35</v>
      </c>
      <c r="B54">
        <v>6.9</v>
      </c>
    </row>
    <row r="55" spans="1:2" x14ac:dyDescent="0.3">
      <c r="A55" t="s">
        <v>35</v>
      </c>
      <c r="B55">
        <v>6.5</v>
      </c>
    </row>
    <row r="56" spans="1:2" x14ac:dyDescent="0.3">
      <c r="A56" t="s">
        <v>35</v>
      </c>
      <c r="B56">
        <v>6.7</v>
      </c>
    </row>
    <row r="57" spans="1:2" x14ac:dyDescent="0.3">
      <c r="A57" t="s">
        <v>35</v>
      </c>
      <c r="B57">
        <v>7.3</v>
      </c>
    </row>
    <row r="58" spans="1:2" x14ac:dyDescent="0.3">
      <c r="A58" t="s">
        <v>35</v>
      </c>
      <c r="B58">
        <v>7.4</v>
      </c>
    </row>
    <row r="59" spans="1:2" x14ac:dyDescent="0.3">
      <c r="A59" t="s">
        <v>35</v>
      </c>
      <c r="B59">
        <v>7</v>
      </c>
    </row>
    <row r="60" spans="1:2" x14ac:dyDescent="0.3">
      <c r="A60" t="s">
        <v>42</v>
      </c>
      <c r="B60">
        <v>4.5</v>
      </c>
    </row>
    <row r="61" spans="1:2" x14ac:dyDescent="0.3">
      <c r="A61" t="s">
        <v>42</v>
      </c>
      <c r="B61">
        <v>4.4000000000000004</v>
      </c>
    </row>
    <row r="62" spans="1:2" x14ac:dyDescent="0.3">
      <c r="A62" t="s">
        <v>42</v>
      </c>
      <c r="B62">
        <v>4.5999999999999996</v>
      </c>
    </row>
    <row r="63" spans="1:2" x14ac:dyDescent="0.3">
      <c r="A63" t="s">
        <v>42</v>
      </c>
      <c r="B63">
        <v>4.5</v>
      </c>
    </row>
    <row r="64" spans="1:2" x14ac:dyDescent="0.3">
      <c r="A64" t="s">
        <v>42</v>
      </c>
      <c r="B64">
        <v>4.5</v>
      </c>
    </row>
    <row r="65" spans="1:2" x14ac:dyDescent="0.3">
      <c r="A65" t="s">
        <v>42</v>
      </c>
      <c r="B65">
        <v>4.5999999999999996</v>
      </c>
    </row>
    <row r="66" spans="1:2" x14ac:dyDescent="0.3">
      <c r="A66" t="s">
        <v>42</v>
      </c>
      <c r="B66">
        <v>7.9</v>
      </c>
    </row>
    <row r="67" spans="1:2" x14ac:dyDescent="0.3">
      <c r="A67" t="s">
        <v>42</v>
      </c>
      <c r="B67">
        <v>7.3</v>
      </c>
    </row>
    <row r="68" spans="1:2" x14ac:dyDescent="0.3">
      <c r="A68" t="s">
        <v>42</v>
      </c>
      <c r="B68">
        <v>6.9</v>
      </c>
    </row>
    <row r="69" spans="1:2" x14ac:dyDescent="0.3">
      <c r="A69" t="s">
        <v>42</v>
      </c>
      <c r="B69">
        <v>7.9</v>
      </c>
    </row>
    <row r="70" spans="1:2" x14ac:dyDescent="0.3">
      <c r="A70" t="s">
        <v>42</v>
      </c>
      <c r="B70">
        <v>8.1999999999999993</v>
      </c>
    </row>
    <row r="71" spans="1:2" x14ac:dyDescent="0.3">
      <c r="A71" t="s">
        <v>42</v>
      </c>
      <c r="B71">
        <v>6.6</v>
      </c>
    </row>
    <row r="72" spans="1:2" x14ac:dyDescent="0.3">
      <c r="A72" t="s">
        <v>42</v>
      </c>
      <c r="B72">
        <v>6.1</v>
      </c>
    </row>
    <row r="73" spans="1:2" x14ac:dyDescent="0.3">
      <c r="A73" t="s">
        <v>42</v>
      </c>
      <c r="B73">
        <v>7.7</v>
      </c>
    </row>
    <row r="74" spans="1:2" x14ac:dyDescent="0.3">
      <c r="A74" t="s">
        <v>42</v>
      </c>
      <c r="B74">
        <v>7.7</v>
      </c>
    </row>
  </sheetData>
  <sortState ref="A2:B74">
    <sortCondition ref="A2:A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N7" sqref="N7"/>
    </sheetView>
  </sheetViews>
  <sheetFormatPr defaultRowHeight="14.4" x14ac:dyDescent="0.3"/>
  <cols>
    <col min="8" max="8" width="10.109375" bestFit="1" customWidth="1"/>
  </cols>
  <sheetData>
    <row r="1" spans="1:9" x14ac:dyDescent="0.3">
      <c r="A1" t="s">
        <v>4</v>
      </c>
      <c r="B1" t="s">
        <v>14</v>
      </c>
      <c r="E1" t="s">
        <v>4</v>
      </c>
      <c r="G1" t="s">
        <v>103</v>
      </c>
      <c r="H1" t="s">
        <v>104</v>
      </c>
      <c r="I1" t="s">
        <v>105</v>
      </c>
    </row>
    <row r="2" spans="1:9" x14ac:dyDescent="0.3">
      <c r="A2" t="s">
        <v>57</v>
      </c>
      <c r="B2">
        <v>74.099999999999994</v>
      </c>
      <c r="E2" t="s">
        <v>57</v>
      </c>
      <c r="F2">
        <v>0.1111111111111111</v>
      </c>
      <c r="G2">
        <f>AVERAGE(B2:B40)</f>
        <v>79.031578947368402</v>
      </c>
      <c r="H2">
        <f>MEDIAN(B2:B40)</f>
        <v>58.4</v>
      </c>
      <c r="I2">
        <f>_xlfn.STDEV.S(B2:B40)</f>
        <v>35.162164840312556</v>
      </c>
    </row>
    <row r="3" spans="1:9" x14ac:dyDescent="0.3">
      <c r="A3" t="s">
        <v>57</v>
      </c>
      <c r="B3">
        <v>22.4</v>
      </c>
      <c r="E3" t="s">
        <v>35</v>
      </c>
      <c r="F3">
        <v>1.7493055555555557</v>
      </c>
      <c r="G3">
        <f>AVERAGE(B41:B59)</f>
        <v>48.315789473684212</v>
      </c>
      <c r="H3">
        <f>MEDIAN(B41:B59)</f>
        <v>43.9</v>
      </c>
      <c r="I3">
        <f>_xlfn.STDEV.S(B41:B59)</f>
        <v>14.302962519775596</v>
      </c>
    </row>
    <row r="4" spans="1:9" x14ac:dyDescent="0.3">
      <c r="A4" t="s">
        <v>57</v>
      </c>
      <c r="B4">
        <v>85.5</v>
      </c>
      <c r="E4" t="s">
        <v>42</v>
      </c>
      <c r="F4" t="s">
        <v>101</v>
      </c>
      <c r="G4">
        <f>AVERAGE(B60:B74)</f>
        <v>62.007692307692317</v>
      </c>
      <c r="H4">
        <f>MEDIAN(B60:B74)</f>
        <v>41.7</v>
      </c>
      <c r="I4">
        <f>_xlfn.STDEV.S(B60:B74)</f>
        <v>39.667376636611188</v>
      </c>
    </row>
    <row r="5" spans="1:9" x14ac:dyDescent="0.3">
      <c r="A5" t="s">
        <v>57</v>
      </c>
      <c r="B5">
        <v>49.1</v>
      </c>
    </row>
    <row r="6" spans="1:9" x14ac:dyDescent="0.3">
      <c r="A6" t="s">
        <v>57</v>
      </c>
      <c r="B6">
        <v>51.3</v>
      </c>
    </row>
    <row r="7" spans="1:9" x14ac:dyDescent="0.3">
      <c r="A7" t="s">
        <v>57</v>
      </c>
      <c r="B7">
        <v>53</v>
      </c>
    </row>
    <row r="8" spans="1:9" x14ac:dyDescent="0.3">
      <c r="A8" t="s">
        <v>57</v>
      </c>
      <c r="B8">
        <v>52.2</v>
      </c>
    </row>
    <row r="9" spans="1:9" x14ac:dyDescent="0.3">
      <c r="A9" t="s">
        <v>57</v>
      </c>
      <c r="B9">
        <v>54.2</v>
      </c>
    </row>
    <row r="10" spans="1:9" x14ac:dyDescent="0.3">
      <c r="A10" t="s">
        <v>57</v>
      </c>
      <c r="B10">
        <v>80.2</v>
      </c>
    </row>
    <row r="11" spans="1:9" x14ac:dyDescent="0.3">
      <c r="A11" t="s">
        <v>57</v>
      </c>
      <c r="B11" t="s">
        <v>36</v>
      </c>
    </row>
    <row r="12" spans="1:9" x14ac:dyDescent="0.3">
      <c r="A12" t="s">
        <v>57</v>
      </c>
      <c r="B12" t="s">
        <v>36</v>
      </c>
    </row>
    <row r="13" spans="1:9" x14ac:dyDescent="0.3">
      <c r="A13" t="s">
        <v>57</v>
      </c>
      <c r="B13" t="s">
        <v>36</v>
      </c>
    </row>
    <row r="14" spans="1:9" x14ac:dyDescent="0.3">
      <c r="A14" t="s">
        <v>57</v>
      </c>
      <c r="B14">
        <v>55.8</v>
      </c>
    </row>
    <row r="15" spans="1:9" x14ac:dyDescent="0.3">
      <c r="A15" t="s">
        <v>57</v>
      </c>
      <c r="B15">
        <v>56.8</v>
      </c>
    </row>
    <row r="16" spans="1:9" x14ac:dyDescent="0.3">
      <c r="A16" t="s">
        <v>57</v>
      </c>
      <c r="B16">
        <v>57</v>
      </c>
    </row>
    <row r="17" spans="1:2" x14ac:dyDescent="0.3">
      <c r="A17" t="s">
        <v>57</v>
      </c>
      <c r="B17">
        <v>58.4</v>
      </c>
    </row>
    <row r="18" spans="1:2" x14ac:dyDescent="0.3">
      <c r="A18" t="s">
        <v>57</v>
      </c>
      <c r="B18" t="s">
        <v>36</v>
      </c>
    </row>
    <row r="19" spans="1:2" x14ac:dyDescent="0.3">
      <c r="A19" t="s">
        <v>57</v>
      </c>
      <c r="B19" t="s">
        <v>36</v>
      </c>
    </row>
    <row r="20" spans="1:2" x14ac:dyDescent="0.3">
      <c r="A20" t="s">
        <v>57</v>
      </c>
      <c r="B20" t="s">
        <v>36</v>
      </c>
    </row>
    <row r="21" spans="1:2" x14ac:dyDescent="0.3">
      <c r="A21" t="s">
        <v>57</v>
      </c>
      <c r="B21" t="s">
        <v>36</v>
      </c>
    </row>
    <row r="22" spans="1:2" x14ac:dyDescent="0.3">
      <c r="A22" t="s">
        <v>57</v>
      </c>
      <c r="B22">
        <v>144.6</v>
      </c>
    </row>
    <row r="23" spans="1:2" x14ac:dyDescent="0.3">
      <c r="A23" t="s">
        <v>57</v>
      </c>
      <c r="B23" t="s">
        <v>36</v>
      </c>
    </row>
    <row r="24" spans="1:2" x14ac:dyDescent="0.3">
      <c r="A24" t="s">
        <v>57</v>
      </c>
      <c r="B24" t="s">
        <v>36</v>
      </c>
    </row>
    <row r="25" spans="1:2" x14ac:dyDescent="0.3">
      <c r="A25" t="s">
        <v>57</v>
      </c>
      <c r="B25" t="s">
        <v>36</v>
      </c>
    </row>
    <row r="26" spans="1:2" x14ac:dyDescent="0.3">
      <c r="A26" t="s">
        <v>57</v>
      </c>
      <c r="B26" t="s">
        <v>36</v>
      </c>
    </row>
    <row r="27" spans="1:2" x14ac:dyDescent="0.3">
      <c r="A27" t="s">
        <v>57</v>
      </c>
      <c r="B27" t="s">
        <v>36</v>
      </c>
    </row>
    <row r="28" spans="1:2" x14ac:dyDescent="0.3">
      <c r="A28" t="s">
        <v>57</v>
      </c>
      <c r="B28" t="s">
        <v>36</v>
      </c>
    </row>
    <row r="29" spans="1:2" x14ac:dyDescent="0.3">
      <c r="A29" t="s">
        <v>57</v>
      </c>
      <c r="B29" t="s">
        <v>36</v>
      </c>
    </row>
    <row r="30" spans="1:2" x14ac:dyDescent="0.3">
      <c r="A30" t="s">
        <v>57</v>
      </c>
      <c r="B30" t="s">
        <v>36</v>
      </c>
    </row>
    <row r="31" spans="1:2" x14ac:dyDescent="0.3">
      <c r="A31" t="s">
        <v>57</v>
      </c>
      <c r="B31" t="s">
        <v>36</v>
      </c>
    </row>
    <row r="32" spans="1:2" x14ac:dyDescent="0.3">
      <c r="A32" t="s">
        <v>57</v>
      </c>
      <c r="B32" t="s">
        <v>36</v>
      </c>
    </row>
    <row r="33" spans="1:2" x14ac:dyDescent="0.3">
      <c r="A33" t="s">
        <v>57</v>
      </c>
      <c r="B33" t="s">
        <v>36</v>
      </c>
    </row>
    <row r="34" spans="1:2" x14ac:dyDescent="0.3">
      <c r="A34" t="s">
        <v>57</v>
      </c>
      <c r="B34" t="s">
        <v>36</v>
      </c>
    </row>
    <row r="35" spans="1:2" x14ac:dyDescent="0.3">
      <c r="A35" t="s">
        <v>57</v>
      </c>
      <c r="B35" t="s">
        <v>36</v>
      </c>
    </row>
    <row r="36" spans="1:2" x14ac:dyDescent="0.3">
      <c r="A36" t="s">
        <v>57</v>
      </c>
      <c r="B36">
        <v>122</v>
      </c>
    </row>
    <row r="37" spans="1:2" x14ac:dyDescent="0.3">
      <c r="A37" t="s">
        <v>57</v>
      </c>
      <c r="B37">
        <v>118.8</v>
      </c>
    </row>
    <row r="38" spans="1:2" x14ac:dyDescent="0.3">
      <c r="A38" t="s">
        <v>57</v>
      </c>
      <c r="B38">
        <v>125.8</v>
      </c>
    </row>
    <row r="39" spans="1:2" x14ac:dyDescent="0.3">
      <c r="A39" t="s">
        <v>57</v>
      </c>
      <c r="B39">
        <v>115.1</v>
      </c>
    </row>
    <row r="40" spans="1:2" x14ac:dyDescent="0.3">
      <c r="A40" t="s">
        <v>57</v>
      </c>
      <c r="B40">
        <v>125.3</v>
      </c>
    </row>
    <row r="41" spans="1:2" x14ac:dyDescent="0.3">
      <c r="A41" t="s">
        <v>35</v>
      </c>
      <c r="B41">
        <v>82.2</v>
      </c>
    </row>
    <row r="42" spans="1:2" x14ac:dyDescent="0.3">
      <c r="A42" t="s">
        <v>35</v>
      </c>
      <c r="B42">
        <v>76.400000000000006</v>
      </c>
    </row>
    <row r="43" spans="1:2" x14ac:dyDescent="0.3">
      <c r="A43" t="s">
        <v>35</v>
      </c>
      <c r="B43">
        <v>45.3</v>
      </c>
    </row>
    <row r="44" spans="1:2" x14ac:dyDescent="0.3">
      <c r="A44" t="s">
        <v>35</v>
      </c>
      <c r="B44">
        <v>43.9</v>
      </c>
    </row>
    <row r="45" spans="1:2" x14ac:dyDescent="0.3">
      <c r="A45" t="s">
        <v>35</v>
      </c>
      <c r="B45">
        <v>78.900000000000006</v>
      </c>
    </row>
    <row r="46" spans="1:2" x14ac:dyDescent="0.3">
      <c r="A46" t="s">
        <v>35</v>
      </c>
      <c r="B46">
        <v>46.8</v>
      </c>
    </row>
    <row r="47" spans="1:2" x14ac:dyDescent="0.3">
      <c r="A47" t="s">
        <v>35</v>
      </c>
      <c r="B47">
        <v>47.1</v>
      </c>
    </row>
    <row r="48" spans="1:2" x14ac:dyDescent="0.3">
      <c r="A48" t="s">
        <v>35</v>
      </c>
      <c r="B48">
        <v>47</v>
      </c>
    </row>
    <row r="49" spans="1:2" x14ac:dyDescent="0.3">
      <c r="A49" t="s">
        <v>35</v>
      </c>
      <c r="B49">
        <v>45.3</v>
      </c>
    </row>
    <row r="50" spans="1:2" x14ac:dyDescent="0.3">
      <c r="A50" t="s">
        <v>35</v>
      </c>
      <c r="B50">
        <v>45.1</v>
      </c>
    </row>
    <row r="51" spans="1:2" x14ac:dyDescent="0.3">
      <c r="A51" t="s">
        <v>35</v>
      </c>
      <c r="B51">
        <v>37.299999999999997</v>
      </c>
    </row>
    <row r="52" spans="1:2" x14ac:dyDescent="0.3">
      <c r="A52" t="s">
        <v>35</v>
      </c>
      <c r="B52">
        <v>32.299999999999997</v>
      </c>
    </row>
    <row r="53" spans="1:2" x14ac:dyDescent="0.3">
      <c r="A53" t="s">
        <v>35</v>
      </c>
      <c r="B53">
        <v>39.200000000000003</v>
      </c>
    </row>
    <row r="54" spans="1:2" x14ac:dyDescent="0.3">
      <c r="A54" t="s">
        <v>35</v>
      </c>
      <c r="B54">
        <v>35.9</v>
      </c>
    </row>
    <row r="55" spans="1:2" x14ac:dyDescent="0.3">
      <c r="A55" t="s">
        <v>35</v>
      </c>
      <c r="B55">
        <v>42.4</v>
      </c>
    </row>
    <row r="56" spans="1:2" x14ac:dyDescent="0.3">
      <c r="A56" t="s">
        <v>35</v>
      </c>
      <c r="B56">
        <v>41.8</v>
      </c>
    </row>
    <row r="57" spans="1:2" x14ac:dyDescent="0.3">
      <c r="A57" t="s">
        <v>35</v>
      </c>
      <c r="B57">
        <v>43.7</v>
      </c>
    </row>
    <row r="58" spans="1:2" x14ac:dyDescent="0.3">
      <c r="A58" t="s">
        <v>35</v>
      </c>
      <c r="B58">
        <v>43.9</v>
      </c>
    </row>
    <row r="59" spans="1:2" x14ac:dyDescent="0.3">
      <c r="A59" t="s">
        <v>35</v>
      </c>
      <c r="B59">
        <v>43.5</v>
      </c>
    </row>
    <row r="60" spans="1:2" x14ac:dyDescent="0.3">
      <c r="A60" t="s">
        <v>42</v>
      </c>
      <c r="B60">
        <v>30.1</v>
      </c>
    </row>
    <row r="61" spans="1:2" x14ac:dyDescent="0.3">
      <c r="A61" t="s">
        <v>42</v>
      </c>
      <c r="B61">
        <v>30.7</v>
      </c>
    </row>
    <row r="62" spans="1:2" x14ac:dyDescent="0.3">
      <c r="A62" t="s">
        <v>42</v>
      </c>
      <c r="B62">
        <v>30.7</v>
      </c>
    </row>
    <row r="63" spans="1:2" x14ac:dyDescent="0.3">
      <c r="A63" t="s">
        <v>42</v>
      </c>
      <c r="B63">
        <v>29.3</v>
      </c>
    </row>
    <row r="64" spans="1:2" x14ac:dyDescent="0.3">
      <c r="A64" t="s">
        <v>42</v>
      </c>
      <c r="B64">
        <v>29.7</v>
      </c>
    </row>
    <row r="65" spans="1:2" x14ac:dyDescent="0.3">
      <c r="A65" t="s">
        <v>42</v>
      </c>
      <c r="B65">
        <v>30.9</v>
      </c>
    </row>
    <row r="66" spans="1:2" x14ac:dyDescent="0.3">
      <c r="A66" t="s">
        <v>42</v>
      </c>
      <c r="B66">
        <v>83.2</v>
      </c>
    </row>
    <row r="67" spans="1:2" x14ac:dyDescent="0.3">
      <c r="A67" t="s">
        <v>42</v>
      </c>
      <c r="B67">
        <v>41.7</v>
      </c>
    </row>
    <row r="68" spans="1:2" x14ac:dyDescent="0.3">
      <c r="A68" t="s">
        <v>42</v>
      </c>
      <c r="B68">
        <v>45.1</v>
      </c>
    </row>
    <row r="69" spans="1:2" x14ac:dyDescent="0.3">
      <c r="A69" t="s">
        <v>42</v>
      </c>
      <c r="B69">
        <v>93.5</v>
      </c>
    </row>
    <row r="70" spans="1:2" x14ac:dyDescent="0.3">
      <c r="A70" t="s">
        <v>42</v>
      </c>
      <c r="B70">
        <v>103</v>
      </c>
    </row>
    <row r="71" spans="1:2" x14ac:dyDescent="0.3">
      <c r="A71" t="s">
        <v>42</v>
      </c>
      <c r="B71" t="s">
        <v>36</v>
      </c>
    </row>
    <row r="72" spans="1:2" x14ac:dyDescent="0.3">
      <c r="A72" t="s">
        <v>42</v>
      </c>
      <c r="B72" t="s">
        <v>36</v>
      </c>
    </row>
    <row r="73" spans="1:2" x14ac:dyDescent="0.3">
      <c r="A73" t="s">
        <v>42</v>
      </c>
      <c r="B73">
        <v>129.19999999999999</v>
      </c>
    </row>
    <row r="74" spans="1:2" x14ac:dyDescent="0.3">
      <c r="A74" t="s">
        <v>42</v>
      </c>
      <c r="B74">
        <v>129</v>
      </c>
    </row>
  </sheetData>
  <sortState ref="A2:B74">
    <sortCondition ref="A2:A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sallies_all</vt:lpstr>
      <vt:lpstr>Sheet3</vt:lpstr>
      <vt:lpstr>pH</vt:lpstr>
      <vt:lpstr>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Brooks</dc:creator>
  <cp:lastModifiedBy>J Brooks</cp:lastModifiedBy>
  <dcterms:created xsi:type="dcterms:W3CDTF">2019-10-20T20:11:32Z</dcterms:created>
  <dcterms:modified xsi:type="dcterms:W3CDTF">2019-10-21T03:33:35Z</dcterms:modified>
</cp:coreProperties>
</file>