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role/ADMIN.SUPER/"/>
    </mc:Choice>
  </mc:AlternateContent>
  <xr:revisionPtr revIDLastSave="0" documentId="13_ncr:1_{7AB3984E-4176-5449-8CE6-05B4EB3BD2E3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2" l="1"/>
  <c r="B33" i="2"/>
  <c r="C30" i="2" l="1"/>
  <c r="C29" i="2"/>
  <c r="C28" i="2"/>
  <c r="C27" i="2"/>
  <c r="C26" i="2"/>
  <c r="C25" i="2"/>
  <c r="C22" i="2"/>
  <c r="C24" i="2"/>
  <c r="C21" i="2"/>
  <c r="C20" i="2"/>
  <c r="C19" i="2"/>
  <c r="C32" i="2"/>
  <c r="C31" i="2"/>
  <c r="C23" i="2"/>
  <c r="B32" i="2" l="1"/>
  <c r="B31" i="2"/>
  <c r="B30" i="2"/>
  <c r="B29" i="2"/>
  <c r="B28" i="2"/>
  <c r="B27" i="2"/>
  <c r="B26" i="2"/>
  <c r="B25" i="2"/>
  <c r="B24" i="2"/>
  <c r="B23" i="2"/>
  <c r="B22" i="2"/>
  <c r="B21" i="2"/>
  <c r="B20" i="2"/>
  <c r="B19" i="2"/>
</calcChain>
</file>

<file path=xl/sharedStrings.xml><?xml version="1.0" encoding="utf-8"?>
<sst xmlns="http://schemas.openxmlformats.org/spreadsheetml/2006/main" count="257" uniqueCount="183">
  <si>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</si>
  <si>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</si>
  <si>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</si>
  <si>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</si>
  <si>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</si>
  <si>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</si>
  <si>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</si>
  <si>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</si>
  <si>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</si>
  <si>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</si>
  <si>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code</t>
  </si>
  <si>
    <t>name</t>
  </si>
  <si>
    <t>roleId</t>
  </si>
  <si>
    <t>角色和权限关系</t>
  </si>
  <si>
    <t>权限ID</t>
  </si>
  <si>
    <t>R_ROLE_PERM</t>
  </si>
  <si>
    <t>permId</t>
  </si>
  <si>
    <t>部门读取</t>
  </si>
  <si>
    <t>部门添加</t>
  </si>
  <si>
    <t>部门更新</t>
  </si>
  <si>
    <t>部门删除</t>
  </si>
  <si>
    <t>部门列变更</t>
  </si>
  <si>
    <t>部门导入/导出</t>
  </si>
  <si>
    <t>S_ACTION</t>
  </si>
  <si>
    <t>操作基本数据</t>
  </si>
  <si>
    <t>操作主键</t>
  </si>
  <si>
    <t>操作地址</t>
  </si>
  <si>
    <t>访问方法</t>
  </si>
  <si>
    <t>操作码</t>
  </si>
  <si>
    <t>操作名称</t>
  </si>
  <si>
    <t>关联资源</t>
  </si>
  <si>
    <t>关联权限</t>
  </si>
  <si>
    <t>操作级别</t>
  </si>
  <si>
    <t>副作用模式</t>
  </si>
  <si>
    <t>uri</t>
  </si>
  <si>
    <t>method</t>
  </si>
  <si>
    <t>resourceId</t>
  </si>
  <si>
    <t>permissionId</t>
  </si>
  <si>
    <t>level</t>
  </si>
  <si>
    <t>renewalCredit</t>
  </si>
  <si>
    <t>e79946c5-43d6-448f-82cf-224d6ddeb37f</t>
  </si>
  <si>
    <t>/api/dept/:key</t>
  </si>
  <si>
    <t>GET</t>
  </si>
  <si>
    <t>读取</t>
  </si>
  <si>
    <t>ed072f65-9c2c-4432-94e1-3c496c67c27b</t>
  </si>
  <si>
    <t>/api/dept</t>
  </si>
  <si>
    <t>POST</t>
  </si>
  <si>
    <t>act.dept.add</t>
  </si>
  <si>
    <t>添加</t>
  </si>
  <si>
    <t>5ba135cb-cc99-41c3-9dc8-0aaf33ee9550</t>
  </si>
  <si>
    <t>PUT</t>
  </si>
  <si>
    <t>act.dept.edit</t>
  </si>
  <si>
    <t>编辑</t>
  </si>
  <si>
    <t>b5a697b7-2522-4a81-afcd-02e6fe537a49</t>
  </si>
  <si>
    <t>DELETE</t>
  </si>
  <si>
    <t>act.dept.delete</t>
  </si>
  <si>
    <t>删除</t>
  </si>
  <si>
    <t>3809a8b5-9ef7-4fde-832a-6217f05c85a0</t>
  </si>
  <si>
    <t>/api/dept/search</t>
  </si>
  <si>
    <t>act.dept.search</t>
  </si>
  <si>
    <t>搜索</t>
  </si>
  <si>
    <t>184a920e-b0d0-4c39-bbe7-8c3d0faca81d</t>
  </si>
  <si>
    <t>/api/batch/dept/update</t>
  </si>
  <si>
    <t>act.dept.batch.edit</t>
  </si>
  <si>
    <t>批量编辑</t>
  </si>
  <si>
    <t>13fa0cb4-7d7c-4c33-ab1d-2aa52c344632</t>
  </si>
  <si>
    <t>/api/batch/dept/delete</t>
  </si>
  <si>
    <t>act.dept.batch.delete</t>
  </si>
  <si>
    <t>批量删除</t>
  </si>
  <si>
    <t>6c0de1b7-c114-4293-bc6e-fdd55c91879e</t>
  </si>
  <si>
    <t>/api/columns/dept/full</t>
  </si>
  <si>
    <t>act.dept.column.full</t>
  </si>
  <si>
    <t>读全列</t>
  </si>
  <si>
    <t>416c51ce-19b5-4ce6-9401-2cd87052b9fc</t>
  </si>
  <si>
    <t>/api/columns/dept/my</t>
  </si>
  <si>
    <t>act.dept.column.get</t>
  </si>
  <si>
    <t>读视图</t>
  </si>
  <si>
    <t>dcf5313c-4b0c-4b90-bdf6-cd5e13b5c19f</t>
  </si>
  <si>
    <t>act.dept.column.edit</t>
  </si>
  <si>
    <t>更新视图</t>
  </si>
  <si>
    <t>5c6fd183-836e-429e-b9e1-c50ddb42fd79</t>
  </si>
  <si>
    <t>/api/dept/import</t>
  </si>
  <si>
    <t>act.dept.import</t>
  </si>
  <si>
    <t>导入</t>
  </si>
  <si>
    <t>3c9a76da-d93e-4f36-929c-50da8eb8df94</t>
  </si>
  <si>
    <t>/api/dept/export</t>
  </si>
  <si>
    <t>act.dept.export</t>
  </si>
  <si>
    <t>导出</t>
  </si>
  <si>
    <t>39571f63-2d38-4521-a5f2-86ad02b70b23</t>
  </si>
  <si>
    <t>/api/dept/existing</t>
  </si>
  <si>
    <t>act.dept.existing</t>
  </si>
  <si>
    <t>存在</t>
  </si>
  <si>
    <t>2be34c60-cce5-46ae-978c-bd2bf1d3a6d9</t>
  </si>
  <si>
    <t>/api/dept/missing</t>
  </si>
  <si>
    <t>act.dept.missing</t>
  </si>
  <si>
    <t>丢失</t>
  </si>
  <si>
    <t>S_RESOURCE</t>
  </si>
  <si>
    <t>资源主键</t>
  </si>
  <si>
    <t>资源名称</t>
  </si>
  <si>
    <t>角色模式</t>
  </si>
  <si>
    <t>资源编码</t>
  </si>
  <si>
    <t>要求级别</t>
  </si>
  <si>
    <t>组模式</t>
  </si>
  <si>
    <t>树模式</t>
  </si>
  <si>
    <t>modeRole</t>
  </si>
  <si>
    <t>a227a96d-7ab3-4aaa-a90c-8aba422f2e4f</t>
  </si>
  <si>
    <t>读取部门</t>
  </si>
  <si>
    <t>UNION</t>
  </si>
  <si>
    <t>res.dept.read</t>
  </si>
  <si>
    <t>6874cff3-0e1e-4868-838a-acaf50990855</t>
  </si>
  <si>
    <t>添加部门</t>
  </si>
  <si>
    <t>res.dept.add</t>
  </si>
  <si>
    <t>d0023945-d8b9-4820-b759-d421738672ef</t>
  </si>
  <si>
    <t>编辑部门</t>
  </si>
  <si>
    <t>res.dept.edit</t>
  </si>
  <si>
    <t>b5097bd5-27c4-4b1a-a376-3e76dac5572b</t>
  </si>
  <si>
    <t>删除部门</t>
  </si>
  <si>
    <t>res.dept.delete</t>
  </si>
  <si>
    <t>f5f7a58f-e7e8-4ab3-9670-88e17b76fc62</t>
  </si>
  <si>
    <t>搜索部门</t>
  </si>
  <si>
    <t>res.dept.search</t>
  </si>
  <si>
    <t>a4a44ebc-dade-435a-a08e-0f5500e038c3</t>
  </si>
  <si>
    <t>批量编辑部门</t>
  </si>
  <si>
    <t>res.dept.batch.update</t>
  </si>
  <si>
    <t>408734ee-442f-456c-a030-76170584f5c8</t>
  </si>
  <si>
    <t>批量删除部门</t>
  </si>
  <si>
    <t>res.dept.batch.delete</t>
  </si>
  <si>
    <t>caba04ed-c93a-436a-bf8f-df0df39c4168</t>
  </si>
  <si>
    <t>读取部门全列</t>
  </si>
  <si>
    <t>res.dept.column.full</t>
  </si>
  <si>
    <t>bbbbf9c0-fd38-43fd-83c3-bf8ed56da812</t>
  </si>
  <si>
    <t>读取部门个人视图</t>
  </si>
  <si>
    <t>res.dept.column.my</t>
  </si>
  <si>
    <t>b1d22f7b-1419-4218-8bee-ef0bb482629e</t>
  </si>
  <si>
    <t>更新部门个人视图</t>
  </si>
  <si>
    <t>res.dept.column.edit</t>
  </si>
  <si>
    <t>378bb590-f02d-41bb-a068-c11be66b5c6e</t>
  </si>
  <si>
    <t>导入部门</t>
  </si>
  <si>
    <t>res.dept.import</t>
  </si>
  <si>
    <t>25783f16-6382-4e7c-9276-54cb85f61f8e</t>
  </si>
  <si>
    <t>导出部门</t>
  </si>
  <si>
    <t>res.dept.export</t>
  </si>
  <si>
    <t>ae34689f-7f28-4d1e-b6d0-f6fe92101961</t>
  </si>
  <si>
    <t>检查存在部门</t>
  </si>
  <si>
    <t>res.dept.existing</t>
  </si>
  <si>
    <t>aed0dd69-db34-4c43-8ac3-2a548f096797</t>
  </si>
  <si>
    <t>检查丢失部门</t>
  </si>
  <si>
    <t>res.dept.missing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</si>
  <si>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</si>
  <si>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</si>
  <si>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</si>
  <si>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</si>
  <si>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</si>
  <si>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</si>
  <si>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</si>
  <si>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</si>
  <si>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</si>
  <si>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</si>
  <si>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</si>
  <si>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</si>
  <si>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a80ea3d4-7a51-4b47-ab63-97e022e517ba</t>
    <phoneticPr fontId="1" type="noConversion"/>
  </si>
  <si>
    <t>4c2bbde4-a7b2-418f-af31-f13b4e68aa64</t>
    <phoneticPr fontId="1" type="noConversion"/>
  </si>
  <si>
    <t>77b894b6-3c2d-4cc5-9726-ca4c1a472c9f</t>
    <phoneticPr fontId="1" type="noConversion"/>
  </si>
  <si>
    <t>aa132a5c-b06d-4915-b8ab-47def333a9c0</t>
    <phoneticPr fontId="1" type="noConversion"/>
  </si>
  <si>
    <t>4e1d9a20-70c6-4f3b-b0d5-dd1f3add190b</t>
    <phoneticPr fontId="1" type="noConversion"/>
  </si>
  <si>
    <t>bc1a7b87-d878-4eca-ad1c-09d41ff33624</t>
    <phoneticPr fontId="1" type="noConversion"/>
  </si>
  <si>
    <t>GET</t>
    <phoneticPr fontId="1" type="noConversion"/>
  </si>
  <si>
    <t>act.dept.read</t>
    <phoneticPr fontId="1" type="noConversion"/>
  </si>
  <si>
    <t>读取部门</t>
    <phoneticPr fontId="1" type="noConversion"/>
  </si>
  <si>
    <t>b2a3e388-6fa5-49cb-928b-c0c166fa21c6</t>
  </si>
  <si>
    <t>bec2bd52-74c9-4bcd-8749-1a719df2cca8</t>
  </si>
  <si>
    <t>读取</t>
    <phoneticPr fontId="1" type="noConversion"/>
  </si>
  <si>
    <t>/api/dept/by/sigma</t>
  </si>
  <si>
    <t>act.dept.by.sigma</t>
  </si>
  <si>
    <t>res.dept.by.sigma</t>
  </si>
  <si>
    <t>所属模型</t>
    <phoneticPr fontId="1" type="noConversion"/>
  </si>
  <si>
    <t>identifier</t>
    <phoneticPr fontId="1" type="noConversion"/>
  </si>
  <si>
    <t>res.dept</t>
    <phoneticPr fontId="1" type="noConversion"/>
  </si>
  <si>
    <t>资源分类</t>
    <phoneticPr fontId="1" type="noConversion"/>
  </si>
  <si>
    <t>type</t>
    <phoneticPr fontId="1" type="noConversion"/>
  </si>
  <si>
    <t>resource.organization</t>
    <phoneticPr fontId="1" type="noConversion"/>
  </si>
  <si>
    <t>modeGroup</t>
    <phoneticPr fontId="1" type="noConversion"/>
  </si>
  <si>
    <t>modeTree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</si>
</sst>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/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58"/>
  <sheetViews>
    <sheetView tabSelected="1" workbookViewId="0">
      <selection activeCell="A11" sqref="A3:XFD11"/>
    </sheetView>
  </sheetViews>
  <sheetFormatPr baseColWidth="10" defaultColWidth="11" defaultRowHeight="21"/>
  <cols>
    <col min="1" max="3" width="55.1640625" style="3" bestFit="1" customWidth="1"/>
    <col min="4" max="4" width="28.5" style="12" bestFit="1" customWidth="1"/>
    <col min="5" max="5" width="12.6640625" style="12" bestFit="1" customWidth="1"/>
    <col min="6" max="6" width="30.83203125" style="12" bestFit="1" customWidth="1"/>
    <col min="7" max="7" width="12.6640625" style="13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5" style="3" bestFit="1" customWidth="1"/>
    <col min="13" max="16384" width="11" style="3"/>
  </cols>
  <sheetData>
    <row r="5" spans="1:9">
      <c r="A5" s="1" t="s">
        <v>3</v>
      </c>
      <c r="B5" s="2" t="s">
        <v>15</v>
      </c>
      <c r="C5" s="11" t="s">
        <v>13</v>
      </c>
    </row>
    <row r="6" spans="1:9">
      <c r="A6" s="4" t="s">
        <v>9</v>
      </c>
      <c r="B6" s="4" t="s">
        <v>14</v>
      </c>
      <c r="C6" s="14"/>
    </row>
    <row r="7" spans="1:9">
      <c r="A7" s="6" t="s">
        <v>12</v>
      </c>
      <c r="B7" s="6" t="s">
        <v>16</v>
      </c>
      <c r="C7" s="14"/>
    </row>
    <row r="8" spans="1:9">
      <c r="A8" s="15" t="s">
        <v>8</v>
      </c>
      <c r="B8" s="8" t="s">
        <v>160</v>
      </c>
      <c r="C8" s="17" t="s">
        <v>17</v>
      </c>
    </row>
    <row r="9" spans="1:9">
      <c r="A9" s="15" t="s">
        <v>8</v>
      </c>
      <c r="B9" s="8" t="s">
        <v>161</v>
      </c>
      <c r="C9" s="17" t="s">
        <v>18</v>
      </c>
    </row>
    <row r="10" spans="1:9">
      <c r="A10" s="15" t="s">
        <v>8</v>
      </c>
      <c r="B10" s="8" t="s">
        <v>162</v>
      </c>
      <c r="C10" s="17" t="s">
        <v>19</v>
      </c>
    </row>
    <row r="11" spans="1:9">
      <c r="A11" s="15" t="s">
        <v>8</v>
      </c>
      <c r="B11" s="8" t="s">
        <v>163</v>
      </c>
      <c r="C11" s="17" t="s">
        <v>20</v>
      </c>
    </row>
    <row r="12" spans="1:9">
      <c r="A12" s="15" t="s">
        <v>8</v>
      </c>
      <c r="B12" s="8" t="s">
        <v>164</v>
      </c>
      <c r="C12" s="17" t="s">
        <v>21</v>
      </c>
    </row>
    <row r="13" spans="1:9">
      <c r="A13" s="15" t="s">
        <v>8</v>
      </c>
      <c r="B13" s="8" t="s">
        <v>165</v>
      </c>
      <c r="C13" s="17" t="s">
        <v>22</v>
      </c>
    </row>
    <row r="16" spans="1:9">
      <c r="A16" s="1" t="s">
        <v>3</v>
      </c>
      <c r="B16" s="2" t="s">
        <v>23</v>
      </c>
      <c r="C16" s="24" t="s">
        <v>24</v>
      </c>
      <c r="D16" s="25"/>
      <c r="E16" s="25"/>
      <c r="F16" s="25"/>
      <c r="G16" s="25"/>
      <c r="H16" s="25"/>
      <c r="I16" s="25"/>
    </row>
    <row r="17" spans="1:9">
      <c r="A17" s="4" t="s">
        <v>25</v>
      </c>
      <c r="B17" s="4" t="s">
        <v>30</v>
      </c>
      <c r="C17" s="4" t="s">
        <v>31</v>
      </c>
      <c r="D17" s="4" t="s">
        <v>28</v>
      </c>
      <c r="E17" s="4" t="s">
        <v>27</v>
      </c>
      <c r="F17" s="4" t="s">
        <v>26</v>
      </c>
      <c r="G17" s="4" t="s">
        <v>29</v>
      </c>
      <c r="H17" s="4" t="s">
        <v>32</v>
      </c>
      <c r="I17" s="4" t="s">
        <v>33</v>
      </c>
    </row>
    <row r="18" spans="1:9">
      <c r="A18" s="6" t="s">
        <v>2</v>
      </c>
      <c r="B18" s="6" t="s">
        <v>36</v>
      </c>
      <c r="C18" s="6" t="s">
        <v>37</v>
      </c>
      <c r="D18" s="18" t="s">
        <v>10</v>
      </c>
      <c r="E18" s="6" t="s">
        <v>35</v>
      </c>
      <c r="F18" s="18" t="s">
        <v>34</v>
      </c>
      <c r="G18" s="6" t="s">
        <v>11</v>
      </c>
      <c r="H18" s="6" t="s">
        <v>38</v>
      </c>
      <c r="I18" s="6" t="s">
        <v>39</v>
      </c>
    </row>
    <row r="19" spans="1:9">
      <c r="A19" s="8" t="s">
        <v>40</v>
      </c>
      <c r="B19" s="16" t="str">
        <f t="shared" ref="B19:B33" si="0">A39</f>
        <v>a227a96d-7ab3-4aaa-a90c-8aba422f2e4f</v>
      </c>
      <c r="C19" s="16" t="e">
        <f>#REF!</f>
        <v>#REF!</v>
      </c>
      <c r="D19" s="10" t="s">
        <v>167</v>
      </c>
      <c r="E19" s="9" t="s">
        <v>42</v>
      </c>
      <c r="F19" s="10" t="s">
        <v>41</v>
      </c>
      <c r="G19" s="9" t="s">
        <v>43</v>
      </c>
      <c r="H19" s="9">
        <v>1</v>
      </c>
      <c r="I19" s="9"/>
    </row>
    <row r="20" spans="1:9">
      <c r="A20" s="8" t="s">
        <v>44</v>
      </c>
      <c r="B20" s="16" t="str">
        <f t="shared" si="0"/>
        <v>6874cff3-0e1e-4868-838a-acaf50990855</v>
      </c>
      <c r="C20" s="16" t="e">
        <f>#REF!</f>
        <v>#REF!</v>
      </c>
      <c r="D20" s="10" t="s">
        <v>47</v>
      </c>
      <c r="E20" s="9" t="s">
        <v>46</v>
      </c>
      <c r="F20" s="10" t="s">
        <v>45</v>
      </c>
      <c r="G20" s="9" t="s">
        <v>48</v>
      </c>
      <c r="H20" s="9">
        <v>4</v>
      </c>
      <c r="I20" s="9"/>
    </row>
    <row r="21" spans="1:9">
      <c r="A21" s="8" t="s">
        <v>49</v>
      </c>
      <c r="B21" s="16" t="str">
        <f t="shared" si="0"/>
        <v>d0023945-d8b9-4820-b759-d421738672ef</v>
      </c>
      <c r="C21" s="16" t="e">
        <f>#REF!</f>
        <v>#REF!</v>
      </c>
      <c r="D21" s="10" t="s">
        <v>51</v>
      </c>
      <c r="E21" s="9" t="s">
        <v>50</v>
      </c>
      <c r="F21" s="10" t="s">
        <v>41</v>
      </c>
      <c r="G21" s="9" t="s">
        <v>52</v>
      </c>
      <c r="H21" s="9">
        <v>8</v>
      </c>
      <c r="I21" s="9"/>
    </row>
    <row r="22" spans="1:9">
      <c r="A22" s="8" t="s">
        <v>53</v>
      </c>
      <c r="B22" s="16" t="str">
        <f t="shared" si="0"/>
        <v>b5097bd5-27c4-4b1a-a376-3e76dac5572b</v>
      </c>
      <c r="C22" s="16" t="e">
        <f>#REF!</f>
        <v>#REF!</v>
      </c>
      <c r="D22" s="10" t="s">
        <v>55</v>
      </c>
      <c r="E22" s="9" t="s">
        <v>54</v>
      </c>
      <c r="F22" s="10" t="s">
        <v>41</v>
      </c>
      <c r="G22" s="9" t="s">
        <v>56</v>
      </c>
      <c r="H22" s="9">
        <v>12</v>
      </c>
      <c r="I22" s="9"/>
    </row>
    <row r="23" spans="1:9">
      <c r="A23" s="8" t="s">
        <v>57</v>
      </c>
      <c r="B23" s="16" t="str">
        <f t="shared" si="0"/>
        <v>f5f7a58f-e7e8-4ab3-9670-88e17b76fc62</v>
      </c>
      <c r="C23" s="16" t="e">
        <f>#REF!</f>
        <v>#REF!</v>
      </c>
      <c r="D23" s="10" t="s">
        <v>59</v>
      </c>
      <c r="E23" s="9" t="s">
        <v>46</v>
      </c>
      <c r="F23" s="10" t="s">
        <v>58</v>
      </c>
      <c r="G23" s="9" t="s">
        <v>60</v>
      </c>
      <c r="H23" s="9">
        <v>1</v>
      </c>
      <c r="I23" s="9"/>
    </row>
    <row r="24" spans="1:9">
      <c r="A24" s="8" t="s">
        <v>61</v>
      </c>
      <c r="B24" s="16" t="str">
        <f t="shared" si="0"/>
        <v>a4a44ebc-dade-435a-a08e-0f5500e038c3</v>
      </c>
      <c r="C24" s="16" t="e">
        <f>#REF!</f>
        <v>#REF!</v>
      </c>
      <c r="D24" s="10" t="s">
        <v>63</v>
      </c>
      <c r="E24" s="9" t="s">
        <v>50</v>
      </c>
      <c r="F24" s="10" t="s">
        <v>62</v>
      </c>
      <c r="G24" s="9" t="s">
        <v>64</v>
      </c>
      <c r="H24" s="9">
        <v>8</v>
      </c>
      <c r="I24" s="9"/>
    </row>
    <row r="25" spans="1:9">
      <c r="A25" s="8" t="s">
        <v>65</v>
      </c>
      <c r="B25" s="16" t="str">
        <f t="shared" si="0"/>
        <v>408734ee-442f-456c-a030-76170584f5c8</v>
      </c>
      <c r="C25" s="16" t="e">
        <f>#REF!</f>
        <v>#REF!</v>
      </c>
      <c r="D25" s="10" t="s">
        <v>67</v>
      </c>
      <c r="E25" s="9" t="s">
        <v>54</v>
      </c>
      <c r="F25" s="10" t="s">
        <v>66</v>
      </c>
      <c r="G25" s="9" t="s">
        <v>68</v>
      </c>
      <c r="H25" s="9">
        <v>12</v>
      </c>
      <c r="I25" s="9"/>
    </row>
    <row r="26" spans="1:9">
      <c r="A26" s="8" t="s">
        <v>69</v>
      </c>
      <c r="B26" s="16" t="str">
        <f t="shared" si="0"/>
        <v>caba04ed-c93a-436a-bf8f-df0df39c4168</v>
      </c>
      <c r="C26" s="16" t="e">
        <f>#REF!</f>
        <v>#REF!</v>
      </c>
      <c r="D26" s="10" t="s">
        <v>71</v>
      </c>
      <c r="E26" s="9" t="s">
        <v>42</v>
      </c>
      <c r="F26" s="10" t="s">
        <v>70</v>
      </c>
      <c r="G26" s="9" t="s">
        <v>72</v>
      </c>
      <c r="H26" s="9">
        <v>3</v>
      </c>
      <c r="I26" s="9"/>
    </row>
    <row r="27" spans="1:9">
      <c r="A27" s="8" t="s">
        <v>73</v>
      </c>
      <c r="B27" s="16" t="str">
        <f t="shared" si="0"/>
        <v>bbbbf9c0-fd38-43fd-83c3-bf8ed56da812</v>
      </c>
      <c r="C27" s="16" t="e">
        <f>#REF!</f>
        <v>#REF!</v>
      </c>
      <c r="D27" s="10" t="s">
        <v>75</v>
      </c>
      <c r="E27" s="9" t="s">
        <v>42</v>
      </c>
      <c r="F27" s="10" t="s">
        <v>74</v>
      </c>
      <c r="G27" s="9" t="s">
        <v>76</v>
      </c>
      <c r="H27" s="9">
        <v>3</v>
      </c>
      <c r="I27" s="9"/>
    </row>
    <row r="28" spans="1:9">
      <c r="A28" s="8" t="s">
        <v>77</v>
      </c>
      <c r="B28" s="16" t="str">
        <f t="shared" si="0"/>
        <v>b1d22f7b-1419-4218-8bee-ef0bb482629e</v>
      </c>
      <c r="C28" s="16" t="e">
        <f>#REF!</f>
        <v>#REF!</v>
      </c>
      <c r="D28" s="10" t="s">
        <v>78</v>
      </c>
      <c r="E28" s="9" t="s">
        <v>50</v>
      </c>
      <c r="F28" s="10" t="s">
        <v>74</v>
      </c>
      <c r="G28" s="9" t="s">
        <v>79</v>
      </c>
      <c r="H28" s="9">
        <v>11</v>
      </c>
      <c r="I28" s="9"/>
    </row>
    <row r="29" spans="1:9">
      <c r="A29" s="8" t="s">
        <v>80</v>
      </c>
      <c r="B29" s="16" t="str">
        <f t="shared" si="0"/>
        <v>378bb590-f02d-41bb-a068-c11be66b5c6e</v>
      </c>
      <c r="C29" s="16" t="e">
        <f>#REF!</f>
        <v>#REF!</v>
      </c>
      <c r="D29" s="10" t="s">
        <v>82</v>
      </c>
      <c r="E29" s="9" t="s">
        <v>46</v>
      </c>
      <c r="F29" s="10" t="s">
        <v>81</v>
      </c>
      <c r="G29" s="9" t="s">
        <v>83</v>
      </c>
      <c r="H29" s="9">
        <v>5</v>
      </c>
      <c r="I29" s="9"/>
    </row>
    <row r="30" spans="1:9">
      <c r="A30" s="8" t="s">
        <v>84</v>
      </c>
      <c r="B30" s="16" t="str">
        <f t="shared" si="0"/>
        <v>25783f16-6382-4e7c-9276-54cb85f61f8e</v>
      </c>
      <c r="C30" s="16" t="e">
        <f>#REF!</f>
        <v>#REF!</v>
      </c>
      <c r="D30" s="10" t="s">
        <v>86</v>
      </c>
      <c r="E30" s="9" t="s">
        <v>46</v>
      </c>
      <c r="F30" s="10" t="s">
        <v>85</v>
      </c>
      <c r="G30" s="9" t="s">
        <v>87</v>
      </c>
      <c r="H30" s="9">
        <v>3</v>
      </c>
      <c r="I30" s="9"/>
    </row>
    <row r="31" spans="1:9">
      <c r="A31" s="8" t="s">
        <v>88</v>
      </c>
      <c r="B31" s="16" t="str">
        <f t="shared" si="0"/>
        <v>ae34689f-7f28-4d1e-b6d0-f6fe92101961</v>
      </c>
      <c r="C31" s="16" t="e">
        <f>#REF!</f>
        <v>#REF!</v>
      </c>
      <c r="D31" s="10" t="s">
        <v>90</v>
      </c>
      <c r="E31" s="9" t="s">
        <v>46</v>
      </c>
      <c r="F31" s="10" t="s">
        <v>89</v>
      </c>
      <c r="G31" s="9" t="s">
        <v>91</v>
      </c>
      <c r="H31" s="9">
        <v>1</v>
      </c>
      <c r="I31" s="9"/>
    </row>
    <row r="32" spans="1:9">
      <c r="A32" s="8" t="s">
        <v>92</v>
      </c>
      <c r="B32" s="16" t="str">
        <f t="shared" si="0"/>
        <v>aed0dd69-db34-4c43-8ac3-2a548f096797</v>
      </c>
      <c r="C32" s="16" t="e">
        <f>#REF!</f>
        <v>#REF!</v>
      </c>
      <c r="D32" s="10" t="s">
        <v>94</v>
      </c>
      <c r="E32" s="9" t="s">
        <v>46</v>
      </c>
      <c r="F32" s="10" t="s">
        <v>93</v>
      </c>
      <c r="G32" s="9" t="s">
        <v>95</v>
      </c>
      <c r="H32" s="9">
        <v>1</v>
      </c>
      <c r="I32" s="9"/>
    </row>
    <row r="33" spans="1:11">
      <c r="A33" s="8" t="s">
        <v>169</v>
      </c>
      <c r="B33" s="16" t="str">
        <f t="shared" si="0"/>
        <v>bec2bd52-74c9-4bcd-8749-1a719df2cca8</v>
      </c>
      <c r="C33" s="16" t="e">
        <f>#REF!</f>
        <v>#REF!</v>
      </c>
      <c r="D33" s="10" t="s">
        <v>173</v>
      </c>
      <c r="E33" s="9" t="s">
        <v>166</v>
      </c>
      <c r="F33" s="10" t="s">
        <v>172</v>
      </c>
      <c r="G33" s="9" t="s">
        <v>171</v>
      </c>
      <c r="H33" s="9">
        <v>1</v>
      </c>
      <c r="I33" s="9"/>
    </row>
    <row r="34" spans="1:11">
      <c r="A34" s="12"/>
      <c r="C34" s="12"/>
      <c r="D34" s="13"/>
      <c r="E34" s="3"/>
      <c r="F34" s="13"/>
      <c r="G34" s="3"/>
      <c r="K34" s="12"/>
    </row>
    <row r="35" spans="1:11">
      <c r="A35" s="12"/>
      <c r="C35" s="12"/>
      <c r="D35" s="13"/>
      <c r="E35" s="3"/>
      <c r="F35" s="13"/>
      <c r="G35" s="3"/>
      <c r="K35" s="12"/>
    </row>
    <row r="36" spans="1:11">
      <c r="A36" s="1" t="s">
        <v>3</v>
      </c>
      <c r="B36" s="2" t="s">
        <v>96</v>
      </c>
      <c r="C36" s="22" t="s">
        <v>24</v>
      </c>
      <c r="D36" s="23"/>
      <c r="E36" s="23"/>
      <c r="F36" s="23"/>
      <c r="G36" s="23"/>
      <c r="H36" s="23"/>
      <c r="I36" s="23"/>
    </row>
    <row r="37" spans="1:11">
      <c r="A37" s="4" t="s">
        <v>97</v>
      </c>
      <c r="B37" s="4" t="s">
        <v>98</v>
      </c>
      <c r="C37" s="19" t="s">
        <v>99</v>
      </c>
      <c r="D37" s="4" t="s">
        <v>100</v>
      </c>
      <c r="E37" s="4" t="s">
        <v>175</v>
      </c>
      <c r="F37" s="5" t="s">
        <v>178</v>
      </c>
      <c r="G37" s="19" t="s">
        <v>101</v>
      </c>
      <c r="H37" s="19" t="s">
        <v>102</v>
      </c>
      <c r="I37" s="19" t="s">
        <v>103</v>
      </c>
    </row>
    <row r="38" spans="1:11">
      <c r="A38" s="6" t="s">
        <v>2</v>
      </c>
      <c r="B38" s="6" t="s">
        <v>11</v>
      </c>
      <c r="C38" s="6" t="s">
        <v>104</v>
      </c>
      <c r="D38" s="18" t="s">
        <v>10</v>
      </c>
      <c r="E38" s="7" t="s">
        <v>176</v>
      </c>
      <c r="F38" s="7" t="s">
        <v>179</v>
      </c>
      <c r="G38" s="6" t="s">
        <v>38</v>
      </c>
      <c r="H38" s="6" t="s">
        <v>181</v>
      </c>
      <c r="I38" s="6" t="s">
        <v>182</v>
      </c>
    </row>
    <row r="39" spans="1:11">
      <c r="A39" s="8" t="s">
        <v>105</v>
      </c>
      <c r="B39" s="9" t="s">
        <v>106</v>
      </c>
      <c r="C39" s="9" t="s">
        <v>107</v>
      </c>
      <c r="D39" s="10" t="s">
        <v>108</v>
      </c>
      <c r="E39" s="9" t="s">
        <v>177</v>
      </c>
      <c r="F39" s="9" t="s">
        <v>180</v>
      </c>
      <c r="G39" s="9">
        <v>1</v>
      </c>
      <c r="H39" s="9"/>
      <c r="I39" s="9"/>
    </row>
    <row r="40" spans="1:11">
      <c r="A40" s="8" t="s">
        <v>109</v>
      </c>
      <c r="B40" s="9" t="s">
        <v>110</v>
      </c>
      <c r="C40" s="9" t="s">
        <v>107</v>
      </c>
      <c r="D40" s="10" t="s">
        <v>111</v>
      </c>
      <c r="E40" s="9" t="s">
        <v>177</v>
      </c>
      <c r="F40" s="9" t="s">
        <v>180</v>
      </c>
      <c r="G40" s="9">
        <v>4</v>
      </c>
      <c r="H40" s="9"/>
      <c r="I40" s="9"/>
    </row>
    <row r="41" spans="1:11">
      <c r="A41" s="8" t="s">
        <v>112</v>
      </c>
      <c r="B41" s="9" t="s">
        <v>113</v>
      </c>
      <c r="C41" s="9" t="s">
        <v>107</v>
      </c>
      <c r="D41" s="10" t="s">
        <v>114</v>
      </c>
      <c r="E41" s="9" t="s">
        <v>177</v>
      </c>
      <c r="F41" s="9" t="s">
        <v>180</v>
      </c>
      <c r="G41" s="9">
        <v>8</v>
      </c>
      <c r="H41" s="9"/>
      <c r="I41" s="9"/>
    </row>
    <row r="42" spans="1:11">
      <c r="A42" s="8" t="s">
        <v>115</v>
      </c>
      <c r="B42" s="9" t="s">
        <v>116</v>
      </c>
      <c r="C42" s="9" t="s">
        <v>107</v>
      </c>
      <c r="D42" s="10" t="s">
        <v>117</v>
      </c>
      <c r="E42" s="9" t="s">
        <v>177</v>
      </c>
      <c r="F42" s="9" t="s">
        <v>180</v>
      </c>
      <c r="G42" s="9">
        <v>12</v>
      </c>
      <c r="H42" s="9"/>
      <c r="I42" s="9"/>
    </row>
    <row r="43" spans="1:11">
      <c r="A43" s="8" t="s">
        <v>118</v>
      </c>
      <c r="B43" s="9" t="s">
        <v>119</v>
      </c>
      <c r="C43" s="9" t="s">
        <v>107</v>
      </c>
      <c r="D43" s="10" t="s">
        <v>120</v>
      </c>
      <c r="E43" s="9" t="s">
        <v>177</v>
      </c>
      <c r="F43" s="9" t="s">
        <v>180</v>
      </c>
      <c r="G43" s="9">
        <v>1</v>
      </c>
      <c r="H43" s="9"/>
      <c r="I43" s="9"/>
    </row>
    <row r="44" spans="1:11">
      <c r="A44" s="8" t="s">
        <v>121</v>
      </c>
      <c r="B44" s="9" t="s">
        <v>122</v>
      </c>
      <c r="C44" s="9" t="s">
        <v>107</v>
      </c>
      <c r="D44" s="10" t="s">
        <v>123</v>
      </c>
      <c r="E44" s="9" t="s">
        <v>177</v>
      </c>
      <c r="F44" s="9" t="s">
        <v>180</v>
      </c>
      <c r="G44" s="9">
        <v>8</v>
      </c>
      <c r="H44" s="9"/>
      <c r="I44" s="9"/>
    </row>
    <row r="45" spans="1:11">
      <c r="A45" s="8" t="s">
        <v>124</v>
      </c>
      <c r="B45" s="9" t="s">
        <v>125</v>
      </c>
      <c r="C45" s="9" t="s">
        <v>107</v>
      </c>
      <c r="D45" s="10" t="s">
        <v>126</v>
      </c>
      <c r="E45" s="9" t="s">
        <v>177</v>
      </c>
      <c r="F45" s="9" t="s">
        <v>180</v>
      </c>
      <c r="G45" s="9">
        <v>12</v>
      </c>
      <c r="H45" s="9"/>
      <c r="I45" s="9"/>
    </row>
    <row r="46" spans="1:11">
      <c r="A46" s="8" t="s">
        <v>127</v>
      </c>
      <c r="B46" s="9" t="s">
        <v>128</v>
      </c>
      <c r="C46" s="9" t="s">
        <v>107</v>
      </c>
      <c r="D46" s="10" t="s">
        <v>129</v>
      </c>
      <c r="E46" s="9" t="s">
        <v>177</v>
      </c>
      <c r="F46" s="9" t="s">
        <v>180</v>
      </c>
      <c r="G46" s="9">
        <v>3</v>
      </c>
      <c r="H46" s="9"/>
      <c r="I46" s="9"/>
    </row>
    <row r="47" spans="1:11">
      <c r="A47" s="8" t="s">
        <v>130</v>
      </c>
      <c r="B47" s="9" t="s">
        <v>131</v>
      </c>
      <c r="C47" s="9" t="s">
        <v>107</v>
      </c>
      <c r="D47" s="10" t="s">
        <v>132</v>
      </c>
      <c r="E47" s="9" t="s">
        <v>177</v>
      </c>
      <c r="F47" s="9" t="s">
        <v>180</v>
      </c>
      <c r="G47" s="9">
        <v>3</v>
      </c>
      <c r="H47" s="9"/>
      <c r="I47" s="9"/>
    </row>
    <row r="48" spans="1:11">
      <c r="A48" s="8" t="s">
        <v>133</v>
      </c>
      <c r="B48" s="9" t="s">
        <v>134</v>
      </c>
      <c r="C48" s="9" t="s">
        <v>107</v>
      </c>
      <c r="D48" s="10" t="s">
        <v>135</v>
      </c>
      <c r="E48" s="9" t="s">
        <v>177</v>
      </c>
      <c r="F48" s="9" t="s">
        <v>180</v>
      </c>
      <c r="G48" s="9">
        <v>11</v>
      </c>
      <c r="H48" s="9"/>
      <c r="I48" s="9"/>
    </row>
    <row r="49" spans="1:11">
      <c r="A49" s="8" t="s">
        <v>136</v>
      </c>
      <c r="B49" s="9" t="s">
        <v>137</v>
      </c>
      <c r="C49" s="9" t="s">
        <v>107</v>
      </c>
      <c r="D49" s="10" t="s">
        <v>138</v>
      </c>
      <c r="E49" s="9" t="s">
        <v>177</v>
      </c>
      <c r="F49" s="9" t="s">
        <v>180</v>
      </c>
      <c r="G49" s="9">
        <v>5</v>
      </c>
      <c r="H49" s="9"/>
      <c r="I49" s="9"/>
    </row>
    <row r="50" spans="1:11">
      <c r="A50" s="8" t="s">
        <v>139</v>
      </c>
      <c r="B50" s="9" t="s">
        <v>140</v>
      </c>
      <c r="C50" s="9" t="s">
        <v>107</v>
      </c>
      <c r="D50" s="10" t="s">
        <v>141</v>
      </c>
      <c r="E50" s="9" t="s">
        <v>177</v>
      </c>
      <c r="F50" s="9" t="s">
        <v>180</v>
      </c>
      <c r="G50" s="9">
        <v>3</v>
      </c>
      <c r="H50" s="9"/>
      <c r="I50" s="9"/>
    </row>
    <row r="51" spans="1:11">
      <c r="A51" s="8" t="s">
        <v>142</v>
      </c>
      <c r="B51" s="9" t="s">
        <v>143</v>
      </c>
      <c r="C51" s="9" t="s">
        <v>107</v>
      </c>
      <c r="D51" s="10" t="s">
        <v>144</v>
      </c>
      <c r="E51" s="9" t="s">
        <v>177</v>
      </c>
      <c r="F51" s="9" t="s">
        <v>180</v>
      </c>
      <c r="G51" s="9">
        <v>1</v>
      </c>
      <c r="H51" s="9"/>
      <c r="I51" s="9"/>
    </row>
    <row r="52" spans="1:11">
      <c r="A52" s="8" t="s">
        <v>145</v>
      </c>
      <c r="B52" s="9" t="s">
        <v>146</v>
      </c>
      <c r="C52" s="9" t="s">
        <v>107</v>
      </c>
      <c r="D52" s="10" t="s">
        <v>147</v>
      </c>
      <c r="E52" s="9" t="s">
        <v>177</v>
      </c>
      <c r="F52" s="9" t="s">
        <v>180</v>
      </c>
      <c r="G52" s="9">
        <v>1</v>
      </c>
      <c r="H52" s="9"/>
      <c r="I52" s="9"/>
    </row>
    <row r="53" spans="1:11">
      <c r="A53" s="8" t="s">
        <v>170</v>
      </c>
      <c r="B53" s="9" t="s">
        <v>168</v>
      </c>
      <c r="C53" s="9" t="s">
        <v>107</v>
      </c>
      <c r="D53" s="10" t="s">
        <v>174</v>
      </c>
      <c r="E53" s="9" t="s">
        <v>177</v>
      </c>
      <c r="F53" s="9" t="s">
        <v>180</v>
      </c>
      <c r="G53" s="9">
        <v>1</v>
      </c>
      <c r="H53" s="9"/>
      <c r="I53" s="9"/>
    </row>
    <row r="54" spans="1:11">
      <c r="A54" s="12"/>
      <c r="C54" s="12"/>
      <c r="D54" s="13"/>
      <c r="E54" s="3"/>
      <c r="F54" s="13"/>
      <c r="G54" s="3"/>
      <c r="K54" s="12"/>
    </row>
    <row r="55" spans="1:11">
      <c r="A55" s="12"/>
      <c r="D55" s="3"/>
      <c r="E55" s="3"/>
      <c r="G55" s="3"/>
      <c r="K55" s="12"/>
    </row>
    <row r="56" spans="1:11">
      <c r="A56" s="1" t="s">
        <v>3</v>
      </c>
      <c r="B56" s="2" t="s">
        <v>148</v>
      </c>
      <c r="C56" s="21" t="s">
        <v>24</v>
      </c>
      <c r="D56" s="21"/>
      <c r="E56" s="21"/>
      <c r="F56" s="21"/>
      <c r="G56" s="21"/>
      <c r="H56" s="21"/>
      <c r="I56" s="21"/>
      <c r="J56" s="21"/>
      <c r="K56" s="21"/>
    </row>
    <row r="57" spans="1:11">
      <c r="A57" s="4" t="s">
        <v>97</v>
      </c>
      <c r="B57" s="19" t="s">
        <v>149</v>
      </c>
      <c r="C57" s="20" t="s">
        <v>150</v>
      </c>
      <c r="D57" s="20" t="s">
        <v>5</v>
      </c>
      <c r="E57" s="19" t="s">
        <v>4</v>
      </c>
      <c r="F57" s="19" t="s">
        <v>151</v>
      </c>
      <c r="G57" s="19" t="s">
        <v>152</v>
      </c>
      <c r="H57" s="4" t="s">
        <v>6</v>
      </c>
      <c r="I57" s="20" t="s">
        <v>30</v>
      </c>
      <c r="J57" s="20" t="s">
        <v>153</v>
      </c>
      <c r="K57" s="19" t="s">
        <v>154</v>
      </c>
    </row>
    <row r="58" spans="1:11">
      <c r="A58" s="6" t="s">
        <v>2</v>
      </c>
      <c r="B58" s="7" t="s">
        <v>11</v>
      </c>
      <c r="C58" s="6" t="s">
        <v>155</v>
      </c>
      <c r="D58" s="7" t="s">
        <v>1</v>
      </c>
      <c r="E58" s="7" t="s">
        <v>0</v>
      </c>
      <c r="F58" s="6" t="s">
        <v>156</v>
      </c>
      <c r="G58" s="6" t="s">
        <v>157</v>
      </c>
      <c r="H58" s="6" t="s">
        <v>7</v>
      </c>
      <c r="I58" s="6" t="s">
        <v>36</v>
      </c>
      <c r="J58" s="6" t="s">
        <v>158</v>
      </c>
      <c r="K58" s="6" t="s">
        <v>159</v>
      </c>
    </row>
  </sheetData>
  <mergeCells count="3">
    <mergeCell ref="C56:K56"/>
    <mergeCell ref="C16:I16"/>
    <mergeCell ref="C36:I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2021-11-06T06:16:48Z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