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F7180708-F7BF-4C1D-8B90-BDCB46AF61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<sst xmlns="http://schemas.openxmlformats.org/spreadsheetml/2006/main" count="144" uniqueCount="90">
  <si>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</si>
  <si>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</si>
  <si>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</si>
  <si>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</si>
  <si>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</si>
  <si>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</si>
  <si>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</si>
  <si>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</si>
  <si>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</si>
  <si>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</si>
  <si>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</si>
  <si>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</si>
  <si>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</si>
  <si>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</si>
  <si>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</si>
  <si>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</si>
  <si>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</si>
  <si>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</si>
  <si>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</si>
  <si>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</si>
  <si>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</si>
  <si>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</si>
  <si>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</si>
  <si>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</si>
  <si>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</si>
  <si>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</si>
  <si>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</si>
  <si>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</si>
  <si>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</si>
  <si>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</si>
  <si>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</si>
  <si>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</si>
  <si>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</si>
  <si>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</si>
  <si>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</si>
  <si>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</si>
  <si>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</si>
  <si>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REQ007</t>
  </si>
  <si>
    <t>El sistema debe tener un menú con las opciones: Pedidos, Clientes y Reportes</t>
  </si>
  <si>
    <t>Para facilitar la navegación del usuario en el sistema.</t>
  </si>
  <si>
    <t>Aex Gonzalez</t>
  </si>
  <si>
    <t>Thomas Plua</t>
  </si>
  <si>
    <t>No existe un menú que muestre las opciones de pedidos, clientes y reportes (y sus submenus)</t>
  </si>
  <si>
    <t>S/C</t>
  </si>
  <si>
    <t>Menús del sistema</t>
  </si>
  <si>
    <t>No existe un sistema que permite registrar los datos del cliente.</t>
  </si>
  <si>
    <t>No existe un sistema que permite eliminar los datos del clente.</t>
  </si>
  <si>
    <t>No existe un sistema que permite modificar los datos del cliente.</t>
  </si>
  <si>
    <t>No existe un sistema que permite registrar los datos del pedido.</t>
  </si>
  <si>
    <t>No existe un sistema que permite ingresar los datos del cliente.</t>
  </si>
  <si>
    <t>No existe un sistema que permite eliminar los datos del pedido.</t>
  </si>
  <si>
    <t>No existe un sistema que permite modificar los datos del pedido.</t>
  </si>
  <si>
    <t>No existe un sistema que permite ingresar los datos del pedido.</t>
  </si>
  <si>
    <t>El sistema debe permitir al usuario ingresar los datos del pedido.</t>
  </si>
  <si>
    <t>Para agilizar el ingreso de datos del pedido</t>
  </si>
  <si>
    <t>REQ008</t>
  </si>
  <si>
    <t>REQ009</t>
  </si>
  <si>
    <t>El sistema debe permitir al usuario eliminar los datos del pedido.</t>
  </si>
  <si>
    <t>El sistema debe permitir al usuario modificar los datos del pedido.</t>
  </si>
  <si>
    <t>El sistema debe permitir al usuario ingresar los datos del ciente.</t>
  </si>
  <si>
    <t>El sistema debe permitir al usuario modificar los datos del cliente.</t>
  </si>
  <si>
    <t>El sistema debe permitir al usuario eliminar los datos del cliente.</t>
  </si>
  <si>
    <t>El sistema debe permitir al usuario registrar los datos del cliente.</t>
  </si>
  <si>
    <t>El sistema debe permitir al usuario registrar los datos del pedido.</t>
  </si>
  <si>
    <t>Para agilizar el ingreso de datos del cliente</t>
  </si>
  <si>
    <t>Uriel Andrade</t>
  </si>
  <si>
    <t>Jean Matias</t>
  </si>
  <si>
    <t>Ingreso de datos válidos e inválidos</t>
  </si>
  <si>
    <t>Ingreso de datos del pedido</t>
  </si>
  <si>
    <t>Prueba de manejo con el usuario, mostrar los reportes generados</t>
  </si>
  <si>
    <t>Modificación de los datos del pedido</t>
  </si>
  <si>
    <t>Eliminación de los datos del pedido</t>
  </si>
  <si>
    <t>Eliminar los datos de algún pedido</t>
  </si>
  <si>
    <t>Para guardar los datos del pedido en el computador</t>
  </si>
  <si>
    <t>Para modificar los datos de un pedido ingresado</t>
  </si>
  <si>
    <t>Eliminar los datos de algún cliente</t>
  </si>
  <si>
    <t>Para guardar los datos del cliente en el computador</t>
  </si>
  <si>
    <t>Para modificar los datos de un cliente ingresado</t>
  </si>
  <si>
    <t>Modificar datos del pedido</t>
  </si>
  <si>
    <t>Registro de pedido</t>
  </si>
  <si>
    <t>Eliminar datos del pedido</t>
  </si>
  <si>
    <t>Ingreso de datos del cliente</t>
  </si>
  <si>
    <t>Modificar datos del cliente</t>
  </si>
  <si>
    <t>Eliminar datos del cliente</t>
  </si>
  <si>
    <t>Registro de cliente</t>
  </si>
  <si>
    <t>Diseñar una interfaz clara, que sea fácil de entender para el cliente</t>
  </si>
  <si>
    <t>Codificar el método de ingreso de datos</t>
  </si>
  <si>
    <t>Codificar el método de eliminación de datos</t>
  </si>
  <si>
    <t>Codificar el método para modificar los datos</t>
  </si>
  <si>
    <t>Crear la ruta en la que se va almacenar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</si>
</sst>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indexed="64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4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B3" zoomScale="110" zoomScaleNormal="110" workbookViewId="0">
      <selection activeCell="G10" sqref="G10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2" t="s">
        <v>15</v>
      </c>
      <c r="C6" s="35" t="s">
        <v>42</v>
      </c>
      <c r="D6" s="35" t="s">
        <v>38</v>
      </c>
      <c r="E6" s="30" t="s">
        <v>39</v>
      </c>
      <c r="F6" s="30" t="s">
        <v>40</v>
      </c>
      <c r="G6" s="30" t="s">
        <v>85</v>
      </c>
      <c r="H6" s="35" t="s">
        <v>41</v>
      </c>
      <c r="I6" s="30">
        <v>2</v>
      </c>
      <c r="J6" s="31">
        <v>45302</v>
      </c>
      <c r="K6" s="36" t="s">
        <v>17</v>
      </c>
      <c r="L6" s="38" t="s">
        <v>20</v>
      </c>
      <c r="M6" s="37" t="s">
        <v>69</v>
      </c>
      <c r="N6" s="30" t="s">
        <v>43</v>
      </c>
      <c r="O6" s="30" t="s">
        <v>44</v>
      </c>
    </row>
    <row r="7" spans="1:26" ht="72" customHeight="1" x14ac:dyDescent="0.25">
      <c r="B7" s="32" t="s">
        <v>32</v>
      </c>
      <c r="C7" s="34" t="s">
        <v>52</v>
      </c>
      <c r="D7" s="33" t="s">
        <v>53</v>
      </c>
      <c r="E7" s="33" t="s">
        <v>54</v>
      </c>
      <c r="F7" s="30" t="s">
        <v>40</v>
      </c>
      <c r="G7" s="33" t="s">
        <v>86</v>
      </c>
      <c r="H7" s="33" t="s">
        <v>65</v>
      </c>
      <c r="I7" s="33">
        <v>0.5</v>
      </c>
      <c r="J7" s="31">
        <v>45303</v>
      </c>
      <c r="K7" s="30" t="s">
        <v>19</v>
      </c>
      <c r="L7" s="38" t="s">
        <v>20</v>
      </c>
      <c r="M7" s="33" t="s">
        <v>67</v>
      </c>
      <c r="N7" s="30" t="s">
        <v>43</v>
      </c>
      <c r="O7" s="33" t="s">
        <v>68</v>
      </c>
    </row>
    <row r="8" spans="1:26" ht="66" customHeight="1" x14ac:dyDescent="0.25">
      <c r="A8" s="7"/>
      <c r="B8" s="32" t="s">
        <v>33</v>
      </c>
      <c r="C8" s="34" t="s">
        <v>51</v>
      </c>
      <c r="D8" s="33" t="s">
        <v>58</v>
      </c>
      <c r="E8" s="33" t="s">
        <v>74</v>
      </c>
      <c r="F8" s="30" t="s">
        <v>40</v>
      </c>
      <c r="G8" s="34" t="s">
        <v>88</v>
      </c>
      <c r="H8" s="33" t="s">
        <v>65</v>
      </c>
      <c r="I8" s="34">
        <v>0.5</v>
      </c>
      <c r="J8" s="31">
        <v>45303</v>
      </c>
      <c r="K8" s="30" t="s">
        <v>19</v>
      </c>
      <c r="L8" s="38" t="s">
        <v>20</v>
      </c>
      <c r="M8" s="33" t="s">
        <v>70</v>
      </c>
      <c r="N8" s="30" t="s">
        <v>43</v>
      </c>
      <c r="O8" s="33" t="s">
        <v>78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34</v>
      </c>
      <c r="C9" s="34" t="s">
        <v>50</v>
      </c>
      <c r="D9" s="33" t="s">
        <v>57</v>
      </c>
      <c r="E9" s="33" t="s">
        <v>72</v>
      </c>
      <c r="F9" s="30" t="s">
        <v>40</v>
      </c>
      <c r="G9" s="38" t="s">
        <v>87</v>
      </c>
      <c r="H9" s="33" t="s">
        <v>65</v>
      </c>
      <c r="I9" s="34">
        <v>0.5</v>
      </c>
      <c r="J9" s="31">
        <v>45303</v>
      </c>
      <c r="K9" s="30" t="s">
        <v>19</v>
      </c>
      <c r="L9" s="38" t="s">
        <v>20</v>
      </c>
      <c r="M9" s="33" t="s">
        <v>71</v>
      </c>
      <c r="N9" s="30" t="s">
        <v>43</v>
      </c>
      <c r="O9" s="38" t="s">
        <v>80</v>
      </c>
    </row>
    <row r="10" spans="1:26" ht="66" customHeight="1" x14ac:dyDescent="0.25">
      <c r="B10" s="32" t="s">
        <v>35</v>
      </c>
      <c r="C10" s="34" t="s">
        <v>48</v>
      </c>
      <c r="D10" s="33" t="s">
        <v>63</v>
      </c>
      <c r="E10" s="33" t="s">
        <v>73</v>
      </c>
      <c r="F10" s="30" t="s">
        <v>40</v>
      </c>
      <c r="G10" s="34" t="s">
        <v>89</v>
      </c>
      <c r="H10" s="33" t="s">
        <v>65</v>
      </c>
      <c r="I10" s="34">
        <v>0.5</v>
      </c>
      <c r="J10" s="31">
        <v>45303</v>
      </c>
      <c r="K10" s="30" t="s">
        <v>19</v>
      </c>
      <c r="L10" s="38" t="s">
        <v>20</v>
      </c>
      <c r="M10" s="33" t="s">
        <v>70</v>
      </c>
      <c r="N10" s="30" t="s">
        <v>43</v>
      </c>
      <c r="O10" s="33" t="s">
        <v>79</v>
      </c>
    </row>
    <row r="11" spans="1:26" ht="78" customHeight="1" x14ac:dyDescent="0.25">
      <c r="B11" s="32" t="s">
        <v>36</v>
      </c>
      <c r="C11" s="34" t="s">
        <v>49</v>
      </c>
      <c r="D11" s="33" t="s">
        <v>59</v>
      </c>
      <c r="E11" s="33" t="s">
        <v>64</v>
      </c>
      <c r="F11" s="30" t="s">
        <v>40</v>
      </c>
      <c r="G11" s="33" t="s">
        <v>86</v>
      </c>
      <c r="H11" s="38" t="s">
        <v>66</v>
      </c>
      <c r="I11" s="34">
        <v>0.5</v>
      </c>
      <c r="J11" s="31">
        <v>45303</v>
      </c>
      <c r="K11" s="30" t="s">
        <v>19</v>
      </c>
      <c r="L11" s="38" t="s">
        <v>20</v>
      </c>
      <c r="M11" s="33" t="s">
        <v>67</v>
      </c>
      <c r="N11" s="30" t="s">
        <v>43</v>
      </c>
      <c r="O11" s="33" t="s">
        <v>81</v>
      </c>
    </row>
    <row r="12" spans="1:26" ht="101.25" customHeight="1" x14ac:dyDescent="0.25">
      <c r="B12" s="32" t="s">
        <v>37</v>
      </c>
      <c r="C12" s="34" t="s">
        <v>47</v>
      </c>
      <c r="D12" s="33" t="s">
        <v>60</v>
      </c>
      <c r="E12" s="33" t="s">
        <v>77</v>
      </c>
      <c r="F12" s="30" t="s">
        <v>40</v>
      </c>
      <c r="G12" s="34" t="s">
        <v>88</v>
      </c>
      <c r="H12" s="38" t="s">
        <v>66</v>
      </c>
      <c r="I12" s="34">
        <v>0.5</v>
      </c>
      <c r="J12" s="31">
        <v>45303</v>
      </c>
      <c r="K12" s="30" t="s">
        <v>19</v>
      </c>
      <c r="L12" s="38" t="s">
        <v>20</v>
      </c>
      <c r="M12" s="33" t="s">
        <v>67</v>
      </c>
      <c r="N12" s="30" t="s">
        <v>43</v>
      </c>
      <c r="O12" s="33" t="s">
        <v>82</v>
      </c>
    </row>
    <row r="13" spans="1:26" ht="55.5" customHeight="1" x14ac:dyDescent="0.25">
      <c r="B13" s="32" t="s">
        <v>55</v>
      </c>
      <c r="C13" s="34" t="s">
        <v>46</v>
      </c>
      <c r="D13" s="33" t="s">
        <v>61</v>
      </c>
      <c r="E13" s="33" t="s">
        <v>75</v>
      </c>
      <c r="F13" s="30" t="s">
        <v>40</v>
      </c>
      <c r="G13" s="38" t="s">
        <v>87</v>
      </c>
      <c r="H13" s="38" t="s">
        <v>66</v>
      </c>
      <c r="I13" s="34">
        <v>0.5</v>
      </c>
      <c r="J13" s="31">
        <v>45303</v>
      </c>
      <c r="K13" s="30" t="s">
        <v>19</v>
      </c>
      <c r="L13" s="38" t="s">
        <v>20</v>
      </c>
      <c r="M13" s="33" t="s">
        <v>67</v>
      </c>
      <c r="N13" s="30" t="s">
        <v>43</v>
      </c>
      <c r="O13" s="38" t="s">
        <v>83</v>
      </c>
    </row>
    <row r="14" spans="1:26" ht="97.5" customHeight="1" x14ac:dyDescent="0.25">
      <c r="B14" s="77" t="s">
        <v>56</v>
      </c>
      <c r="C14" s="34" t="s">
        <v>45</v>
      </c>
      <c r="D14" s="78" t="s">
        <v>62</v>
      </c>
      <c r="E14" s="78" t="s">
        <v>76</v>
      </c>
      <c r="F14" s="30" t="s">
        <v>40</v>
      </c>
      <c r="G14" s="34" t="s">
        <v>89</v>
      </c>
      <c r="H14" s="38" t="s">
        <v>66</v>
      </c>
      <c r="I14" s="34">
        <v>0.5</v>
      </c>
      <c r="J14" s="31">
        <v>45303</v>
      </c>
      <c r="K14" s="30" t="s">
        <v>19</v>
      </c>
      <c r="L14" s="38" t="s">
        <v>20</v>
      </c>
      <c r="M14" s="79" t="s">
        <v>67</v>
      </c>
      <c r="N14" s="78" t="s">
        <v>43</v>
      </c>
      <c r="O14" s="78" t="s">
        <v>84</v>
      </c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39" t="s">
        <v>17</v>
      </c>
      <c r="L21" s="40" t="s">
        <v>16</v>
      </c>
      <c r="M21" s="4"/>
    </row>
    <row r="22" spans="9:13" ht="19.5" customHeight="1" x14ac:dyDescent="0.3">
      <c r="I22" s="1"/>
      <c r="J22" s="1"/>
      <c r="K22" s="39" t="s">
        <v>19</v>
      </c>
      <c r="L22" s="40" t="s">
        <v>20</v>
      </c>
      <c r="M22" s="4"/>
    </row>
    <row r="23" spans="9:13" ht="19.5" customHeight="1" x14ac:dyDescent="0.3">
      <c r="I23" s="1"/>
      <c r="J23" s="1"/>
      <c r="K23" s="39" t="s">
        <v>18</v>
      </c>
      <c r="L23" s="40" t="s">
        <v>21</v>
      </c>
      <c r="M23" s="4"/>
    </row>
    <row r="24" spans="9:13" ht="19.5" customHeight="1" x14ac:dyDescent="0.3">
      <c r="I24" s="1"/>
      <c r="J24" s="1"/>
      <c r="K24" s="39"/>
      <c r="L24" s="40" t="s">
        <v>22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1" t="s">
        <v>23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61" t="s">
        <v>24</v>
      </c>
      <c r="F9" s="62"/>
      <c r="G9" s="13"/>
      <c r="H9" s="61" t="s">
        <v>11</v>
      </c>
      <c r="I9" s="62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15</v>
      </c>
      <c r="D10" s="16"/>
      <c r="E10" s="63" t="str">
        <f>VLOOKUP(C10,'Formato descripción HU'!B6:O17,5,0)</f>
        <v>Aex Gonzalez</v>
      </c>
      <c r="F10" s="62"/>
      <c r="G10" s="17"/>
      <c r="H10" s="63" t="str">
        <f>VLOOKUP(C10,'Formato descripción HU'!B6:O17,11,0)</f>
        <v>En proceso</v>
      </c>
      <c r="I10" s="62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25</v>
      </c>
      <c r="D12" s="16"/>
      <c r="E12" s="61" t="s">
        <v>10</v>
      </c>
      <c r="F12" s="62"/>
      <c r="G12" s="17"/>
      <c r="H12" s="61" t="s">
        <v>26</v>
      </c>
      <c r="I12" s="62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HU'!B6:O17,8,0)</f>
        <v>2</v>
      </c>
      <c r="D13" s="16"/>
      <c r="E13" s="63" t="str">
        <f>VLOOKUP(C10,'Formato descripción HU'!B6:O17,10,0)</f>
        <v>Alta</v>
      </c>
      <c r="F13" s="62"/>
      <c r="G13" s="17"/>
      <c r="H13" s="63" t="str">
        <f>VLOOKUP(C10,'Formato descripción HU'!B6:O17,7,0)</f>
        <v>Thomas Plua</v>
      </c>
      <c r="I13" s="62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3" t="s">
        <v>27</v>
      </c>
      <c r="D15" s="46" t="str">
        <f>VLOOKUP(C10,'Formato descripción HU'!B6:O17,3,0)</f>
        <v>El sistema debe tener un menú con las opciones: Pedidos, Clientes y Reportes</v>
      </c>
      <c r="E15" s="65"/>
      <c r="F15" s="14"/>
      <c r="G15" s="43" t="s">
        <v>28</v>
      </c>
      <c r="H15" s="46" t="str">
        <f>VLOOKUP(C10,'Formato descripción HU'!B6:O17,4,0)</f>
        <v>Para facilitar la navegación del usuario en el sistema.</v>
      </c>
      <c r="I15" s="74"/>
      <c r="J15" s="65"/>
      <c r="K15" s="14"/>
      <c r="L15" s="43" t="s">
        <v>29</v>
      </c>
      <c r="M15" s="46" t="str">
        <f>VLOOKUP(C10,'Formato descripción HU'!B6:O17,6,0)</f>
        <v>Diseñar una interfaz clara, que sea fácil de entender para el cliente</v>
      </c>
      <c r="N15" s="47"/>
      <c r="O15" s="48"/>
      <c r="P15" s="29"/>
    </row>
    <row r="16" spans="2:16" ht="19.5" customHeight="1" x14ac:dyDescent="0.25">
      <c r="B16" s="28"/>
      <c r="C16" s="44"/>
      <c r="D16" s="69"/>
      <c r="E16" s="70"/>
      <c r="F16" s="14"/>
      <c r="G16" s="44"/>
      <c r="H16" s="69"/>
      <c r="I16" s="75"/>
      <c r="J16" s="70"/>
      <c r="K16" s="14"/>
      <c r="L16" s="44"/>
      <c r="M16" s="49"/>
      <c r="N16" s="50"/>
      <c r="O16" s="51"/>
      <c r="P16" s="29"/>
    </row>
    <row r="17" spans="2:16" ht="19.5" customHeight="1" x14ac:dyDescent="0.25">
      <c r="B17" s="28"/>
      <c r="C17" s="45"/>
      <c r="D17" s="66"/>
      <c r="E17" s="67"/>
      <c r="F17" s="14"/>
      <c r="G17" s="45"/>
      <c r="H17" s="66"/>
      <c r="I17" s="76"/>
      <c r="J17" s="67"/>
      <c r="K17" s="14"/>
      <c r="L17" s="45"/>
      <c r="M17" s="52"/>
      <c r="N17" s="53"/>
      <c r="O17" s="54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64" t="s">
        <v>30</v>
      </c>
      <c r="D19" s="65"/>
      <c r="E19" s="55" t="str">
        <f>VLOOKUP(C10,'Formato descripción HU'!B6:O17,14,0)</f>
        <v>Menús del sistema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9"/>
    </row>
    <row r="20" spans="2:16" ht="19.5" customHeight="1" x14ac:dyDescent="0.25">
      <c r="B20" s="28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68" t="s">
        <v>31</v>
      </c>
      <c r="D22" s="65"/>
      <c r="E22" s="46" t="str">
        <f>VLOOKUP(C10,'Formato descripción HU'!B6:O17,12,0)</f>
        <v>Prueba de manejo con el usuario, mostrar los reportes generados</v>
      </c>
      <c r="F22" s="47"/>
      <c r="G22" s="47"/>
      <c r="H22" s="48"/>
      <c r="I22" s="14"/>
      <c r="J22" s="68" t="s">
        <v>13</v>
      </c>
      <c r="K22" s="65"/>
      <c r="L22" s="73" t="str">
        <f>VLOOKUP(C10,'Formato descripción HU'!B6:O17,13,0)</f>
        <v>S/C</v>
      </c>
      <c r="M22" s="74"/>
      <c r="N22" s="74"/>
      <c r="O22" s="65"/>
      <c r="P22" s="29"/>
    </row>
    <row r="23" spans="2:16" ht="19.5" customHeight="1" x14ac:dyDescent="0.25">
      <c r="B23" s="28"/>
      <c r="C23" s="69"/>
      <c r="D23" s="70"/>
      <c r="E23" s="49"/>
      <c r="F23" s="50"/>
      <c r="G23" s="50"/>
      <c r="H23" s="51"/>
      <c r="I23" s="14"/>
      <c r="J23" s="69"/>
      <c r="K23" s="70"/>
      <c r="L23" s="69"/>
      <c r="M23" s="75"/>
      <c r="N23" s="75"/>
      <c r="O23" s="70"/>
      <c r="P23" s="29"/>
    </row>
    <row r="24" spans="2:16" ht="19.5" customHeight="1" x14ac:dyDescent="0.25">
      <c r="B24" s="28"/>
      <c r="C24" s="66"/>
      <c r="D24" s="67"/>
      <c r="E24" s="52"/>
      <c r="F24" s="53"/>
      <c r="G24" s="53"/>
      <c r="H24" s="54"/>
      <c r="I24" s="14"/>
      <c r="J24" s="66"/>
      <c r="K24" s="67"/>
      <c r="L24" s="66"/>
      <c r="M24" s="76"/>
      <c r="N24" s="76"/>
      <c r="O24" s="67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Thomas Plua</cp:lastModifiedBy>
  <cp:revision/>
  <dcterms:created xsi:type="dcterms:W3CDTF">2019-10-21T15:37:14Z</dcterms:created>
  <dcterms:modified xsi:type="dcterms:W3CDTF">2025-01-09T04:46:10Z</dcterms:modified>
  <cp:category/>
  <cp:contentStatus/>
</cp:coreProperties>
</file>