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BSCOE 3-1 S2\UML232LEC-LAB - Cognate Elective 2 Machine Learning 2\Laboratory\Midterms\Class Standing\Assignment 7\"/>
    </mc:Choice>
  </mc:AlternateContent>
  <xr:revisionPtr revIDLastSave="0" documentId="13_ncr:1_{B42780DC-65C7-4128-9D6B-06B3A1FAF4D9}" xr6:coauthVersionLast="47" xr6:coauthVersionMax="47" xr10:uidLastSave="{00000000-0000-0000-0000-000000000000}"/>
  <bookViews>
    <workbookView xWindow="-120" yWindow="-120" windowWidth="24240" windowHeight="13290" xr2:uid="{FD591912-51CC-43CF-B5AE-557AB6A4CF8C}"/>
  </bookViews>
  <sheets>
    <sheet name="Sheet1" sheetId="1" r:id="rId1"/>
    <sheet name="Sheet2" sheetId="3" r:id="rId2"/>
    <sheet name="SCATTER PLO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M2" i="1"/>
  <c r="H18" i="1" s="1"/>
  <c r="N2" i="1"/>
  <c r="L2" i="3"/>
  <c r="M2" i="3"/>
  <c r="I14" i="3"/>
  <c r="I15" i="3"/>
  <c r="I16" i="3"/>
  <c r="I17" i="3"/>
  <c r="I18" i="3"/>
  <c r="I13" i="3"/>
  <c r="H14" i="3"/>
  <c r="H15" i="3"/>
  <c r="H16" i="3"/>
  <c r="H17" i="3"/>
  <c r="H18" i="3"/>
  <c r="H13" i="3"/>
  <c r="M4" i="3"/>
  <c r="L4" i="3"/>
  <c r="M3" i="3"/>
  <c r="L3" i="3"/>
  <c r="N3" i="1"/>
  <c r="M3" i="1"/>
  <c r="I4" i="3"/>
  <c r="I5" i="3"/>
  <c r="I6" i="3"/>
  <c r="I7" i="3"/>
  <c r="I8" i="3"/>
  <c r="I3" i="3"/>
  <c r="H4" i="3"/>
  <c r="H5" i="3"/>
  <c r="H6" i="3"/>
  <c r="H7" i="3"/>
  <c r="H8" i="3"/>
  <c r="H3" i="3"/>
  <c r="G4" i="3"/>
  <c r="G5" i="3"/>
  <c r="G6" i="3"/>
  <c r="G7" i="3"/>
  <c r="G8" i="3"/>
  <c r="G3" i="3"/>
  <c r="M18" i="1"/>
  <c r="N20" i="1"/>
  <c r="M20" i="1"/>
  <c r="N19" i="1"/>
  <c r="M19" i="1"/>
  <c r="N18" i="1"/>
  <c r="N4" i="1"/>
  <c r="M4" i="1"/>
  <c r="J4" i="1"/>
  <c r="J5" i="1"/>
  <c r="J6" i="1"/>
  <c r="J7" i="1"/>
  <c r="J8" i="1"/>
  <c r="J9" i="1"/>
  <c r="J10" i="1"/>
  <c r="J11" i="1"/>
  <c r="J12" i="1"/>
  <c r="J13" i="1"/>
  <c r="J14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H5" i="1"/>
  <c r="H4" i="1"/>
  <c r="H6" i="1"/>
  <c r="H7" i="1"/>
  <c r="H8" i="1"/>
  <c r="H9" i="1"/>
  <c r="H10" i="1"/>
  <c r="H11" i="1"/>
  <c r="H12" i="1"/>
  <c r="H13" i="1"/>
  <c r="H14" i="1"/>
  <c r="G14" i="3" l="1"/>
  <c r="G16" i="3"/>
  <c r="G15" i="3"/>
  <c r="G17" i="3"/>
  <c r="G13" i="3"/>
  <c r="G18" i="3"/>
  <c r="I22" i="1"/>
  <c r="I27" i="1"/>
  <c r="I21" i="1"/>
  <c r="I25" i="1"/>
  <c r="I18" i="1"/>
  <c r="I24" i="1"/>
  <c r="I20" i="1"/>
  <c r="I29" i="1"/>
  <c r="I23" i="1"/>
  <c r="I19" i="1"/>
  <c r="I28" i="1"/>
  <c r="H20" i="1"/>
  <c r="H19" i="1"/>
  <c r="H29" i="1"/>
  <c r="J19" i="1"/>
  <c r="H28" i="1"/>
  <c r="H27" i="1"/>
  <c r="H26" i="1"/>
  <c r="J18" i="1"/>
  <c r="H25" i="1"/>
  <c r="J29" i="1"/>
  <c r="H24" i="1"/>
  <c r="J28" i="1"/>
  <c r="H23" i="1"/>
  <c r="J27" i="1"/>
  <c r="H22" i="1"/>
  <c r="J26" i="1"/>
  <c r="H21" i="1"/>
  <c r="J25" i="1"/>
  <c r="J24" i="1"/>
  <c r="J23" i="1"/>
  <c r="J22" i="1"/>
  <c r="J21" i="1"/>
  <c r="J20" i="1"/>
  <c r="I26" i="1"/>
</calcChain>
</file>

<file path=xl/sharedStrings.xml><?xml version="1.0" encoding="utf-8"?>
<sst xmlns="http://schemas.openxmlformats.org/spreadsheetml/2006/main" count="112" uniqueCount="48">
  <si>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</si>
  <si>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</si>
  <si>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</si>
  <si>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</si>
  <si>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</si>
  <si>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</si>
  <si>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</si>
  <si>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</si>
  <si>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</si>
  <si>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</si>
  <si>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</si>
  <si>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</si>
  <si>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ITEM</t>
  </si>
  <si>
    <t>VAR1</t>
  </si>
  <si>
    <t>VAR2</t>
  </si>
  <si>
    <t>Iteration 1</t>
  </si>
  <si>
    <t>New Centroids</t>
  </si>
  <si>
    <t>Iteration 2</t>
  </si>
  <si>
    <t>No movement</t>
  </si>
  <si>
    <t>Step 1:</t>
  </si>
  <si>
    <t>We chose the three centroids (k=3 C,G,J) for two clusters</t>
  </si>
  <si>
    <t>Step 2:</t>
  </si>
  <si>
    <t>First iteration, we obtain two clusters containing (A,B,C,D,E), (F,G,H), and (I,J,K,L)</t>
  </si>
  <si>
    <t>Step 3:</t>
  </si>
  <si>
    <t>Using the new centroids, we compute the euclidean distance of each object</t>
  </si>
  <si>
    <t>Step 4:</t>
  </si>
  <si>
    <t xml:space="preserve">Now we get the new clusters for the second iteration </t>
  </si>
  <si>
    <t>Step 5:</t>
  </si>
  <si>
    <t>There is no change in the cluster. The algorithm ends here.</t>
  </si>
  <si>
    <t>X</t>
  </si>
  <si>
    <t>Y</t>
  </si>
  <si>
    <t xml:space="preserve">After the last iteration we now determine what is the result. </t>
  </si>
  <si>
    <t>The Final result consists of 3 clusters of (A,B,C,D,E), (F,G,H), (I,J,K,L)</t>
  </si>
  <si>
    <t>On the X-axis we have the var1, and on the Y-axis we have var2</t>
  </si>
  <si>
    <t>We can clearly visualize that we can divide our graph into 3 clusters</t>
  </si>
  <si>
    <t>For cluster 1 we have (A,B,C,D,E) | cluster 2 (F,G,H) | cluster 3 (I,J,K,L)</t>
  </si>
  <si>
    <t>Because for the items highlighted for cluster 1 we have 5 objects, cluster 2 we have 3 objects, and cluster 3 we got 4 objects</t>
  </si>
  <si>
    <t>iteration 1</t>
  </si>
  <si>
    <t>item</t>
  </si>
  <si>
    <t>a</t>
  </si>
  <si>
    <t>c</t>
  </si>
  <si>
    <t>f</t>
  </si>
  <si>
    <t>b</t>
  </si>
  <si>
    <t>d</t>
  </si>
  <si>
    <t>e</t>
  </si>
  <si>
    <t>new centroid</t>
  </si>
  <si>
    <t>iteration 2</t>
  </si>
  <si>
    <t>NO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</si>
</sst>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5-40DB-A198-01A6D94B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66815"/>
        <c:axId val="1847117215"/>
      </c:scatterChart>
      <c:valAx>
        <c:axId val="184846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17215"/>
        <c:crosses val="autoZero"/>
        <c:crossBetween val="midCat"/>
      </c:valAx>
      <c:valAx>
        <c:axId val="18471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6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B-4959-8A50-4A2CF12A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51528"/>
        <c:axId val="453949008"/>
      </c:scatterChart>
      <c:valAx>
        <c:axId val="4539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49008"/>
        <c:crosses val="autoZero"/>
        <c:crossBetween val="midCat"/>
      </c:valAx>
      <c:valAx>
        <c:axId val="4539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5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5</xdr:row>
      <xdr:rowOff>76200</xdr:rowOff>
    </xdr:from>
    <xdr:to>
      <xdr:col>22</xdr:col>
      <xdr:colOff>238125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BDF63-CC44-428F-8347-C52029E12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405848</xdr:colOff>
      <xdr:row>8</xdr:row>
      <xdr:rowOff>57978</xdr:rowOff>
    </xdr:from>
    <xdr:to>
      <xdr:col>17</xdr:col>
      <xdr:colOff>513522</xdr:colOff>
      <xdr:row>16</xdr:row>
      <xdr:rowOff>57978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BA52C87-D477-75A2-7FF0-16B788ECFBD3}"/>
            </a:ext>
          </a:extLst>
        </xdr:cNvPr>
        <xdr:cNvSpPr/>
      </xdr:nvSpPr>
      <xdr:spPr>
        <a:xfrm>
          <a:off x="10966174" y="1581978"/>
          <a:ext cx="1333500" cy="15240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17</xdr:col>
      <xdr:colOff>604630</xdr:colOff>
      <xdr:row>13</xdr:row>
      <xdr:rowOff>157370</xdr:rowOff>
    </xdr:from>
    <xdr:to>
      <xdr:col>20</xdr:col>
      <xdr:colOff>240196</xdr:colOff>
      <xdr:row>18</xdr:row>
      <xdr:rowOff>107674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7A53FBD-3EBF-4C94-AD6A-C477ED085069}"/>
            </a:ext>
          </a:extLst>
        </xdr:cNvPr>
        <xdr:cNvSpPr/>
      </xdr:nvSpPr>
      <xdr:spPr>
        <a:xfrm>
          <a:off x="12390782" y="2633870"/>
          <a:ext cx="1474305" cy="902804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19</xdr:col>
      <xdr:colOff>438979</xdr:colOff>
      <xdr:row>7</xdr:row>
      <xdr:rowOff>124239</xdr:rowOff>
    </xdr:from>
    <xdr:to>
      <xdr:col>21</xdr:col>
      <xdr:colOff>546653</xdr:colOff>
      <xdr:row>15</xdr:row>
      <xdr:rowOff>124239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0ED1118-65B7-49F9-BCA4-EAF49CFDB3AF}"/>
            </a:ext>
          </a:extLst>
        </xdr:cNvPr>
        <xdr:cNvSpPr/>
      </xdr:nvSpPr>
      <xdr:spPr>
        <a:xfrm>
          <a:off x="13450957" y="1457739"/>
          <a:ext cx="1333500" cy="15240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5</xdr:row>
      <xdr:rowOff>119062</xdr:rowOff>
    </xdr:from>
    <xdr:to>
      <xdr:col>20</xdr:col>
      <xdr:colOff>85725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CB71D-A71A-CC0A-FDD6-4231A49A5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CB43-F2DC-4D8F-BD43-6A3E773EF67F}">
  <dimension ref="A1:W37"/>
  <sheetViews>
    <sheetView tabSelected="1" zoomScaleNormal="100" workbookViewId="0">
      <selection activeCell="L16" sqref="L16"/>
    </sheetView>
  </sheetViews>
  <sheetFormatPr defaultRowHeight="15" x14ac:dyDescent="0.25"/>
  <cols>
    <col min="1" max="7" width="9.140625" style="1"/>
    <col min="8" max="8" width="15.42578125" style="1" customWidth="1"/>
    <col min="9" max="9" width="13" style="1" customWidth="1"/>
    <col min="10" max="10" width="13.85546875" style="1" customWidth="1"/>
    <col min="11" max="11" width="9.140625" style="1"/>
    <col min="12" max="12" width="14.85546875" style="1" customWidth="1"/>
    <col min="13" max="22" width="9.140625" style="1"/>
    <col min="23" max="23" width="12.5703125" style="1" customWidth="1"/>
    <col min="24" max="16384" width="9.140625" style="1"/>
  </cols>
  <sheetData>
    <row r="1" spans="1:15" x14ac:dyDescent="0.25">
      <c r="A1" s="3" t="s">
        <v>12</v>
      </c>
      <c r="B1" s="3" t="s">
        <v>13</v>
      </c>
      <c r="C1" s="3" t="s">
        <v>14</v>
      </c>
      <c r="H1" s="1" t="s">
        <v>15</v>
      </c>
      <c r="M1" s="1" t="s">
        <v>16</v>
      </c>
    </row>
    <row r="2" spans="1:15" x14ac:dyDescent="0.25">
      <c r="A2" s="3" t="s">
        <v>0</v>
      </c>
      <c r="B2" s="2">
        <v>1</v>
      </c>
      <c r="C2" s="2">
        <v>6</v>
      </c>
      <c r="G2" s="3" t="s">
        <v>12</v>
      </c>
      <c r="H2" s="3" t="s">
        <v>2</v>
      </c>
      <c r="I2" s="3" t="s">
        <v>6</v>
      </c>
      <c r="J2" s="3" t="s">
        <v>9</v>
      </c>
      <c r="L2" s="1" t="s">
        <v>2</v>
      </c>
      <c r="M2" s="1">
        <f>AVERAGE(B2:B6)</f>
        <v>1.4</v>
      </c>
      <c r="N2" s="1">
        <f>AVERAGE(C2:C6)</f>
        <v>4</v>
      </c>
    </row>
    <row r="3" spans="1:15" x14ac:dyDescent="0.25">
      <c r="A3" s="3" t="s">
        <v>1</v>
      </c>
      <c r="B3" s="2">
        <v>1</v>
      </c>
      <c r="C3" s="2">
        <v>5</v>
      </c>
      <c r="G3" s="3" t="s">
        <v>0</v>
      </c>
      <c r="H3" s="6">
        <f>SQRT(($B$4-B2)^2+($C$4-C2)^2)</f>
        <v>2</v>
      </c>
      <c r="I3" s="5">
        <f>SQRT(($B$8-B2)^2+($C$8-C2)^2)</f>
        <v>5.8309518948453007</v>
      </c>
      <c r="J3" s="5">
        <f>SQRT(($B$11-B2)^2+($C$11-C2)^2)</f>
        <v>5.3851648071345037</v>
      </c>
      <c r="L3" s="1" t="s">
        <v>6</v>
      </c>
      <c r="M3" s="1">
        <f>AVERAGE(B7:B9)</f>
        <v>4</v>
      </c>
      <c r="N3" s="1">
        <f>AVERAGE(C7:C9)</f>
        <v>1.3333333333333333</v>
      </c>
    </row>
    <row r="4" spans="1:15" x14ac:dyDescent="0.25">
      <c r="A4" s="4" t="s">
        <v>2</v>
      </c>
      <c r="B4" s="4">
        <v>1</v>
      </c>
      <c r="C4" s="4">
        <v>4</v>
      </c>
      <c r="G4" s="3" t="s">
        <v>1</v>
      </c>
      <c r="H4" s="6">
        <f>SQRT(($B$4-B3)^2+($C$4-C3)^2)</f>
        <v>1</v>
      </c>
      <c r="I4" s="5">
        <f t="shared" ref="I4:I14" si="0">SQRT(($B$8-B3)^2+($C$8-C3)^2)</f>
        <v>5</v>
      </c>
      <c r="J4" s="5">
        <f t="shared" ref="J4:J14" si="1">SQRT(($B$11-B3)^2+($C$11-C3)^2)</f>
        <v>5.0990195135927845</v>
      </c>
      <c r="L4" s="1" t="s">
        <v>9</v>
      </c>
      <c r="M4" s="1">
        <f>AVERAGE(B10:B13)</f>
        <v>5.75</v>
      </c>
      <c r="N4" s="1">
        <f>AVERAGE(C10:C13)</f>
        <v>4.5</v>
      </c>
    </row>
    <row r="5" spans="1:15" x14ac:dyDescent="0.25">
      <c r="A5" s="3" t="s">
        <v>3</v>
      </c>
      <c r="B5" s="2">
        <v>2</v>
      </c>
      <c r="C5" s="2">
        <v>3</v>
      </c>
      <c r="G5" s="3" t="s">
        <v>2</v>
      </c>
      <c r="H5" s="6">
        <f>SQRT(($B$4-B4)^2+($C$4-C4)^2)</f>
        <v>0</v>
      </c>
      <c r="I5" s="5">
        <f t="shared" si="0"/>
        <v>4.2426406871192848</v>
      </c>
      <c r="J5" s="5">
        <f t="shared" si="1"/>
        <v>5</v>
      </c>
    </row>
    <row r="6" spans="1:15" x14ac:dyDescent="0.25">
      <c r="A6" s="3" t="s">
        <v>4</v>
      </c>
      <c r="B6" s="2">
        <v>2</v>
      </c>
      <c r="C6" s="2">
        <v>2</v>
      </c>
      <c r="G6" s="3" t="s">
        <v>3</v>
      </c>
      <c r="H6" s="6">
        <f t="shared" ref="H6:H14" si="2">SQRT(($B$4-B5)^2+($C$4-C5)^2)</f>
        <v>1.4142135623730951</v>
      </c>
      <c r="I6" s="5">
        <f t="shared" si="0"/>
        <v>2.8284271247461903</v>
      </c>
      <c r="J6" s="5">
        <f t="shared" si="1"/>
        <v>4.1231056256176606</v>
      </c>
    </row>
    <row r="7" spans="1:15" x14ac:dyDescent="0.25">
      <c r="A7" s="3" t="s">
        <v>5</v>
      </c>
      <c r="B7" s="2">
        <v>3</v>
      </c>
      <c r="C7" s="2">
        <v>1</v>
      </c>
      <c r="G7" s="3" t="s">
        <v>4</v>
      </c>
      <c r="H7" s="6">
        <f t="shared" si="2"/>
        <v>2.2360679774997898</v>
      </c>
      <c r="I7" s="5">
        <f t="shared" si="0"/>
        <v>2.2360679774997898</v>
      </c>
      <c r="J7" s="5">
        <f t="shared" si="1"/>
        <v>4.4721359549995796</v>
      </c>
    </row>
    <row r="8" spans="1:15" x14ac:dyDescent="0.25">
      <c r="A8" s="4" t="s">
        <v>6</v>
      </c>
      <c r="B8" s="4">
        <v>4</v>
      </c>
      <c r="C8" s="4">
        <v>1</v>
      </c>
      <c r="G8" s="3" t="s">
        <v>5</v>
      </c>
      <c r="H8" s="5">
        <f t="shared" si="2"/>
        <v>3.6055512754639891</v>
      </c>
      <c r="I8" s="6">
        <f t="shared" si="0"/>
        <v>1</v>
      </c>
      <c r="J8" s="5">
        <f t="shared" si="1"/>
        <v>4.2426406871192848</v>
      </c>
    </row>
    <row r="9" spans="1:15" x14ac:dyDescent="0.25">
      <c r="A9" s="3" t="s">
        <v>7</v>
      </c>
      <c r="B9" s="2">
        <v>5</v>
      </c>
      <c r="C9" s="2">
        <v>2</v>
      </c>
      <c r="G9" s="3" t="s">
        <v>6</v>
      </c>
      <c r="H9" s="5">
        <f t="shared" si="2"/>
        <v>4.2426406871192848</v>
      </c>
      <c r="I9" s="6">
        <f t="shared" si="0"/>
        <v>0</v>
      </c>
      <c r="J9" s="5">
        <f t="shared" si="1"/>
        <v>3.6055512754639891</v>
      </c>
      <c r="O9" s="8" t="s">
        <v>30</v>
      </c>
    </row>
    <row r="10" spans="1:15" x14ac:dyDescent="0.25">
      <c r="A10" s="3" t="s">
        <v>8</v>
      </c>
      <c r="B10" s="2">
        <v>5</v>
      </c>
      <c r="C10" s="2">
        <v>3</v>
      </c>
      <c r="G10" s="3" t="s">
        <v>7</v>
      </c>
      <c r="H10" s="5">
        <f t="shared" si="2"/>
        <v>4.4721359549995796</v>
      </c>
      <c r="I10" s="6">
        <f t="shared" si="0"/>
        <v>1.4142135623730951</v>
      </c>
      <c r="J10" s="5">
        <f t="shared" si="1"/>
        <v>2.2360679774997898</v>
      </c>
    </row>
    <row r="11" spans="1:15" x14ac:dyDescent="0.25">
      <c r="A11" s="4" t="s">
        <v>9</v>
      </c>
      <c r="B11" s="4">
        <v>6</v>
      </c>
      <c r="C11" s="4">
        <v>4</v>
      </c>
      <c r="G11" s="3" t="s">
        <v>8</v>
      </c>
      <c r="H11" s="5">
        <f t="shared" si="2"/>
        <v>4.1231056256176606</v>
      </c>
      <c r="I11" s="5">
        <f t="shared" si="0"/>
        <v>2.2360679774997898</v>
      </c>
      <c r="J11" s="6">
        <f t="shared" si="1"/>
        <v>1.4142135623730951</v>
      </c>
    </row>
    <row r="12" spans="1:15" x14ac:dyDescent="0.25">
      <c r="A12" s="3" t="s">
        <v>10</v>
      </c>
      <c r="B12" s="2">
        <v>6</v>
      </c>
      <c r="C12" s="2">
        <v>5</v>
      </c>
      <c r="G12" s="3" t="s">
        <v>9</v>
      </c>
      <c r="H12" s="5">
        <f t="shared" si="2"/>
        <v>5</v>
      </c>
      <c r="I12" s="5">
        <f t="shared" si="0"/>
        <v>3.6055512754639891</v>
      </c>
      <c r="J12" s="6">
        <f t="shared" si="1"/>
        <v>0</v>
      </c>
    </row>
    <row r="13" spans="1:15" x14ac:dyDescent="0.25">
      <c r="A13" s="3" t="s">
        <v>11</v>
      </c>
      <c r="B13" s="2">
        <v>6</v>
      </c>
      <c r="C13" s="2">
        <v>6</v>
      </c>
      <c r="G13" s="3" t="s">
        <v>10</v>
      </c>
      <c r="H13" s="5">
        <f t="shared" si="2"/>
        <v>5.0990195135927845</v>
      </c>
      <c r="I13" s="5">
        <f t="shared" si="0"/>
        <v>4.4721359549995796</v>
      </c>
      <c r="J13" s="6">
        <f t="shared" si="1"/>
        <v>1</v>
      </c>
    </row>
    <row r="14" spans="1:15" x14ac:dyDescent="0.25">
      <c r="G14" s="3" t="s">
        <v>11</v>
      </c>
      <c r="H14" s="5">
        <f t="shared" si="2"/>
        <v>5.3851648071345037</v>
      </c>
      <c r="I14" s="5">
        <f t="shared" si="0"/>
        <v>5.3851648071345037</v>
      </c>
      <c r="J14" s="6">
        <f t="shared" si="1"/>
        <v>2</v>
      </c>
    </row>
    <row r="16" spans="1:15" x14ac:dyDescent="0.25">
      <c r="H16" s="1" t="s">
        <v>17</v>
      </c>
    </row>
    <row r="17" spans="7:23" x14ac:dyDescent="0.25">
      <c r="G17" s="3" t="s">
        <v>12</v>
      </c>
      <c r="H17" s="3" t="s">
        <v>2</v>
      </c>
      <c r="I17" s="3" t="s">
        <v>6</v>
      </c>
      <c r="J17" s="3" t="s">
        <v>9</v>
      </c>
      <c r="L17" s="14" t="s">
        <v>16</v>
      </c>
      <c r="M17" s="14"/>
      <c r="N17" s="14"/>
    </row>
    <row r="18" spans="7:23" x14ac:dyDescent="0.25">
      <c r="G18" s="3" t="s">
        <v>0</v>
      </c>
      <c r="H18" s="6">
        <f>SQRT(($M$2-B2)^2+($N$2-C2)^2)</f>
        <v>2.0396078054371141</v>
      </c>
      <c r="I18" s="5">
        <f>SQRT(($M$3-B2)^2+($N$3-C2)^2)</f>
        <v>5.5477723256977463</v>
      </c>
      <c r="J18" s="5">
        <f>SQRT(($M$4-B2)^2+($N$4-C2)^2)</f>
        <v>4.9812147112928189</v>
      </c>
      <c r="L18" s="1" t="s">
        <v>2</v>
      </c>
      <c r="M18" s="1">
        <f>AVERAGE(B2:B6)</f>
        <v>1.4</v>
      </c>
      <c r="N18" s="1">
        <f>AVERAGE(C2:C6)</f>
        <v>4</v>
      </c>
    </row>
    <row r="19" spans="7:23" x14ac:dyDescent="0.25">
      <c r="G19" s="3" t="s">
        <v>1</v>
      </c>
      <c r="H19" s="6">
        <f t="shared" ref="H19:H29" si="3">SQRT(($M$2-B3)^2+($N$2-C3)^2)</f>
        <v>1.0770329614269007</v>
      </c>
      <c r="I19" s="5">
        <f t="shared" ref="I19:I29" si="4">SQRT(($M$3-B3)^2+($N$3-C3)^2)</f>
        <v>4.737556801183965</v>
      </c>
      <c r="J19" s="5">
        <f t="shared" ref="J19:J29" si="5">SQRT(($M$4-B3)^2+($N$4-C3)^2)</f>
        <v>4.7762432936356998</v>
      </c>
      <c r="L19" s="1" t="s">
        <v>6</v>
      </c>
      <c r="M19" s="1">
        <f>AVERAGE(B7:B9)</f>
        <v>4</v>
      </c>
      <c r="N19" s="1">
        <f>AVERAGE(C7:C9)</f>
        <v>1.3333333333333333</v>
      </c>
    </row>
    <row r="20" spans="7:23" x14ac:dyDescent="0.25">
      <c r="G20" s="3" t="s">
        <v>2</v>
      </c>
      <c r="H20" s="6">
        <f t="shared" si="3"/>
        <v>0.39999999999999991</v>
      </c>
      <c r="I20" s="5">
        <f t="shared" si="4"/>
        <v>4.0138648595974322</v>
      </c>
      <c r="J20" s="5">
        <f t="shared" si="5"/>
        <v>4.7762432936356998</v>
      </c>
      <c r="L20" s="1" t="s">
        <v>9</v>
      </c>
      <c r="M20" s="1">
        <f>AVERAGE(B10:B13)</f>
        <v>5.75</v>
      </c>
      <c r="N20" s="1">
        <f>AVERAGE(C10:C13)</f>
        <v>4.5</v>
      </c>
    </row>
    <row r="21" spans="7:23" x14ac:dyDescent="0.25">
      <c r="G21" s="3" t="s">
        <v>3</v>
      </c>
      <c r="H21" s="6">
        <f t="shared" si="3"/>
        <v>1.1661903789690602</v>
      </c>
      <c r="I21" s="5">
        <f t="shared" si="4"/>
        <v>2.6034165586355518</v>
      </c>
      <c r="J21" s="5">
        <f t="shared" si="5"/>
        <v>4.0388736053508776</v>
      </c>
      <c r="P21" s="8" t="s">
        <v>29</v>
      </c>
    </row>
    <row r="22" spans="7:23" x14ac:dyDescent="0.25">
      <c r="G22" s="3" t="s">
        <v>4</v>
      </c>
      <c r="H22" s="6">
        <f t="shared" si="3"/>
        <v>2.0880613017821101</v>
      </c>
      <c r="I22" s="5">
        <f t="shared" si="4"/>
        <v>2.1081851067789197</v>
      </c>
      <c r="J22" s="5">
        <f t="shared" si="5"/>
        <v>4.5069390943299865</v>
      </c>
    </row>
    <row r="23" spans="7:23" x14ac:dyDescent="0.25">
      <c r="G23" s="3" t="s">
        <v>5</v>
      </c>
      <c r="H23" s="5">
        <f t="shared" si="3"/>
        <v>3.4</v>
      </c>
      <c r="I23" s="6">
        <f t="shared" si="4"/>
        <v>1.0540925533894598</v>
      </c>
      <c r="J23" s="5">
        <f t="shared" si="5"/>
        <v>4.4511234536912143</v>
      </c>
      <c r="P23" t="s">
        <v>31</v>
      </c>
      <c r="Q23"/>
      <c r="R23"/>
      <c r="S23"/>
      <c r="T23"/>
      <c r="U23"/>
      <c r="V23"/>
      <c r="W23"/>
    </row>
    <row r="24" spans="7:23" x14ac:dyDescent="0.25">
      <c r="G24" s="3" t="s">
        <v>6</v>
      </c>
      <c r="H24" s="5">
        <f t="shared" si="3"/>
        <v>3.9698866482558417</v>
      </c>
      <c r="I24" s="6">
        <f t="shared" si="4"/>
        <v>0.33333333333333326</v>
      </c>
      <c r="J24" s="5">
        <f t="shared" si="5"/>
        <v>3.9131189606246322</v>
      </c>
      <c r="L24" s="7" t="s">
        <v>18</v>
      </c>
      <c r="P24" t="s">
        <v>32</v>
      </c>
      <c r="Q24"/>
      <c r="R24"/>
      <c r="S24"/>
      <c r="T24"/>
      <c r="U24"/>
      <c r="V24"/>
      <c r="W24"/>
    </row>
    <row r="25" spans="7:23" x14ac:dyDescent="0.25">
      <c r="G25" s="3" t="s">
        <v>7</v>
      </c>
      <c r="H25" s="5">
        <f t="shared" si="3"/>
        <v>4.1182520563948</v>
      </c>
      <c r="I25" s="6">
        <f t="shared" si="4"/>
        <v>1.2018504251546631</v>
      </c>
      <c r="J25" s="5">
        <f t="shared" si="5"/>
        <v>2.6100766272276377</v>
      </c>
      <c r="P25" s="9" t="s">
        <v>33</v>
      </c>
      <c r="W25"/>
    </row>
    <row r="26" spans="7:23" x14ac:dyDescent="0.25">
      <c r="G26" s="3" t="s">
        <v>8</v>
      </c>
      <c r="H26" s="5">
        <f t="shared" si="3"/>
        <v>3.7363083384538811</v>
      </c>
      <c r="I26" s="5">
        <f t="shared" si="4"/>
        <v>1.9436506316151003</v>
      </c>
      <c r="J26" s="6">
        <f t="shared" si="5"/>
        <v>1.6770509831248424</v>
      </c>
      <c r="P26" s="9" t="s">
        <v>34</v>
      </c>
      <c r="W26"/>
    </row>
    <row r="27" spans="7:23" x14ac:dyDescent="0.25">
      <c r="G27" s="3" t="s">
        <v>9</v>
      </c>
      <c r="H27" s="5">
        <f t="shared" si="3"/>
        <v>4.5999999999999996</v>
      </c>
      <c r="I27" s="5">
        <f t="shared" si="4"/>
        <v>3.3333333333333335</v>
      </c>
      <c r="J27" s="6">
        <f t="shared" si="5"/>
        <v>0.55901699437494745</v>
      </c>
      <c r="P27" s="9" t="s">
        <v>35</v>
      </c>
      <c r="U27"/>
      <c r="V27"/>
      <c r="W27"/>
    </row>
    <row r="28" spans="7:23" x14ac:dyDescent="0.25">
      <c r="G28" s="3" t="s">
        <v>10</v>
      </c>
      <c r="H28" s="5">
        <f t="shared" si="3"/>
        <v>4.7074409183759274</v>
      </c>
      <c r="I28" s="5">
        <f t="shared" si="4"/>
        <v>4.1766546953805559</v>
      </c>
      <c r="J28" s="6">
        <f t="shared" si="5"/>
        <v>0.55901699437494745</v>
      </c>
      <c r="P28" s="9" t="s">
        <v>36</v>
      </c>
      <c r="Q28"/>
      <c r="R28"/>
      <c r="S28"/>
      <c r="T28"/>
      <c r="U28"/>
      <c r="V28"/>
      <c r="W28"/>
    </row>
    <row r="29" spans="7:23" x14ac:dyDescent="0.25">
      <c r="G29" s="3" t="s">
        <v>11</v>
      </c>
      <c r="H29" s="5">
        <f t="shared" si="3"/>
        <v>5.0159744815937808</v>
      </c>
      <c r="I29" s="5">
        <f t="shared" si="4"/>
        <v>5.0771820705759394</v>
      </c>
      <c r="J29" s="6">
        <f t="shared" si="5"/>
        <v>1.5206906325745548</v>
      </c>
      <c r="P29"/>
      <c r="Q29"/>
      <c r="R29"/>
    </row>
    <row r="30" spans="7:23" x14ac:dyDescent="0.25">
      <c r="P30"/>
      <c r="Q30"/>
      <c r="R30"/>
      <c r="S30"/>
      <c r="T30"/>
      <c r="U30"/>
      <c r="V30"/>
      <c r="W30"/>
    </row>
    <row r="33" spans="16:23" x14ac:dyDescent="0.25">
      <c r="P33" s="1" t="s">
        <v>19</v>
      </c>
      <c r="Q33" s="14" t="s">
        <v>20</v>
      </c>
      <c r="R33" s="14"/>
      <c r="S33" s="14"/>
      <c r="T33" s="14"/>
      <c r="U33" s="14"/>
      <c r="V33" s="14"/>
      <c r="W33" s="14"/>
    </row>
    <row r="34" spans="16:23" x14ac:dyDescent="0.25">
      <c r="P34" s="1" t="s">
        <v>21</v>
      </c>
      <c r="Q34" s="15" t="s">
        <v>22</v>
      </c>
      <c r="R34" s="15"/>
      <c r="S34" s="15"/>
      <c r="T34" s="15"/>
      <c r="U34" s="15"/>
      <c r="V34" s="15"/>
      <c r="W34" s="15"/>
    </row>
    <row r="35" spans="16:23" x14ac:dyDescent="0.25">
      <c r="P35" s="1" t="s">
        <v>23</v>
      </c>
      <c r="Q35" s="14" t="s">
        <v>24</v>
      </c>
      <c r="R35" s="14"/>
      <c r="S35" s="14"/>
      <c r="T35" s="14"/>
      <c r="U35" s="14"/>
      <c r="V35" s="14"/>
      <c r="W35" s="14"/>
    </row>
    <row r="36" spans="16:23" x14ac:dyDescent="0.25">
      <c r="P36" s="1" t="s">
        <v>25</v>
      </c>
      <c r="Q36" s="14" t="s">
        <v>26</v>
      </c>
      <c r="R36" s="14"/>
      <c r="S36" s="14"/>
      <c r="T36" s="14"/>
      <c r="U36" s="14"/>
      <c r="V36" s="14"/>
      <c r="W36" s="14"/>
    </row>
    <row r="37" spans="16:23" x14ac:dyDescent="0.25">
      <c r="P37" s="1" t="s">
        <v>27</v>
      </c>
      <c r="Q37" s="14" t="s">
        <v>28</v>
      </c>
      <c r="R37" s="14"/>
      <c r="S37" s="14"/>
      <c r="T37" s="14"/>
      <c r="U37" s="14"/>
      <c r="V37" s="14"/>
      <c r="W37" s="14"/>
    </row>
  </sheetData>
  <mergeCells count="6">
    <mergeCell ref="Q36:W36"/>
    <mergeCell ref="Q37:W37"/>
    <mergeCell ref="L17:N17"/>
    <mergeCell ref="Q33:W33"/>
    <mergeCell ref="Q34:W34"/>
    <mergeCell ref="Q35:W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E05F-5A68-41C6-AD2F-316C8D57BCD0}">
  <dimension ref="A1:M18"/>
  <sheetViews>
    <sheetView workbookViewId="0">
      <selection activeCell="L2" sqref="L2"/>
    </sheetView>
  </sheetViews>
  <sheetFormatPr defaultRowHeight="15" x14ac:dyDescent="0.25"/>
  <cols>
    <col min="6" max="6" width="12.140625" customWidth="1"/>
  </cols>
  <sheetData>
    <row r="1" spans="1:13" x14ac:dyDescent="0.25">
      <c r="A1" s="3" t="s">
        <v>12</v>
      </c>
      <c r="B1" s="3" t="s">
        <v>13</v>
      </c>
      <c r="C1" s="3" t="s">
        <v>14</v>
      </c>
      <c r="F1" s="8" t="s">
        <v>37</v>
      </c>
      <c r="L1" t="s">
        <v>45</v>
      </c>
    </row>
    <row r="2" spans="1:13" x14ac:dyDescent="0.25">
      <c r="A2" s="4" t="s">
        <v>0</v>
      </c>
      <c r="B2" s="4">
        <v>1</v>
      </c>
      <c r="C2" s="4">
        <v>6</v>
      </c>
      <c r="F2" s="1" t="s">
        <v>38</v>
      </c>
      <c r="G2" s="1" t="s">
        <v>39</v>
      </c>
      <c r="H2" s="1" t="s">
        <v>40</v>
      </c>
      <c r="I2" s="1" t="s">
        <v>41</v>
      </c>
      <c r="K2" s="1" t="s">
        <v>39</v>
      </c>
      <c r="L2">
        <f>AVERAGE(B2:B3)</f>
        <v>1</v>
      </c>
      <c r="M2">
        <f>AVERAGE(C2:C3)</f>
        <v>5.5</v>
      </c>
    </row>
    <row r="3" spans="1:13" x14ac:dyDescent="0.25">
      <c r="A3" s="3" t="s">
        <v>1</v>
      </c>
      <c r="B3" s="2">
        <v>1</v>
      </c>
      <c r="C3" s="2">
        <v>5</v>
      </c>
      <c r="F3" s="1" t="s">
        <v>39</v>
      </c>
      <c r="G3" s="11">
        <f>SQRT(($B$2-B2)^2+($C$2-C2)^2)</f>
        <v>0</v>
      </c>
      <c r="H3" s="10">
        <f>SQRT(($B$4-B2)^2+($C$4-C2)^2)</f>
        <v>2</v>
      </c>
      <c r="I3" s="10">
        <f>SQRT(($B$7-B2)^2+($C$7-C2)^2)</f>
        <v>5.3851648071345037</v>
      </c>
      <c r="K3" s="1" t="s">
        <v>40</v>
      </c>
      <c r="L3">
        <f>AVERAGE(B4:B5)</f>
        <v>1.5</v>
      </c>
      <c r="M3">
        <f>AVERAGE(C4:C5)</f>
        <v>3.5</v>
      </c>
    </row>
    <row r="4" spans="1:13" x14ac:dyDescent="0.25">
      <c r="A4" s="4" t="s">
        <v>2</v>
      </c>
      <c r="B4" s="4">
        <v>1</v>
      </c>
      <c r="C4" s="4">
        <v>4</v>
      </c>
      <c r="F4" s="1" t="s">
        <v>42</v>
      </c>
      <c r="G4" s="11">
        <f t="shared" ref="G4:G8" si="0">SQRT(($B$2-B3)^2+($C$2-C3)^2)</f>
        <v>1</v>
      </c>
      <c r="H4" s="10">
        <f t="shared" ref="H4:H8" si="1">SQRT(($B$4-B3)^2+($C$4-C3)^2)</f>
        <v>1</v>
      </c>
      <c r="I4" s="10">
        <f t="shared" ref="I4:I8" si="2">SQRT(($B$7-B3)^2+($C$7-C3)^2)</f>
        <v>4.4721359549995796</v>
      </c>
      <c r="K4" s="1" t="s">
        <v>41</v>
      </c>
      <c r="L4">
        <f>AVERAGE(B6:B7)</f>
        <v>2.5</v>
      </c>
      <c r="M4">
        <f>AVERAGE(C6:C7)</f>
        <v>1.5</v>
      </c>
    </row>
    <row r="5" spans="1:13" x14ac:dyDescent="0.25">
      <c r="A5" s="3" t="s">
        <v>3</v>
      </c>
      <c r="B5" s="2">
        <v>2</v>
      </c>
      <c r="C5" s="2">
        <v>3</v>
      </c>
      <c r="F5" s="1" t="s">
        <v>40</v>
      </c>
      <c r="G5" s="10">
        <f t="shared" si="0"/>
        <v>2</v>
      </c>
      <c r="H5" s="11">
        <f t="shared" si="1"/>
        <v>0</v>
      </c>
      <c r="I5" s="10">
        <f t="shared" si="2"/>
        <v>3.6055512754639891</v>
      </c>
    </row>
    <row r="6" spans="1:13" x14ac:dyDescent="0.25">
      <c r="A6" s="3" t="s">
        <v>4</v>
      </c>
      <c r="B6" s="2">
        <v>2</v>
      </c>
      <c r="C6" s="2">
        <v>2</v>
      </c>
      <c r="F6" s="1" t="s">
        <v>43</v>
      </c>
      <c r="G6" s="10">
        <f t="shared" si="0"/>
        <v>3.1622776601683795</v>
      </c>
      <c r="H6" s="11">
        <f t="shared" si="1"/>
        <v>1.4142135623730951</v>
      </c>
      <c r="I6" s="10">
        <f t="shared" si="2"/>
        <v>2.2360679774997898</v>
      </c>
    </row>
    <row r="7" spans="1:13" x14ac:dyDescent="0.25">
      <c r="A7" s="4" t="s">
        <v>5</v>
      </c>
      <c r="B7" s="4">
        <v>3</v>
      </c>
      <c r="C7" s="4">
        <v>1</v>
      </c>
      <c r="F7" s="1" t="s">
        <v>44</v>
      </c>
      <c r="G7" s="10">
        <f t="shared" si="0"/>
        <v>4.1231056256176606</v>
      </c>
      <c r="H7" s="10">
        <f t="shared" si="1"/>
        <v>2.2360679774997898</v>
      </c>
      <c r="I7" s="11">
        <f t="shared" si="2"/>
        <v>1.4142135623730951</v>
      </c>
    </row>
    <row r="8" spans="1:13" x14ac:dyDescent="0.25">
      <c r="F8" s="1" t="s">
        <v>41</v>
      </c>
      <c r="G8" s="10">
        <f t="shared" si="0"/>
        <v>5.3851648071345037</v>
      </c>
      <c r="H8" s="10">
        <f t="shared" si="1"/>
        <v>3.6055512754639891</v>
      </c>
      <c r="I8" s="11">
        <f t="shared" si="2"/>
        <v>0</v>
      </c>
    </row>
    <row r="11" spans="1:13" x14ac:dyDescent="0.25">
      <c r="F11" s="1" t="s">
        <v>46</v>
      </c>
    </row>
    <row r="12" spans="1:13" x14ac:dyDescent="0.25">
      <c r="F12" s="1" t="s">
        <v>38</v>
      </c>
      <c r="G12" s="1" t="s">
        <v>39</v>
      </c>
      <c r="H12" s="1" t="s">
        <v>40</v>
      </c>
      <c r="I12" s="1" t="s">
        <v>41</v>
      </c>
    </row>
    <row r="13" spans="1:13" x14ac:dyDescent="0.25">
      <c r="F13" s="1" t="s">
        <v>39</v>
      </c>
      <c r="G13" s="13">
        <f>SQRT(($L$2-B2)^2+($M$2-C2)^2)</f>
        <v>0.5</v>
      </c>
      <c r="H13" s="12">
        <f>SQRT(($L$3-B2)^2+($M$3-C2)^2)</f>
        <v>2.5495097567963922</v>
      </c>
      <c r="I13" s="12">
        <f>SQRT(($L$4-B2)^2+($M$4-C2)^2)</f>
        <v>4.7434164902525691</v>
      </c>
    </row>
    <row r="14" spans="1:13" x14ac:dyDescent="0.25">
      <c r="F14" s="1" t="s">
        <v>42</v>
      </c>
      <c r="G14" s="13">
        <f t="shared" ref="G14:G18" si="3">SQRT(($L$2-B3)^2+($M$2-C3)^2)</f>
        <v>0.5</v>
      </c>
      <c r="H14" s="12">
        <f t="shared" ref="H14:H18" si="4">SQRT(($L$3-B3)^2+($M$3-C3)^2)</f>
        <v>1.5811388300841898</v>
      </c>
      <c r="I14" s="12">
        <f t="shared" ref="I14:I18" si="5">SQRT(($L$4-B3)^2+($M$4-C3)^2)</f>
        <v>3.8078865529319543</v>
      </c>
    </row>
    <row r="15" spans="1:13" x14ac:dyDescent="0.25">
      <c r="F15" s="1" t="s">
        <v>40</v>
      </c>
      <c r="G15" s="12">
        <f t="shared" si="3"/>
        <v>1.5</v>
      </c>
      <c r="H15" s="13">
        <f t="shared" si="4"/>
        <v>0.70710678118654757</v>
      </c>
      <c r="I15" s="12">
        <f t="shared" si="5"/>
        <v>2.9154759474226504</v>
      </c>
      <c r="K15" t="s">
        <v>47</v>
      </c>
    </row>
    <row r="16" spans="1:13" x14ac:dyDescent="0.25">
      <c r="F16" s="1" t="s">
        <v>43</v>
      </c>
      <c r="G16" s="12">
        <f t="shared" si="3"/>
        <v>2.6925824035672519</v>
      </c>
      <c r="H16" s="13">
        <f t="shared" si="4"/>
        <v>0.70710678118654757</v>
      </c>
      <c r="I16" s="12">
        <f t="shared" si="5"/>
        <v>1.5811388300841898</v>
      </c>
    </row>
    <row r="17" spans="6:9" x14ac:dyDescent="0.25">
      <c r="F17" s="1" t="s">
        <v>44</v>
      </c>
      <c r="G17" s="12">
        <f t="shared" si="3"/>
        <v>3.640054944640259</v>
      </c>
      <c r="H17" s="12">
        <f t="shared" si="4"/>
        <v>1.5811388300841898</v>
      </c>
      <c r="I17" s="13">
        <f t="shared" si="5"/>
        <v>0.70710678118654757</v>
      </c>
    </row>
    <row r="18" spans="6:9" x14ac:dyDescent="0.25">
      <c r="F18" s="1" t="s">
        <v>41</v>
      </c>
      <c r="G18" s="12">
        <f t="shared" si="3"/>
        <v>4.924428900898052</v>
      </c>
      <c r="H18" s="12">
        <f t="shared" si="4"/>
        <v>2.9154759474226504</v>
      </c>
      <c r="I18" s="13">
        <f t="shared" si="5"/>
        <v>0.70710678118654757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B2B7-EDBC-4334-8D7B-3EC0FA419EA1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 EAC</dc:creator>
  <cp:lastModifiedBy>Jacob Santos</cp:lastModifiedBy>
  <dcterms:created xsi:type="dcterms:W3CDTF">2024-03-05T00:27:52Z</dcterms:created>
  <dcterms:modified xsi:type="dcterms:W3CDTF">2024-04-09T12:55:00Z</dcterms:modified>
</cp:coreProperties>
</file>