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olosi\workspace\49bits.com\"/>
    </mc:Choice>
  </mc:AlternateContent>
  <bookViews>
    <workbookView xWindow="0" yWindow="0" windowWidth="12390" windowHeight="8550" xr2:uid="{2EBC7C16-9099-44AA-9650-D94ACE104A0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H6" i="1"/>
  <c r="B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2" i="1"/>
  <c r="M2" i="1" l="1"/>
  <c r="H4" i="1" s="1"/>
  <c r="B4" i="1"/>
  <c r="B3" i="1"/>
  <c r="B2" i="1"/>
  <c r="G5" i="1" l="1"/>
  <c r="H5" i="1" s="1"/>
  <c r="G3" i="1"/>
  <c r="H3" i="1" s="1"/>
  <c r="G2" i="1"/>
  <c r="H2" i="1" s="1"/>
</calcChain>
</file>

<file path=xl/sharedStrings.xml><?xml version="1.0" encoding="utf-8"?>
<sst xmlns="http://schemas.openxmlformats.org/spreadsheetml/2006/main" count="23" uniqueCount="20">
  <si>
    <t>v1</t>
  </si>
  <si>
    <t>v3</t>
  </si>
  <si>
    <t>Terms</t>
  </si>
  <si>
    <t>Entropy</t>
  </si>
  <si>
    <t>Type</t>
  </si>
  <si>
    <t>Example</t>
  </si>
  <si>
    <t>Mail011Dent345Wisk</t>
  </si>
  <si>
    <t>Crack Years</t>
  </si>
  <si>
    <t>vX</t>
  </si>
  <si>
    <t>Desc</t>
  </si>
  <si>
    <t>Words</t>
  </si>
  <si>
    <t>Spec</t>
  </si>
  <si>
    <t>Numbers</t>
  </si>
  <si>
    <t>Spec2</t>
  </si>
  <si>
    <t>v5</t>
  </si>
  <si>
    <t>MailDent_434</t>
  </si>
  <si>
    <t>Millis in a Year</t>
  </si>
  <si>
    <t>v6</t>
  </si>
  <si>
    <t>MailDentWisk;789</t>
  </si>
  <si>
    <t>MailDent;*434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</si>
</sst>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C8E800-A228-43A9-AE58-12166A3525EE}" name="Table2" displayName="Table2" ref="E1:H6" totalsRowShown="0">
  <autoFilter ref="E1:H6" xr:uid="{964C2EC7-B9F2-418A-889E-538E413380D6}"/>
  <tableColumns count="4">
    <tableColumn id="1" xr3:uid="{E37B18A0-2AAD-4B56-9EFD-9F9E5B5D9CBF}" name="Type"/>
    <tableColumn id="2" xr3:uid="{710C94D3-B4DE-42B4-9CF9-F9442CBC9CC4}" name="Example"/>
    <tableColumn id="3" xr3:uid="{35E6FA88-621F-4F6D-84D3-2901E9D093C8}" name="Entropy">
      <calculatedColumnFormula>(B1*2)+(B2*1)+(B3*1)</calculatedColumnFormula>
    </tableColumn>
    <tableColumn id="4" xr3:uid="{99C0F3C7-2291-42B3-990B-3B98560DBF75}" name="Crack Years">
      <calculatedColumnFormula>POWER(2,G2)/$M$2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9C346F4-033A-446C-A05F-CCDE129C1DAB}" name="Table3" displayName="Table3" ref="A1:C5" totalsRowShown="0">
  <autoFilter ref="A1:C5" xr:uid="{0159DDB4-351B-49ED-BB9E-8AC0C4FA65FC}"/>
  <tableColumns count="3">
    <tableColumn id="1" xr3:uid="{9B859BC2-A5B2-4A3D-955A-06B1FBE8103C}" name="Terms"/>
    <tableColumn id="2" xr3:uid="{BA9D15AB-E9AD-4507-8790-D9D2C0DBF511}" name="Entropy">
      <calculatedColumnFormula>LOG(A2)/LOG(2)</calculatedColumnFormula>
    </tableColumn>
    <tableColumn id="3" xr3:uid="{7277BB72-FC16-4115-A29E-449B60327220}" name="Desc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45E6663-470E-45AF-8D90-8B1E62EE8230}" name="Table4" displayName="Table4" ref="J1:K37" totalsRowShown="0">
  <autoFilter ref="J1:K37" xr:uid="{88CE36D3-8DF1-4D47-A444-44EB131DF4F0}"/>
  <tableColumns count="2">
    <tableColumn id="1" xr3:uid="{DC03C57E-82FD-4126-A8AB-1381159BB86D}" name="Terms"/>
    <tableColumn id="2" xr3:uid="{04BA716B-2B7D-42F8-B3AF-04C1C1D98059}" name="Entropy">
      <calculatedColumnFormula>LOG(J2)/LOG(2)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7E8A518-D002-4831-9A18-DC7B241A77B8}" name="Table5" displayName="Table5" ref="M1:M2" totalsRowShown="0">
  <autoFilter ref="M1:M2" xr:uid="{73A60AF9-5451-4669-9C8B-6BB6A5E45769}"/>
  <tableColumns count="1">
    <tableColumn id="1" xr3:uid="{35578B56-1356-45EC-98A7-1717D742C1BF}" name="Millis in a Year">
      <calculatedColumnFormula>1000*60*60*24*365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8B023-FBC3-4F0B-97FA-8559F58A3F6F}">
  <dimension ref="A1:M37"/>
  <sheetViews>
    <sheetView tabSelected="1" workbookViewId="0"/>
  </sheetViews>
  <sheetFormatPr defaultRowHeight="15" x14ac:dyDescent="0.25"/>
  <cols>
    <col min="1" max="1" width="8.42578125" bestFit="1" customWidth="1"/>
    <col min="2" max="2" width="12" bestFit="1" customWidth="1"/>
    <col min="3" max="3" width="9.140625" bestFit="1" customWidth="1"/>
    <col min="5" max="5" width="7.28515625" bestFit="1" customWidth="1"/>
    <col min="6" max="6" width="19.7109375" bestFit="1" customWidth="1"/>
    <col min="7" max="7" width="12" bestFit="1" customWidth="1"/>
    <col min="8" max="8" width="13" bestFit="1" customWidth="1"/>
    <col min="10" max="10" width="8.42578125" bestFit="1" customWidth="1"/>
    <col min="11" max="11" width="12" bestFit="1" customWidth="1"/>
    <col min="13" max="13" width="16.140625" bestFit="1" customWidth="1"/>
  </cols>
  <sheetData>
    <row r="1" spans="1:13" x14ac:dyDescent="0.25">
      <c r="A1" t="s">
        <v>2</v>
      </c>
      <c r="B1" t="s">
        <v>3</v>
      </c>
      <c r="C1" t="s">
        <v>9</v>
      </c>
      <c r="E1" t="s">
        <v>4</v>
      </c>
      <c r="F1" t="s">
        <v>5</v>
      </c>
      <c r="G1" t="s">
        <v>3</v>
      </c>
      <c r="H1" t="s">
        <v>7</v>
      </c>
      <c r="J1" t="s">
        <v>2</v>
      </c>
      <c r="K1" t="s">
        <v>3</v>
      </c>
      <c r="M1" t="s">
        <v>16</v>
      </c>
    </row>
    <row r="2" spans="1:13" x14ac:dyDescent="0.25">
      <c r="A2">
        <v>664</v>
      </c>
      <c r="B2">
        <f>LOG(A2)/LOG(2)</f>
        <v>9.3750394313469254</v>
      </c>
      <c r="C2" t="s">
        <v>10</v>
      </c>
      <c r="E2" t="s">
        <v>0</v>
      </c>
      <c r="F2" t="s">
        <v>6</v>
      </c>
      <c r="G2">
        <f>(B2*3)+(B4*2)</f>
        <v>46.459954585704253</v>
      </c>
      <c r="H2">
        <f>POWER(2,G2)/$M$2</f>
        <v>3069.2574632166484</v>
      </c>
      <c r="J2">
        <v>1</v>
      </c>
      <c r="K2">
        <f t="shared" ref="K2:K37" si="0">LOG(J2)/LOG(2)</f>
        <v>0</v>
      </c>
      <c r="M2">
        <f>1000*60*60*24*365</f>
        <v>31536000000</v>
      </c>
    </row>
    <row r="3" spans="1:13" x14ac:dyDescent="0.25">
      <c r="A3">
        <v>33</v>
      </c>
      <c r="B3">
        <f>LOG(A3)/LOG(2)</f>
        <v>5.0443941193584534</v>
      </c>
      <c r="C3" t="s">
        <v>11</v>
      </c>
      <c r="E3" t="s">
        <v>1</v>
      </c>
      <c r="F3" t="s">
        <v>15</v>
      </c>
      <c r="G3">
        <f>(B2*2)+(B3*1)+(B4*1)</f>
        <v>32.961891127884044</v>
      </c>
      <c r="H3">
        <f>POWER(2,G3)/$M$2</f>
        <v>0.26528417047184244</v>
      </c>
      <c r="J3">
        <v>2</v>
      </c>
      <c r="K3">
        <f t="shared" si="0"/>
        <v>1</v>
      </c>
    </row>
    <row r="4" spans="1:13" x14ac:dyDescent="0.25">
      <c r="A4">
        <v>575</v>
      </c>
      <c r="B4">
        <f>LOG(A4)/LOG(2)</f>
        <v>9.1674181458317374</v>
      </c>
      <c r="C4" t="s">
        <v>12</v>
      </c>
      <c r="E4" t="s">
        <v>8</v>
      </c>
      <c r="G4">
        <v>34.87628063036766</v>
      </c>
      <c r="H4">
        <f>POWER(2,G4)/$M$2</f>
        <v>0.99999999999999789</v>
      </c>
      <c r="J4">
        <v>3</v>
      </c>
      <c r="K4">
        <f t="shared" si="0"/>
        <v>1.5849625007211561</v>
      </c>
    </row>
    <row r="5" spans="1:13" x14ac:dyDescent="0.25">
      <c r="A5">
        <v>12</v>
      </c>
      <c r="B5">
        <f>LOG(A5)/LOG(2)</f>
        <v>3.5849625007211565</v>
      </c>
      <c r="C5" t="s">
        <v>13</v>
      </c>
      <c r="E5" t="s">
        <v>14</v>
      </c>
      <c r="F5" t="s">
        <v>19</v>
      </c>
      <c r="G5">
        <f>(B2*2)+(B4)+(B5*2)</f>
        <v>35.087422009967902</v>
      </c>
      <c r="H5">
        <f>POWER(2,G5)/$M$2</f>
        <v>1.1576036529680394</v>
      </c>
      <c r="J5">
        <v>4</v>
      </c>
      <c r="K5">
        <f t="shared" si="0"/>
        <v>2</v>
      </c>
    </row>
    <row r="6" spans="1:13" x14ac:dyDescent="0.25">
      <c r="E6" t="s">
        <v>17</v>
      </c>
      <c r="F6" t="s">
        <v>18</v>
      </c>
      <c r="G6">
        <f>(B2*3)+(B5*1)+(B4*1)</f>
        <v>40.877498940593668</v>
      </c>
      <c r="H6">
        <f>POWER(2,G6)/$M$2</f>
        <v>64.054068797564568</v>
      </c>
      <c r="J6">
        <v>5</v>
      </c>
      <c r="K6">
        <f t="shared" si="0"/>
        <v>2.3219280948873626</v>
      </c>
    </row>
    <row r="7" spans="1:13" x14ac:dyDescent="0.25">
      <c r="J7">
        <v>6</v>
      </c>
      <c r="K7">
        <f t="shared" si="0"/>
        <v>2.5849625007211561</v>
      </c>
    </row>
    <row r="8" spans="1:13" x14ac:dyDescent="0.25">
      <c r="J8">
        <v>7</v>
      </c>
      <c r="K8">
        <f t="shared" si="0"/>
        <v>2.8073549220576042</v>
      </c>
    </row>
    <row r="9" spans="1:13" x14ac:dyDescent="0.25">
      <c r="J9">
        <v>8</v>
      </c>
      <c r="K9">
        <f t="shared" si="0"/>
        <v>3</v>
      </c>
    </row>
    <row r="10" spans="1:13" x14ac:dyDescent="0.25">
      <c r="J10">
        <v>9</v>
      </c>
      <c r="K10">
        <f t="shared" si="0"/>
        <v>3.1699250014423122</v>
      </c>
    </row>
    <row r="11" spans="1:13" x14ac:dyDescent="0.25">
      <c r="J11">
        <v>10</v>
      </c>
      <c r="K11">
        <f t="shared" si="0"/>
        <v>3.3219280948873622</v>
      </c>
    </row>
    <row r="12" spans="1:13" x14ac:dyDescent="0.25">
      <c r="J12">
        <v>11</v>
      </c>
      <c r="K12">
        <f t="shared" si="0"/>
        <v>3.4594316186372978</v>
      </c>
    </row>
    <row r="13" spans="1:13" x14ac:dyDescent="0.25">
      <c r="J13">
        <v>12</v>
      </c>
      <c r="K13">
        <f t="shared" si="0"/>
        <v>3.5849625007211565</v>
      </c>
    </row>
    <row r="14" spans="1:13" x14ac:dyDescent="0.25">
      <c r="J14">
        <v>13</v>
      </c>
      <c r="K14">
        <f t="shared" si="0"/>
        <v>3.7004397181410922</v>
      </c>
    </row>
    <row r="15" spans="1:13" x14ac:dyDescent="0.25">
      <c r="J15">
        <v>14</v>
      </c>
      <c r="K15">
        <f t="shared" si="0"/>
        <v>3.8073549220576037</v>
      </c>
    </row>
    <row r="16" spans="1:13" x14ac:dyDescent="0.25">
      <c r="J16">
        <v>15</v>
      </c>
      <c r="K16">
        <f t="shared" si="0"/>
        <v>3.9068905956085187</v>
      </c>
    </row>
    <row r="17" spans="10:11" x14ac:dyDescent="0.25">
      <c r="J17">
        <v>16</v>
      </c>
      <c r="K17">
        <f t="shared" si="0"/>
        <v>4</v>
      </c>
    </row>
    <row r="18" spans="10:11" x14ac:dyDescent="0.25">
      <c r="J18">
        <v>17</v>
      </c>
      <c r="K18">
        <f t="shared" si="0"/>
        <v>4.0874628412503391</v>
      </c>
    </row>
    <row r="19" spans="10:11" x14ac:dyDescent="0.25">
      <c r="J19">
        <v>18</v>
      </c>
      <c r="K19">
        <f t="shared" si="0"/>
        <v>4.1699250014423122</v>
      </c>
    </row>
    <row r="20" spans="10:11" x14ac:dyDescent="0.25">
      <c r="J20">
        <v>19</v>
      </c>
      <c r="K20">
        <f t="shared" si="0"/>
        <v>4.2479275134435852</v>
      </c>
    </row>
    <row r="21" spans="10:11" x14ac:dyDescent="0.25">
      <c r="J21">
        <v>20</v>
      </c>
      <c r="K21">
        <f t="shared" si="0"/>
        <v>4.3219280948873626</v>
      </c>
    </row>
    <row r="22" spans="10:11" x14ac:dyDescent="0.25">
      <c r="J22">
        <v>21</v>
      </c>
      <c r="K22">
        <f t="shared" si="0"/>
        <v>4.3923174227787607</v>
      </c>
    </row>
    <row r="23" spans="10:11" x14ac:dyDescent="0.25">
      <c r="J23">
        <v>22</v>
      </c>
      <c r="K23">
        <f t="shared" si="0"/>
        <v>4.4594316186372973</v>
      </c>
    </row>
    <row r="24" spans="10:11" x14ac:dyDescent="0.25">
      <c r="J24">
        <v>23</v>
      </c>
      <c r="K24">
        <f t="shared" si="0"/>
        <v>4.5235619560570131</v>
      </c>
    </row>
    <row r="25" spans="10:11" x14ac:dyDescent="0.25">
      <c r="J25">
        <v>24</v>
      </c>
      <c r="K25">
        <f t="shared" si="0"/>
        <v>4.5849625007211561</v>
      </c>
    </row>
    <row r="26" spans="10:11" x14ac:dyDescent="0.25">
      <c r="J26">
        <v>25</v>
      </c>
      <c r="K26">
        <f t="shared" si="0"/>
        <v>4.6438561897747253</v>
      </c>
    </row>
    <row r="27" spans="10:11" x14ac:dyDescent="0.25">
      <c r="J27">
        <v>26</v>
      </c>
      <c r="K27">
        <f t="shared" si="0"/>
        <v>4.7004397181410917</v>
      </c>
    </row>
    <row r="28" spans="10:11" x14ac:dyDescent="0.25">
      <c r="J28">
        <v>27</v>
      </c>
      <c r="K28">
        <f t="shared" si="0"/>
        <v>4.7548875021634682</v>
      </c>
    </row>
    <row r="29" spans="10:11" x14ac:dyDescent="0.25">
      <c r="J29">
        <v>28</v>
      </c>
      <c r="K29">
        <f t="shared" si="0"/>
        <v>4.8073549220576037</v>
      </c>
    </row>
    <row r="30" spans="10:11" x14ac:dyDescent="0.25">
      <c r="J30">
        <v>29</v>
      </c>
      <c r="K30">
        <f t="shared" si="0"/>
        <v>4.8579809951275719</v>
      </c>
    </row>
    <row r="31" spans="10:11" x14ac:dyDescent="0.25">
      <c r="J31">
        <v>30</v>
      </c>
      <c r="K31">
        <f t="shared" si="0"/>
        <v>4.9068905956085187</v>
      </c>
    </row>
    <row r="32" spans="10:11" x14ac:dyDescent="0.25">
      <c r="J32">
        <v>31</v>
      </c>
      <c r="K32">
        <f t="shared" si="0"/>
        <v>4.9541963103868749</v>
      </c>
    </row>
    <row r="33" spans="10:11" x14ac:dyDescent="0.25">
      <c r="J33">
        <v>32</v>
      </c>
      <c r="K33">
        <f t="shared" si="0"/>
        <v>5</v>
      </c>
    </row>
    <row r="34" spans="10:11" x14ac:dyDescent="0.25">
      <c r="J34">
        <v>33</v>
      </c>
      <c r="K34">
        <f t="shared" si="0"/>
        <v>5.0443941193584534</v>
      </c>
    </row>
    <row r="35" spans="10:11" x14ac:dyDescent="0.25">
      <c r="J35">
        <v>34</v>
      </c>
      <c r="K35">
        <f t="shared" si="0"/>
        <v>5.0874628412503391</v>
      </c>
    </row>
    <row r="36" spans="10:11" x14ac:dyDescent="0.25">
      <c r="J36">
        <v>35</v>
      </c>
      <c r="K36">
        <f t="shared" si="0"/>
        <v>5.1292830169449664</v>
      </c>
    </row>
    <row r="37" spans="10:11" x14ac:dyDescent="0.25">
      <c r="J37">
        <v>36</v>
      </c>
      <c r="K37">
        <f t="shared" si="0"/>
        <v>5.1699250014423122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Colosi, John</dc:creator>
  <cp:lastModifiedBy>Colosi, John</cp:lastModifiedBy>
  <dcterms:created xsi:type="dcterms:W3CDTF">2017-11-29T20:32:32Z</dcterms:created>
  <dcterms:modified xsi:type="dcterms:W3CDTF">2017-11-29T23:09:30Z</dcterms:modified>
</cp:coreProperties>
</file>