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Jennyfer_C\04_CHURN\CODIGO\"/>
    </mc:Choice>
  </mc:AlternateContent>
  <bookViews>
    <workbookView xWindow="0" yWindow="0" windowWidth="19200" windowHeight="6760"/>
  </bookViews>
  <sheets>
    <sheet name="segmentacion" sheetId="2" r:id="rId1"/>
    <sheet name="Variables" sheetId="1" r:id="rId2"/>
    <sheet name="Hoja2" sheetId="3" r:id="rId3"/>
  </sheets>
  <definedNames>
    <definedName name="_xlnm._FilterDatabase" localSheetId="1" hidden="1">Variables!$B$1:$B$129</definedName>
  </definedNames>
  <calcPr calcId="162913"/>
</workbook>
</file>

<file path=xl/calcChain.xml><?xml version="1.0" encoding="utf-8"?>
<calcChain xmlns="http://schemas.openxmlformats.org/spreadsheetml/2006/main">
  <c r="Q4" i="2" l="1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2" i="2"/>
  <c r="Q3" i="2" s="1"/>
  <c r="L4" i="2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" i="2"/>
  <c r="L3" i="2" s="1"/>
  <c r="G4" i="2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2" i="2"/>
  <c r="G3" i="2" s="1"/>
  <c r="B4" i="2"/>
  <c r="B5" i="2" s="1"/>
  <c r="B6" i="2" s="1"/>
  <c r="B7" i="2" s="1"/>
  <c r="B8" i="2" s="1"/>
  <c r="B9" i="2" s="1"/>
  <c r="B10" i="2" s="1"/>
  <c r="B11" i="2" s="1"/>
  <c r="B12" i="2" s="1"/>
  <c r="B13" i="2" s="1"/>
  <c r="B3" i="2"/>
  <c r="B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2" i="1"/>
</calcChain>
</file>

<file path=xl/sharedStrings.xml><?xml version="1.0" encoding="utf-8"?>
<sst xmlns="http://schemas.openxmlformats.org/spreadsheetml/2006/main" count="372" uniqueCount="250">
  <si>
    <t>x</t>
  </si>
  <si>
    <t>CEDULAENC_objetivo</t>
  </si>
  <si>
    <t>fecha_objetivo</t>
  </si>
  <si>
    <t>clave_buro_objetivo</t>
  </si>
  <si>
    <t>max_CALIF_CART_objetivo</t>
  </si>
  <si>
    <t>num_cred_libranza_objetivo</t>
  </si>
  <si>
    <t>VLR_CUOTA_objetivo</t>
  </si>
  <si>
    <t>DIASMORA_I_objetivo</t>
  </si>
  <si>
    <t>VLR_MORA_objetivo</t>
  </si>
  <si>
    <t>min_MADURACION_CUOTA_objetivo</t>
  </si>
  <si>
    <t>min_MADURACION_SALDO_objetivo</t>
  </si>
  <si>
    <t>MAX_SAL_CAPITA_objetivo</t>
  </si>
  <si>
    <t>COD_PAG_objetivo</t>
  </si>
  <si>
    <t>TARGET_objetivo</t>
  </si>
  <si>
    <t>TARGET2_objetivo</t>
  </si>
  <si>
    <t>fecha_buro_objetivo</t>
  </si>
  <si>
    <t>clave_objetivo</t>
  </si>
  <si>
    <t>TIPO_ID_buro</t>
  </si>
  <si>
    <t>RANGO_APROXIMADO_EDAD_buro</t>
  </si>
  <si>
    <t>GENERO_buro</t>
  </si>
  <si>
    <t>CIUDAD_DE_EXPEDICION_buro</t>
  </si>
  <si>
    <t>ACIERTA_A_FINANCIERO_buro</t>
  </si>
  <si>
    <t>NUMERO_OBLIGACIONES_ACTIVAS_buro</t>
  </si>
  <si>
    <t>VALOR_CUOTAS_CB_buro</t>
  </si>
  <si>
    <t>NUMERO_CREDITOS_CF_buro</t>
  </si>
  <si>
    <t>NUMERO_TDC_buro</t>
  </si>
  <si>
    <t>RANGO_1_buro</t>
  </si>
  <si>
    <t>RANGO_2_buro</t>
  </si>
  <si>
    <t>RANGO_3_buro</t>
  </si>
  <si>
    <t>RANGO_4_buro</t>
  </si>
  <si>
    <t>NUMERO_CREDITOS_SR_buro</t>
  </si>
  <si>
    <t>NUMERO_CELULARES_TELCOS_buro</t>
  </si>
  <si>
    <t>NUMERO_CREDITOS_COOPERATIVAS_buro</t>
  </si>
  <si>
    <t>NUMERO_CREDITOS_CODEUDORES_buro</t>
  </si>
  <si>
    <t>OBLIGA_MORA_30_CARTERA_ACTUAL_buro</t>
  </si>
  <si>
    <t>OBLIGA_MORA_60_CARTERA_ACTUAL_buro</t>
  </si>
  <si>
    <t>OBLIGA_MORA_90_CARTERA_ACTUAL_buro</t>
  </si>
  <si>
    <t>OBLIGA_MORA_120_CARTERA_ACTUAL_buro</t>
  </si>
  <si>
    <t>CARTERA_CASTIG_CARTERA_ACTUAL_buro</t>
  </si>
  <si>
    <t>DUDOSO_RECAUDO_CARTERA_ACTUAL_buro</t>
  </si>
  <si>
    <t>CTAS_EN_COBRADOR_CARTERA_ACT_buro</t>
  </si>
  <si>
    <t>ULT_AÑO_MORAS_30_CARTERA_HIST_buro</t>
  </si>
  <si>
    <t>ULT_AÑO_MORAS_60_CARTERA_HIST_buro</t>
  </si>
  <si>
    <t>ULT_AÑO_MORAS_90_CARTERA_HIST_buro</t>
  </si>
  <si>
    <t>ULT_AÑO_MORAS_120_CARTERA_HIST_buro</t>
  </si>
  <si>
    <t>CANCEL_MAL_MANEJO_CARTERA_HIST_buro</t>
  </si>
  <si>
    <t>CARTERA_RECUPE_CARTERA_HIST_buro</t>
  </si>
  <si>
    <t>TDC_ALTURA_MAXIMA_DE_MORA_buro</t>
  </si>
  <si>
    <t>CARTERA_BANCA_ALT_MAX_DE_MORA_buro</t>
  </si>
  <si>
    <t>CARTERA_COOPE_ALT_MAX_DE_MORA_buro</t>
  </si>
  <si>
    <t>CARTERA_HIPOTE_ALT_MAX_DE_MORA_buro</t>
  </si>
  <si>
    <t>PEOR_CALIFI_TRIM_1_ENDEUD_buro</t>
  </si>
  <si>
    <t>PEOR_CALIF_TRIM_2_ENDEUD_buro</t>
  </si>
  <si>
    <t>CTAS_DE_AHORRO_ACT_CTAS_BANCA_buro</t>
  </si>
  <si>
    <t>CTAS_CTES_ACT_CTA_BANCA_buro</t>
  </si>
  <si>
    <t>CTAS_EMBARGADAS_CTAS_BANCARIAS_buro</t>
  </si>
  <si>
    <t>CANCEL_MAL_MANEJO_CTAS_BANCA_buro</t>
  </si>
  <si>
    <t>CTAS_SALDADAS_CTAS_BANCA_buro</t>
  </si>
  <si>
    <t>TOTAL_CONSULTAS_ULT_6_MESES_buro</t>
  </si>
  <si>
    <t>ESTADO_CONSULTA_buro</t>
  </si>
  <si>
    <t>ENDEUDAMIENTO_buro</t>
  </si>
  <si>
    <t>CUPO_SIN_POPULAR_buro</t>
  </si>
  <si>
    <t>MAX_CUPO_TDC_SIN_POPULAR_buro</t>
  </si>
  <si>
    <t>PROMEDIO_CUPO_TDC_SIN_POPULAR_buro</t>
  </si>
  <si>
    <t>FEC_MAS_ANTI_APER_TDC_SIN_POPU_buro</t>
  </si>
  <si>
    <t>VALOR_UTILIZADO_SIN_POPULAR_buro</t>
  </si>
  <si>
    <t>UTILIZACION_SIN_POPULAR_buro</t>
  </si>
  <si>
    <t>VALOR_CUOTAS_SIN_POPULAR_buro</t>
  </si>
  <si>
    <t>VALOR_EN_MORA_SIN_POPULAR_buro</t>
  </si>
  <si>
    <t>CUPOSECTORBANCARIO_SIN_POPULAR_buro</t>
  </si>
  <si>
    <t>MAXCUPOSECTORBANCASIN_POPULAR_buro</t>
  </si>
  <si>
    <t>PROMCUPOSECTORBANCASIN_POPULAR_buro</t>
  </si>
  <si>
    <t>FECANTIAPERSECTORBANCASINPOPU_buro</t>
  </si>
  <si>
    <t>VALOR_UTILISECTORBANCASIN_POPU_buro</t>
  </si>
  <si>
    <t>UTIL_SECTOR_BANCA_SIN_POPULAR_buro</t>
  </si>
  <si>
    <t>VAL_CUO_SECTOR_BANCA_SIN_POPU_buro</t>
  </si>
  <si>
    <t>VAL_MORASECTORBANCASIN_POPULAR_buro</t>
  </si>
  <si>
    <t>NUMOBLVIGENSECTOR_HIP_SIN_POPU_buro</t>
  </si>
  <si>
    <t>CUPO_SECTOR_HIP_SIN_POPULAR_buro</t>
  </si>
  <si>
    <t>MAX_CUPO_SECTOR_HIP_SIN_POPU_buro</t>
  </si>
  <si>
    <t>PROM_CUPO_SECTOR_HIP_SIN_POPU_buro</t>
  </si>
  <si>
    <t>FEC_MASANTAPERSECTORHIPSIN_POP_buro</t>
  </si>
  <si>
    <t>VAL_UTIL_SECTOR_HIP_SIN_POP_buro</t>
  </si>
  <si>
    <t>UTIL_SECTOR_HIP_SIN_POPULAR_buro</t>
  </si>
  <si>
    <t>VAL_CUOTAS_SECTOR_HIP_SIN_POPU_buro</t>
  </si>
  <si>
    <t>VAL_MORA_SECTOR_HIP_SIN_POPU_buro</t>
  </si>
  <si>
    <t>CUOTAS_CALCULADAS_TDC_buro</t>
  </si>
  <si>
    <t>CUOTAS_CALCULADAS_CRÉDITOS_buro</t>
  </si>
  <si>
    <t>CUOTAS_CALCULADAS_HIPOTECARIAS_buro</t>
  </si>
  <si>
    <t>PLAZO_CREDITO_buro</t>
  </si>
  <si>
    <t>PLAZO_HIPOTECARIO_buro</t>
  </si>
  <si>
    <t>TASA_HIPOTECARIO_buro</t>
  </si>
  <si>
    <t>TASA_CREDITOS_buro</t>
  </si>
  <si>
    <t>PLAZO_TDC_buro</t>
  </si>
  <si>
    <t>CUPO_SUGERIDO_1_buro</t>
  </si>
  <si>
    <t>CUPO_SUGERIDO_2_buro</t>
  </si>
  <si>
    <t>CUPO_SUGERIDO_3_buro</t>
  </si>
  <si>
    <t>CUPO_SEGUN_MERCADO_buro</t>
  </si>
  <si>
    <t>CUPO_AJUSTADI_buro</t>
  </si>
  <si>
    <t>CUPO_EXP_FIN_buro</t>
  </si>
  <si>
    <t>CUPO_FINAL_buro</t>
  </si>
  <si>
    <t>EXPERIENCIA_FINANCIERA_buro</t>
  </si>
  <si>
    <t>FECHA_ENVIO_buro</t>
  </si>
  <si>
    <t>FECHA_DATA_buro</t>
  </si>
  <si>
    <t>CEDULAENC_buro</t>
  </si>
  <si>
    <t>FECHA_buro</t>
  </si>
  <si>
    <t>FECHA_ENVIO2_buro</t>
  </si>
  <si>
    <t>QUANTO2_buro</t>
  </si>
  <si>
    <t>clave_mora</t>
  </si>
  <si>
    <t>mora_max_actual</t>
  </si>
  <si>
    <t>mora_max_3ant</t>
  </si>
  <si>
    <t>num_consultas_huellas</t>
  </si>
  <si>
    <t>min_RESULTADO_SCORE_huellas</t>
  </si>
  <si>
    <t>Huellas_BANCOLOMBIA</t>
  </si>
  <si>
    <t>Huellas_AV_VILLAS</t>
  </si>
  <si>
    <t>Huellas_BBVA</t>
  </si>
  <si>
    <t>Huellas_BOGOTA</t>
  </si>
  <si>
    <t>Huellas_SUDAMERIS</t>
  </si>
  <si>
    <t>Huellas_OTROS</t>
  </si>
  <si>
    <t>mes_huella</t>
  </si>
  <si>
    <t>dia_huella</t>
  </si>
  <si>
    <t>semana_mes_huella</t>
  </si>
  <si>
    <t>semana_anio_huella</t>
  </si>
  <si>
    <t>no_aplica</t>
  </si>
  <si>
    <t>factor</t>
  </si>
  <si>
    <t>continua</t>
  </si>
  <si>
    <t>eliminar</t>
  </si>
  <si>
    <t>noaplica</t>
  </si>
  <si>
    <t>"CEDULAENC_objetivo",</t>
  </si>
  <si>
    <t>"fecha_objetivo",</t>
  </si>
  <si>
    <t>"clave_buro_objetivo",</t>
  </si>
  <si>
    <t>"fecha_buro_objetivo",</t>
  </si>
  <si>
    <t>"clave_objetivo",</t>
  </si>
  <si>
    <t>"TIPO_ID_buro",</t>
  </si>
  <si>
    <t>"FECHA_ENVIO_buro",</t>
  </si>
  <si>
    <t>"FECHA_DATA_buro",</t>
  </si>
  <si>
    <t>"CEDULAENC_buro",</t>
  </si>
  <si>
    <t>"FECHA_buro",</t>
  </si>
  <si>
    <t>"FECHA_ENVIO2_buro",</t>
  </si>
  <si>
    <t>"clave_mora",</t>
  </si>
  <si>
    <t>"VLR_CUOTA_objetivo",</t>
  </si>
  <si>
    <t>"DIASMORA_I_objetivo",</t>
  </si>
  <si>
    <t>"VLR_MORA_objetivo",</t>
  </si>
  <si>
    <t>"min_MADURACION_CUOTA_objetivo",</t>
  </si>
  <si>
    <t>"min_MADURACION_SALDO_objetivo",</t>
  </si>
  <si>
    <t>"MAX_SAL_CAPITA_objetivo",</t>
  </si>
  <si>
    <t>"ACIERTA_A_FINANCIERO_buro",</t>
  </si>
  <si>
    <t>"NUMERO_OBLIGACIONES_ACTIVAS_buro",</t>
  </si>
  <si>
    <t>"VALOR_CUOTAS_CB_buro",</t>
  </si>
  <si>
    <t>"NUMERO_CREDITOS_CF_buro",</t>
  </si>
  <si>
    <t>"NUMERO_TDC_buro",</t>
  </si>
  <si>
    <t>"NUMERO_CREDITOS_SR_buro",</t>
  </si>
  <si>
    <t>"NUMERO_CELULARES_TELCOS_buro",</t>
  </si>
  <si>
    <t>"NUMERO_CREDITOS_COOPERATIVAS_buro",</t>
  </si>
  <si>
    <t>"NUMERO_CREDITOS_CODEUDORES_buro",</t>
  </si>
  <si>
    <t>"OBLIGA_MORA_30_CARTERA_ACTUAL_buro",</t>
  </si>
  <si>
    <t>"OBLIGA_MORA_60_CARTERA_ACTUAL_buro",</t>
  </si>
  <si>
    <t>"OBLIGA_MORA_90_CARTERA_ACTUAL_buro",</t>
  </si>
  <si>
    <t>"OBLIGA_MORA_120_CARTERA_ACTUAL_buro",</t>
  </si>
  <si>
    <t>"CARTERA_CASTIG_CARTERA_ACTUAL_buro",</t>
  </si>
  <si>
    <t>"DUDOSO_RECAUDO_CARTERA_ACTUAL_buro",</t>
  </si>
  <si>
    <t>"CTAS_EN_COBRADOR_CARTERA_ACT_buro",</t>
  </si>
  <si>
    <t>"ULT_AÑO_MORAS_30_CARTERA_HIST_buro",</t>
  </si>
  <si>
    <t>"ULT_AÑO_MORAS_60_CARTERA_HIST_buro",</t>
  </si>
  <si>
    <t>"ULT_AÑO_MORAS_90_CARTERA_HIST_buro",</t>
  </si>
  <si>
    <t>"ULT_AÑO_MORAS_120_CARTERA_HIST_buro",</t>
  </si>
  <si>
    <t>"CTAS_SALDADAS_CTAS_BANCA_buro",</t>
  </si>
  <si>
    <t>"TOTAL_CONSULTAS_ULT_6_MESES_buro",</t>
  </si>
  <si>
    <t>"ENDEUDAMIENTO_buro",</t>
  </si>
  <si>
    <t>"CUPO_SIN_POPULAR_buro",</t>
  </si>
  <si>
    <t>"MAX_CUPO_TDC_SIN_POPULAR_buro",</t>
  </si>
  <si>
    <t>"PROMEDIO_CUPO_TDC_SIN_POPULAR_buro",</t>
  </si>
  <si>
    <t>"VALOR_UTILIZADO_SIN_POPULAR_buro",</t>
  </si>
  <si>
    <t>"UTILIZACION_SIN_POPULAR_buro",</t>
  </si>
  <si>
    <t>"VALOR_CUOTAS_SIN_POPULAR_buro",</t>
  </si>
  <si>
    <t>"VALOR_EN_MORA_SIN_POPULAR_buro",</t>
  </si>
  <si>
    <t>"CUPOSECTORBANCARIO_SIN_POPULAR_buro",</t>
  </si>
  <si>
    <t>"MAXCUPOSECTORBANCASIN_POPULAR_buro",</t>
  </si>
  <si>
    <t>"PROMCUPOSECTORBANCASIN_POPULAR_buro",</t>
  </si>
  <si>
    <t>"VALOR_UTILISECTORBANCASIN_POPU_buro",</t>
  </si>
  <si>
    <t>"VAL_CUO_SECTOR_BANCA_SIN_POPU_buro",</t>
  </si>
  <si>
    <t>"VAL_MORASECTORBANCASIN_POPULAR_buro",</t>
  </si>
  <si>
    <t>"CUPO_SECTOR_HIP_SIN_POPULAR_buro",</t>
  </si>
  <si>
    <t>"MAX_CUPO_SECTOR_HIP_SIN_POPU_buro",</t>
  </si>
  <si>
    <t>"PROM_CUPO_SECTOR_HIP_SIN_POPU_buro",</t>
  </si>
  <si>
    <t>"VAL_UTIL_SECTOR_HIP_SIN_POP_buro",</t>
  </si>
  <si>
    <t>"UTIL_SECTOR_HIP_SIN_POPULAR_buro",</t>
  </si>
  <si>
    <t>"VAL_CUOTAS_SECTOR_HIP_SIN_POPU_buro",</t>
  </si>
  <si>
    <t>"VAL_MORA_SECTOR_HIP_SIN_POPU_buro",</t>
  </si>
  <si>
    <t>"QUANTO2_buro",</t>
  </si>
  <si>
    <t>"mora_max_actual",</t>
  </si>
  <si>
    <t>"mora_max_3ant",</t>
  </si>
  <si>
    <t>"min_RESULTADO_SCORE_huellas",</t>
  </si>
  <si>
    <t>"RANGO_1_buro",</t>
  </si>
  <si>
    <t>"RANGO_2_buro",</t>
  </si>
  <si>
    <t>"RANGO_3_buro",</t>
  </si>
  <si>
    <t>"RANGO_4_buro",</t>
  </si>
  <si>
    <t>"CANCEL_MAL_MANEJO_CARTERA_HIST_buro",</t>
  </si>
  <si>
    <t>"CANCEL_MAL_MANEJO_CTAS_BANCA_buro",</t>
  </si>
  <si>
    <t>"FEC_MAS_ANTI_APER_TDC_SIN_POPU_buro",</t>
  </si>
  <si>
    <t>"FECANTIAPERSECTORBANCASINPOPU_buro",</t>
  </si>
  <si>
    <t>"UTIL_SECTOR_BANCA_SIN_POPULAR_buro",</t>
  </si>
  <si>
    <t>"FEC_MASANTAPERSECTORHIPSIN_POP_buro",</t>
  </si>
  <si>
    <t>"CUOTAS_CALCULADAS_TDC_buro",</t>
  </si>
  <si>
    <t>"CUOTAS_CALCULADAS_CRÉDITOS_buro",</t>
  </si>
  <si>
    <t>"CUOTAS_CALCULADAS_HIPOTECARIAS_buro",</t>
  </si>
  <si>
    <t>"PLAZO_CREDITO_buro",</t>
  </si>
  <si>
    <t>"PLAZO_HIPOTECARIO_buro",</t>
  </si>
  <si>
    <t>"TASA_HIPOTECARIO_buro",</t>
  </si>
  <si>
    <t>"TASA_CREDITOS_buro",</t>
  </si>
  <si>
    <t>"PLAZO_TDC_buro",</t>
  </si>
  <si>
    <t>"CUPO_SUGERIDO_1_buro",</t>
  </si>
  <si>
    <t>"CUPO_SUGERIDO_2_buro",</t>
  </si>
  <si>
    <t>"CUPO_SUGERIDO_3_buro",</t>
  </si>
  <si>
    <t>"CUPO_SEGUN_MERCADO_buro",</t>
  </si>
  <si>
    <t>"CUPO_AJUSTADI_buro",</t>
  </si>
  <si>
    <t>"CUPO_EXP_FIN_buro",</t>
  </si>
  <si>
    <t>"CUPO_FINAL_buro",</t>
  </si>
  <si>
    <t>"EXPERIENCIA_FINANCIERA_buro",</t>
  </si>
  <si>
    <t>"max_CALIF_CART_objetivo",</t>
  </si>
  <si>
    <t>"num_cred_libranza_objetivo",</t>
  </si>
  <si>
    <t>"COD_PAG_objetivo",</t>
  </si>
  <si>
    <t>"TARGET_objetivo",</t>
  </si>
  <si>
    <t>"TARGET2_objetivo",</t>
  </si>
  <si>
    <t>"RANGO_APROXIMADO_EDAD_buro",</t>
  </si>
  <si>
    <t>"GENERO_buro",</t>
  </si>
  <si>
    <t>"CIUDAD_DE_EXPEDICION_buro",</t>
  </si>
  <si>
    <t>"CARTERA_RECUPE_CARTERA_HIST_buro",</t>
  </si>
  <si>
    <t>"TDC_ALTURA_MAXIMA_DE_MORA_buro",</t>
  </si>
  <si>
    <t>"CARTERA_BANCA_ALT_MAX_DE_MORA_buro",</t>
  </si>
  <si>
    <t>"CARTERA_COOPE_ALT_MAX_DE_MORA_buro",</t>
  </si>
  <si>
    <t>"CARTERA_HIPOTE_ALT_MAX_DE_MORA_buro",</t>
  </si>
  <si>
    <t>"PEOR_CALIFI_TRIM_1_ENDEUD_buro",</t>
  </si>
  <si>
    <t>"PEOR_CALIF_TRIM_2_ENDEUD_buro",</t>
  </si>
  <si>
    <t>"CTAS_DE_AHORRO_ACT_CTAS_BANCA_buro",</t>
  </si>
  <si>
    <t>"CTAS_CTES_ACT_CTA_BANCA_buro",</t>
  </si>
  <si>
    <t>"CTAS_EMBARGADAS_CTAS_BANCARIAS_buro",</t>
  </si>
  <si>
    <t>"ESTADO_CONSULTA_buro",</t>
  </si>
  <si>
    <t>"NUMOBLVIGENSECTOR_HIP_SIN_POPU_buro",</t>
  </si>
  <si>
    <t>"num_consultas_huellas",</t>
  </si>
  <si>
    <t>"Huellas_BANCOLOMBIA",</t>
  </si>
  <si>
    <t>"Huellas_AV_VILLAS",</t>
  </si>
  <si>
    <t>"Huellas_BBVA",</t>
  </si>
  <si>
    <t>"Huellas_BOGOTA",</t>
  </si>
  <si>
    <t>"Huellas_SUDAMERIS",</t>
  </si>
  <si>
    <t>"Huellas_OTROS",</t>
  </si>
  <si>
    <t>"mes_huella",</t>
  </si>
  <si>
    <t>"dia_huella",</t>
  </si>
  <si>
    <t>"semana_mes_huella",</t>
  </si>
  <si>
    <t>"semana_anio_huella",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</si>
</sst>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showGridLines="0" tabSelected="1" workbookViewId="0">
      <selection activeCell="B13" sqref="B13"/>
    </sheetView>
  </sheetViews>
  <sheetFormatPr baseColWidth="10" defaultRowHeight="14.5" x14ac:dyDescent="0.35"/>
  <cols>
    <col min="1" max="1" width="20.7265625" bestFit="1" customWidth="1"/>
  </cols>
  <sheetData>
    <row r="1" spans="1:17" x14ac:dyDescent="0.35">
      <c r="A1" t="s">
        <v>127</v>
      </c>
      <c r="F1" t="s">
        <v>125</v>
      </c>
      <c r="K1" t="s">
        <v>126</v>
      </c>
      <c r="P1" t="s">
        <v>124</v>
      </c>
    </row>
    <row r="2" spans="1:17" x14ac:dyDescent="0.35">
      <c r="A2" t="s">
        <v>128</v>
      </c>
      <c r="B2" t="str">
        <f>A2</f>
        <v>"CEDULAENC_objetivo",</v>
      </c>
      <c r="F2" t="s">
        <v>140</v>
      </c>
      <c r="G2" t="str">
        <f>F2</f>
        <v>"VLR_CUOTA_objetivo",</v>
      </c>
      <c r="K2" t="s">
        <v>193</v>
      </c>
      <c r="L2" t="str">
        <f>K2</f>
        <v>"RANGO_1_buro",</v>
      </c>
      <c r="P2" t="s">
        <v>219</v>
      </c>
      <c r="Q2" t="str">
        <f>P2</f>
        <v>"max_CALIF_CART_objetivo",</v>
      </c>
    </row>
    <row r="3" spans="1:17" x14ac:dyDescent="0.35">
      <c r="A3" t="s">
        <v>129</v>
      </c>
      <c r="B3" t="str">
        <f>B2&amp;A3</f>
        <v>"CEDULAENC_objetivo","fecha_objetivo",</v>
      </c>
      <c r="F3" t="s">
        <v>141</v>
      </c>
      <c r="G3" t="str">
        <f>G2&amp;F3</f>
        <v>"VLR_CUOTA_objetivo","DIASMORA_I_objetivo",</v>
      </c>
      <c r="K3" t="s">
        <v>194</v>
      </c>
      <c r="L3" t="str">
        <f>L2&amp;K3</f>
        <v>"RANGO_1_buro","RANGO_2_buro",</v>
      </c>
      <c r="P3" t="s">
        <v>220</v>
      </c>
      <c r="Q3" t="str">
        <f>Q2&amp;P3</f>
        <v>"max_CALIF_CART_objetivo","num_cred_libranza_objetivo",</v>
      </c>
    </row>
    <row r="4" spans="1:17" x14ac:dyDescent="0.35">
      <c r="A4" t="s">
        <v>130</v>
      </c>
      <c r="B4" t="str">
        <f t="shared" ref="B4:B13" si="0">B3&amp;A4</f>
        <v>"CEDULAENC_objetivo","fecha_objetivo","clave_buro_objetivo",</v>
      </c>
      <c r="F4" t="s">
        <v>142</v>
      </c>
      <c r="G4" t="str">
        <f t="shared" ref="G4:G54" si="1">G3&amp;F4</f>
        <v>"VLR_CUOTA_objetivo","DIASMORA_I_objetivo","VLR_MORA_objetivo",</v>
      </c>
      <c r="K4" t="s">
        <v>195</v>
      </c>
      <c r="L4" t="str">
        <f t="shared" ref="L4:L27" si="2">L3&amp;K4</f>
        <v>"RANGO_1_buro","RANGO_2_buro","RANGO_3_buro",</v>
      </c>
      <c r="P4" t="s">
        <v>221</v>
      </c>
      <c r="Q4" t="str">
        <f t="shared" ref="Q4:Q32" si="3">Q3&amp;P4</f>
        <v>"max_CALIF_CART_objetivo","num_cred_libranza_objetivo","COD_PAG_objetivo",</v>
      </c>
    </row>
    <row r="5" spans="1:17" x14ac:dyDescent="0.35">
      <c r="A5" t="s">
        <v>131</v>
      </c>
      <c r="B5" t="str">
        <f t="shared" si="0"/>
        <v>"CEDULAENC_objetivo","fecha_objetivo","clave_buro_objetivo","fecha_buro_objetivo",</v>
      </c>
      <c r="F5" t="s">
        <v>143</v>
      </c>
      <c r="G5" t="str">
        <f t="shared" si="1"/>
        <v>"VLR_CUOTA_objetivo","DIASMORA_I_objetivo","VLR_MORA_objetivo","min_MADURACION_CUOTA_objetivo",</v>
      </c>
      <c r="K5" t="s">
        <v>196</v>
      </c>
      <c r="L5" t="str">
        <f t="shared" si="2"/>
        <v>"RANGO_1_buro","RANGO_2_buro","RANGO_3_buro","RANGO_4_buro",</v>
      </c>
      <c r="P5" t="s">
        <v>222</v>
      </c>
      <c r="Q5" t="str">
        <f t="shared" si="3"/>
        <v>"max_CALIF_CART_objetivo","num_cred_libranza_objetivo","COD_PAG_objetivo","TARGET_objetivo",</v>
      </c>
    </row>
    <row r="6" spans="1:17" x14ac:dyDescent="0.35">
      <c r="A6" t="s">
        <v>132</v>
      </c>
      <c r="B6" t="str">
        <f t="shared" si="0"/>
        <v>"CEDULAENC_objetivo","fecha_objetivo","clave_buro_objetivo","fecha_buro_objetivo","clave_objetivo",</v>
      </c>
      <c r="F6" t="s">
        <v>144</v>
      </c>
      <c r="G6" t="str">
        <f t="shared" si="1"/>
        <v>"VLR_CUOTA_objetivo","DIASMORA_I_objetivo","VLR_MORA_objetivo","min_MADURACION_CUOTA_objetivo","min_MADURACION_SALDO_objetivo",</v>
      </c>
      <c r="K6" t="s">
        <v>197</v>
      </c>
      <c r="L6" t="str">
        <f t="shared" si="2"/>
        <v>"RANGO_1_buro","RANGO_2_buro","RANGO_3_buro","RANGO_4_buro","CANCEL_MAL_MANEJO_CARTERA_HIST_buro",</v>
      </c>
      <c r="P6" t="s">
        <v>223</v>
      </c>
      <c r="Q6" t="str">
        <f t="shared" si="3"/>
        <v>"max_CALIF_CART_objetivo","num_cred_libranza_objetivo","COD_PAG_objetivo","TARGET_objetivo","TARGET2_objetivo",</v>
      </c>
    </row>
    <row r="7" spans="1:17" x14ac:dyDescent="0.35">
      <c r="A7" t="s">
        <v>133</v>
      </c>
      <c r="B7" t="str">
        <f t="shared" si="0"/>
        <v>"CEDULAENC_objetivo","fecha_objetivo","clave_buro_objetivo","fecha_buro_objetivo","clave_objetivo","TIPO_ID_buro",</v>
      </c>
      <c r="F7" t="s">
        <v>145</v>
      </c>
      <c r="G7" t="str">
        <f t="shared" si="1"/>
        <v>"VLR_CUOTA_objetivo","DIASMORA_I_objetivo","VLR_MORA_objetivo","min_MADURACION_CUOTA_objetivo","min_MADURACION_SALDO_objetivo","MAX_SAL_CAPITA_objetivo",</v>
      </c>
      <c r="K7" t="s">
        <v>198</v>
      </c>
      <c r="L7" t="str">
        <f t="shared" si="2"/>
        <v>"RANGO_1_buro","RANGO_2_buro","RANGO_3_buro","RANGO_4_buro","CANCEL_MAL_MANEJO_CARTERA_HIST_buro","CANCEL_MAL_MANEJO_CTAS_BANCA_buro",</v>
      </c>
      <c r="P7" t="s">
        <v>224</v>
      </c>
      <c r="Q7" t="str">
        <f t="shared" si="3"/>
        <v>"max_CALIF_CART_objetivo","num_cred_libranza_objetivo","COD_PAG_objetivo","TARGET_objetivo","TARGET2_objetivo","RANGO_APROXIMADO_EDAD_buro",</v>
      </c>
    </row>
    <row r="8" spans="1:17" x14ac:dyDescent="0.35">
      <c r="A8" t="s">
        <v>134</v>
      </c>
      <c r="B8" t="str">
        <f t="shared" si="0"/>
        <v>"CEDULAENC_objetivo","fecha_objetivo","clave_buro_objetivo","fecha_buro_objetivo","clave_objetivo","TIPO_ID_buro","FECHA_ENVIO_buro",</v>
      </c>
      <c r="F8" t="s">
        <v>146</v>
      </c>
      <c r="G8" t="str">
        <f t="shared" si="1"/>
        <v>"VLR_CUOTA_objetivo","DIASMORA_I_objetivo","VLR_MORA_objetivo","min_MADURACION_CUOTA_objetivo","min_MADURACION_SALDO_objetivo","MAX_SAL_CAPITA_objetivo","ACIERTA_A_FINANCIERO_buro",</v>
      </c>
      <c r="K8" t="s">
        <v>199</v>
      </c>
      <c r="L8" t="str">
        <f t="shared" si="2"/>
        <v>"RANGO_1_buro","RANGO_2_buro","RANGO_3_buro","RANGO_4_buro","CANCEL_MAL_MANEJO_CARTERA_HIST_buro","CANCEL_MAL_MANEJO_CTAS_BANCA_buro","FEC_MAS_ANTI_APER_TDC_SIN_POPU_buro",</v>
      </c>
      <c r="P8" t="s">
        <v>225</v>
      </c>
      <c r="Q8" t="str">
        <f t="shared" si="3"/>
        <v>"max_CALIF_CART_objetivo","num_cred_libranza_objetivo","COD_PAG_objetivo","TARGET_objetivo","TARGET2_objetivo","RANGO_APROXIMADO_EDAD_buro","GENERO_buro",</v>
      </c>
    </row>
    <row r="9" spans="1:17" x14ac:dyDescent="0.35">
      <c r="A9" t="s">
        <v>135</v>
      </c>
      <c r="B9" t="str">
        <f t="shared" si="0"/>
        <v>"CEDULAENC_objetivo","fecha_objetivo","clave_buro_objetivo","fecha_buro_objetivo","clave_objetivo","TIPO_ID_buro","FECHA_ENVIO_buro","FECHA_DATA_buro",</v>
      </c>
      <c r="F9" t="s">
        <v>147</v>
      </c>
      <c r="G9" t="str">
        <f t="shared" si="1"/>
        <v>"VLR_CUOTA_objetivo","DIASMORA_I_objetivo","VLR_MORA_objetivo","min_MADURACION_CUOTA_objetivo","min_MADURACION_SALDO_objetivo","MAX_SAL_CAPITA_objetivo","ACIERTA_A_FINANCIERO_buro","NUMERO_OBLIGACIONES_ACTIVAS_buro",</v>
      </c>
      <c r="K9" t="s">
        <v>200</v>
      </c>
      <c r="L9" t="str">
        <f t="shared" si="2"/>
        <v>"RANGO_1_buro","RANGO_2_buro","RANGO_3_buro","RANGO_4_buro","CANCEL_MAL_MANEJO_CARTERA_HIST_buro","CANCEL_MAL_MANEJO_CTAS_BANCA_buro","FEC_MAS_ANTI_APER_TDC_SIN_POPU_buro","FECANTIAPERSECTORBANCASINPOPU_buro",</v>
      </c>
      <c r="P9" t="s">
        <v>226</v>
      </c>
      <c r="Q9" t="str">
        <f t="shared" si="3"/>
        <v>"max_CALIF_CART_objetivo","num_cred_libranza_objetivo","COD_PAG_objetivo","TARGET_objetivo","TARGET2_objetivo","RANGO_APROXIMADO_EDAD_buro","GENERO_buro","CIUDAD_DE_EXPEDICION_buro",</v>
      </c>
    </row>
    <row r="10" spans="1:17" x14ac:dyDescent="0.35">
      <c r="A10" t="s">
        <v>136</v>
      </c>
      <c r="B10" t="str">
        <f t="shared" si="0"/>
        <v>"CEDULAENC_objetivo","fecha_objetivo","clave_buro_objetivo","fecha_buro_objetivo","clave_objetivo","TIPO_ID_buro","FECHA_ENVIO_buro","FECHA_DATA_buro","CEDULAENC_buro",</v>
      </c>
      <c r="F10" t="s">
        <v>148</v>
      </c>
      <c r="G10" t="str">
        <f t="shared" si="1"/>
        <v>"VLR_CUOTA_objetivo","DIASMORA_I_objetivo","VLR_MORA_objetivo","min_MADURACION_CUOTA_objetivo","min_MADURACION_SALDO_objetivo","MAX_SAL_CAPITA_objetivo","ACIERTA_A_FINANCIERO_buro","NUMERO_OBLIGACIONES_ACTIVAS_buro","VALOR_CUOTAS_CB_buro",</v>
      </c>
      <c r="K10" t="s">
        <v>201</v>
      </c>
      <c r="L10" t="str">
        <f t="shared" si="2"/>
        <v>"RANGO_1_buro","RANGO_2_buro","RANGO_3_buro","RANGO_4_buro","CANCEL_MAL_MANEJO_CARTERA_HIST_buro","CANCEL_MAL_MANEJO_CTAS_BANCA_buro","FEC_MAS_ANTI_APER_TDC_SIN_POPU_buro","FECANTIAPERSECTORBANCASINPOPU_buro","UTIL_SECTOR_BANCA_SIN_POPULAR_buro",</v>
      </c>
      <c r="P10" t="s">
        <v>227</v>
      </c>
      <c r="Q10" t="str">
        <f t="shared" si="3"/>
        <v>"max_CALIF_CART_objetivo","num_cred_libranza_objetivo","COD_PAG_objetivo","TARGET_objetivo","TARGET2_objetivo","RANGO_APROXIMADO_EDAD_buro","GENERO_buro","CIUDAD_DE_EXPEDICION_buro","CARTERA_RECUPE_CARTERA_HIST_buro",</v>
      </c>
    </row>
    <row r="11" spans="1:17" x14ac:dyDescent="0.35">
      <c r="A11" t="s">
        <v>137</v>
      </c>
      <c r="B11" t="str">
        <f t="shared" si="0"/>
        <v>"CEDULAENC_objetivo","fecha_objetivo","clave_buro_objetivo","fecha_buro_objetivo","clave_objetivo","TIPO_ID_buro","FECHA_ENVIO_buro","FECHA_DATA_buro","CEDULAENC_buro","FECHA_buro",</v>
      </c>
      <c r="F11" t="s">
        <v>149</v>
      </c>
      <c r="G11" t="str">
        <f t="shared" si="1"/>
        <v>"VLR_CUOTA_objetivo","DIASMORA_I_objetivo","VLR_MORA_objetivo","min_MADURACION_CUOTA_objetivo","min_MADURACION_SALDO_objetivo","MAX_SAL_CAPITA_objetivo","ACIERTA_A_FINANCIERO_buro","NUMERO_OBLIGACIONES_ACTIVAS_buro","VALOR_CUOTAS_CB_buro","NUMERO_CREDITOS_CF_buro",</v>
      </c>
      <c r="K11" t="s">
        <v>202</v>
      </c>
      <c r="L11" t="str">
        <f t="shared" si="2"/>
        <v>"RANGO_1_buro","RANGO_2_buro","RANGO_3_buro","RANGO_4_buro","CANCEL_MAL_MANEJO_CARTERA_HIST_buro","CANCEL_MAL_MANEJO_CTAS_BANCA_buro","FEC_MAS_ANTI_APER_TDC_SIN_POPU_buro","FECANTIAPERSECTORBANCASINPOPU_buro","UTIL_SECTOR_BANCA_SIN_POPULAR_buro","FEC_MASANTAPERSECTORHIPSIN_POP_buro",</v>
      </c>
      <c r="P11" t="s">
        <v>228</v>
      </c>
      <c r="Q11" t="str">
        <f t="shared" si="3"/>
        <v>"max_CALIF_CART_objetivo","num_cred_libranza_objetivo","COD_PAG_objetivo","TARGET_objetivo","TARGET2_objetivo","RANGO_APROXIMADO_EDAD_buro","GENERO_buro","CIUDAD_DE_EXPEDICION_buro","CARTERA_RECUPE_CARTERA_HIST_buro","TDC_ALTURA_MAXIMA_DE_MORA_buro",</v>
      </c>
    </row>
    <row r="12" spans="1:17" x14ac:dyDescent="0.35">
      <c r="A12" t="s">
        <v>138</v>
      </c>
      <c r="B12" t="str">
        <f t="shared" si="0"/>
        <v>"CEDULAENC_objetivo","fecha_objetivo","clave_buro_objetivo","fecha_buro_objetivo","clave_objetivo","TIPO_ID_buro","FECHA_ENVIO_buro","FECHA_DATA_buro","CEDULAENC_buro","FECHA_buro","FECHA_ENVIO2_buro",</v>
      </c>
      <c r="F12" t="s">
        <v>150</v>
      </c>
      <c r="G12" t="str">
        <f t="shared" si="1"/>
        <v>"VLR_CUOTA_objetivo","DIASMORA_I_objetivo","VLR_MORA_objetivo","min_MADURACION_CUOTA_objetivo","min_MADURACION_SALDO_objetivo","MAX_SAL_CAPITA_objetivo","ACIERTA_A_FINANCIERO_buro","NUMERO_OBLIGACIONES_ACTIVAS_buro","VALOR_CUOTAS_CB_buro","NUMERO_CREDITOS_CF_buro","NUMERO_TDC_buro",</v>
      </c>
      <c r="K12" t="s">
        <v>203</v>
      </c>
      <c r="L12" t="str">
        <f t="shared" si="2"/>
        <v>"RANGO_1_buro","RANGO_2_buro","RANGO_3_buro","RANGO_4_buro","CANCEL_MAL_MANEJO_CARTERA_HIST_buro","CANCEL_MAL_MANEJO_CTAS_BANCA_buro","FEC_MAS_ANTI_APER_TDC_SIN_POPU_buro","FECANTIAPERSECTORBANCASINPOPU_buro","UTIL_SECTOR_BANCA_SIN_POPULAR_buro","FEC_MASANTAPERSECTORHIPSIN_POP_buro","CUOTAS_CALCULADAS_TDC_buro",</v>
      </c>
      <c r="P12" t="s">
        <v>229</v>
      </c>
      <c r="Q12" t="str">
        <f t="shared" si="3"/>
        <v>"max_CALIF_CART_objetivo","num_cred_libranza_objetivo","COD_PAG_objetivo","TARGET_objetivo","TARGET2_objetivo","RANGO_APROXIMADO_EDAD_buro","GENERO_buro","CIUDAD_DE_EXPEDICION_buro","CARTERA_RECUPE_CARTERA_HIST_buro","TDC_ALTURA_MAXIMA_DE_MORA_buro","CARTERA_BANCA_ALT_MAX_DE_MORA_buro",</v>
      </c>
    </row>
    <row r="13" spans="1:17" x14ac:dyDescent="0.35">
      <c r="A13" t="s">
        <v>139</v>
      </c>
      <c r="B13" t="str">
        <f t="shared" si="0"/>
        <v>"CEDULAENC_objetivo","fecha_objetivo","clave_buro_objetivo","fecha_buro_objetivo","clave_objetivo","TIPO_ID_buro","FECHA_ENVIO_buro","FECHA_DATA_buro","CEDULAENC_buro","FECHA_buro","FECHA_ENVIO2_buro","clave_mora",</v>
      </c>
      <c r="F13" t="s">
        <v>151</v>
      </c>
      <c r="G13" t="str">
        <f t="shared" si="1"/>
        <v>"VLR_CUOTA_objetivo","DIASMORA_I_objetivo","VLR_MORA_objetivo","min_MADURACION_CUOTA_objetivo","min_MADURACION_SALDO_objetivo","MAX_SAL_CAPITA_objetivo","ACIERTA_A_FINANCIERO_buro","NUMERO_OBLIGACIONES_ACTIVAS_buro","VALOR_CUOTAS_CB_buro","NUMERO_CREDITOS_CF_buro","NUMERO_TDC_buro","NUMERO_CREDITOS_SR_buro",</v>
      </c>
      <c r="K13" t="s">
        <v>204</v>
      </c>
      <c r="L13" t="str">
        <f t="shared" si="2"/>
        <v>"RANGO_1_buro","RANGO_2_buro","RANGO_3_buro","RANGO_4_buro","CANCEL_MAL_MANEJO_CARTERA_HIST_buro","CANCEL_MAL_MANEJO_CTAS_BANCA_buro","FEC_MAS_ANTI_APER_TDC_SIN_POPU_buro","FECANTIAPERSECTORBANCASINPOPU_buro","UTIL_SECTOR_BANCA_SIN_POPULAR_buro","FEC_MASANTAPERSECTORHIPSIN_POP_buro","CUOTAS_CALCULADAS_TDC_buro","CUOTAS_CALCULADAS_CRÉDITOS_buro",</v>
      </c>
      <c r="P13" t="s">
        <v>230</v>
      </c>
      <c r="Q13" t="str">
        <f t="shared" si="3"/>
        <v>"max_CALIF_CART_objetivo","num_cred_libranza_objetivo","COD_PAG_objetivo","TARGET_objetivo","TARGET2_objetivo","RANGO_APROXIMADO_EDAD_buro","GENERO_buro","CIUDAD_DE_EXPEDICION_buro","CARTERA_RECUPE_CARTERA_HIST_buro","TDC_ALTURA_MAXIMA_DE_MORA_buro","CARTERA_BANCA_ALT_MAX_DE_MORA_buro","CARTERA_COOPE_ALT_MAX_DE_MORA_buro",</v>
      </c>
    </row>
    <row r="14" spans="1:17" x14ac:dyDescent="0.35">
      <c r="F14" t="s">
        <v>152</v>
      </c>
      <c r="G14" t="str">
        <f t="shared" si="1"/>
        <v>"VLR_CUOTA_objetivo","DIASMORA_I_objetivo","VLR_MORA_objetivo","min_MADURACION_CUOTA_objetivo","min_MADURACION_SALDO_objetivo","MAX_SAL_CAPITA_objetivo","ACIERTA_A_FINANCIERO_buro","NUMERO_OBLIGACIONES_ACTIVAS_buro","VALOR_CUOTAS_CB_buro","NUMERO_CREDITOS_CF_buro","NUMERO_TDC_buro","NUMERO_CREDITOS_SR_buro","NUMERO_CELULARES_TELCOS_buro",</v>
      </c>
      <c r="K14" t="s">
        <v>205</v>
      </c>
      <c r="L14" t="str">
        <f t="shared" si="2"/>
        <v>"RANGO_1_buro","RANGO_2_buro","RANGO_3_buro","RANGO_4_buro","CANCEL_MAL_MANEJO_CARTERA_HIST_buro","CANCEL_MAL_MANEJO_CTAS_BANCA_buro","FEC_MAS_ANTI_APER_TDC_SIN_POPU_buro","FECANTIAPERSECTORBANCASINPOPU_buro","UTIL_SECTOR_BANCA_SIN_POPULAR_buro","FEC_MASANTAPERSECTORHIPSIN_POP_buro","CUOTAS_CALCULADAS_TDC_buro","CUOTAS_CALCULADAS_CRÉDITOS_buro","CUOTAS_CALCULADAS_HIPOTECARIAS_buro",</v>
      </c>
      <c r="P14" t="s">
        <v>231</v>
      </c>
      <c r="Q14" t="str">
        <f t="shared" si="3"/>
        <v>"max_CALIF_CART_objetivo","num_cred_libranza_objetivo","COD_PAG_objetivo","TARGET_objetivo","TARGET2_objetivo","RANGO_APROXIMADO_EDAD_buro","GENERO_buro","CIUDAD_DE_EXPEDICION_buro","CARTERA_RECUPE_CARTERA_HIST_buro","TDC_ALTURA_MAXIMA_DE_MORA_buro","CARTERA_BANCA_ALT_MAX_DE_MORA_buro","CARTERA_COOPE_ALT_MAX_DE_MORA_buro","CARTERA_HIPOTE_ALT_MAX_DE_MORA_buro",</v>
      </c>
    </row>
    <row r="15" spans="1:17" x14ac:dyDescent="0.35">
      <c r="F15" t="s">
        <v>153</v>
      </c>
      <c r="G15" t="str">
        <f t="shared" si="1"/>
        <v>"VLR_CUOTA_objetivo","DIASMORA_I_objetivo","VLR_MORA_objetivo","min_MADURACION_CUOTA_objetivo","min_MADURACION_SALDO_objetivo","MAX_SAL_CAPITA_objetivo","ACIERTA_A_FINANCIERO_buro","NUMERO_OBLIGACIONES_ACTIVAS_buro","VALOR_CUOTAS_CB_buro","NUMERO_CREDITOS_CF_buro","NUMERO_TDC_buro","NUMERO_CREDITOS_SR_buro","NUMERO_CELULARES_TELCOS_buro","NUMERO_CREDITOS_COOPERATIVAS_buro",</v>
      </c>
      <c r="K15" t="s">
        <v>206</v>
      </c>
      <c r="L15" t="str">
        <f t="shared" si="2"/>
        <v>"RANGO_1_buro","RANGO_2_buro","RANGO_3_buro","RANGO_4_buro","CANCEL_MAL_MANEJO_CARTERA_HIST_buro","CANCEL_MAL_MANEJO_CTAS_BANCA_buro","FEC_MAS_ANTI_APER_TDC_SIN_POPU_buro","FECANTIAPERSECTORBANCASINPOPU_buro","UTIL_SECTOR_BANCA_SIN_POPULAR_buro","FEC_MASANTAPERSECTORHIPSIN_POP_buro","CUOTAS_CALCULADAS_TDC_buro","CUOTAS_CALCULADAS_CRÉDITOS_buro","CUOTAS_CALCULADAS_HIPOTECARIAS_buro","PLAZO_CREDITO_buro",</v>
      </c>
      <c r="P15" t="s">
        <v>232</v>
      </c>
      <c r="Q15" t="str">
        <f t="shared" si="3"/>
        <v>"max_CALIF_CART_objetivo","num_cred_libranza_objetivo","COD_PAG_objetivo","TARGET_objetivo","TARGET2_objetivo","RANGO_APROXIMADO_EDAD_buro","GENERO_buro","CIUDAD_DE_EXPEDICION_buro","CARTERA_RECUPE_CARTERA_HIST_buro","TDC_ALTURA_MAXIMA_DE_MORA_buro","CARTERA_BANCA_ALT_MAX_DE_MORA_buro","CARTERA_COOPE_ALT_MAX_DE_MORA_buro","CARTERA_HIPOTE_ALT_MAX_DE_MORA_buro","PEOR_CALIFI_TRIM_1_ENDEUD_buro",</v>
      </c>
    </row>
    <row r="16" spans="1:17" x14ac:dyDescent="0.35">
      <c r="F16" t="s">
        <v>154</v>
      </c>
      <c r="G16" t="str">
        <f t="shared" si="1"/>
        <v>"VLR_CUOTA_objetivo","DIASMORA_I_objetivo","VLR_MORA_objetivo","min_MADURACION_CUOTA_objetivo","min_MADURACION_SALDO_objetivo","MAX_SAL_CAPITA_objetivo","ACIERTA_A_FINANCIERO_buro","NUMERO_OBLIGACIONES_ACTIVAS_buro","VALOR_CUOTAS_CB_buro","NUMERO_CREDITOS_CF_buro","NUMERO_TDC_buro","NUMERO_CREDITOS_SR_buro","NUMERO_CELULARES_TELCOS_buro","NUMERO_CREDITOS_COOPERATIVAS_buro","NUMERO_CREDITOS_CODEUDORES_buro",</v>
      </c>
      <c r="K16" t="s">
        <v>207</v>
      </c>
      <c r="L16" t="str">
        <f t="shared" si="2"/>
        <v>"RANGO_1_buro","RANGO_2_buro","RANGO_3_buro","RANGO_4_buro","CANCEL_MAL_MANEJO_CARTERA_HIST_buro","CANCEL_MAL_MANEJO_CTAS_BANCA_buro","FEC_MAS_ANTI_APER_TDC_SIN_POPU_buro","FECANTIAPERSECTORBANCASINPOPU_buro","UTIL_SECTOR_BANCA_SIN_POPULAR_buro","FEC_MASANTAPERSECTORHIPSIN_POP_buro","CUOTAS_CALCULADAS_TDC_buro","CUOTAS_CALCULADAS_CRÉDITOS_buro","CUOTAS_CALCULADAS_HIPOTECARIAS_buro","PLAZO_CREDITO_buro","PLAZO_HIPOTECARIO_buro",</v>
      </c>
      <c r="P16" t="s">
        <v>233</v>
      </c>
      <c r="Q16" t="str">
        <f t="shared" si="3"/>
        <v>"max_CALIF_CART_objetivo","num_cred_libranza_objetivo","COD_PAG_objetivo","TARGET_objetivo","TARGET2_objetivo","RANGO_APROXIMADO_EDAD_buro","GENERO_buro","CIUDAD_DE_EXPEDICION_buro","CARTERA_RECUPE_CARTERA_HIST_buro","TDC_ALTURA_MAXIMA_DE_MORA_buro","CARTERA_BANCA_ALT_MAX_DE_MORA_buro","CARTERA_COOPE_ALT_MAX_DE_MORA_buro","CARTERA_HIPOTE_ALT_MAX_DE_MORA_buro","PEOR_CALIFI_TRIM_1_ENDEUD_buro","PEOR_CALIF_TRIM_2_ENDEUD_buro",</v>
      </c>
    </row>
    <row r="17" spans="6:17" x14ac:dyDescent="0.35">
      <c r="F17" t="s">
        <v>155</v>
      </c>
      <c r="G17" t="str">
        <f t="shared" si="1"/>
        <v>"VLR_CUOTA_objetivo","DIASMORA_I_objetivo","VLR_MORA_objetivo","min_MADURACION_CUOTA_objetivo","min_MADURACION_SALDO_objetivo","MAX_SAL_CAPITA_objetivo","ACIERTA_A_FINANCIERO_buro","NUMERO_OBLIGACIONES_ACTIVAS_buro","VALOR_CUOTAS_CB_buro","NUMERO_CREDITOS_CF_buro","NUMERO_TDC_buro","NUMERO_CREDITOS_SR_buro","NUMERO_CELULARES_TELCOS_buro","NUMERO_CREDITOS_COOPERATIVAS_buro","NUMERO_CREDITOS_CODEUDORES_buro","OBLIGA_MORA_30_CARTERA_ACTUAL_buro",</v>
      </c>
      <c r="K17" t="s">
        <v>208</v>
      </c>
      <c r="L17" t="str">
        <f t="shared" si="2"/>
        <v>"RANGO_1_buro","RANGO_2_buro","RANGO_3_buro","RANGO_4_buro","CANCEL_MAL_MANEJO_CARTERA_HIST_buro","CANCEL_MAL_MANEJO_CTAS_BANCA_buro","FEC_MAS_ANTI_APER_TDC_SIN_POPU_buro","FECANTIAPERSECTORBANCASINPOPU_buro","UTIL_SECTOR_BANCA_SIN_POPULAR_buro","FEC_MASANTAPERSECTORHIPSIN_POP_buro","CUOTAS_CALCULADAS_TDC_buro","CUOTAS_CALCULADAS_CRÉDITOS_buro","CUOTAS_CALCULADAS_HIPOTECARIAS_buro","PLAZO_CREDITO_buro","PLAZO_HIPOTECARIO_buro","TASA_HIPOTECARIO_buro",</v>
      </c>
      <c r="P17" t="s">
        <v>234</v>
      </c>
      <c r="Q17" t="str">
        <f t="shared" si="3"/>
        <v>"max_CALIF_CART_objetivo","num_cred_libranza_objetivo","COD_PAG_objetivo","TARGET_objetivo","TARGET2_objetivo","RANGO_APROXIMADO_EDAD_buro","GENERO_buro","CIUDAD_DE_EXPEDICION_buro","CARTERA_RECUPE_CARTERA_HIST_buro","TDC_ALTURA_MAXIMA_DE_MORA_buro","CARTERA_BANCA_ALT_MAX_DE_MORA_buro","CARTERA_COOPE_ALT_MAX_DE_MORA_buro","CARTERA_HIPOTE_ALT_MAX_DE_MORA_buro","PEOR_CALIFI_TRIM_1_ENDEUD_buro","PEOR_CALIF_TRIM_2_ENDEUD_buro","CTAS_DE_AHORRO_ACT_CTAS_BANCA_buro",</v>
      </c>
    </row>
    <row r="18" spans="6:17" x14ac:dyDescent="0.35">
      <c r="F18" t="s">
        <v>156</v>
      </c>
      <c r="G18" t="str">
        <f t="shared" si="1"/>
        <v>"VLR_CUOTA_objetivo","DIASMORA_I_objetivo","VLR_MORA_objetivo","min_MADURACION_CUOTA_objetivo","min_MADURACION_SALDO_objetivo","MAX_SAL_CAPITA_objetivo","ACIERTA_A_FINANCIERO_buro","NUMERO_OBLIGACIONES_ACTIVAS_buro","VALOR_CUOTAS_CB_buro","NUMERO_CREDITOS_CF_buro","NUMERO_TDC_buro","NUMERO_CREDITOS_SR_buro","NUMERO_CELULARES_TELCOS_buro","NUMERO_CREDITOS_COOPERATIVAS_buro","NUMERO_CREDITOS_CODEUDORES_buro","OBLIGA_MORA_30_CARTERA_ACTUAL_buro","OBLIGA_MORA_60_CARTERA_ACTUAL_buro",</v>
      </c>
      <c r="K18" t="s">
        <v>209</v>
      </c>
      <c r="L18" t="str">
        <f t="shared" si="2"/>
        <v>"RANGO_1_buro","RANGO_2_buro","RANGO_3_buro","RANGO_4_buro","CANCEL_MAL_MANEJO_CARTERA_HIST_buro","CANCEL_MAL_MANEJO_CTAS_BANCA_buro","FEC_MAS_ANTI_APER_TDC_SIN_POPU_buro","FECANTIAPERSECTORBANCASINPOPU_buro","UTIL_SECTOR_BANCA_SIN_POPULAR_buro","FEC_MASANTAPERSECTORHIPSIN_POP_buro","CUOTAS_CALCULADAS_TDC_buro","CUOTAS_CALCULADAS_CRÉDITOS_buro","CUOTAS_CALCULADAS_HIPOTECARIAS_buro","PLAZO_CREDITO_buro","PLAZO_HIPOTECARIO_buro","TASA_HIPOTECARIO_buro","TASA_CREDITOS_buro",</v>
      </c>
      <c r="P18" t="s">
        <v>235</v>
      </c>
      <c r="Q18" t="str">
        <f t="shared" si="3"/>
        <v>"max_CALIF_CART_objetivo","num_cred_libranza_objetivo","COD_PAG_objetivo","TARGET_objetivo","TARGET2_objetivo","RANGO_APROXIMADO_EDAD_buro","GENERO_buro","CIUDAD_DE_EXPEDICION_buro","CARTERA_RECUPE_CARTERA_HIST_buro","TDC_ALTURA_MAXIMA_DE_MORA_buro","CARTERA_BANCA_ALT_MAX_DE_MORA_buro","CARTERA_COOPE_ALT_MAX_DE_MORA_buro","CARTERA_HIPOTE_ALT_MAX_DE_MORA_buro","PEOR_CALIFI_TRIM_1_ENDEUD_buro","PEOR_CALIF_TRIM_2_ENDEUD_buro","CTAS_DE_AHORRO_ACT_CTAS_BANCA_buro","CTAS_CTES_ACT_CTA_BANCA_buro",</v>
      </c>
    </row>
    <row r="19" spans="6:17" x14ac:dyDescent="0.35">
      <c r="F19" t="s">
        <v>157</v>
      </c>
      <c r="G19" t="str">
        <f t="shared" si="1"/>
        <v>"VLR_CUOTA_objetivo","DIASMORA_I_objetivo","VLR_MORA_objetivo","min_MADURACION_CUOTA_objetivo","min_MADURACION_SALDO_objetivo","MAX_SAL_CAPITA_objetivo","ACIERTA_A_FINANCIERO_buro","NUMERO_OBLIGACIONES_ACTIVAS_buro","VALOR_CUOTAS_CB_buro","NUMERO_CREDITOS_CF_buro","NUMERO_TDC_buro","NUMERO_CREDITOS_SR_buro","NUMERO_CELULARES_TELCOS_buro","NUMERO_CREDITOS_COOPERATIVAS_buro","NUMERO_CREDITOS_CODEUDORES_buro","OBLIGA_MORA_30_CARTERA_ACTUAL_buro","OBLIGA_MORA_60_CARTERA_ACTUAL_buro","OBLIGA_MORA_90_CARTERA_ACTUAL_buro",</v>
      </c>
      <c r="K19" t="s">
        <v>210</v>
      </c>
      <c r="L19" t="str">
        <f t="shared" si="2"/>
        <v>"RANGO_1_buro","RANGO_2_buro","RANGO_3_buro","RANGO_4_buro","CANCEL_MAL_MANEJO_CARTERA_HIST_buro","CANCEL_MAL_MANEJO_CTAS_BANCA_buro","FEC_MAS_ANTI_APER_TDC_SIN_POPU_buro","FECANTIAPERSECTORBANCASINPOPU_buro","UTIL_SECTOR_BANCA_SIN_POPULAR_buro","FEC_MASANTAPERSECTORHIPSIN_POP_buro","CUOTAS_CALCULADAS_TDC_buro","CUOTAS_CALCULADAS_CRÉDITOS_buro","CUOTAS_CALCULADAS_HIPOTECARIAS_buro","PLAZO_CREDITO_buro","PLAZO_HIPOTECARIO_buro","TASA_HIPOTECARIO_buro","TASA_CREDITOS_buro","PLAZO_TDC_buro",</v>
      </c>
      <c r="P19" t="s">
        <v>236</v>
      </c>
      <c r="Q19" t="str">
        <f t="shared" si="3"/>
        <v>"max_CALIF_CART_objetivo","num_cred_libranza_objetivo","COD_PAG_objetivo","TARGET_objetivo","TARGET2_objetivo","RANGO_APROXIMADO_EDAD_buro","GENERO_buro","CIUDAD_DE_EXPEDICION_buro","CARTERA_RECUPE_CARTERA_HIST_buro","TDC_ALTURA_MAXIMA_DE_MORA_buro","CARTERA_BANCA_ALT_MAX_DE_MORA_buro","CARTERA_COOPE_ALT_MAX_DE_MORA_buro","CARTERA_HIPOTE_ALT_MAX_DE_MORA_buro","PEOR_CALIFI_TRIM_1_ENDEUD_buro","PEOR_CALIF_TRIM_2_ENDEUD_buro","CTAS_DE_AHORRO_ACT_CTAS_BANCA_buro","CTAS_CTES_ACT_CTA_BANCA_buro","CTAS_EMBARGADAS_CTAS_BANCARIAS_buro",</v>
      </c>
    </row>
    <row r="20" spans="6:17" x14ac:dyDescent="0.35">
      <c r="F20" t="s">
        <v>158</v>
      </c>
      <c r="G20" t="str">
        <f t="shared" si="1"/>
        <v>"VLR_CUOTA_objetivo","DIASMORA_I_objetivo","VLR_MORA_objetivo","min_MADURACION_CUOTA_objetivo","min_MADURACION_SALDO_objetivo","MAX_SAL_CAPITA_objetivo","ACIERTA_A_FINANCIERO_buro","NUMERO_OBLIGACIONES_ACTIVAS_buro","VALOR_CUOTAS_CB_buro","NUMERO_CREDITOS_CF_buro","NUMERO_TDC_buro","NUMERO_CREDITOS_SR_buro","NUMERO_CELULARES_TELCOS_buro","NUMERO_CREDITOS_COOPERATIVAS_buro","NUMERO_CREDITOS_CODEUDORES_buro","OBLIGA_MORA_30_CARTERA_ACTUAL_buro","OBLIGA_MORA_60_CARTERA_ACTUAL_buro","OBLIGA_MORA_90_CARTERA_ACTUAL_buro","OBLIGA_MORA_120_CARTERA_ACTUAL_buro",</v>
      </c>
      <c r="K20" t="s">
        <v>211</v>
      </c>
      <c r="L20" t="str">
        <f t="shared" si="2"/>
        <v>"RANGO_1_buro","RANGO_2_buro","RANGO_3_buro","RANGO_4_buro","CANCEL_MAL_MANEJO_CARTERA_HIST_buro","CANCEL_MAL_MANEJO_CTAS_BANCA_buro","FEC_MAS_ANTI_APER_TDC_SIN_POPU_buro","FECANTIAPERSECTORBANCASINPOPU_buro","UTIL_SECTOR_BANCA_SIN_POPULAR_buro","FEC_MASANTAPERSECTORHIPSIN_POP_buro","CUOTAS_CALCULADAS_TDC_buro","CUOTAS_CALCULADAS_CRÉDITOS_buro","CUOTAS_CALCULADAS_HIPOTECARIAS_buro","PLAZO_CREDITO_buro","PLAZO_HIPOTECARIO_buro","TASA_HIPOTECARIO_buro","TASA_CREDITOS_buro","PLAZO_TDC_buro","CUPO_SUGERIDO_1_buro",</v>
      </c>
      <c r="P20" t="s">
        <v>237</v>
      </c>
      <c r="Q20" t="str">
        <f t="shared" si="3"/>
        <v>"max_CALIF_CART_objetivo","num_cred_libranza_objetivo","COD_PAG_objetivo","TARGET_objetivo","TARGET2_objetivo","RANGO_APROXIMADO_EDAD_buro","GENERO_buro","CIUDAD_DE_EXPEDICION_buro","CARTERA_RECUPE_CARTERA_HIST_buro","TDC_ALTURA_MAXIMA_DE_MORA_buro","CARTERA_BANCA_ALT_MAX_DE_MORA_buro","CARTERA_COOPE_ALT_MAX_DE_MORA_buro","CARTERA_HIPOTE_ALT_MAX_DE_MORA_buro","PEOR_CALIFI_TRIM_1_ENDEUD_buro","PEOR_CALIF_TRIM_2_ENDEUD_buro","CTAS_DE_AHORRO_ACT_CTAS_BANCA_buro","CTAS_CTES_ACT_CTA_BANCA_buro","CTAS_EMBARGADAS_CTAS_BANCARIAS_buro","ESTADO_CONSULTA_buro",</v>
      </c>
    </row>
    <row r="21" spans="6:17" x14ac:dyDescent="0.35">
      <c r="F21" t="s">
        <v>159</v>
      </c>
      <c r="G21" t="str">
        <f t="shared" si="1"/>
        <v>"VLR_CUOTA_objetivo","DIASMORA_I_objetivo","VLR_MORA_objetivo","min_MADURACION_CUOTA_objetivo","min_MADURACION_SALDO_objetivo","MAX_SAL_CAPITA_objetivo","ACIERTA_A_FINANCIERO_buro","NUMERO_OBLIGACIONES_ACTIVAS_buro","VALOR_CUOTAS_CB_buro","NUMERO_CREDITOS_CF_buro","NUMERO_TDC_buro","NUMERO_CREDITOS_SR_buro","NUMERO_CELULARES_TELCOS_buro","NUMERO_CREDITOS_COOPERATIVAS_buro","NUMERO_CREDITOS_CODEUDORES_buro","OBLIGA_MORA_30_CARTERA_ACTUAL_buro","OBLIGA_MORA_60_CARTERA_ACTUAL_buro","OBLIGA_MORA_90_CARTERA_ACTUAL_buro","OBLIGA_MORA_120_CARTERA_ACTUAL_buro","CARTERA_CASTIG_CARTERA_ACTUAL_buro",</v>
      </c>
      <c r="K21" t="s">
        <v>212</v>
      </c>
      <c r="L21" t="str">
        <f t="shared" si="2"/>
        <v>"RANGO_1_buro","RANGO_2_buro","RANGO_3_buro","RANGO_4_buro","CANCEL_MAL_MANEJO_CARTERA_HIST_buro","CANCEL_MAL_MANEJO_CTAS_BANCA_buro","FEC_MAS_ANTI_APER_TDC_SIN_POPU_buro","FECANTIAPERSECTORBANCASINPOPU_buro","UTIL_SECTOR_BANCA_SIN_POPULAR_buro","FEC_MASANTAPERSECTORHIPSIN_POP_buro","CUOTAS_CALCULADAS_TDC_buro","CUOTAS_CALCULADAS_CRÉDITOS_buro","CUOTAS_CALCULADAS_HIPOTECARIAS_buro","PLAZO_CREDITO_buro","PLAZO_HIPOTECARIO_buro","TASA_HIPOTECARIO_buro","TASA_CREDITOS_buro","PLAZO_TDC_buro","CUPO_SUGERIDO_1_buro","CUPO_SUGERIDO_2_buro",</v>
      </c>
      <c r="P21" t="s">
        <v>238</v>
      </c>
      <c r="Q21" t="str">
        <f t="shared" si="3"/>
        <v>"max_CALIF_CART_objetivo","num_cred_libranza_objetivo","COD_PAG_objetivo","TARGET_objetivo","TARGET2_objetivo","RANGO_APROXIMADO_EDAD_buro","GENERO_buro","CIUDAD_DE_EXPEDICION_buro","CARTERA_RECUPE_CARTERA_HIST_buro","TDC_ALTURA_MAXIMA_DE_MORA_buro","CARTERA_BANCA_ALT_MAX_DE_MORA_buro","CARTERA_COOPE_ALT_MAX_DE_MORA_buro","CARTERA_HIPOTE_ALT_MAX_DE_MORA_buro","PEOR_CALIFI_TRIM_1_ENDEUD_buro","PEOR_CALIF_TRIM_2_ENDEUD_buro","CTAS_DE_AHORRO_ACT_CTAS_BANCA_buro","CTAS_CTES_ACT_CTA_BANCA_buro","CTAS_EMBARGADAS_CTAS_BANCARIAS_buro","ESTADO_CONSULTA_buro","NUMOBLVIGENSECTOR_HIP_SIN_POPU_buro",</v>
      </c>
    </row>
    <row r="22" spans="6:17" x14ac:dyDescent="0.35">
      <c r="F22" t="s">
        <v>160</v>
      </c>
      <c r="G22" t="str">
        <f t="shared" si="1"/>
        <v>"VLR_CUOTA_objetivo","DIASMORA_I_objetivo","VLR_MORA_objetivo","min_MADURACION_CUOTA_objetivo","min_MADURACION_SALDO_objetivo","MAX_SAL_CAPITA_objetivo","ACIERTA_A_FINANCIERO_buro","NUMERO_OBLIGACIONES_ACTIVAS_buro","VALOR_CUOTAS_CB_buro","NUMERO_CREDITOS_CF_buro","NUMERO_TDC_buro","NUMERO_CREDITOS_SR_buro","NUMERO_CELULARES_TELCOS_buro","NUMERO_CREDITOS_COOPERATIVAS_buro","NUMERO_CREDITOS_CODEUDORES_buro","OBLIGA_MORA_30_CARTERA_ACTUAL_buro","OBLIGA_MORA_60_CARTERA_ACTUAL_buro","OBLIGA_MORA_90_CARTERA_ACTUAL_buro","OBLIGA_MORA_120_CARTERA_ACTUAL_buro","CARTERA_CASTIG_CARTERA_ACTUAL_buro","DUDOSO_RECAUDO_CARTERA_ACTUAL_buro",</v>
      </c>
      <c r="K22" t="s">
        <v>213</v>
      </c>
      <c r="L22" t="str">
        <f t="shared" si="2"/>
        <v>"RANGO_1_buro","RANGO_2_buro","RANGO_3_buro","RANGO_4_buro","CANCEL_MAL_MANEJO_CARTERA_HIST_buro","CANCEL_MAL_MANEJO_CTAS_BANCA_buro","FEC_MAS_ANTI_APER_TDC_SIN_POPU_buro","FECANTIAPERSECTORBANCASINPOPU_buro","UTIL_SECTOR_BANCA_SIN_POPULAR_buro","FEC_MASANTAPERSECTORHIPSIN_POP_buro","CUOTAS_CALCULADAS_TDC_buro","CUOTAS_CALCULADAS_CRÉDITOS_buro","CUOTAS_CALCULADAS_HIPOTECARIAS_buro","PLAZO_CREDITO_buro","PLAZO_HIPOTECARIO_buro","TASA_HIPOTECARIO_buro","TASA_CREDITOS_buro","PLAZO_TDC_buro","CUPO_SUGERIDO_1_buro","CUPO_SUGERIDO_2_buro","CUPO_SUGERIDO_3_buro",</v>
      </c>
      <c r="P22" t="s">
        <v>239</v>
      </c>
      <c r="Q22" t="str">
        <f t="shared" si="3"/>
        <v>"max_CALIF_CART_objetivo","num_cred_libranza_objetivo","COD_PAG_objetivo","TARGET_objetivo","TARGET2_objetivo","RANGO_APROXIMADO_EDAD_buro","GENERO_buro","CIUDAD_DE_EXPEDICION_buro","CARTERA_RECUPE_CARTERA_HIST_buro","TDC_ALTURA_MAXIMA_DE_MORA_buro","CARTERA_BANCA_ALT_MAX_DE_MORA_buro","CARTERA_COOPE_ALT_MAX_DE_MORA_buro","CARTERA_HIPOTE_ALT_MAX_DE_MORA_buro","PEOR_CALIFI_TRIM_1_ENDEUD_buro","PEOR_CALIF_TRIM_2_ENDEUD_buro","CTAS_DE_AHORRO_ACT_CTAS_BANCA_buro","CTAS_CTES_ACT_CTA_BANCA_buro","CTAS_EMBARGADAS_CTAS_BANCARIAS_buro","ESTADO_CONSULTA_buro","NUMOBLVIGENSECTOR_HIP_SIN_POPU_buro","num_consultas_huellas",</v>
      </c>
    </row>
    <row r="23" spans="6:17" x14ac:dyDescent="0.35">
      <c r="F23" t="s">
        <v>161</v>
      </c>
      <c r="G23" t="str">
        <f t="shared" si="1"/>
        <v>"VLR_CUOTA_objetivo","DIASMORA_I_objetivo","VLR_MORA_objetivo","min_MADURACION_CUOTA_objetivo","min_MADURACION_SALDO_objetivo","MAX_SAL_CAPITA_objetivo","ACIERTA_A_FINANCIERO_buro","NUMERO_OBLIGACIONES_ACTIVAS_buro","VALOR_CUOTAS_CB_buro","NUMERO_CREDITOS_CF_buro","NUMERO_TDC_buro","NUMERO_CREDITOS_SR_buro","NUMERO_CELULARES_TELCOS_buro","NUMERO_CREDITOS_COOPERATIVAS_buro","NUMERO_CREDITOS_CODEUDORES_buro","OBLIGA_MORA_30_CARTERA_ACTUAL_buro","OBLIGA_MORA_60_CARTERA_ACTUAL_buro","OBLIGA_MORA_90_CARTERA_ACTUAL_buro","OBLIGA_MORA_120_CARTERA_ACTUAL_buro","CARTERA_CASTIG_CARTERA_ACTUAL_buro","DUDOSO_RECAUDO_CARTERA_ACTUAL_buro","CTAS_EN_COBRADOR_CARTERA_ACT_buro",</v>
      </c>
      <c r="K23" t="s">
        <v>214</v>
      </c>
      <c r="L23" t="str">
        <f t="shared" si="2"/>
        <v>"RANGO_1_buro","RANGO_2_buro","RANGO_3_buro","RANGO_4_buro","CANCEL_MAL_MANEJO_CARTERA_HIST_buro","CANCEL_MAL_MANEJO_CTAS_BANCA_buro","FEC_MAS_ANTI_APER_TDC_SIN_POPU_buro","FECANTIAPERSECTORBANCASINPOPU_buro","UTIL_SECTOR_BANCA_SIN_POPULAR_buro","FEC_MASANTAPERSECTORHIPSIN_POP_buro","CUOTAS_CALCULADAS_TDC_buro","CUOTAS_CALCULADAS_CRÉDITOS_buro","CUOTAS_CALCULADAS_HIPOTECARIAS_buro","PLAZO_CREDITO_buro","PLAZO_HIPOTECARIO_buro","TASA_HIPOTECARIO_buro","TASA_CREDITOS_buro","PLAZO_TDC_buro","CUPO_SUGERIDO_1_buro","CUPO_SUGERIDO_2_buro","CUPO_SUGERIDO_3_buro","CUPO_SEGUN_MERCADO_buro",</v>
      </c>
      <c r="P23" t="s">
        <v>240</v>
      </c>
      <c r="Q23" t="str">
        <f t="shared" si="3"/>
        <v>"max_CALIF_CART_objetivo","num_cred_libranza_objetivo","COD_PAG_objetivo","TARGET_objetivo","TARGET2_objetivo","RANGO_APROXIMADO_EDAD_buro","GENERO_buro","CIUDAD_DE_EXPEDICION_buro","CARTERA_RECUPE_CARTERA_HIST_buro","TDC_ALTURA_MAXIMA_DE_MORA_buro","CARTERA_BANCA_ALT_MAX_DE_MORA_buro","CARTERA_COOPE_ALT_MAX_DE_MORA_buro","CARTERA_HIPOTE_ALT_MAX_DE_MORA_buro","PEOR_CALIFI_TRIM_1_ENDEUD_buro","PEOR_CALIF_TRIM_2_ENDEUD_buro","CTAS_DE_AHORRO_ACT_CTAS_BANCA_buro","CTAS_CTES_ACT_CTA_BANCA_buro","CTAS_EMBARGADAS_CTAS_BANCARIAS_buro","ESTADO_CONSULTA_buro","NUMOBLVIGENSECTOR_HIP_SIN_POPU_buro","num_consultas_huellas","Huellas_BANCOLOMBIA",</v>
      </c>
    </row>
    <row r="24" spans="6:17" x14ac:dyDescent="0.35">
      <c r="F24" t="s">
        <v>162</v>
      </c>
      <c r="G24" t="str">
        <f t="shared" si="1"/>
        <v>"VLR_CUOTA_objetivo","DIASMORA_I_objetivo","VLR_MORA_objetivo","min_MADURACION_CUOTA_objetivo","min_MADURACION_SALDO_objetivo","MAX_SAL_CAPITA_objetivo","ACIERTA_A_FINANCIERO_buro","NUMERO_OBLIGACIONES_ACTIVAS_buro","VALOR_CUOTAS_CB_buro","NUMERO_CREDITOS_CF_buro","NUMERO_TDC_buro","NUMERO_CREDITOS_SR_buro","NUMERO_CELULARES_TELCOS_buro","NUMERO_CREDITOS_COOPERATIVAS_buro","NUMERO_CREDITOS_CODEUDORES_buro","OBLIGA_MORA_30_CARTERA_ACTUAL_buro","OBLIGA_MORA_60_CARTERA_ACTUAL_buro","OBLIGA_MORA_90_CARTERA_ACTUAL_buro","OBLIGA_MORA_120_CARTERA_ACTUAL_buro","CARTERA_CASTIG_CARTERA_ACTUAL_buro","DUDOSO_RECAUDO_CARTERA_ACTUAL_buro","CTAS_EN_COBRADOR_CARTERA_ACT_buro","ULT_AÑO_MORAS_30_CARTERA_HIST_buro",</v>
      </c>
      <c r="K24" t="s">
        <v>215</v>
      </c>
      <c r="L24" t="str">
        <f t="shared" si="2"/>
        <v>"RANGO_1_buro","RANGO_2_buro","RANGO_3_buro","RANGO_4_buro","CANCEL_MAL_MANEJO_CARTERA_HIST_buro","CANCEL_MAL_MANEJO_CTAS_BANCA_buro","FEC_MAS_ANTI_APER_TDC_SIN_POPU_buro","FECANTIAPERSECTORBANCASINPOPU_buro","UTIL_SECTOR_BANCA_SIN_POPULAR_buro","FEC_MASANTAPERSECTORHIPSIN_POP_buro","CUOTAS_CALCULADAS_TDC_buro","CUOTAS_CALCULADAS_CRÉDITOS_buro","CUOTAS_CALCULADAS_HIPOTECARIAS_buro","PLAZO_CREDITO_buro","PLAZO_HIPOTECARIO_buro","TASA_HIPOTECARIO_buro","TASA_CREDITOS_buro","PLAZO_TDC_buro","CUPO_SUGERIDO_1_buro","CUPO_SUGERIDO_2_buro","CUPO_SUGERIDO_3_buro","CUPO_SEGUN_MERCADO_buro","CUPO_AJUSTADI_buro",</v>
      </c>
      <c r="P24" t="s">
        <v>241</v>
      </c>
      <c r="Q24" t="str">
        <f t="shared" si="3"/>
        <v>"max_CALIF_CART_objetivo","num_cred_libranza_objetivo","COD_PAG_objetivo","TARGET_objetivo","TARGET2_objetivo","RANGO_APROXIMADO_EDAD_buro","GENERO_buro","CIUDAD_DE_EXPEDICION_buro","CARTERA_RECUPE_CARTERA_HIST_buro","TDC_ALTURA_MAXIMA_DE_MORA_buro","CARTERA_BANCA_ALT_MAX_DE_MORA_buro","CARTERA_COOPE_ALT_MAX_DE_MORA_buro","CARTERA_HIPOTE_ALT_MAX_DE_MORA_buro","PEOR_CALIFI_TRIM_1_ENDEUD_buro","PEOR_CALIF_TRIM_2_ENDEUD_buro","CTAS_DE_AHORRO_ACT_CTAS_BANCA_buro","CTAS_CTES_ACT_CTA_BANCA_buro","CTAS_EMBARGADAS_CTAS_BANCARIAS_buro","ESTADO_CONSULTA_buro","NUMOBLVIGENSECTOR_HIP_SIN_POPU_buro","num_consultas_huellas","Huellas_BANCOLOMBIA","Huellas_AV_VILLAS",</v>
      </c>
    </row>
    <row r="25" spans="6:17" x14ac:dyDescent="0.35">
      <c r="F25" t="s">
        <v>163</v>
      </c>
      <c r="G25" t="str">
        <f t="shared" si="1"/>
        <v>"VLR_CUOTA_objetivo","DIASMORA_I_objetivo","VLR_MORA_objetivo","min_MADURACION_CUOTA_objetivo","min_MADURACION_SALDO_objetivo","MAX_SAL_CAPITA_objetivo","ACIERTA_A_FINANCIERO_buro","NUMERO_OBLIGACIONES_ACTIVAS_buro","VALOR_CUOTAS_CB_buro","NUMERO_CREDITOS_CF_buro","NUMERO_TDC_buro","NUMERO_CREDITOS_SR_buro","NUMERO_CELULARES_TELCOS_buro","NUMERO_CREDITOS_COOPERATIVAS_buro","NUMERO_CREDITOS_CODEUDORES_buro","OBLIGA_MORA_30_CARTERA_ACTUAL_buro","OBLIGA_MORA_60_CARTERA_ACTUAL_buro","OBLIGA_MORA_90_CARTERA_ACTUAL_buro","OBLIGA_MORA_120_CARTERA_ACTUAL_buro","CARTERA_CASTIG_CARTERA_ACTUAL_buro","DUDOSO_RECAUDO_CARTERA_ACTUAL_buro","CTAS_EN_COBRADOR_CARTERA_ACT_buro","ULT_AÑO_MORAS_30_CARTERA_HIST_buro","ULT_AÑO_MORAS_60_CARTERA_HIST_buro",</v>
      </c>
      <c r="K25" t="s">
        <v>216</v>
      </c>
      <c r="L25" t="str">
        <f t="shared" si="2"/>
        <v>"RANGO_1_buro","RANGO_2_buro","RANGO_3_buro","RANGO_4_buro","CANCEL_MAL_MANEJO_CARTERA_HIST_buro","CANCEL_MAL_MANEJO_CTAS_BANCA_buro","FEC_MAS_ANTI_APER_TDC_SIN_POPU_buro","FECANTIAPERSECTORBANCASINPOPU_buro","UTIL_SECTOR_BANCA_SIN_POPULAR_buro","FEC_MASANTAPERSECTORHIPSIN_POP_buro","CUOTAS_CALCULADAS_TDC_buro","CUOTAS_CALCULADAS_CRÉDITOS_buro","CUOTAS_CALCULADAS_HIPOTECARIAS_buro","PLAZO_CREDITO_buro","PLAZO_HIPOTECARIO_buro","TASA_HIPOTECARIO_buro","TASA_CREDITOS_buro","PLAZO_TDC_buro","CUPO_SUGERIDO_1_buro","CUPO_SUGERIDO_2_buro","CUPO_SUGERIDO_3_buro","CUPO_SEGUN_MERCADO_buro","CUPO_AJUSTADI_buro","CUPO_EXP_FIN_buro",</v>
      </c>
      <c r="P25" t="s">
        <v>242</v>
      </c>
      <c r="Q25" t="str">
        <f t="shared" si="3"/>
        <v>"max_CALIF_CART_objetivo","num_cred_libranza_objetivo","COD_PAG_objetivo","TARGET_objetivo","TARGET2_objetivo","RANGO_APROXIMADO_EDAD_buro","GENERO_buro","CIUDAD_DE_EXPEDICION_buro","CARTERA_RECUPE_CARTERA_HIST_buro","TDC_ALTURA_MAXIMA_DE_MORA_buro","CARTERA_BANCA_ALT_MAX_DE_MORA_buro","CARTERA_COOPE_ALT_MAX_DE_MORA_buro","CARTERA_HIPOTE_ALT_MAX_DE_MORA_buro","PEOR_CALIFI_TRIM_1_ENDEUD_buro","PEOR_CALIF_TRIM_2_ENDEUD_buro","CTAS_DE_AHORRO_ACT_CTAS_BANCA_buro","CTAS_CTES_ACT_CTA_BANCA_buro","CTAS_EMBARGADAS_CTAS_BANCARIAS_buro","ESTADO_CONSULTA_buro","NUMOBLVIGENSECTOR_HIP_SIN_POPU_buro","num_consultas_huellas","Huellas_BANCOLOMBIA","Huellas_AV_VILLAS","Huellas_BBVA",</v>
      </c>
    </row>
    <row r="26" spans="6:17" x14ac:dyDescent="0.35">
      <c r="F26" t="s">
        <v>164</v>
      </c>
      <c r="G26" t="str">
        <f t="shared" si="1"/>
        <v>"VLR_CUOTA_objetivo","DIASMORA_I_objetivo","VLR_MORA_objetivo","min_MADURACION_CUOTA_objetivo","min_MADURACION_SALDO_objetivo","MAX_SAL_CAPITA_objetivo","ACIERTA_A_FINANCIERO_buro","NUMERO_OBLIGACIONES_ACTIVAS_buro","VALOR_CUOTAS_CB_buro","NUMERO_CREDITOS_CF_buro","NUMERO_TDC_buro","NUMERO_CREDITOS_SR_buro","NUMERO_CELULARES_TELCOS_buro","NUMERO_CREDITOS_COOPERATIVAS_buro","NUMERO_CREDITOS_CODEUDORES_buro","OBLIGA_MORA_30_CARTERA_ACTUAL_buro","OBLIGA_MORA_60_CARTERA_ACTUAL_buro","OBLIGA_MORA_90_CARTERA_ACTUAL_buro","OBLIGA_MORA_120_CARTERA_ACTUAL_buro","CARTERA_CASTIG_CARTERA_ACTUAL_buro","DUDOSO_RECAUDO_CARTERA_ACTUAL_buro","CTAS_EN_COBRADOR_CARTERA_ACT_buro","ULT_AÑO_MORAS_30_CARTERA_HIST_buro","ULT_AÑO_MORAS_60_CARTERA_HIST_buro","ULT_AÑO_MORAS_90_CARTERA_HIST_buro",</v>
      </c>
      <c r="K26" t="s">
        <v>217</v>
      </c>
      <c r="L26" t="str">
        <f t="shared" si="2"/>
        <v>"RANGO_1_buro","RANGO_2_buro","RANGO_3_buro","RANGO_4_buro","CANCEL_MAL_MANEJO_CARTERA_HIST_buro","CANCEL_MAL_MANEJO_CTAS_BANCA_buro","FEC_MAS_ANTI_APER_TDC_SIN_POPU_buro","FECANTIAPERSECTORBANCASINPOPU_buro","UTIL_SECTOR_BANCA_SIN_POPULAR_buro","FEC_MASANTAPERSECTORHIPSIN_POP_buro","CUOTAS_CALCULADAS_TDC_buro","CUOTAS_CALCULADAS_CRÉDITOS_buro","CUOTAS_CALCULADAS_HIPOTECARIAS_buro","PLAZO_CREDITO_buro","PLAZO_HIPOTECARIO_buro","TASA_HIPOTECARIO_buro","TASA_CREDITOS_buro","PLAZO_TDC_buro","CUPO_SUGERIDO_1_buro","CUPO_SUGERIDO_2_buro","CUPO_SUGERIDO_3_buro","CUPO_SEGUN_MERCADO_buro","CUPO_AJUSTADI_buro","CUPO_EXP_FIN_buro","CUPO_FINAL_buro",</v>
      </c>
      <c r="P26" t="s">
        <v>243</v>
      </c>
      <c r="Q26" t="str">
        <f t="shared" si="3"/>
        <v>"max_CALIF_CART_objetivo","num_cred_libranza_objetivo","COD_PAG_objetivo","TARGET_objetivo","TARGET2_objetivo","RANGO_APROXIMADO_EDAD_buro","GENERO_buro","CIUDAD_DE_EXPEDICION_buro","CARTERA_RECUPE_CARTERA_HIST_buro","TDC_ALTURA_MAXIMA_DE_MORA_buro","CARTERA_BANCA_ALT_MAX_DE_MORA_buro","CARTERA_COOPE_ALT_MAX_DE_MORA_buro","CARTERA_HIPOTE_ALT_MAX_DE_MORA_buro","PEOR_CALIFI_TRIM_1_ENDEUD_buro","PEOR_CALIF_TRIM_2_ENDEUD_buro","CTAS_DE_AHORRO_ACT_CTAS_BANCA_buro","CTAS_CTES_ACT_CTA_BANCA_buro","CTAS_EMBARGADAS_CTAS_BANCARIAS_buro","ESTADO_CONSULTA_buro","NUMOBLVIGENSECTOR_HIP_SIN_POPU_buro","num_consultas_huellas","Huellas_BANCOLOMBIA","Huellas_AV_VILLAS","Huellas_BBVA","Huellas_BOGOTA",</v>
      </c>
    </row>
    <row r="27" spans="6:17" x14ac:dyDescent="0.35">
      <c r="F27" t="s">
        <v>165</v>
      </c>
      <c r="G27" t="str">
        <f t="shared" si="1"/>
        <v>"VLR_CUOTA_objetivo","DIASMORA_I_objetivo","VLR_MORA_objetivo","min_MADURACION_CUOTA_objetivo","min_MADURACION_SALDO_objetivo","MAX_SAL_CAPITA_objetivo","ACIERTA_A_FINANCIERO_buro","NUMERO_OBLIGACIONES_ACTIVAS_buro","VALOR_CUOTAS_CB_buro","NUMERO_CREDITOS_CF_buro","NUMERO_TDC_buro","NUMERO_CREDITOS_SR_buro","NUMERO_CELULARES_TELCOS_buro","NUMERO_CREDITOS_COOPERATIVAS_buro","NUMERO_CREDITOS_CODEUDORES_buro","OBLIGA_MORA_30_CARTERA_ACTUAL_buro","OBLIGA_MORA_60_CARTERA_ACTUAL_buro","OBLIGA_MORA_90_CARTERA_ACTUAL_buro","OBLIGA_MORA_120_CARTERA_ACTUAL_buro","CARTERA_CASTIG_CARTERA_ACTUAL_buro","DUDOSO_RECAUDO_CARTERA_ACTUAL_buro","CTAS_EN_COBRADOR_CARTERA_ACT_buro","ULT_AÑO_MORAS_30_CARTERA_HIST_buro","ULT_AÑO_MORAS_60_CARTERA_HIST_buro","ULT_AÑO_MORAS_90_CARTERA_HIST_buro","ULT_AÑO_MORAS_120_CARTERA_HIST_buro",</v>
      </c>
      <c r="K27" t="s">
        <v>218</v>
      </c>
      <c r="L27" t="str">
        <f t="shared" si="2"/>
        <v>"RANGO_1_buro","RANGO_2_buro","RANGO_3_buro","RANGO_4_buro","CANCEL_MAL_MANEJO_CARTERA_HIST_buro","CANCEL_MAL_MANEJO_CTAS_BANCA_buro","FEC_MAS_ANTI_APER_TDC_SIN_POPU_buro","FECANTIAPERSECTORBANCASINPOPU_buro","UTIL_SECTOR_BANCA_SIN_POPULAR_buro","FEC_MASANTAPERSECTORHIPSIN_POP_buro","CUOTAS_CALCULADAS_TDC_buro","CUOTAS_CALCULADAS_CRÉDITOS_buro","CUOTAS_CALCULADAS_HIPOTECARIAS_buro","PLAZO_CREDITO_buro","PLAZO_HIPOTECARIO_buro","TASA_HIPOTECARIO_buro","TASA_CREDITOS_buro","PLAZO_TDC_buro","CUPO_SUGERIDO_1_buro","CUPO_SUGERIDO_2_buro","CUPO_SUGERIDO_3_buro","CUPO_SEGUN_MERCADO_buro","CUPO_AJUSTADI_buro","CUPO_EXP_FIN_buro","CUPO_FINAL_buro","EXPERIENCIA_FINANCIERA_buro",</v>
      </c>
      <c r="P27" t="s">
        <v>244</v>
      </c>
      <c r="Q27" t="str">
        <f t="shared" si="3"/>
        <v>"max_CALIF_CART_objetivo","num_cred_libranza_objetivo","COD_PAG_objetivo","TARGET_objetivo","TARGET2_objetivo","RANGO_APROXIMADO_EDAD_buro","GENERO_buro","CIUDAD_DE_EXPEDICION_buro","CARTERA_RECUPE_CARTERA_HIST_buro","TDC_ALTURA_MAXIMA_DE_MORA_buro","CARTERA_BANCA_ALT_MAX_DE_MORA_buro","CARTERA_COOPE_ALT_MAX_DE_MORA_buro","CARTERA_HIPOTE_ALT_MAX_DE_MORA_buro","PEOR_CALIFI_TRIM_1_ENDEUD_buro","PEOR_CALIF_TRIM_2_ENDEUD_buro","CTAS_DE_AHORRO_ACT_CTAS_BANCA_buro","CTAS_CTES_ACT_CTA_BANCA_buro","CTAS_EMBARGADAS_CTAS_BANCARIAS_buro","ESTADO_CONSULTA_buro","NUMOBLVIGENSECTOR_HIP_SIN_POPU_buro","num_consultas_huellas","Huellas_BANCOLOMBIA","Huellas_AV_VILLAS","Huellas_BBVA","Huellas_BOGOTA","Huellas_SUDAMERIS",</v>
      </c>
    </row>
    <row r="28" spans="6:17" x14ac:dyDescent="0.35">
      <c r="F28" t="s">
        <v>166</v>
      </c>
      <c r="G28" t="str">
        <f t="shared" si="1"/>
        <v>"VLR_CUOTA_objetivo","DIASMORA_I_objetivo","VLR_MORA_objetivo","min_MADURACION_CUOTA_objetivo","min_MADURACION_SALDO_objetivo","MAX_SAL_CAPITA_objetivo","ACIERTA_A_FINANCIERO_buro","NUMERO_OBLIGACIONES_ACTIVAS_buro","VALOR_CUOTAS_CB_buro","NUMERO_CREDITOS_CF_buro","NUMERO_TDC_buro","NUMERO_CREDITOS_SR_buro","NUMERO_CELULARES_TELCOS_buro","NUMERO_CREDITOS_COOPERATIVAS_buro","NUMERO_CREDITOS_CODEUDORES_buro","OBLIGA_MORA_30_CARTERA_ACTUAL_buro","OBLIGA_MORA_60_CARTERA_ACTUAL_buro","OBLIGA_MORA_90_CARTERA_ACTUAL_buro","OBLIGA_MORA_120_CARTERA_ACTUAL_buro","CARTERA_CASTIG_CARTERA_ACTUAL_buro","DUDOSO_RECAUDO_CARTERA_ACTUAL_buro","CTAS_EN_COBRADOR_CARTERA_ACT_buro","ULT_AÑO_MORAS_30_CARTERA_HIST_buro","ULT_AÑO_MORAS_60_CARTERA_HIST_buro","ULT_AÑO_MORAS_90_CARTERA_HIST_buro","ULT_AÑO_MORAS_120_CARTERA_HIST_buro","CTAS_SALDADAS_CTAS_BANCA_buro",</v>
      </c>
      <c r="P28" t="s">
        <v>245</v>
      </c>
      <c r="Q28" t="str">
        <f t="shared" si="3"/>
        <v>"max_CALIF_CART_objetivo","num_cred_libranza_objetivo","COD_PAG_objetivo","TARGET_objetivo","TARGET2_objetivo","RANGO_APROXIMADO_EDAD_buro","GENERO_buro","CIUDAD_DE_EXPEDICION_buro","CARTERA_RECUPE_CARTERA_HIST_buro","TDC_ALTURA_MAXIMA_DE_MORA_buro","CARTERA_BANCA_ALT_MAX_DE_MORA_buro","CARTERA_COOPE_ALT_MAX_DE_MORA_buro","CARTERA_HIPOTE_ALT_MAX_DE_MORA_buro","PEOR_CALIFI_TRIM_1_ENDEUD_buro","PEOR_CALIF_TRIM_2_ENDEUD_buro","CTAS_DE_AHORRO_ACT_CTAS_BANCA_buro","CTAS_CTES_ACT_CTA_BANCA_buro","CTAS_EMBARGADAS_CTAS_BANCARIAS_buro","ESTADO_CONSULTA_buro","NUMOBLVIGENSECTOR_HIP_SIN_POPU_buro","num_consultas_huellas","Huellas_BANCOLOMBIA","Huellas_AV_VILLAS","Huellas_BBVA","Huellas_BOGOTA","Huellas_SUDAMERIS","Huellas_OTROS",</v>
      </c>
    </row>
    <row r="29" spans="6:17" x14ac:dyDescent="0.35">
      <c r="F29" t="s">
        <v>167</v>
      </c>
      <c r="G29" t="str">
        <f t="shared" si="1"/>
        <v>"VLR_CUOTA_objetivo","DIASMORA_I_objetivo","VLR_MORA_objetivo","min_MADURACION_CUOTA_objetivo","min_MADURACION_SALDO_objetivo","MAX_SAL_CAPITA_objetivo","ACIERTA_A_FINANCIERO_buro","NUMERO_OBLIGACIONES_ACTIVAS_buro","VALOR_CUOTAS_CB_buro","NUMERO_CREDITOS_CF_buro","NUMERO_TDC_buro","NUMERO_CREDITOS_SR_buro","NUMERO_CELULARES_TELCOS_buro","NUMERO_CREDITOS_COOPERATIVAS_buro","NUMERO_CREDITOS_CODEUDORES_buro","OBLIGA_MORA_30_CARTERA_ACTUAL_buro","OBLIGA_MORA_60_CARTERA_ACTUAL_buro","OBLIGA_MORA_90_CARTERA_ACTUAL_buro","OBLIGA_MORA_120_CARTERA_ACTUAL_buro","CARTERA_CASTIG_CARTERA_ACTUAL_buro","DUDOSO_RECAUDO_CARTERA_ACTUAL_buro","CTAS_EN_COBRADOR_CARTERA_ACT_buro","ULT_AÑO_MORAS_30_CARTERA_HIST_buro","ULT_AÑO_MORAS_60_CARTERA_HIST_buro","ULT_AÑO_MORAS_90_CARTERA_HIST_buro","ULT_AÑO_MORAS_120_CARTERA_HIST_buro","CTAS_SALDADAS_CTAS_BANCA_buro","TOTAL_CONSULTAS_ULT_6_MESES_buro",</v>
      </c>
      <c r="P29" t="s">
        <v>246</v>
      </c>
      <c r="Q29" t="str">
        <f t="shared" si="3"/>
        <v>"max_CALIF_CART_objetivo","num_cred_libranza_objetivo","COD_PAG_objetivo","TARGET_objetivo","TARGET2_objetivo","RANGO_APROXIMADO_EDAD_buro","GENERO_buro","CIUDAD_DE_EXPEDICION_buro","CARTERA_RECUPE_CARTERA_HIST_buro","TDC_ALTURA_MAXIMA_DE_MORA_buro","CARTERA_BANCA_ALT_MAX_DE_MORA_buro","CARTERA_COOPE_ALT_MAX_DE_MORA_buro","CARTERA_HIPOTE_ALT_MAX_DE_MORA_buro","PEOR_CALIFI_TRIM_1_ENDEUD_buro","PEOR_CALIF_TRIM_2_ENDEUD_buro","CTAS_DE_AHORRO_ACT_CTAS_BANCA_buro","CTAS_CTES_ACT_CTA_BANCA_buro","CTAS_EMBARGADAS_CTAS_BANCARIAS_buro","ESTADO_CONSULTA_buro","NUMOBLVIGENSECTOR_HIP_SIN_POPU_buro","num_consultas_huellas","Huellas_BANCOLOMBIA","Huellas_AV_VILLAS","Huellas_BBVA","Huellas_BOGOTA","Huellas_SUDAMERIS","Huellas_OTROS","mes_huella",</v>
      </c>
    </row>
    <row r="30" spans="6:17" x14ac:dyDescent="0.35">
      <c r="F30" t="s">
        <v>168</v>
      </c>
      <c r="G30" t="str">
        <f t="shared" si="1"/>
        <v>"VLR_CUOTA_objetivo","DIASMORA_I_objetivo","VLR_MORA_objetivo","min_MADURACION_CUOTA_objetivo","min_MADURACION_SALDO_objetivo","MAX_SAL_CAPITA_objetivo","ACIERTA_A_FINANCIERO_buro","NUMERO_OBLIGACIONES_ACTIVAS_buro","VALOR_CUOTAS_CB_buro","NUMERO_CREDITOS_CF_buro","NUMERO_TDC_buro","NUMERO_CREDITOS_SR_buro","NUMERO_CELULARES_TELCOS_buro","NUMERO_CREDITOS_COOPERATIVAS_buro","NUMERO_CREDITOS_CODEUDORES_buro","OBLIGA_MORA_30_CARTERA_ACTUAL_buro","OBLIGA_MORA_60_CARTERA_ACTUAL_buro","OBLIGA_MORA_90_CARTERA_ACTUAL_buro","OBLIGA_MORA_120_CARTERA_ACTUAL_buro","CARTERA_CASTIG_CARTERA_ACTUAL_buro","DUDOSO_RECAUDO_CARTERA_ACTUAL_buro","CTAS_EN_COBRADOR_CARTERA_ACT_buro","ULT_AÑO_MORAS_30_CARTERA_HIST_buro","ULT_AÑO_MORAS_60_CARTERA_HIST_buro","ULT_AÑO_MORAS_90_CARTERA_HIST_buro","ULT_AÑO_MORAS_120_CARTERA_HIST_buro","CTAS_SALDADAS_CTAS_BANCA_buro","TOTAL_CONSULTAS_ULT_6_MESES_buro","ENDEUDAMIENTO_buro",</v>
      </c>
      <c r="P30" t="s">
        <v>247</v>
      </c>
      <c r="Q30" t="str">
        <f t="shared" si="3"/>
        <v>"max_CALIF_CART_objetivo","num_cred_libranza_objetivo","COD_PAG_objetivo","TARGET_objetivo","TARGET2_objetivo","RANGO_APROXIMADO_EDAD_buro","GENERO_buro","CIUDAD_DE_EXPEDICION_buro","CARTERA_RECUPE_CARTERA_HIST_buro","TDC_ALTURA_MAXIMA_DE_MORA_buro","CARTERA_BANCA_ALT_MAX_DE_MORA_buro","CARTERA_COOPE_ALT_MAX_DE_MORA_buro","CARTERA_HIPOTE_ALT_MAX_DE_MORA_buro","PEOR_CALIFI_TRIM_1_ENDEUD_buro","PEOR_CALIF_TRIM_2_ENDEUD_buro","CTAS_DE_AHORRO_ACT_CTAS_BANCA_buro","CTAS_CTES_ACT_CTA_BANCA_buro","CTAS_EMBARGADAS_CTAS_BANCARIAS_buro","ESTADO_CONSULTA_buro","NUMOBLVIGENSECTOR_HIP_SIN_POPU_buro","num_consultas_huellas","Huellas_BANCOLOMBIA","Huellas_AV_VILLAS","Huellas_BBVA","Huellas_BOGOTA","Huellas_SUDAMERIS","Huellas_OTROS","mes_huella","dia_huella",</v>
      </c>
    </row>
    <row r="31" spans="6:17" x14ac:dyDescent="0.35">
      <c r="F31" t="s">
        <v>169</v>
      </c>
      <c r="G31" t="str">
        <f t="shared" si="1"/>
        <v>"VLR_CUOTA_objetivo","DIASMORA_I_objetivo","VLR_MORA_objetivo","min_MADURACION_CUOTA_objetivo","min_MADURACION_SALDO_objetivo","MAX_SAL_CAPITA_objetivo","ACIERTA_A_FINANCIERO_buro","NUMERO_OBLIGACIONES_ACTIVAS_buro","VALOR_CUOTAS_CB_buro","NUMERO_CREDITOS_CF_buro","NUMERO_TDC_buro","NUMERO_CREDITOS_SR_buro","NUMERO_CELULARES_TELCOS_buro","NUMERO_CREDITOS_COOPERATIVAS_buro","NUMERO_CREDITOS_CODEUDORES_buro","OBLIGA_MORA_30_CARTERA_ACTUAL_buro","OBLIGA_MORA_60_CARTERA_ACTUAL_buro","OBLIGA_MORA_90_CARTERA_ACTUAL_buro","OBLIGA_MORA_120_CARTERA_ACTUAL_buro","CARTERA_CASTIG_CARTERA_ACTUAL_buro","DUDOSO_RECAUDO_CARTERA_ACTUAL_buro","CTAS_EN_COBRADOR_CARTERA_ACT_buro","ULT_AÑO_MORAS_30_CARTERA_HIST_buro","ULT_AÑO_MORAS_60_CARTERA_HIST_buro","ULT_AÑO_MORAS_90_CARTERA_HIST_buro","ULT_AÑO_MORAS_120_CARTERA_HIST_buro","CTAS_SALDADAS_CTAS_BANCA_buro","TOTAL_CONSULTAS_ULT_6_MESES_buro","ENDEUDAMIENTO_buro","CUPO_SIN_POPULAR_buro",</v>
      </c>
      <c r="P31" t="s">
        <v>248</v>
      </c>
      <c r="Q31" t="str">
        <f t="shared" si="3"/>
        <v>"max_CALIF_CART_objetivo","num_cred_libranza_objetivo","COD_PAG_objetivo","TARGET_objetivo","TARGET2_objetivo","RANGO_APROXIMADO_EDAD_buro","GENERO_buro","CIUDAD_DE_EXPEDICION_buro","CARTERA_RECUPE_CARTERA_HIST_buro","TDC_ALTURA_MAXIMA_DE_MORA_buro","CARTERA_BANCA_ALT_MAX_DE_MORA_buro","CARTERA_COOPE_ALT_MAX_DE_MORA_buro","CARTERA_HIPOTE_ALT_MAX_DE_MORA_buro","PEOR_CALIFI_TRIM_1_ENDEUD_buro","PEOR_CALIF_TRIM_2_ENDEUD_buro","CTAS_DE_AHORRO_ACT_CTAS_BANCA_buro","CTAS_CTES_ACT_CTA_BANCA_buro","CTAS_EMBARGADAS_CTAS_BANCARIAS_buro","ESTADO_CONSULTA_buro","NUMOBLVIGENSECTOR_HIP_SIN_POPU_buro","num_consultas_huellas","Huellas_BANCOLOMBIA","Huellas_AV_VILLAS","Huellas_BBVA","Huellas_BOGOTA","Huellas_SUDAMERIS","Huellas_OTROS","mes_huella","dia_huella","semana_mes_huella",</v>
      </c>
    </row>
    <row r="32" spans="6:17" x14ac:dyDescent="0.35">
      <c r="F32" t="s">
        <v>170</v>
      </c>
      <c r="G32" t="str">
        <f t="shared" si="1"/>
        <v>"VLR_CUOTA_objetivo","DIASMORA_I_objetivo","VLR_MORA_objetivo","min_MADURACION_CUOTA_objetivo","min_MADURACION_SALDO_objetivo","MAX_SAL_CAPITA_objetivo","ACIERTA_A_FINANCIERO_buro","NUMERO_OBLIGACIONES_ACTIVAS_buro","VALOR_CUOTAS_CB_buro","NUMERO_CREDITOS_CF_buro","NUMERO_TDC_buro","NUMERO_CREDITOS_SR_buro","NUMERO_CELULARES_TELCOS_buro","NUMERO_CREDITOS_COOPERATIVAS_buro","NUMERO_CREDITOS_CODEUDORES_buro","OBLIGA_MORA_30_CARTERA_ACTUAL_buro","OBLIGA_MORA_60_CARTERA_ACTUAL_buro","OBLIGA_MORA_90_CARTERA_ACTUAL_buro","OBLIGA_MORA_120_CARTERA_ACTUAL_buro","CARTERA_CASTIG_CARTERA_ACTUAL_buro","DUDOSO_RECAUDO_CARTERA_ACTUAL_buro","CTAS_EN_COBRADOR_CARTERA_ACT_buro","ULT_AÑO_MORAS_30_CARTERA_HIST_buro","ULT_AÑO_MORAS_60_CARTERA_HIST_buro","ULT_AÑO_MORAS_90_CARTERA_HIST_buro","ULT_AÑO_MORAS_120_CARTERA_HIST_buro","CTAS_SALDADAS_CTAS_BANCA_buro","TOTAL_CONSULTAS_ULT_6_MESES_buro","ENDEUDAMIENTO_buro","CUPO_SIN_POPULAR_buro","MAX_CUPO_TDC_SIN_POPULAR_buro",</v>
      </c>
      <c r="P32" t="s">
        <v>249</v>
      </c>
      <c r="Q32" t="str">
        <f t="shared" si="3"/>
        <v>"max_CALIF_CART_objetivo","num_cred_libranza_objetivo","COD_PAG_objetivo","TARGET_objetivo","TARGET2_objetivo","RANGO_APROXIMADO_EDAD_buro","GENERO_buro","CIUDAD_DE_EXPEDICION_buro","CARTERA_RECUPE_CARTERA_HIST_buro","TDC_ALTURA_MAXIMA_DE_MORA_buro","CARTERA_BANCA_ALT_MAX_DE_MORA_buro","CARTERA_COOPE_ALT_MAX_DE_MORA_buro","CARTERA_HIPOTE_ALT_MAX_DE_MORA_buro","PEOR_CALIFI_TRIM_1_ENDEUD_buro","PEOR_CALIF_TRIM_2_ENDEUD_buro","CTAS_DE_AHORRO_ACT_CTAS_BANCA_buro","CTAS_CTES_ACT_CTA_BANCA_buro","CTAS_EMBARGADAS_CTAS_BANCARIAS_buro","ESTADO_CONSULTA_buro","NUMOBLVIGENSECTOR_HIP_SIN_POPU_buro","num_consultas_huellas","Huellas_BANCOLOMBIA","Huellas_AV_VILLAS","Huellas_BBVA","Huellas_BOGOTA","Huellas_SUDAMERIS","Huellas_OTROS","mes_huella","dia_huella","semana_mes_huella","semana_anio_huella",</v>
      </c>
    </row>
    <row r="33" spans="6:7" x14ac:dyDescent="0.35">
      <c r="F33" t="s">
        <v>171</v>
      </c>
      <c r="G33" t="str">
        <f t="shared" si="1"/>
        <v>"VLR_CUOTA_objetivo","DIASMORA_I_objetivo","VLR_MORA_objetivo","min_MADURACION_CUOTA_objetivo","min_MADURACION_SALDO_objetivo","MAX_SAL_CAPITA_objetivo","ACIERTA_A_FINANCIERO_buro","NUMERO_OBLIGACIONES_ACTIVAS_buro","VALOR_CUOTAS_CB_buro","NUMERO_CREDITOS_CF_buro","NUMERO_TDC_buro","NUMERO_CREDITOS_SR_buro","NUMERO_CELULARES_TELCOS_buro","NUMERO_CREDITOS_COOPERATIVAS_buro","NUMERO_CREDITOS_CODEUDORES_buro","OBLIGA_MORA_30_CARTERA_ACTUAL_buro","OBLIGA_MORA_60_CARTERA_ACTUAL_buro","OBLIGA_MORA_90_CARTERA_ACTUAL_buro","OBLIGA_MORA_120_CARTERA_ACTUAL_buro","CARTERA_CASTIG_CARTERA_ACTUAL_buro","DUDOSO_RECAUDO_CARTERA_ACTUAL_buro","CTAS_EN_COBRADOR_CARTERA_ACT_buro","ULT_AÑO_MORAS_30_CARTERA_HIST_buro","ULT_AÑO_MORAS_60_CARTERA_HIST_buro","ULT_AÑO_MORAS_90_CARTERA_HIST_buro","ULT_AÑO_MORAS_120_CARTERA_HIST_buro","CTAS_SALDADAS_CTAS_BANCA_buro","TOTAL_CONSULTAS_ULT_6_MESES_buro","ENDEUDAMIENTO_buro","CUPO_SIN_POPULAR_buro","MAX_CUPO_TDC_SIN_POPULAR_buro","PROMEDIO_CUPO_TDC_SIN_POPULAR_buro",</v>
      </c>
    </row>
    <row r="34" spans="6:7" x14ac:dyDescent="0.35">
      <c r="F34" t="s">
        <v>172</v>
      </c>
      <c r="G34" t="str">
        <f t="shared" si="1"/>
        <v>"VLR_CUOTA_objetivo","DIASMORA_I_objetivo","VLR_MORA_objetivo","min_MADURACION_CUOTA_objetivo","min_MADURACION_SALDO_objetivo","MAX_SAL_CAPITA_objetivo","ACIERTA_A_FINANCIERO_buro","NUMERO_OBLIGACIONES_ACTIVAS_buro","VALOR_CUOTAS_CB_buro","NUMERO_CREDITOS_CF_buro","NUMERO_TDC_buro","NUMERO_CREDITOS_SR_buro","NUMERO_CELULARES_TELCOS_buro","NUMERO_CREDITOS_COOPERATIVAS_buro","NUMERO_CREDITOS_CODEUDORES_buro","OBLIGA_MORA_30_CARTERA_ACTUAL_buro","OBLIGA_MORA_60_CARTERA_ACTUAL_buro","OBLIGA_MORA_90_CARTERA_ACTUAL_buro","OBLIGA_MORA_120_CARTERA_ACTUAL_buro","CARTERA_CASTIG_CARTERA_ACTUAL_buro","DUDOSO_RECAUDO_CARTERA_ACTUAL_buro","CTAS_EN_COBRADOR_CARTERA_ACT_buro","ULT_AÑO_MORAS_30_CARTERA_HIST_buro","ULT_AÑO_MORAS_60_CARTERA_HIST_buro","ULT_AÑO_MORAS_90_CARTERA_HIST_buro","ULT_AÑO_MORAS_120_CARTERA_HIST_buro","CTAS_SALDADAS_CTAS_BANCA_buro","TOTAL_CONSULTAS_ULT_6_MESES_buro","ENDEUDAMIENTO_buro","CUPO_SIN_POPULAR_buro","MAX_CUPO_TDC_SIN_POPULAR_buro","PROMEDIO_CUPO_TDC_SIN_POPULAR_buro","VALOR_UTILIZADO_SIN_POPULAR_buro",</v>
      </c>
    </row>
    <row r="35" spans="6:7" x14ac:dyDescent="0.35">
      <c r="F35" t="s">
        <v>173</v>
      </c>
      <c r="G35" t="str">
        <f t="shared" si="1"/>
        <v>"VLR_CUOTA_objetivo","DIASMORA_I_objetivo","VLR_MORA_objetivo","min_MADURACION_CUOTA_objetivo","min_MADURACION_SALDO_objetivo","MAX_SAL_CAPITA_objetivo","ACIERTA_A_FINANCIERO_buro","NUMERO_OBLIGACIONES_ACTIVAS_buro","VALOR_CUOTAS_CB_buro","NUMERO_CREDITOS_CF_buro","NUMERO_TDC_buro","NUMERO_CREDITOS_SR_buro","NUMERO_CELULARES_TELCOS_buro","NUMERO_CREDITOS_COOPERATIVAS_buro","NUMERO_CREDITOS_CODEUDORES_buro","OBLIGA_MORA_30_CARTERA_ACTUAL_buro","OBLIGA_MORA_60_CARTERA_ACTUAL_buro","OBLIGA_MORA_90_CARTERA_ACTUAL_buro","OBLIGA_MORA_120_CARTERA_ACTUAL_buro","CARTERA_CASTIG_CARTERA_ACTUAL_buro","DUDOSO_RECAUDO_CARTERA_ACTUAL_buro","CTAS_EN_COBRADOR_CARTERA_ACT_buro","ULT_AÑO_MORAS_30_CARTERA_HIST_buro","ULT_AÑO_MORAS_60_CARTERA_HIST_buro","ULT_AÑO_MORAS_90_CARTERA_HIST_buro","ULT_AÑO_MORAS_120_CARTERA_HIST_buro","CTAS_SALDADAS_CTAS_BANCA_buro","TOTAL_CONSULTAS_ULT_6_MESES_buro","ENDEUDAMIENTO_buro","CUPO_SIN_POPULAR_buro","MAX_CUPO_TDC_SIN_POPULAR_buro","PROMEDIO_CUPO_TDC_SIN_POPULAR_buro","VALOR_UTILIZADO_SIN_POPULAR_buro","UTILIZACION_SIN_POPULAR_buro",</v>
      </c>
    </row>
    <row r="36" spans="6:7" x14ac:dyDescent="0.35">
      <c r="F36" t="s">
        <v>174</v>
      </c>
      <c r="G36" t="str">
        <f t="shared" si="1"/>
        <v>"VLR_CUOTA_objetivo","DIASMORA_I_objetivo","VLR_MORA_objetivo","min_MADURACION_CUOTA_objetivo","min_MADURACION_SALDO_objetivo","MAX_SAL_CAPITA_objetivo","ACIERTA_A_FINANCIERO_buro","NUMERO_OBLIGACIONES_ACTIVAS_buro","VALOR_CUOTAS_CB_buro","NUMERO_CREDITOS_CF_buro","NUMERO_TDC_buro","NUMERO_CREDITOS_SR_buro","NUMERO_CELULARES_TELCOS_buro","NUMERO_CREDITOS_COOPERATIVAS_buro","NUMERO_CREDITOS_CODEUDORES_buro","OBLIGA_MORA_30_CARTERA_ACTUAL_buro","OBLIGA_MORA_60_CARTERA_ACTUAL_buro","OBLIGA_MORA_90_CARTERA_ACTUAL_buro","OBLIGA_MORA_120_CARTERA_ACTUAL_buro","CARTERA_CASTIG_CARTERA_ACTUAL_buro","DUDOSO_RECAUDO_CARTERA_ACTUAL_buro","CTAS_EN_COBRADOR_CARTERA_ACT_buro","ULT_AÑO_MORAS_30_CARTERA_HIST_buro","ULT_AÑO_MORAS_60_CARTERA_HIST_buro","ULT_AÑO_MORAS_90_CARTERA_HIST_buro","ULT_AÑO_MORAS_120_CARTERA_HIST_buro","CTAS_SALDADAS_CTAS_BANCA_buro","TOTAL_CONSULTAS_ULT_6_MESES_buro","ENDEUDAMIENTO_buro","CUPO_SIN_POPULAR_buro","MAX_CUPO_TDC_SIN_POPULAR_buro","PROMEDIO_CUPO_TDC_SIN_POPULAR_buro","VALOR_UTILIZADO_SIN_POPULAR_buro","UTILIZACION_SIN_POPULAR_buro","VALOR_CUOTAS_SIN_POPULAR_buro",</v>
      </c>
    </row>
    <row r="37" spans="6:7" x14ac:dyDescent="0.35">
      <c r="F37" t="s">
        <v>175</v>
      </c>
      <c r="G37" t="str">
        <f t="shared" si="1"/>
        <v>"VLR_CUOTA_objetivo","DIASMORA_I_objetivo","VLR_MORA_objetivo","min_MADURACION_CUOTA_objetivo","min_MADURACION_SALDO_objetivo","MAX_SAL_CAPITA_objetivo","ACIERTA_A_FINANCIERO_buro","NUMERO_OBLIGACIONES_ACTIVAS_buro","VALOR_CUOTAS_CB_buro","NUMERO_CREDITOS_CF_buro","NUMERO_TDC_buro","NUMERO_CREDITOS_SR_buro","NUMERO_CELULARES_TELCOS_buro","NUMERO_CREDITOS_COOPERATIVAS_buro","NUMERO_CREDITOS_CODEUDORES_buro","OBLIGA_MORA_30_CARTERA_ACTUAL_buro","OBLIGA_MORA_60_CARTERA_ACTUAL_buro","OBLIGA_MORA_90_CARTERA_ACTUAL_buro","OBLIGA_MORA_120_CARTERA_ACTUAL_buro","CARTERA_CASTIG_CARTERA_ACTUAL_buro","DUDOSO_RECAUDO_CARTERA_ACTUAL_buro","CTAS_EN_COBRADOR_CARTERA_ACT_buro","ULT_AÑO_MORAS_30_CARTERA_HIST_buro","ULT_AÑO_MORAS_60_CARTERA_HIST_buro","ULT_AÑO_MORAS_90_CARTERA_HIST_buro","ULT_AÑO_MORAS_120_CARTERA_HIST_buro","CTAS_SALDADAS_CTAS_BANCA_buro","TOTAL_CONSULTAS_ULT_6_MESES_buro","ENDEUDAMIENTO_buro","CUPO_SIN_POPULAR_buro","MAX_CUPO_TDC_SIN_POPULAR_buro","PROMEDIO_CUPO_TDC_SIN_POPULAR_buro","VALOR_UTILIZADO_SIN_POPULAR_buro","UTILIZACION_SIN_POPULAR_buro","VALOR_CUOTAS_SIN_POPULAR_buro","VALOR_EN_MORA_SIN_POPULAR_buro",</v>
      </c>
    </row>
    <row r="38" spans="6:7" x14ac:dyDescent="0.35">
      <c r="F38" t="s">
        <v>176</v>
      </c>
      <c r="G38" t="str">
        <f t="shared" si="1"/>
        <v>"VLR_CUOTA_objetivo","DIASMORA_I_objetivo","VLR_MORA_objetivo","min_MADURACION_CUOTA_objetivo","min_MADURACION_SALDO_objetivo","MAX_SAL_CAPITA_objetivo","ACIERTA_A_FINANCIERO_buro","NUMERO_OBLIGACIONES_ACTIVAS_buro","VALOR_CUOTAS_CB_buro","NUMERO_CREDITOS_CF_buro","NUMERO_TDC_buro","NUMERO_CREDITOS_SR_buro","NUMERO_CELULARES_TELCOS_buro","NUMERO_CREDITOS_COOPERATIVAS_buro","NUMERO_CREDITOS_CODEUDORES_buro","OBLIGA_MORA_30_CARTERA_ACTUAL_buro","OBLIGA_MORA_60_CARTERA_ACTUAL_buro","OBLIGA_MORA_90_CARTERA_ACTUAL_buro","OBLIGA_MORA_120_CARTERA_ACTUAL_buro","CARTERA_CASTIG_CARTERA_ACTUAL_buro","DUDOSO_RECAUDO_CARTERA_ACTUAL_buro","CTAS_EN_COBRADOR_CARTERA_ACT_buro","ULT_AÑO_MORAS_30_CARTERA_HIST_buro","ULT_AÑO_MORAS_60_CARTERA_HIST_buro","ULT_AÑO_MORAS_90_CARTERA_HIST_buro","ULT_AÑO_MORAS_120_CARTERA_HIST_buro","CTAS_SALDADAS_CTAS_BANCA_buro","TOTAL_CONSULTAS_ULT_6_MESES_buro","ENDEUDAMIENTO_buro","CUPO_SIN_POPULAR_buro","MAX_CUPO_TDC_SIN_POPULAR_buro","PROMEDIO_CUPO_TDC_SIN_POPULAR_buro","VALOR_UTILIZADO_SIN_POPULAR_buro","UTILIZACION_SIN_POPULAR_buro","VALOR_CUOTAS_SIN_POPULAR_buro","VALOR_EN_MORA_SIN_POPULAR_buro","CUPOSECTORBANCARIO_SIN_POPULAR_buro",</v>
      </c>
    </row>
    <row r="39" spans="6:7" x14ac:dyDescent="0.35">
      <c r="F39" t="s">
        <v>177</v>
      </c>
      <c r="G39" t="str">
        <f t="shared" si="1"/>
        <v>"VLR_CUOTA_objetivo","DIASMORA_I_objetivo","VLR_MORA_objetivo","min_MADURACION_CUOTA_objetivo","min_MADURACION_SALDO_objetivo","MAX_SAL_CAPITA_objetivo","ACIERTA_A_FINANCIERO_buro","NUMERO_OBLIGACIONES_ACTIVAS_buro","VALOR_CUOTAS_CB_buro","NUMERO_CREDITOS_CF_buro","NUMERO_TDC_buro","NUMERO_CREDITOS_SR_buro","NUMERO_CELULARES_TELCOS_buro","NUMERO_CREDITOS_COOPERATIVAS_buro","NUMERO_CREDITOS_CODEUDORES_buro","OBLIGA_MORA_30_CARTERA_ACTUAL_buro","OBLIGA_MORA_60_CARTERA_ACTUAL_buro","OBLIGA_MORA_90_CARTERA_ACTUAL_buro","OBLIGA_MORA_120_CARTERA_ACTUAL_buro","CARTERA_CASTIG_CARTERA_ACTUAL_buro","DUDOSO_RECAUDO_CARTERA_ACTUAL_buro","CTAS_EN_COBRADOR_CARTERA_ACT_buro","ULT_AÑO_MORAS_30_CARTERA_HIST_buro","ULT_AÑO_MORAS_60_CARTERA_HIST_buro","ULT_AÑO_MORAS_90_CARTERA_HIST_buro","ULT_AÑO_MORAS_120_CARTERA_HIST_buro","CTAS_SALDADAS_CTAS_BANCA_buro","TOTAL_CONSULTAS_ULT_6_MESES_buro","ENDEUDAMIENTO_buro","CUPO_SIN_POPULAR_buro","MAX_CUPO_TDC_SIN_POPULAR_buro","PROMEDIO_CUPO_TDC_SIN_POPULAR_buro","VALOR_UTILIZADO_SIN_POPULAR_buro","UTILIZACION_SIN_POPULAR_buro","VALOR_CUOTAS_SIN_POPULAR_buro","VALOR_EN_MORA_SIN_POPULAR_buro","CUPOSECTORBANCARIO_SIN_POPULAR_buro","MAXCUPOSECTORBANCASIN_POPULAR_buro",</v>
      </c>
    </row>
    <row r="40" spans="6:7" x14ac:dyDescent="0.35">
      <c r="F40" t="s">
        <v>178</v>
      </c>
      <c r="G40" t="str">
        <f t="shared" si="1"/>
        <v>"VLR_CUOTA_objetivo","DIASMORA_I_objetivo","VLR_MORA_objetivo","min_MADURACION_CUOTA_objetivo","min_MADURACION_SALDO_objetivo","MAX_SAL_CAPITA_objetivo","ACIERTA_A_FINANCIERO_buro","NUMERO_OBLIGACIONES_ACTIVAS_buro","VALOR_CUOTAS_CB_buro","NUMERO_CREDITOS_CF_buro","NUMERO_TDC_buro","NUMERO_CREDITOS_SR_buro","NUMERO_CELULARES_TELCOS_buro","NUMERO_CREDITOS_COOPERATIVAS_buro","NUMERO_CREDITOS_CODEUDORES_buro","OBLIGA_MORA_30_CARTERA_ACTUAL_buro","OBLIGA_MORA_60_CARTERA_ACTUAL_buro","OBLIGA_MORA_90_CARTERA_ACTUAL_buro","OBLIGA_MORA_120_CARTERA_ACTUAL_buro","CARTERA_CASTIG_CARTERA_ACTUAL_buro","DUDOSO_RECAUDO_CARTERA_ACTUAL_buro","CTAS_EN_COBRADOR_CARTERA_ACT_buro","ULT_AÑO_MORAS_30_CARTERA_HIST_buro","ULT_AÑO_MORAS_60_CARTERA_HIST_buro","ULT_AÑO_MORAS_90_CARTERA_HIST_buro","ULT_AÑO_MORAS_120_CARTERA_HIST_buro","CTAS_SALDADAS_CTAS_BANCA_buro","TOTAL_CONSULTAS_ULT_6_MESES_buro","ENDEUDAMIENTO_buro","CUPO_SIN_POPULAR_buro","MAX_CUPO_TDC_SIN_POPULAR_buro","PROMEDIO_CUPO_TDC_SIN_POPULAR_buro","VALOR_UTILIZADO_SIN_POPULAR_buro","UTILIZACION_SIN_POPULAR_buro","VALOR_CUOTAS_SIN_POPULAR_buro","VALOR_EN_MORA_SIN_POPULAR_buro","CUPOSECTORBANCARIO_SIN_POPULAR_buro","MAXCUPOSECTORBANCASIN_POPULAR_buro","PROMCUPOSECTORBANCASIN_POPULAR_buro",</v>
      </c>
    </row>
    <row r="41" spans="6:7" x14ac:dyDescent="0.35">
      <c r="F41" t="s">
        <v>179</v>
      </c>
      <c r="G41" t="str">
        <f t="shared" si="1"/>
        <v>"VLR_CUOTA_objetivo","DIASMORA_I_objetivo","VLR_MORA_objetivo","min_MADURACION_CUOTA_objetivo","min_MADURACION_SALDO_objetivo","MAX_SAL_CAPITA_objetivo","ACIERTA_A_FINANCIERO_buro","NUMERO_OBLIGACIONES_ACTIVAS_buro","VALOR_CUOTAS_CB_buro","NUMERO_CREDITOS_CF_buro","NUMERO_TDC_buro","NUMERO_CREDITOS_SR_buro","NUMERO_CELULARES_TELCOS_buro","NUMERO_CREDITOS_COOPERATIVAS_buro","NUMERO_CREDITOS_CODEUDORES_buro","OBLIGA_MORA_30_CARTERA_ACTUAL_buro","OBLIGA_MORA_60_CARTERA_ACTUAL_buro","OBLIGA_MORA_90_CARTERA_ACTUAL_buro","OBLIGA_MORA_120_CARTERA_ACTUAL_buro","CARTERA_CASTIG_CARTERA_ACTUAL_buro","DUDOSO_RECAUDO_CARTERA_ACTUAL_buro","CTAS_EN_COBRADOR_CARTERA_ACT_buro","ULT_AÑO_MORAS_30_CARTERA_HIST_buro","ULT_AÑO_MORAS_60_CARTERA_HIST_buro","ULT_AÑO_MORAS_90_CARTERA_HIST_buro","ULT_AÑO_MORAS_120_CARTERA_HIST_buro","CTAS_SALDADAS_CTAS_BANCA_buro","TOTAL_CONSULTAS_ULT_6_MESES_buro","ENDEUDAMIENTO_buro","CUPO_SIN_POPULAR_buro","MAX_CUPO_TDC_SIN_POPULAR_buro","PROMEDIO_CUPO_TDC_SIN_POPULAR_buro","VALOR_UTILIZADO_SIN_POPULAR_buro","UTILIZACION_SIN_POPULAR_buro","VALOR_CUOTAS_SIN_POPULAR_buro","VALOR_EN_MORA_SIN_POPULAR_buro","CUPOSECTORBANCARIO_SIN_POPULAR_buro","MAXCUPOSECTORBANCASIN_POPULAR_buro","PROMCUPOSECTORBANCASIN_POPULAR_buro","VALOR_UTILISECTORBANCASIN_POPU_buro",</v>
      </c>
    </row>
    <row r="42" spans="6:7" x14ac:dyDescent="0.35">
      <c r="F42" t="s">
        <v>180</v>
      </c>
      <c r="G42" t="str">
        <f t="shared" si="1"/>
        <v>"VLR_CUOTA_objetivo","DIASMORA_I_objetivo","VLR_MORA_objetivo","min_MADURACION_CUOTA_objetivo","min_MADURACION_SALDO_objetivo","MAX_SAL_CAPITA_objetivo","ACIERTA_A_FINANCIERO_buro","NUMERO_OBLIGACIONES_ACTIVAS_buro","VALOR_CUOTAS_CB_buro","NUMERO_CREDITOS_CF_buro","NUMERO_TDC_buro","NUMERO_CREDITOS_SR_buro","NUMERO_CELULARES_TELCOS_buro","NUMERO_CREDITOS_COOPERATIVAS_buro","NUMERO_CREDITOS_CODEUDORES_buro","OBLIGA_MORA_30_CARTERA_ACTUAL_buro","OBLIGA_MORA_60_CARTERA_ACTUAL_buro","OBLIGA_MORA_90_CARTERA_ACTUAL_buro","OBLIGA_MORA_120_CARTERA_ACTUAL_buro","CARTERA_CASTIG_CARTERA_ACTUAL_buro","DUDOSO_RECAUDO_CARTERA_ACTUAL_buro","CTAS_EN_COBRADOR_CARTERA_ACT_buro","ULT_AÑO_MORAS_30_CARTERA_HIST_buro","ULT_AÑO_MORAS_60_CARTERA_HIST_buro","ULT_AÑO_MORAS_90_CARTERA_HIST_buro","ULT_AÑO_MORAS_120_CARTERA_HIST_buro","CTAS_SALDADAS_CTAS_BANCA_buro","TOTAL_CONSULTAS_ULT_6_MESES_buro","ENDEUDAMIENTO_buro","CUPO_SIN_POPULAR_buro","MAX_CUPO_TDC_SIN_POPULAR_buro","PROMEDIO_CUPO_TDC_SIN_POPULAR_buro","VALOR_UTILIZADO_SIN_POPULAR_buro","UTILIZACION_SIN_POPULAR_buro","VALOR_CUOTAS_SIN_POPULAR_buro","VALOR_EN_MORA_SIN_POPULAR_buro","CUPOSECTORBANCARIO_SIN_POPULAR_buro","MAXCUPOSECTORBANCASIN_POPULAR_buro","PROMCUPOSECTORBANCASIN_POPULAR_buro","VALOR_UTILISECTORBANCASIN_POPU_buro","VAL_CUO_SECTOR_BANCA_SIN_POPU_buro",</v>
      </c>
    </row>
    <row r="43" spans="6:7" x14ac:dyDescent="0.35">
      <c r="F43" t="s">
        <v>181</v>
      </c>
      <c r="G43" t="str">
        <f t="shared" si="1"/>
        <v>"VLR_CUOTA_objetivo","DIASMORA_I_objetivo","VLR_MORA_objetivo","min_MADURACION_CUOTA_objetivo","min_MADURACION_SALDO_objetivo","MAX_SAL_CAPITA_objetivo","ACIERTA_A_FINANCIERO_buro","NUMERO_OBLIGACIONES_ACTIVAS_buro","VALOR_CUOTAS_CB_buro","NUMERO_CREDITOS_CF_buro","NUMERO_TDC_buro","NUMERO_CREDITOS_SR_buro","NUMERO_CELULARES_TELCOS_buro","NUMERO_CREDITOS_COOPERATIVAS_buro","NUMERO_CREDITOS_CODEUDORES_buro","OBLIGA_MORA_30_CARTERA_ACTUAL_buro","OBLIGA_MORA_60_CARTERA_ACTUAL_buro","OBLIGA_MORA_90_CARTERA_ACTUAL_buro","OBLIGA_MORA_120_CARTERA_ACTUAL_buro","CARTERA_CASTIG_CARTERA_ACTUAL_buro","DUDOSO_RECAUDO_CARTERA_ACTUAL_buro","CTAS_EN_COBRADOR_CARTERA_ACT_buro","ULT_AÑO_MORAS_30_CARTERA_HIST_buro","ULT_AÑO_MORAS_60_CARTERA_HIST_buro","ULT_AÑO_MORAS_90_CARTERA_HIST_buro","ULT_AÑO_MORAS_120_CARTERA_HIST_buro","CTAS_SALDADAS_CTAS_BANCA_buro","TOTAL_CONSULTAS_ULT_6_MESES_buro","ENDEUDAMIENTO_buro","CUPO_SIN_POPULAR_buro","MAX_CUPO_TDC_SIN_POPULAR_buro","PROMEDIO_CUPO_TDC_SIN_POPULAR_buro","VALOR_UTILIZADO_SIN_POPULAR_buro","UTILIZACION_SIN_POPULAR_buro","VALOR_CUOTAS_SIN_POPULAR_buro","VALOR_EN_MORA_SIN_POPULAR_buro","CUPOSECTORBANCARIO_SIN_POPULAR_buro","MAXCUPOSECTORBANCASIN_POPULAR_buro","PROMCUPOSECTORBANCASIN_POPULAR_buro","VALOR_UTILISECTORBANCASIN_POPU_buro","VAL_CUO_SECTOR_BANCA_SIN_POPU_buro","VAL_MORASECTORBANCASIN_POPULAR_buro",</v>
      </c>
    </row>
    <row r="44" spans="6:7" x14ac:dyDescent="0.35">
      <c r="F44" t="s">
        <v>182</v>
      </c>
      <c r="G44" t="str">
        <f t="shared" si="1"/>
        <v>"VLR_CUOTA_objetivo","DIASMORA_I_objetivo","VLR_MORA_objetivo","min_MADURACION_CUOTA_objetivo","min_MADURACION_SALDO_objetivo","MAX_SAL_CAPITA_objetivo","ACIERTA_A_FINANCIERO_buro","NUMERO_OBLIGACIONES_ACTIVAS_buro","VALOR_CUOTAS_CB_buro","NUMERO_CREDITOS_CF_buro","NUMERO_TDC_buro","NUMERO_CREDITOS_SR_buro","NUMERO_CELULARES_TELCOS_buro","NUMERO_CREDITOS_COOPERATIVAS_buro","NUMERO_CREDITOS_CODEUDORES_buro","OBLIGA_MORA_30_CARTERA_ACTUAL_buro","OBLIGA_MORA_60_CARTERA_ACTUAL_buro","OBLIGA_MORA_90_CARTERA_ACTUAL_buro","OBLIGA_MORA_120_CARTERA_ACTUAL_buro","CARTERA_CASTIG_CARTERA_ACTUAL_buro","DUDOSO_RECAUDO_CARTERA_ACTUAL_buro","CTAS_EN_COBRADOR_CARTERA_ACT_buro","ULT_AÑO_MORAS_30_CARTERA_HIST_buro","ULT_AÑO_MORAS_60_CARTERA_HIST_buro","ULT_AÑO_MORAS_90_CARTERA_HIST_buro","ULT_AÑO_MORAS_120_CARTERA_HIST_buro","CTAS_SALDADAS_CTAS_BANCA_buro","TOTAL_CONSULTAS_ULT_6_MESES_buro","ENDEUDAMIENTO_buro","CUPO_SIN_POPULAR_buro","MAX_CUPO_TDC_SIN_POPULAR_buro","PROMEDIO_CUPO_TDC_SIN_POPULAR_buro","VALOR_UTILIZADO_SIN_POPULAR_buro","UTILIZACION_SIN_POPULAR_buro","VALOR_CUOTAS_SIN_POPULAR_buro","VALOR_EN_MORA_SIN_POPULAR_buro","CUPOSECTORBANCARIO_SIN_POPULAR_buro","MAXCUPOSECTORBANCASIN_POPULAR_buro","PROMCUPOSECTORBANCASIN_POPULAR_buro","VALOR_UTILISECTORBANCASIN_POPU_buro","VAL_CUO_SECTOR_BANCA_SIN_POPU_buro","VAL_MORASECTORBANCASIN_POPULAR_buro","CUPO_SECTOR_HIP_SIN_POPULAR_buro",</v>
      </c>
    </row>
    <row r="45" spans="6:7" x14ac:dyDescent="0.35">
      <c r="F45" t="s">
        <v>183</v>
      </c>
      <c r="G45" t="str">
        <f t="shared" si="1"/>
        <v>"VLR_CUOTA_objetivo","DIASMORA_I_objetivo","VLR_MORA_objetivo","min_MADURACION_CUOTA_objetivo","min_MADURACION_SALDO_objetivo","MAX_SAL_CAPITA_objetivo","ACIERTA_A_FINANCIERO_buro","NUMERO_OBLIGACIONES_ACTIVAS_buro","VALOR_CUOTAS_CB_buro","NUMERO_CREDITOS_CF_buro","NUMERO_TDC_buro","NUMERO_CREDITOS_SR_buro","NUMERO_CELULARES_TELCOS_buro","NUMERO_CREDITOS_COOPERATIVAS_buro","NUMERO_CREDITOS_CODEUDORES_buro","OBLIGA_MORA_30_CARTERA_ACTUAL_buro","OBLIGA_MORA_60_CARTERA_ACTUAL_buro","OBLIGA_MORA_90_CARTERA_ACTUAL_buro","OBLIGA_MORA_120_CARTERA_ACTUAL_buro","CARTERA_CASTIG_CARTERA_ACTUAL_buro","DUDOSO_RECAUDO_CARTERA_ACTUAL_buro","CTAS_EN_COBRADOR_CARTERA_ACT_buro","ULT_AÑO_MORAS_30_CARTERA_HIST_buro","ULT_AÑO_MORAS_60_CARTERA_HIST_buro","ULT_AÑO_MORAS_90_CARTERA_HIST_buro","ULT_AÑO_MORAS_120_CARTERA_HIST_buro","CTAS_SALDADAS_CTAS_BANCA_buro","TOTAL_CONSULTAS_ULT_6_MESES_buro","ENDEUDAMIENTO_buro","CUPO_SIN_POPULAR_buro","MAX_CUPO_TDC_SIN_POPULAR_buro","PROMEDIO_CUPO_TDC_SIN_POPULAR_buro","VALOR_UTILIZADO_SIN_POPULAR_buro","UTILIZACION_SIN_POPULAR_buro","VALOR_CUOTAS_SIN_POPULAR_buro","VALOR_EN_MORA_SIN_POPULAR_buro","CUPOSECTORBANCARIO_SIN_POPULAR_buro","MAXCUPOSECTORBANCASIN_POPULAR_buro","PROMCUPOSECTORBANCASIN_POPULAR_buro","VALOR_UTILISECTORBANCASIN_POPU_buro","VAL_CUO_SECTOR_BANCA_SIN_POPU_buro","VAL_MORASECTORBANCASIN_POPULAR_buro","CUPO_SECTOR_HIP_SIN_POPULAR_buro","MAX_CUPO_SECTOR_HIP_SIN_POPU_buro",</v>
      </c>
    </row>
    <row r="46" spans="6:7" x14ac:dyDescent="0.35">
      <c r="F46" t="s">
        <v>184</v>
      </c>
      <c r="G46" t="str">
        <f t="shared" si="1"/>
        <v>"VLR_CUOTA_objetivo","DIASMORA_I_objetivo","VLR_MORA_objetivo","min_MADURACION_CUOTA_objetivo","min_MADURACION_SALDO_objetivo","MAX_SAL_CAPITA_objetivo","ACIERTA_A_FINANCIERO_buro","NUMERO_OBLIGACIONES_ACTIVAS_buro","VALOR_CUOTAS_CB_buro","NUMERO_CREDITOS_CF_buro","NUMERO_TDC_buro","NUMERO_CREDITOS_SR_buro","NUMERO_CELULARES_TELCOS_buro","NUMERO_CREDITOS_COOPERATIVAS_buro","NUMERO_CREDITOS_CODEUDORES_buro","OBLIGA_MORA_30_CARTERA_ACTUAL_buro","OBLIGA_MORA_60_CARTERA_ACTUAL_buro","OBLIGA_MORA_90_CARTERA_ACTUAL_buro","OBLIGA_MORA_120_CARTERA_ACTUAL_buro","CARTERA_CASTIG_CARTERA_ACTUAL_buro","DUDOSO_RECAUDO_CARTERA_ACTUAL_buro","CTAS_EN_COBRADOR_CARTERA_ACT_buro","ULT_AÑO_MORAS_30_CARTERA_HIST_buro","ULT_AÑO_MORAS_60_CARTERA_HIST_buro","ULT_AÑO_MORAS_90_CARTERA_HIST_buro","ULT_AÑO_MORAS_120_CARTERA_HIST_buro","CTAS_SALDADAS_CTAS_BANCA_buro","TOTAL_CONSULTAS_ULT_6_MESES_buro","ENDEUDAMIENTO_buro","CUPO_SIN_POPULAR_buro","MAX_CUPO_TDC_SIN_POPULAR_buro","PROMEDIO_CUPO_TDC_SIN_POPULAR_buro","VALOR_UTILIZADO_SIN_POPULAR_buro","UTILIZACION_SIN_POPULAR_buro","VALOR_CUOTAS_SIN_POPULAR_buro","VALOR_EN_MORA_SIN_POPULAR_buro","CUPOSECTORBANCARIO_SIN_POPULAR_buro","MAXCUPOSECTORBANCASIN_POPULAR_buro","PROMCUPOSECTORBANCASIN_POPULAR_buro","VALOR_UTILISECTORBANCASIN_POPU_buro","VAL_CUO_SECTOR_BANCA_SIN_POPU_buro","VAL_MORASECTORBANCASIN_POPULAR_buro","CUPO_SECTOR_HIP_SIN_POPULAR_buro","MAX_CUPO_SECTOR_HIP_SIN_POPU_buro","PROM_CUPO_SECTOR_HIP_SIN_POPU_buro",</v>
      </c>
    </row>
    <row r="47" spans="6:7" x14ac:dyDescent="0.35">
      <c r="F47" t="s">
        <v>185</v>
      </c>
      <c r="G47" t="str">
        <f t="shared" si="1"/>
        <v>"VLR_CUOTA_objetivo","DIASMORA_I_objetivo","VLR_MORA_objetivo","min_MADURACION_CUOTA_objetivo","min_MADURACION_SALDO_objetivo","MAX_SAL_CAPITA_objetivo","ACIERTA_A_FINANCIERO_buro","NUMERO_OBLIGACIONES_ACTIVAS_buro","VALOR_CUOTAS_CB_buro","NUMERO_CREDITOS_CF_buro","NUMERO_TDC_buro","NUMERO_CREDITOS_SR_buro","NUMERO_CELULARES_TELCOS_buro","NUMERO_CREDITOS_COOPERATIVAS_buro","NUMERO_CREDITOS_CODEUDORES_buro","OBLIGA_MORA_30_CARTERA_ACTUAL_buro","OBLIGA_MORA_60_CARTERA_ACTUAL_buro","OBLIGA_MORA_90_CARTERA_ACTUAL_buro","OBLIGA_MORA_120_CARTERA_ACTUAL_buro","CARTERA_CASTIG_CARTERA_ACTUAL_buro","DUDOSO_RECAUDO_CARTERA_ACTUAL_buro","CTAS_EN_COBRADOR_CARTERA_ACT_buro","ULT_AÑO_MORAS_30_CARTERA_HIST_buro","ULT_AÑO_MORAS_60_CARTERA_HIST_buro","ULT_AÑO_MORAS_90_CARTERA_HIST_buro","ULT_AÑO_MORAS_120_CARTERA_HIST_buro","CTAS_SALDADAS_CTAS_BANCA_buro","TOTAL_CONSULTAS_ULT_6_MESES_buro","ENDEUDAMIENTO_buro","CUPO_SIN_POPULAR_buro","MAX_CUPO_TDC_SIN_POPULAR_buro","PROMEDIO_CUPO_TDC_SIN_POPULAR_buro","VALOR_UTILIZADO_SIN_POPULAR_buro","UTILIZACION_SIN_POPULAR_buro","VALOR_CUOTAS_SIN_POPULAR_buro","VALOR_EN_MORA_SIN_POPULAR_buro","CUPOSECTORBANCARIO_SIN_POPULAR_buro","MAXCUPOSECTORBANCASIN_POPULAR_buro","PROMCUPOSECTORBANCASIN_POPULAR_buro","VALOR_UTILISECTORBANCASIN_POPU_buro","VAL_CUO_SECTOR_BANCA_SIN_POPU_buro","VAL_MORASECTORBANCASIN_POPULAR_buro","CUPO_SECTOR_HIP_SIN_POPULAR_buro","MAX_CUPO_SECTOR_HIP_SIN_POPU_buro","PROM_CUPO_SECTOR_HIP_SIN_POPU_buro","VAL_UTIL_SECTOR_HIP_SIN_POP_buro",</v>
      </c>
    </row>
    <row r="48" spans="6:7" x14ac:dyDescent="0.35">
      <c r="F48" t="s">
        <v>186</v>
      </c>
      <c r="G48" t="str">
        <f t="shared" si="1"/>
        <v>"VLR_CUOTA_objetivo","DIASMORA_I_objetivo","VLR_MORA_objetivo","min_MADURACION_CUOTA_objetivo","min_MADURACION_SALDO_objetivo","MAX_SAL_CAPITA_objetivo","ACIERTA_A_FINANCIERO_buro","NUMERO_OBLIGACIONES_ACTIVAS_buro","VALOR_CUOTAS_CB_buro","NUMERO_CREDITOS_CF_buro","NUMERO_TDC_buro","NUMERO_CREDITOS_SR_buro","NUMERO_CELULARES_TELCOS_buro","NUMERO_CREDITOS_COOPERATIVAS_buro","NUMERO_CREDITOS_CODEUDORES_buro","OBLIGA_MORA_30_CARTERA_ACTUAL_buro","OBLIGA_MORA_60_CARTERA_ACTUAL_buro","OBLIGA_MORA_90_CARTERA_ACTUAL_buro","OBLIGA_MORA_120_CARTERA_ACTUAL_buro","CARTERA_CASTIG_CARTERA_ACTUAL_buro","DUDOSO_RECAUDO_CARTERA_ACTUAL_buro","CTAS_EN_COBRADOR_CARTERA_ACT_buro","ULT_AÑO_MORAS_30_CARTERA_HIST_buro","ULT_AÑO_MORAS_60_CARTERA_HIST_buro","ULT_AÑO_MORAS_90_CARTERA_HIST_buro","ULT_AÑO_MORAS_120_CARTERA_HIST_buro","CTAS_SALDADAS_CTAS_BANCA_buro","TOTAL_CONSULTAS_ULT_6_MESES_buro","ENDEUDAMIENTO_buro","CUPO_SIN_POPULAR_buro","MAX_CUPO_TDC_SIN_POPULAR_buro","PROMEDIO_CUPO_TDC_SIN_POPULAR_buro","VALOR_UTILIZADO_SIN_POPULAR_buro","UTILIZACION_SIN_POPULAR_buro","VALOR_CUOTAS_SIN_POPULAR_buro","VALOR_EN_MORA_SIN_POPULAR_buro","CUPOSECTORBANCARIO_SIN_POPULAR_buro","MAXCUPOSECTORBANCASIN_POPULAR_buro","PROMCUPOSECTORBANCASIN_POPULAR_buro","VALOR_UTILISECTORBANCASIN_POPU_buro","VAL_CUO_SECTOR_BANCA_SIN_POPU_buro","VAL_MORASECTORBANCASIN_POPULAR_buro","CUPO_SECTOR_HIP_SIN_POPULAR_buro","MAX_CUPO_SECTOR_HIP_SIN_POPU_buro","PROM_CUPO_SECTOR_HIP_SIN_POPU_buro","VAL_UTIL_SECTOR_HIP_SIN_POP_buro","UTIL_SECTOR_HIP_SIN_POPULAR_buro",</v>
      </c>
    </row>
    <row r="49" spans="6:7" x14ac:dyDescent="0.35">
      <c r="F49" t="s">
        <v>187</v>
      </c>
      <c r="G49" t="str">
        <f t="shared" si="1"/>
        <v>"VLR_CUOTA_objetivo","DIASMORA_I_objetivo","VLR_MORA_objetivo","min_MADURACION_CUOTA_objetivo","min_MADURACION_SALDO_objetivo","MAX_SAL_CAPITA_objetivo","ACIERTA_A_FINANCIERO_buro","NUMERO_OBLIGACIONES_ACTIVAS_buro","VALOR_CUOTAS_CB_buro","NUMERO_CREDITOS_CF_buro","NUMERO_TDC_buro","NUMERO_CREDITOS_SR_buro","NUMERO_CELULARES_TELCOS_buro","NUMERO_CREDITOS_COOPERATIVAS_buro","NUMERO_CREDITOS_CODEUDORES_buro","OBLIGA_MORA_30_CARTERA_ACTUAL_buro","OBLIGA_MORA_60_CARTERA_ACTUAL_buro","OBLIGA_MORA_90_CARTERA_ACTUAL_buro","OBLIGA_MORA_120_CARTERA_ACTUAL_buro","CARTERA_CASTIG_CARTERA_ACTUAL_buro","DUDOSO_RECAUDO_CARTERA_ACTUAL_buro","CTAS_EN_COBRADOR_CARTERA_ACT_buro","ULT_AÑO_MORAS_30_CARTERA_HIST_buro","ULT_AÑO_MORAS_60_CARTERA_HIST_buro","ULT_AÑO_MORAS_90_CARTERA_HIST_buro","ULT_AÑO_MORAS_120_CARTERA_HIST_buro","CTAS_SALDADAS_CTAS_BANCA_buro","TOTAL_CONSULTAS_ULT_6_MESES_buro","ENDEUDAMIENTO_buro","CUPO_SIN_POPULAR_buro","MAX_CUPO_TDC_SIN_POPULAR_buro","PROMEDIO_CUPO_TDC_SIN_POPULAR_buro","VALOR_UTILIZADO_SIN_POPULAR_buro","UTILIZACION_SIN_POPULAR_buro","VALOR_CUOTAS_SIN_POPULAR_buro","VALOR_EN_MORA_SIN_POPULAR_buro","CUPOSECTORBANCARIO_SIN_POPULAR_buro","MAXCUPOSECTORBANCASIN_POPULAR_buro","PROMCUPOSECTORBANCASIN_POPULAR_buro","VALOR_UTILISECTORBANCASIN_POPU_buro","VAL_CUO_SECTOR_BANCA_SIN_POPU_buro","VAL_MORASECTORBANCASIN_POPULAR_buro","CUPO_SECTOR_HIP_SIN_POPULAR_buro","MAX_CUPO_SECTOR_HIP_SIN_POPU_buro","PROM_CUPO_SECTOR_HIP_SIN_POPU_buro","VAL_UTIL_SECTOR_HIP_SIN_POP_buro","UTIL_SECTOR_HIP_SIN_POPULAR_buro","VAL_CUOTAS_SECTOR_HIP_SIN_POPU_buro",</v>
      </c>
    </row>
    <row r="50" spans="6:7" x14ac:dyDescent="0.35">
      <c r="F50" t="s">
        <v>188</v>
      </c>
      <c r="G50" t="str">
        <f t="shared" si="1"/>
        <v>"VLR_CUOTA_objetivo","DIASMORA_I_objetivo","VLR_MORA_objetivo","min_MADURACION_CUOTA_objetivo","min_MADURACION_SALDO_objetivo","MAX_SAL_CAPITA_objetivo","ACIERTA_A_FINANCIERO_buro","NUMERO_OBLIGACIONES_ACTIVAS_buro","VALOR_CUOTAS_CB_buro","NUMERO_CREDITOS_CF_buro","NUMERO_TDC_buro","NUMERO_CREDITOS_SR_buro","NUMERO_CELULARES_TELCOS_buro","NUMERO_CREDITOS_COOPERATIVAS_buro","NUMERO_CREDITOS_CODEUDORES_buro","OBLIGA_MORA_30_CARTERA_ACTUAL_buro","OBLIGA_MORA_60_CARTERA_ACTUAL_buro","OBLIGA_MORA_90_CARTERA_ACTUAL_buro","OBLIGA_MORA_120_CARTERA_ACTUAL_buro","CARTERA_CASTIG_CARTERA_ACTUAL_buro","DUDOSO_RECAUDO_CARTERA_ACTUAL_buro","CTAS_EN_COBRADOR_CARTERA_ACT_buro","ULT_AÑO_MORAS_30_CARTERA_HIST_buro","ULT_AÑO_MORAS_60_CARTERA_HIST_buro","ULT_AÑO_MORAS_90_CARTERA_HIST_buro","ULT_AÑO_MORAS_120_CARTERA_HIST_buro","CTAS_SALDADAS_CTAS_BANCA_buro","TOTAL_CONSULTAS_ULT_6_MESES_buro","ENDEUDAMIENTO_buro","CUPO_SIN_POPULAR_buro","MAX_CUPO_TDC_SIN_POPULAR_buro","PROMEDIO_CUPO_TDC_SIN_POPULAR_buro","VALOR_UTILIZADO_SIN_POPULAR_buro","UTILIZACION_SIN_POPULAR_buro","VALOR_CUOTAS_SIN_POPULAR_buro","VALOR_EN_MORA_SIN_POPULAR_buro","CUPOSECTORBANCARIO_SIN_POPULAR_buro","MAXCUPOSECTORBANCASIN_POPULAR_buro","PROMCUPOSECTORBANCASIN_POPULAR_buro","VALOR_UTILISECTORBANCASIN_POPU_buro","VAL_CUO_SECTOR_BANCA_SIN_POPU_buro","VAL_MORASECTORBANCASIN_POPULAR_buro","CUPO_SECTOR_HIP_SIN_POPULAR_buro","MAX_CUPO_SECTOR_HIP_SIN_POPU_buro","PROM_CUPO_SECTOR_HIP_SIN_POPU_buro","VAL_UTIL_SECTOR_HIP_SIN_POP_buro","UTIL_SECTOR_HIP_SIN_POPULAR_buro","VAL_CUOTAS_SECTOR_HIP_SIN_POPU_buro","VAL_MORA_SECTOR_HIP_SIN_POPU_buro",</v>
      </c>
    </row>
    <row r="51" spans="6:7" x14ac:dyDescent="0.35">
      <c r="F51" t="s">
        <v>189</v>
      </c>
      <c r="G51" t="str">
        <f t="shared" si="1"/>
        <v>"VLR_CUOTA_objetivo","DIASMORA_I_objetivo","VLR_MORA_objetivo","min_MADURACION_CUOTA_objetivo","min_MADURACION_SALDO_objetivo","MAX_SAL_CAPITA_objetivo","ACIERTA_A_FINANCIERO_buro","NUMERO_OBLIGACIONES_ACTIVAS_buro","VALOR_CUOTAS_CB_buro","NUMERO_CREDITOS_CF_buro","NUMERO_TDC_buro","NUMERO_CREDITOS_SR_buro","NUMERO_CELULARES_TELCOS_buro","NUMERO_CREDITOS_COOPERATIVAS_buro","NUMERO_CREDITOS_CODEUDORES_buro","OBLIGA_MORA_30_CARTERA_ACTUAL_buro","OBLIGA_MORA_60_CARTERA_ACTUAL_buro","OBLIGA_MORA_90_CARTERA_ACTUAL_buro","OBLIGA_MORA_120_CARTERA_ACTUAL_buro","CARTERA_CASTIG_CARTERA_ACTUAL_buro","DUDOSO_RECAUDO_CARTERA_ACTUAL_buro","CTAS_EN_COBRADOR_CARTERA_ACT_buro","ULT_AÑO_MORAS_30_CARTERA_HIST_buro","ULT_AÑO_MORAS_60_CARTERA_HIST_buro","ULT_AÑO_MORAS_90_CARTERA_HIST_buro","ULT_AÑO_MORAS_120_CARTERA_HIST_buro","CTAS_SALDADAS_CTAS_BANCA_buro","TOTAL_CONSULTAS_ULT_6_MESES_buro","ENDEUDAMIENTO_buro","CUPO_SIN_POPULAR_buro","MAX_CUPO_TDC_SIN_POPULAR_buro","PROMEDIO_CUPO_TDC_SIN_POPULAR_buro","VALOR_UTILIZADO_SIN_POPULAR_buro","UTILIZACION_SIN_POPULAR_buro","VALOR_CUOTAS_SIN_POPULAR_buro","VALOR_EN_MORA_SIN_POPULAR_buro","CUPOSECTORBANCARIO_SIN_POPULAR_buro","MAXCUPOSECTORBANCASIN_POPULAR_buro","PROMCUPOSECTORBANCASIN_POPULAR_buro","VALOR_UTILISECTORBANCASIN_POPU_buro","VAL_CUO_SECTOR_BANCA_SIN_POPU_buro","VAL_MORASECTORBANCASIN_POPULAR_buro","CUPO_SECTOR_HIP_SIN_POPULAR_buro","MAX_CUPO_SECTOR_HIP_SIN_POPU_buro","PROM_CUPO_SECTOR_HIP_SIN_POPU_buro","VAL_UTIL_SECTOR_HIP_SIN_POP_buro","UTIL_SECTOR_HIP_SIN_POPULAR_buro","VAL_CUOTAS_SECTOR_HIP_SIN_POPU_buro","VAL_MORA_SECTOR_HIP_SIN_POPU_buro","QUANTO2_buro",</v>
      </c>
    </row>
    <row r="52" spans="6:7" x14ac:dyDescent="0.35">
      <c r="F52" t="s">
        <v>190</v>
      </c>
      <c r="G52" t="str">
        <f t="shared" si="1"/>
        <v>"VLR_CUOTA_objetivo","DIASMORA_I_objetivo","VLR_MORA_objetivo","min_MADURACION_CUOTA_objetivo","min_MADURACION_SALDO_objetivo","MAX_SAL_CAPITA_objetivo","ACIERTA_A_FINANCIERO_buro","NUMERO_OBLIGACIONES_ACTIVAS_buro","VALOR_CUOTAS_CB_buro","NUMERO_CREDITOS_CF_buro","NUMERO_TDC_buro","NUMERO_CREDITOS_SR_buro","NUMERO_CELULARES_TELCOS_buro","NUMERO_CREDITOS_COOPERATIVAS_buro","NUMERO_CREDITOS_CODEUDORES_buro","OBLIGA_MORA_30_CARTERA_ACTUAL_buro","OBLIGA_MORA_60_CARTERA_ACTUAL_buro","OBLIGA_MORA_90_CARTERA_ACTUAL_buro","OBLIGA_MORA_120_CARTERA_ACTUAL_buro","CARTERA_CASTIG_CARTERA_ACTUAL_buro","DUDOSO_RECAUDO_CARTERA_ACTUAL_buro","CTAS_EN_COBRADOR_CARTERA_ACT_buro","ULT_AÑO_MORAS_30_CARTERA_HIST_buro","ULT_AÑO_MORAS_60_CARTERA_HIST_buro","ULT_AÑO_MORAS_90_CARTERA_HIST_buro","ULT_AÑO_MORAS_120_CARTERA_HIST_buro","CTAS_SALDADAS_CTAS_BANCA_buro","TOTAL_CONSULTAS_ULT_6_MESES_buro","ENDEUDAMIENTO_buro","CUPO_SIN_POPULAR_buro","MAX_CUPO_TDC_SIN_POPULAR_buro","PROMEDIO_CUPO_TDC_SIN_POPULAR_buro","VALOR_UTILIZADO_SIN_POPULAR_buro","UTILIZACION_SIN_POPULAR_buro","VALOR_CUOTAS_SIN_POPULAR_buro","VALOR_EN_MORA_SIN_POPULAR_buro","CUPOSECTORBANCARIO_SIN_POPULAR_buro","MAXCUPOSECTORBANCASIN_POPULAR_buro","PROMCUPOSECTORBANCASIN_POPULAR_buro","VALOR_UTILISECTORBANCASIN_POPU_buro","VAL_CUO_SECTOR_BANCA_SIN_POPU_buro","VAL_MORASECTORBANCASIN_POPULAR_buro","CUPO_SECTOR_HIP_SIN_POPULAR_buro","MAX_CUPO_SECTOR_HIP_SIN_POPU_buro","PROM_CUPO_SECTOR_HIP_SIN_POPU_buro","VAL_UTIL_SECTOR_HIP_SIN_POP_buro","UTIL_SECTOR_HIP_SIN_POPULAR_buro","VAL_CUOTAS_SECTOR_HIP_SIN_POPU_buro","VAL_MORA_SECTOR_HIP_SIN_POPU_buro","QUANTO2_buro","mora_max_actual",</v>
      </c>
    </row>
    <row r="53" spans="6:7" x14ac:dyDescent="0.35">
      <c r="F53" t="s">
        <v>191</v>
      </c>
      <c r="G53" t="str">
        <f t="shared" si="1"/>
        <v>"VLR_CUOTA_objetivo","DIASMORA_I_objetivo","VLR_MORA_objetivo","min_MADURACION_CUOTA_objetivo","min_MADURACION_SALDO_objetivo","MAX_SAL_CAPITA_objetivo","ACIERTA_A_FINANCIERO_buro","NUMERO_OBLIGACIONES_ACTIVAS_buro","VALOR_CUOTAS_CB_buro","NUMERO_CREDITOS_CF_buro","NUMERO_TDC_buro","NUMERO_CREDITOS_SR_buro","NUMERO_CELULARES_TELCOS_buro","NUMERO_CREDITOS_COOPERATIVAS_buro","NUMERO_CREDITOS_CODEUDORES_buro","OBLIGA_MORA_30_CARTERA_ACTUAL_buro","OBLIGA_MORA_60_CARTERA_ACTUAL_buro","OBLIGA_MORA_90_CARTERA_ACTUAL_buro","OBLIGA_MORA_120_CARTERA_ACTUAL_buro","CARTERA_CASTIG_CARTERA_ACTUAL_buro","DUDOSO_RECAUDO_CARTERA_ACTUAL_buro","CTAS_EN_COBRADOR_CARTERA_ACT_buro","ULT_AÑO_MORAS_30_CARTERA_HIST_buro","ULT_AÑO_MORAS_60_CARTERA_HIST_buro","ULT_AÑO_MORAS_90_CARTERA_HIST_buro","ULT_AÑO_MORAS_120_CARTERA_HIST_buro","CTAS_SALDADAS_CTAS_BANCA_buro","TOTAL_CONSULTAS_ULT_6_MESES_buro","ENDEUDAMIENTO_buro","CUPO_SIN_POPULAR_buro","MAX_CUPO_TDC_SIN_POPULAR_buro","PROMEDIO_CUPO_TDC_SIN_POPULAR_buro","VALOR_UTILIZADO_SIN_POPULAR_buro","UTILIZACION_SIN_POPULAR_buro","VALOR_CUOTAS_SIN_POPULAR_buro","VALOR_EN_MORA_SIN_POPULAR_buro","CUPOSECTORBANCARIO_SIN_POPULAR_buro","MAXCUPOSECTORBANCASIN_POPULAR_buro","PROMCUPOSECTORBANCASIN_POPULAR_buro","VALOR_UTILISECTORBANCASIN_POPU_buro","VAL_CUO_SECTOR_BANCA_SIN_POPU_buro","VAL_MORASECTORBANCASIN_POPULAR_buro","CUPO_SECTOR_HIP_SIN_POPULAR_buro","MAX_CUPO_SECTOR_HIP_SIN_POPU_buro","PROM_CUPO_SECTOR_HIP_SIN_POPU_buro","VAL_UTIL_SECTOR_HIP_SIN_POP_buro","UTIL_SECTOR_HIP_SIN_POPULAR_buro","VAL_CUOTAS_SECTOR_HIP_SIN_POPU_buro","VAL_MORA_SECTOR_HIP_SIN_POPU_buro","QUANTO2_buro","mora_max_actual","mora_max_3ant",</v>
      </c>
    </row>
    <row r="54" spans="6:7" x14ac:dyDescent="0.35">
      <c r="F54" t="s">
        <v>192</v>
      </c>
      <c r="G54" t="str">
        <f t="shared" si="1"/>
        <v>"VLR_CUOTA_objetivo","DIASMORA_I_objetivo","VLR_MORA_objetivo","min_MADURACION_CUOTA_objetivo","min_MADURACION_SALDO_objetivo","MAX_SAL_CAPITA_objetivo","ACIERTA_A_FINANCIERO_buro","NUMERO_OBLIGACIONES_ACTIVAS_buro","VALOR_CUOTAS_CB_buro","NUMERO_CREDITOS_CF_buro","NUMERO_TDC_buro","NUMERO_CREDITOS_SR_buro","NUMERO_CELULARES_TELCOS_buro","NUMERO_CREDITOS_COOPERATIVAS_buro","NUMERO_CREDITOS_CODEUDORES_buro","OBLIGA_MORA_30_CARTERA_ACTUAL_buro","OBLIGA_MORA_60_CARTERA_ACTUAL_buro","OBLIGA_MORA_90_CARTERA_ACTUAL_buro","OBLIGA_MORA_120_CARTERA_ACTUAL_buro","CARTERA_CASTIG_CARTERA_ACTUAL_buro","DUDOSO_RECAUDO_CARTERA_ACTUAL_buro","CTAS_EN_COBRADOR_CARTERA_ACT_buro","ULT_AÑO_MORAS_30_CARTERA_HIST_buro","ULT_AÑO_MORAS_60_CARTERA_HIST_buro","ULT_AÑO_MORAS_90_CARTERA_HIST_buro","ULT_AÑO_MORAS_120_CARTERA_HIST_buro","CTAS_SALDADAS_CTAS_BANCA_buro","TOTAL_CONSULTAS_ULT_6_MESES_buro","ENDEUDAMIENTO_buro","CUPO_SIN_POPULAR_buro","MAX_CUPO_TDC_SIN_POPULAR_buro","PROMEDIO_CUPO_TDC_SIN_POPULAR_buro","VALOR_UTILIZADO_SIN_POPULAR_buro","UTILIZACION_SIN_POPULAR_buro","VALOR_CUOTAS_SIN_POPULAR_buro","VALOR_EN_MORA_SIN_POPULAR_buro","CUPOSECTORBANCARIO_SIN_POPULAR_buro","MAXCUPOSECTORBANCASIN_POPULAR_buro","PROMCUPOSECTORBANCASIN_POPULAR_buro","VALOR_UTILISECTORBANCASIN_POPU_buro","VAL_CUO_SECTOR_BANCA_SIN_POPU_buro","VAL_MORASECTORBANCASIN_POPULAR_buro","CUPO_SECTOR_HIP_SIN_POPULAR_buro","MAX_CUPO_SECTOR_HIP_SIN_POPU_buro","PROM_CUPO_SECTOR_HIP_SIN_POPU_buro","VAL_UTIL_SECTOR_HIP_SIN_POP_buro","UTIL_SECTOR_HIP_SIN_POPULAR_buro","VAL_CUOTAS_SECTOR_HIP_SIN_POPU_buro","VAL_MORA_SECTOR_HIP_SIN_POPU_buro","QUANTO2_buro","mora_max_actual","mora_max_3ant","min_RESULTADO_SCORE_huellas"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3"/>
  <sheetViews>
    <sheetView showGridLines="0" workbookViewId="0">
      <selection activeCell="A129" sqref="A129"/>
    </sheetView>
  </sheetViews>
  <sheetFormatPr baseColWidth="10" defaultColWidth="8.7265625" defaultRowHeight="14.5" x14ac:dyDescent="0.35"/>
  <cols>
    <col min="1" max="1" width="39.90625" bestFit="1" customWidth="1"/>
  </cols>
  <sheetData>
    <row r="1" spans="1:7" x14ac:dyDescent="0.35">
      <c r="A1" t="s">
        <v>0</v>
      </c>
      <c r="G1" t="s">
        <v>123</v>
      </c>
    </row>
    <row r="2" spans="1:7" x14ac:dyDescent="0.35">
      <c r="A2" t="s">
        <v>1</v>
      </c>
      <c r="B2" t="s">
        <v>123</v>
      </c>
      <c r="C2" t="str">
        <f>""""&amp;A2&amp;""","</f>
        <v>"CEDULAENC_objetivo",</v>
      </c>
    </row>
    <row r="3" spans="1:7" x14ac:dyDescent="0.35">
      <c r="A3" t="s">
        <v>2</v>
      </c>
      <c r="B3" t="s">
        <v>123</v>
      </c>
      <c r="C3" t="str">
        <f t="shared" ref="C3:C66" si="0">""""&amp;A3&amp;""","</f>
        <v>"fecha_objetivo",</v>
      </c>
    </row>
    <row r="4" spans="1:7" x14ac:dyDescent="0.35">
      <c r="A4" t="s">
        <v>3</v>
      </c>
      <c r="B4" t="s">
        <v>123</v>
      </c>
      <c r="C4" t="str">
        <f t="shared" si="0"/>
        <v>"clave_buro_objetivo",</v>
      </c>
    </row>
    <row r="5" spans="1:7" x14ac:dyDescent="0.35">
      <c r="A5" t="s">
        <v>4</v>
      </c>
      <c r="B5" t="s">
        <v>124</v>
      </c>
      <c r="C5" t="str">
        <f t="shared" si="0"/>
        <v>"max_CALIF_CART_objetivo",</v>
      </c>
    </row>
    <row r="6" spans="1:7" x14ac:dyDescent="0.35">
      <c r="A6" t="s">
        <v>5</v>
      </c>
      <c r="B6" t="s">
        <v>124</v>
      </c>
      <c r="C6" t="str">
        <f t="shared" si="0"/>
        <v>"num_cred_libranza_objetivo",</v>
      </c>
    </row>
    <row r="7" spans="1:7" x14ac:dyDescent="0.35">
      <c r="A7" t="s">
        <v>6</v>
      </c>
      <c r="B7" t="s">
        <v>125</v>
      </c>
      <c r="C7" t="str">
        <f t="shared" si="0"/>
        <v>"VLR_CUOTA_objetivo",</v>
      </c>
    </row>
    <row r="8" spans="1:7" x14ac:dyDescent="0.35">
      <c r="A8" t="s">
        <v>7</v>
      </c>
      <c r="B8" t="s">
        <v>125</v>
      </c>
      <c r="C8" t="str">
        <f t="shared" si="0"/>
        <v>"DIASMORA_I_objetivo",</v>
      </c>
    </row>
    <row r="9" spans="1:7" x14ac:dyDescent="0.35">
      <c r="A9" t="s">
        <v>8</v>
      </c>
      <c r="B9" t="s">
        <v>125</v>
      </c>
      <c r="C9" t="str">
        <f t="shared" si="0"/>
        <v>"VLR_MORA_objetivo",</v>
      </c>
    </row>
    <row r="10" spans="1:7" x14ac:dyDescent="0.35">
      <c r="A10" t="s">
        <v>9</v>
      </c>
      <c r="B10" t="s">
        <v>125</v>
      </c>
      <c r="C10" t="str">
        <f t="shared" si="0"/>
        <v>"min_MADURACION_CUOTA_objetivo",</v>
      </c>
    </row>
    <row r="11" spans="1:7" x14ac:dyDescent="0.35">
      <c r="A11" t="s">
        <v>10</v>
      </c>
      <c r="B11" t="s">
        <v>125</v>
      </c>
      <c r="C11" t="str">
        <f t="shared" si="0"/>
        <v>"min_MADURACION_SALDO_objetivo",</v>
      </c>
    </row>
    <row r="12" spans="1:7" x14ac:dyDescent="0.35">
      <c r="A12" t="s">
        <v>11</v>
      </c>
      <c r="B12" t="s">
        <v>125</v>
      </c>
      <c r="C12" t="str">
        <f t="shared" si="0"/>
        <v>"MAX_SAL_CAPITA_objetivo",</v>
      </c>
    </row>
    <row r="13" spans="1:7" x14ac:dyDescent="0.35">
      <c r="A13" t="s">
        <v>12</v>
      </c>
      <c r="B13" t="s">
        <v>124</v>
      </c>
      <c r="C13" t="str">
        <f t="shared" si="0"/>
        <v>"COD_PAG_objetivo",</v>
      </c>
    </row>
    <row r="14" spans="1:7" x14ac:dyDescent="0.35">
      <c r="A14" t="s">
        <v>13</v>
      </c>
      <c r="B14" t="s">
        <v>124</v>
      </c>
      <c r="C14" t="str">
        <f t="shared" si="0"/>
        <v>"TARGET_objetivo",</v>
      </c>
    </row>
    <row r="15" spans="1:7" x14ac:dyDescent="0.35">
      <c r="A15" t="s">
        <v>14</v>
      </c>
      <c r="B15" t="s">
        <v>124</v>
      </c>
      <c r="C15" t="str">
        <f t="shared" si="0"/>
        <v>"TARGET2_objetivo",</v>
      </c>
    </row>
    <row r="16" spans="1:7" x14ac:dyDescent="0.35">
      <c r="A16" t="s">
        <v>15</v>
      </c>
      <c r="B16" t="s">
        <v>123</v>
      </c>
      <c r="C16" t="str">
        <f t="shared" si="0"/>
        <v>"fecha_buro_objetivo",</v>
      </c>
    </row>
    <row r="17" spans="1:3" x14ac:dyDescent="0.35">
      <c r="A17" t="s">
        <v>16</v>
      </c>
      <c r="B17" t="s">
        <v>123</v>
      </c>
      <c r="C17" t="str">
        <f t="shared" si="0"/>
        <v>"clave_objetivo",</v>
      </c>
    </row>
    <row r="18" spans="1:3" x14ac:dyDescent="0.35">
      <c r="A18" t="s">
        <v>17</v>
      </c>
      <c r="B18" t="s">
        <v>123</v>
      </c>
      <c r="C18" t="str">
        <f t="shared" si="0"/>
        <v>"TIPO_ID_buro",</v>
      </c>
    </row>
    <row r="19" spans="1:3" x14ac:dyDescent="0.35">
      <c r="A19" t="s">
        <v>18</v>
      </c>
      <c r="B19" t="s">
        <v>124</v>
      </c>
      <c r="C19" t="str">
        <f t="shared" si="0"/>
        <v>"RANGO_APROXIMADO_EDAD_buro",</v>
      </c>
    </row>
    <row r="20" spans="1:3" x14ac:dyDescent="0.35">
      <c r="A20" t="s">
        <v>19</v>
      </c>
      <c r="B20" t="s">
        <v>124</v>
      </c>
      <c r="C20" t="str">
        <f t="shared" si="0"/>
        <v>"GENERO_buro",</v>
      </c>
    </row>
    <row r="21" spans="1:3" x14ac:dyDescent="0.35">
      <c r="A21" t="s">
        <v>20</v>
      </c>
      <c r="B21" t="s">
        <v>124</v>
      </c>
      <c r="C21" t="str">
        <f t="shared" si="0"/>
        <v>"CIUDAD_DE_EXPEDICION_buro",</v>
      </c>
    </row>
    <row r="22" spans="1:3" x14ac:dyDescent="0.35">
      <c r="A22" t="s">
        <v>21</v>
      </c>
      <c r="B22" t="s">
        <v>125</v>
      </c>
      <c r="C22" t="str">
        <f t="shared" si="0"/>
        <v>"ACIERTA_A_FINANCIERO_buro",</v>
      </c>
    </row>
    <row r="23" spans="1:3" x14ac:dyDescent="0.35">
      <c r="A23" t="s">
        <v>22</v>
      </c>
      <c r="B23" t="s">
        <v>125</v>
      </c>
      <c r="C23" t="str">
        <f t="shared" si="0"/>
        <v>"NUMERO_OBLIGACIONES_ACTIVAS_buro",</v>
      </c>
    </row>
    <row r="24" spans="1:3" x14ac:dyDescent="0.35">
      <c r="A24" t="s">
        <v>23</v>
      </c>
      <c r="B24" t="s">
        <v>125</v>
      </c>
      <c r="C24" t="str">
        <f t="shared" si="0"/>
        <v>"VALOR_CUOTAS_CB_buro",</v>
      </c>
    </row>
    <row r="25" spans="1:3" x14ac:dyDescent="0.35">
      <c r="A25" t="s">
        <v>24</v>
      </c>
      <c r="B25" t="s">
        <v>125</v>
      </c>
      <c r="C25" t="str">
        <f t="shared" si="0"/>
        <v>"NUMERO_CREDITOS_CF_buro",</v>
      </c>
    </row>
    <row r="26" spans="1:3" x14ac:dyDescent="0.35">
      <c r="A26" t="s">
        <v>25</v>
      </c>
      <c r="B26" t="s">
        <v>125</v>
      </c>
      <c r="C26" t="str">
        <f t="shared" si="0"/>
        <v>"NUMERO_TDC_buro",</v>
      </c>
    </row>
    <row r="27" spans="1:3" x14ac:dyDescent="0.35">
      <c r="A27" t="s">
        <v>26</v>
      </c>
      <c r="B27" t="s">
        <v>126</v>
      </c>
      <c r="C27" t="str">
        <f t="shared" si="0"/>
        <v>"RANGO_1_buro",</v>
      </c>
    </row>
    <row r="28" spans="1:3" x14ac:dyDescent="0.35">
      <c r="A28" t="s">
        <v>27</v>
      </c>
      <c r="B28" t="s">
        <v>126</v>
      </c>
      <c r="C28" t="str">
        <f t="shared" si="0"/>
        <v>"RANGO_2_buro",</v>
      </c>
    </row>
    <row r="29" spans="1:3" x14ac:dyDescent="0.35">
      <c r="A29" t="s">
        <v>28</v>
      </c>
      <c r="B29" t="s">
        <v>126</v>
      </c>
      <c r="C29" t="str">
        <f t="shared" si="0"/>
        <v>"RANGO_3_buro",</v>
      </c>
    </row>
    <row r="30" spans="1:3" x14ac:dyDescent="0.35">
      <c r="A30" t="s">
        <v>29</v>
      </c>
      <c r="B30" t="s">
        <v>126</v>
      </c>
      <c r="C30" t="str">
        <f t="shared" si="0"/>
        <v>"RANGO_4_buro",</v>
      </c>
    </row>
    <row r="31" spans="1:3" x14ac:dyDescent="0.35">
      <c r="A31" t="s">
        <v>30</v>
      </c>
      <c r="B31" t="s">
        <v>125</v>
      </c>
      <c r="C31" t="str">
        <f t="shared" si="0"/>
        <v>"NUMERO_CREDITOS_SR_buro",</v>
      </c>
    </row>
    <row r="32" spans="1:3" x14ac:dyDescent="0.35">
      <c r="A32" t="s">
        <v>31</v>
      </c>
      <c r="B32" t="s">
        <v>125</v>
      </c>
      <c r="C32" t="str">
        <f t="shared" si="0"/>
        <v>"NUMERO_CELULARES_TELCOS_buro",</v>
      </c>
    </row>
    <row r="33" spans="1:3" x14ac:dyDescent="0.35">
      <c r="A33" t="s">
        <v>32</v>
      </c>
      <c r="B33" t="s">
        <v>125</v>
      </c>
      <c r="C33" t="str">
        <f t="shared" si="0"/>
        <v>"NUMERO_CREDITOS_COOPERATIVAS_buro",</v>
      </c>
    </row>
    <row r="34" spans="1:3" x14ac:dyDescent="0.35">
      <c r="A34" t="s">
        <v>33</v>
      </c>
      <c r="B34" t="s">
        <v>125</v>
      </c>
      <c r="C34" t="str">
        <f t="shared" si="0"/>
        <v>"NUMERO_CREDITOS_CODEUDORES_buro",</v>
      </c>
    </row>
    <row r="35" spans="1:3" x14ac:dyDescent="0.35">
      <c r="A35" t="s">
        <v>34</v>
      </c>
      <c r="B35" t="s">
        <v>125</v>
      </c>
      <c r="C35" t="str">
        <f t="shared" si="0"/>
        <v>"OBLIGA_MORA_30_CARTERA_ACTUAL_buro",</v>
      </c>
    </row>
    <row r="36" spans="1:3" x14ac:dyDescent="0.35">
      <c r="A36" t="s">
        <v>35</v>
      </c>
      <c r="B36" t="s">
        <v>125</v>
      </c>
      <c r="C36" t="str">
        <f t="shared" si="0"/>
        <v>"OBLIGA_MORA_60_CARTERA_ACTUAL_buro",</v>
      </c>
    </row>
    <row r="37" spans="1:3" x14ac:dyDescent="0.35">
      <c r="A37" t="s">
        <v>36</v>
      </c>
      <c r="B37" t="s">
        <v>125</v>
      </c>
      <c r="C37" t="str">
        <f t="shared" si="0"/>
        <v>"OBLIGA_MORA_90_CARTERA_ACTUAL_buro",</v>
      </c>
    </row>
    <row r="38" spans="1:3" x14ac:dyDescent="0.35">
      <c r="A38" t="s">
        <v>37</v>
      </c>
      <c r="B38" t="s">
        <v>125</v>
      </c>
      <c r="C38" t="str">
        <f t="shared" si="0"/>
        <v>"OBLIGA_MORA_120_CARTERA_ACTUAL_buro",</v>
      </c>
    </row>
    <row r="39" spans="1:3" x14ac:dyDescent="0.35">
      <c r="A39" t="s">
        <v>38</v>
      </c>
      <c r="B39" t="s">
        <v>125</v>
      </c>
      <c r="C39" t="str">
        <f t="shared" si="0"/>
        <v>"CARTERA_CASTIG_CARTERA_ACTUAL_buro",</v>
      </c>
    </row>
    <row r="40" spans="1:3" x14ac:dyDescent="0.35">
      <c r="A40" t="s">
        <v>39</v>
      </c>
      <c r="B40" t="s">
        <v>125</v>
      </c>
      <c r="C40" t="str">
        <f t="shared" si="0"/>
        <v>"DUDOSO_RECAUDO_CARTERA_ACTUAL_buro",</v>
      </c>
    </row>
    <row r="41" spans="1:3" x14ac:dyDescent="0.35">
      <c r="A41" t="s">
        <v>40</v>
      </c>
      <c r="B41" t="s">
        <v>125</v>
      </c>
      <c r="C41" t="str">
        <f t="shared" si="0"/>
        <v>"CTAS_EN_COBRADOR_CARTERA_ACT_buro",</v>
      </c>
    </row>
    <row r="42" spans="1:3" x14ac:dyDescent="0.35">
      <c r="A42" t="s">
        <v>41</v>
      </c>
      <c r="B42" t="s">
        <v>125</v>
      </c>
      <c r="C42" t="str">
        <f t="shared" si="0"/>
        <v>"ULT_AÑO_MORAS_30_CARTERA_HIST_buro",</v>
      </c>
    </row>
    <row r="43" spans="1:3" x14ac:dyDescent="0.35">
      <c r="A43" t="s">
        <v>42</v>
      </c>
      <c r="B43" t="s">
        <v>125</v>
      </c>
      <c r="C43" t="str">
        <f t="shared" si="0"/>
        <v>"ULT_AÑO_MORAS_60_CARTERA_HIST_buro",</v>
      </c>
    </row>
    <row r="44" spans="1:3" x14ac:dyDescent="0.35">
      <c r="A44" t="s">
        <v>43</v>
      </c>
      <c r="B44" t="s">
        <v>125</v>
      </c>
      <c r="C44" t="str">
        <f t="shared" si="0"/>
        <v>"ULT_AÑO_MORAS_90_CARTERA_HIST_buro",</v>
      </c>
    </row>
    <row r="45" spans="1:3" x14ac:dyDescent="0.35">
      <c r="A45" t="s">
        <v>44</v>
      </c>
      <c r="B45" t="s">
        <v>125</v>
      </c>
      <c r="C45" t="str">
        <f t="shared" si="0"/>
        <v>"ULT_AÑO_MORAS_120_CARTERA_HIST_buro",</v>
      </c>
    </row>
    <row r="46" spans="1:3" x14ac:dyDescent="0.35">
      <c r="A46" t="s">
        <v>45</v>
      </c>
      <c r="B46" t="s">
        <v>126</v>
      </c>
      <c r="C46" t="str">
        <f t="shared" si="0"/>
        <v>"CANCEL_MAL_MANEJO_CARTERA_HIST_buro",</v>
      </c>
    </row>
    <row r="47" spans="1:3" x14ac:dyDescent="0.35">
      <c r="A47" t="s">
        <v>46</v>
      </c>
      <c r="B47" t="s">
        <v>124</v>
      </c>
      <c r="C47" t="str">
        <f t="shared" si="0"/>
        <v>"CARTERA_RECUPE_CARTERA_HIST_buro",</v>
      </c>
    </row>
    <row r="48" spans="1:3" x14ac:dyDescent="0.35">
      <c r="A48" t="s">
        <v>47</v>
      </c>
      <c r="B48" t="s">
        <v>124</v>
      </c>
      <c r="C48" t="str">
        <f t="shared" si="0"/>
        <v>"TDC_ALTURA_MAXIMA_DE_MORA_buro",</v>
      </c>
    </row>
    <row r="49" spans="1:3" x14ac:dyDescent="0.35">
      <c r="A49" t="s">
        <v>48</v>
      </c>
      <c r="B49" t="s">
        <v>124</v>
      </c>
      <c r="C49" t="str">
        <f t="shared" si="0"/>
        <v>"CARTERA_BANCA_ALT_MAX_DE_MORA_buro",</v>
      </c>
    </row>
    <row r="50" spans="1:3" x14ac:dyDescent="0.35">
      <c r="A50" t="s">
        <v>49</v>
      </c>
      <c r="B50" t="s">
        <v>124</v>
      </c>
      <c r="C50" t="str">
        <f t="shared" si="0"/>
        <v>"CARTERA_COOPE_ALT_MAX_DE_MORA_buro",</v>
      </c>
    </row>
    <row r="51" spans="1:3" x14ac:dyDescent="0.35">
      <c r="A51" t="s">
        <v>50</v>
      </c>
      <c r="B51" t="s">
        <v>124</v>
      </c>
      <c r="C51" t="str">
        <f t="shared" si="0"/>
        <v>"CARTERA_HIPOTE_ALT_MAX_DE_MORA_buro",</v>
      </c>
    </row>
    <row r="52" spans="1:3" x14ac:dyDescent="0.35">
      <c r="A52" t="s">
        <v>51</v>
      </c>
      <c r="B52" t="s">
        <v>124</v>
      </c>
      <c r="C52" t="str">
        <f t="shared" si="0"/>
        <v>"PEOR_CALIFI_TRIM_1_ENDEUD_buro",</v>
      </c>
    </row>
    <row r="53" spans="1:3" x14ac:dyDescent="0.35">
      <c r="A53" t="s">
        <v>52</v>
      </c>
      <c r="B53" t="s">
        <v>124</v>
      </c>
      <c r="C53" t="str">
        <f t="shared" si="0"/>
        <v>"PEOR_CALIF_TRIM_2_ENDEUD_buro",</v>
      </c>
    </row>
    <row r="54" spans="1:3" x14ac:dyDescent="0.35">
      <c r="A54" t="s">
        <v>53</v>
      </c>
      <c r="B54" t="s">
        <v>124</v>
      </c>
      <c r="C54" t="str">
        <f t="shared" si="0"/>
        <v>"CTAS_DE_AHORRO_ACT_CTAS_BANCA_buro",</v>
      </c>
    </row>
    <row r="55" spans="1:3" x14ac:dyDescent="0.35">
      <c r="A55" t="s">
        <v>54</v>
      </c>
      <c r="B55" t="s">
        <v>124</v>
      </c>
      <c r="C55" t="str">
        <f t="shared" si="0"/>
        <v>"CTAS_CTES_ACT_CTA_BANCA_buro",</v>
      </c>
    </row>
    <row r="56" spans="1:3" x14ac:dyDescent="0.35">
      <c r="A56" t="s">
        <v>55</v>
      </c>
      <c r="B56" t="s">
        <v>124</v>
      </c>
      <c r="C56" t="str">
        <f t="shared" si="0"/>
        <v>"CTAS_EMBARGADAS_CTAS_BANCARIAS_buro",</v>
      </c>
    </row>
    <row r="57" spans="1:3" x14ac:dyDescent="0.35">
      <c r="A57" t="s">
        <v>56</v>
      </c>
      <c r="B57" t="s">
        <v>126</v>
      </c>
      <c r="C57" t="str">
        <f t="shared" si="0"/>
        <v>"CANCEL_MAL_MANEJO_CTAS_BANCA_buro",</v>
      </c>
    </row>
    <row r="58" spans="1:3" x14ac:dyDescent="0.35">
      <c r="A58" t="s">
        <v>57</v>
      </c>
      <c r="B58" t="s">
        <v>125</v>
      </c>
      <c r="C58" t="str">
        <f t="shared" si="0"/>
        <v>"CTAS_SALDADAS_CTAS_BANCA_buro",</v>
      </c>
    </row>
    <row r="59" spans="1:3" x14ac:dyDescent="0.35">
      <c r="A59" t="s">
        <v>58</v>
      </c>
      <c r="B59" t="s">
        <v>125</v>
      </c>
      <c r="C59" t="str">
        <f t="shared" si="0"/>
        <v>"TOTAL_CONSULTAS_ULT_6_MESES_buro",</v>
      </c>
    </row>
    <row r="60" spans="1:3" x14ac:dyDescent="0.35">
      <c r="A60" t="s">
        <v>59</v>
      </c>
      <c r="B60" t="s">
        <v>124</v>
      </c>
      <c r="C60" t="str">
        <f t="shared" si="0"/>
        <v>"ESTADO_CONSULTA_buro",</v>
      </c>
    </row>
    <row r="61" spans="1:3" x14ac:dyDescent="0.35">
      <c r="A61" t="s">
        <v>60</v>
      </c>
      <c r="B61" t="s">
        <v>125</v>
      </c>
      <c r="C61" t="str">
        <f t="shared" si="0"/>
        <v>"ENDEUDAMIENTO_buro",</v>
      </c>
    </row>
    <row r="62" spans="1:3" x14ac:dyDescent="0.35">
      <c r="A62" t="s">
        <v>61</v>
      </c>
      <c r="B62" t="s">
        <v>125</v>
      </c>
      <c r="C62" t="str">
        <f t="shared" si="0"/>
        <v>"CUPO_SIN_POPULAR_buro",</v>
      </c>
    </row>
    <row r="63" spans="1:3" x14ac:dyDescent="0.35">
      <c r="A63" t="s">
        <v>62</v>
      </c>
      <c r="B63" t="s">
        <v>125</v>
      </c>
      <c r="C63" t="str">
        <f t="shared" si="0"/>
        <v>"MAX_CUPO_TDC_SIN_POPULAR_buro",</v>
      </c>
    </row>
    <row r="64" spans="1:3" x14ac:dyDescent="0.35">
      <c r="A64" t="s">
        <v>63</v>
      </c>
      <c r="B64" t="s">
        <v>125</v>
      </c>
      <c r="C64" t="str">
        <f t="shared" si="0"/>
        <v>"PROMEDIO_CUPO_TDC_SIN_POPULAR_buro",</v>
      </c>
    </row>
    <row r="65" spans="1:3" x14ac:dyDescent="0.35">
      <c r="A65" t="s">
        <v>64</v>
      </c>
      <c r="B65" t="s">
        <v>126</v>
      </c>
      <c r="C65" t="str">
        <f t="shared" si="0"/>
        <v>"FEC_MAS_ANTI_APER_TDC_SIN_POPU_buro",</v>
      </c>
    </row>
    <row r="66" spans="1:3" x14ac:dyDescent="0.35">
      <c r="A66" t="s">
        <v>65</v>
      </c>
      <c r="B66" t="s">
        <v>125</v>
      </c>
      <c r="C66" t="str">
        <f t="shared" si="0"/>
        <v>"VALOR_UTILIZADO_SIN_POPULAR_buro",</v>
      </c>
    </row>
    <row r="67" spans="1:3" x14ac:dyDescent="0.35">
      <c r="A67" t="s">
        <v>66</v>
      </c>
      <c r="B67" t="s">
        <v>125</v>
      </c>
      <c r="C67" t="str">
        <f t="shared" ref="C67:C123" si="1">""""&amp;A67&amp;""","</f>
        <v>"UTILIZACION_SIN_POPULAR_buro",</v>
      </c>
    </row>
    <row r="68" spans="1:3" x14ac:dyDescent="0.35">
      <c r="A68" t="s">
        <v>67</v>
      </c>
      <c r="B68" t="s">
        <v>125</v>
      </c>
      <c r="C68" t="str">
        <f t="shared" si="1"/>
        <v>"VALOR_CUOTAS_SIN_POPULAR_buro",</v>
      </c>
    </row>
    <row r="69" spans="1:3" x14ac:dyDescent="0.35">
      <c r="A69" t="s">
        <v>68</v>
      </c>
      <c r="B69" t="s">
        <v>125</v>
      </c>
      <c r="C69" t="str">
        <f t="shared" si="1"/>
        <v>"VALOR_EN_MORA_SIN_POPULAR_buro",</v>
      </c>
    </row>
    <row r="70" spans="1:3" x14ac:dyDescent="0.35">
      <c r="A70" t="s">
        <v>69</v>
      </c>
      <c r="B70" t="s">
        <v>125</v>
      </c>
      <c r="C70" t="str">
        <f t="shared" si="1"/>
        <v>"CUPOSECTORBANCARIO_SIN_POPULAR_buro",</v>
      </c>
    </row>
    <row r="71" spans="1:3" x14ac:dyDescent="0.35">
      <c r="A71" t="s">
        <v>70</v>
      </c>
      <c r="B71" t="s">
        <v>125</v>
      </c>
      <c r="C71" t="str">
        <f t="shared" si="1"/>
        <v>"MAXCUPOSECTORBANCASIN_POPULAR_buro",</v>
      </c>
    </row>
    <row r="72" spans="1:3" x14ac:dyDescent="0.35">
      <c r="A72" t="s">
        <v>71</v>
      </c>
      <c r="B72" t="s">
        <v>125</v>
      </c>
      <c r="C72" t="str">
        <f t="shared" si="1"/>
        <v>"PROMCUPOSECTORBANCASIN_POPULAR_buro",</v>
      </c>
    </row>
    <row r="73" spans="1:3" x14ac:dyDescent="0.35">
      <c r="A73" t="s">
        <v>72</v>
      </c>
      <c r="B73" t="s">
        <v>126</v>
      </c>
      <c r="C73" t="str">
        <f t="shared" si="1"/>
        <v>"FECANTIAPERSECTORBANCASINPOPU_buro",</v>
      </c>
    </row>
    <row r="74" spans="1:3" x14ac:dyDescent="0.35">
      <c r="A74" t="s">
        <v>73</v>
      </c>
      <c r="B74" t="s">
        <v>125</v>
      </c>
      <c r="C74" t="str">
        <f t="shared" si="1"/>
        <v>"VALOR_UTILISECTORBANCASIN_POPU_buro",</v>
      </c>
    </row>
    <row r="75" spans="1:3" x14ac:dyDescent="0.35">
      <c r="A75" t="s">
        <v>74</v>
      </c>
      <c r="B75" t="s">
        <v>126</v>
      </c>
      <c r="C75" t="str">
        <f t="shared" si="1"/>
        <v>"UTIL_SECTOR_BANCA_SIN_POPULAR_buro",</v>
      </c>
    </row>
    <row r="76" spans="1:3" x14ac:dyDescent="0.35">
      <c r="A76" t="s">
        <v>75</v>
      </c>
      <c r="B76" t="s">
        <v>125</v>
      </c>
      <c r="C76" t="str">
        <f t="shared" si="1"/>
        <v>"VAL_CUO_SECTOR_BANCA_SIN_POPU_buro",</v>
      </c>
    </row>
    <row r="77" spans="1:3" x14ac:dyDescent="0.35">
      <c r="A77" t="s">
        <v>76</v>
      </c>
      <c r="B77" t="s">
        <v>125</v>
      </c>
      <c r="C77" t="str">
        <f t="shared" si="1"/>
        <v>"VAL_MORASECTORBANCASIN_POPULAR_buro",</v>
      </c>
    </row>
    <row r="78" spans="1:3" x14ac:dyDescent="0.35">
      <c r="A78" t="s">
        <v>77</v>
      </c>
      <c r="B78" t="s">
        <v>124</v>
      </c>
      <c r="C78" t="str">
        <f t="shared" si="1"/>
        <v>"NUMOBLVIGENSECTOR_HIP_SIN_POPU_buro",</v>
      </c>
    </row>
    <row r="79" spans="1:3" x14ac:dyDescent="0.35">
      <c r="A79" t="s">
        <v>78</v>
      </c>
      <c r="B79" t="s">
        <v>125</v>
      </c>
      <c r="C79" t="str">
        <f t="shared" si="1"/>
        <v>"CUPO_SECTOR_HIP_SIN_POPULAR_buro",</v>
      </c>
    </row>
    <row r="80" spans="1:3" x14ac:dyDescent="0.35">
      <c r="A80" t="s">
        <v>79</v>
      </c>
      <c r="B80" t="s">
        <v>125</v>
      </c>
      <c r="C80" t="str">
        <f t="shared" si="1"/>
        <v>"MAX_CUPO_SECTOR_HIP_SIN_POPU_buro",</v>
      </c>
    </row>
    <row r="81" spans="1:3" x14ac:dyDescent="0.35">
      <c r="A81" t="s">
        <v>80</v>
      </c>
      <c r="B81" t="s">
        <v>125</v>
      </c>
      <c r="C81" t="str">
        <f t="shared" si="1"/>
        <v>"PROM_CUPO_SECTOR_HIP_SIN_POPU_buro",</v>
      </c>
    </row>
    <row r="82" spans="1:3" x14ac:dyDescent="0.35">
      <c r="A82" t="s">
        <v>81</v>
      </c>
      <c r="B82" t="s">
        <v>126</v>
      </c>
      <c r="C82" t="str">
        <f t="shared" si="1"/>
        <v>"FEC_MASANTAPERSECTORHIPSIN_POP_buro",</v>
      </c>
    </row>
    <row r="83" spans="1:3" x14ac:dyDescent="0.35">
      <c r="A83" t="s">
        <v>82</v>
      </c>
      <c r="B83" t="s">
        <v>125</v>
      </c>
      <c r="C83" t="str">
        <f t="shared" si="1"/>
        <v>"VAL_UTIL_SECTOR_HIP_SIN_POP_buro",</v>
      </c>
    </row>
    <row r="84" spans="1:3" x14ac:dyDescent="0.35">
      <c r="A84" t="s">
        <v>83</v>
      </c>
      <c r="B84" t="s">
        <v>125</v>
      </c>
      <c r="C84" t="str">
        <f t="shared" si="1"/>
        <v>"UTIL_SECTOR_HIP_SIN_POPULAR_buro",</v>
      </c>
    </row>
    <row r="85" spans="1:3" x14ac:dyDescent="0.35">
      <c r="A85" t="s">
        <v>84</v>
      </c>
      <c r="B85" t="s">
        <v>125</v>
      </c>
      <c r="C85" t="str">
        <f t="shared" si="1"/>
        <v>"VAL_CUOTAS_SECTOR_HIP_SIN_POPU_buro",</v>
      </c>
    </row>
    <row r="86" spans="1:3" x14ac:dyDescent="0.35">
      <c r="A86" t="s">
        <v>85</v>
      </c>
      <c r="B86" t="s">
        <v>125</v>
      </c>
      <c r="C86" t="str">
        <f t="shared" si="1"/>
        <v>"VAL_MORA_SECTOR_HIP_SIN_POPU_buro",</v>
      </c>
    </row>
    <row r="87" spans="1:3" x14ac:dyDescent="0.35">
      <c r="A87" t="s">
        <v>86</v>
      </c>
      <c r="B87" t="s">
        <v>126</v>
      </c>
      <c r="C87" t="str">
        <f t="shared" si="1"/>
        <v>"CUOTAS_CALCULADAS_TDC_buro",</v>
      </c>
    </row>
    <row r="88" spans="1:3" x14ac:dyDescent="0.35">
      <c r="A88" t="s">
        <v>87</v>
      </c>
      <c r="B88" t="s">
        <v>126</v>
      </c>
      <c r="C88" t="str">
        <f t="shared" si="1"/>
        <v>"CUOTAS_CALCULADAS_CRÉDITOS_buro",</v>
      </c>
    </row>
    <row r="89" spans="1:3" x14ac:dyDescent="0.35">
      <c r="A89" t="s">
        <v>88</v>
      </c>
      <c r="B89" t="s">
        <v>126</v>
      </c>
      <c r="C89" t="str">
        <f t="shared" si="1"/>
        <v>"CUOTAS_CALCULADAS_HIPOTECARIAS_buro",</v>
      </c>
    </row>
    <row r="90" spans="1:3" x14ac:dyDescent="0.35">
      <c r="A90" t="s">
        <v>89</v>
      </c>
      <c r="B90" t="s">
        <v>126</v>
      </c>
      <c r="C90" t="str">
        <f t="shared" si="1"/>
        <v>"PLAZO_CREDITO_buro",</v>
      </c>
    </row>
    <row r="91" spans="1:3" x14ac:dyDescent="0.35">
      <c r="A91" t="s">
        <v>90</v>
      </c>
      <c r="B91" t="s">
        <v>126</v>
      </c>
      <c r="C91" t="str">
        <f t="shared" si="1"/>
        <v>"PLAZO_HIPOTECARIO_buro",</v>
      </c>
    </row>
    <row r="92" spans="1:3" x14ac:dyDescent="0.35">
      <c r="A92" t="s">
        <v>91</v>
      </c>
      <c r="B92" t="s">
        <v>126</v>
      </c>
      <c r="C92" t="str">
        <f t="shared" si="1"/>
        <v>"TASA_HIPOTECARIO_buro",</v>
      </c>
    </row>
    <row r="93" spans="1:3" x14ac:dyDescent="0.35">
      <c r="A93" t="s">
        <v>92</v>
      </c>
      <c r="B93" t="s">
        <v>126</v>
      </c>
      <c r="C93" t="str">
        <f t="shared" si="1"/>
        <v>"TASA_CREDITOS_buro",</v>
      </c>
    </row>
    <row r="94" spans="1:3" x14ac:dyDescent="0.35">
      <c r="A94" t="s">
        <v>93</v>
      </c>
      <c r="B94" t="s">
        <v>126</v>
      </c>
      <c r="C94" t="str">
        <f t="shared" si="1"/>
        <v>"PLAZO_TDC_buro",</v>
      </c>
    </row>
    <row r="95" spans="1:3" x14ac:dyDescent="0.35">
      <c r="A95" t="s">
        <v>94</v>
      </c>
      <c r="B95" t="s">
        <v>126</v>
      </c>
      <c r="C95" t="str">
        <f t="shared" si="1"/>
        <v>"CUPO_SUGERIDO_1_buro",</v>
      </c>
    </row>
    <row r="96" spans="1:3" x14ac:dyDescent="0.35">
      <c r="A96" t="s">
        <v>95</v>
      </c>
      <c r="B96" t="s">
        <v>126</v>
      </c>
      <c r="C96" t="str">
        <f t="shared" si="1"/>
        <v>"CUPO_SUGERIDO_2_buro",</v>
      </c>
    </row>
    <row r="97" spans="1:3" x14ac:dyDescent="0.35">
      <c r="A97" t="s">
        <v>96</v>
      </c>
      <c r="B97" t="s">
        <v>126</v>
      </c>
      <c r="C97" t="str">
        <f t="shared" si="1"/>
        <v>"CUPO_SUGERIDO_3_buro",</v>
      </c>
    </row>
    <row r="98" spans="1:3" x14ac:dyDescent="0.35">
      <c r="A98" t="s">
        <v>97</v>
      </c>
      <c r="B98" t="s">
        <v>126</v>
      </c>
      <c r="C98" t="str">
        <f t="shared" si="1"/>
        <v>"CUPO_SEGUN_MERCADO_buro",</v>
      </c>
    </row>
    <row r="99" spans="1:3" x14ac:dyDescent="0.35">
      <c r="A99" t="s">
        <v>98</v>
      </c>
      <c r="B99" t="s">
        <v>126</v>
      </c>
      <c r="C99" t="str">
        <f t="shared" si="1"/>
        <v>"CUPO_AJUSTADI_buro",</v>
      </c>
    </row>
    <row r="100" spans="1:3" x14ac:dyDescent="0.35">
      <c r="A100" t="s">
        <v>99</v>
      </c>
      <c r="B100" t="s">
        <v>126</v>
      </c>
      <c r="C100" t="str">
        <f t="shared" si="1"/>
        <v>"CUPO_EXP_FIN_buro",</v>
      </c>
    </row>
    <row r="101" spans="1:3" x14ac:dyDescent="0.35">
      <c r="A101" t="s">
        <v>100</v>
      </c>
      <c r="B101" t="s">
        <v>126</v>
      </c>
      <c r="C101" t="str">
        <f t="shared" si="1"/>
        <v>"CUPO_FINAL_buro",</v>
      </c>
    </row>
    <row r="102" spans="1:3" x14ac:dyDescent="0.35">
      <c r="A102" t="s">
        <v>101</v>
      </c>
      <c r="B102" t="s">
        <v>126</v>
      </c>
      <c r="C102" t="str">
        <f t="shared" si="1"/>
        <v>"EXPERIENCIA_FINANCIERA_buro",</v>
      </c>
    </row>
    <row r="103" spans="1:3" x14ac:dyDescent="0.35">
      <c r="A103" t="s">
        <v>102</v>
      </c>
      <c r="B103" t="s">
        <v>123</v>
      </c>
      <c r="C103" t="str">
        <f t="shared" si="1"/>
        <v>"FECHA_ENVIO_buro",</v>
      </c>
    </row>
    <row r="104" spans="1:3" x14ac:dyDescent="0.35">
      <c r="A104" t="s">
        <v>103</v>
      </c>
      <c r="B104" t="s">
        <v>123</v>
      </c>
      <c r="C104" t="str">
        <f t="shared" si="1"/>
        <v>"FECHA_DATA_buro",</v>
      </c>
    </row>
    <row r="105" spans="1:3" x14ac:dyDescent="0.35">
      <c r="A105" t="s">
        <v>104</v>
      </c>
      <c r="B105" t="s">
        <v>123</v>
      </c>
      <c r="C105" t="str">
        <f t="shared" si="1"/>
        <v>"CEDULAENC_buro",</v>
      </c>
    </row>
    <row r="106" spans="1:3" x14ac:dyDescent="0.35">
      <c r="A106" t="s">
        <v>105</v>
      </c>
      <c r="B106" t="s">
        <v>123</v>
      </c>
      <c r="C106" t="str">
        <f t="shared" si="1"/>
        <v>"FECHA_buro",</v>
      </c>
    </row>
    <row r="107" spans="1:3" x14ac:dyDescent="0.35">
      <c r="A107" t="s">
        <v>106</v>
      </c>
      <c r="B107" t="s">
        <v>123</v>
      </c>
      <c r="C107" t="str">
        <f t="shared" si="1"/>
        <v>"FECHA_ENVIO2_buro",</v>
      </c>
    </row>
    <row r="108" spans="1:3" x14ac:dyDescent="0.35">
      <c r="A108" t="s">
        <v>107</v>
      </c>
      <c r="B108" t="s">
        <v>125</v>
      </c>
      <c r="C108" t="str">
        <f t="shared" si="1"/>
        <v>"QUANTO2_buro",</v>
      </c>
    </row>
    <row r="109" spans="1:3" x14ac:dyDescent="0.35">
      <c r="A109" t="s">
        <v>108</v>
      </c>
      <c r="B109" t="s">
        <v>123</v>
      </c>
      <c r="C109" t="str">
        <f t="shared" si="1"/>
        <v>"clave_mora",</v>
      </c>
    </row>
    <row r="110" spans="1:3" x14ac:dyDescent="0.35">
      <c r="A110" t="s">
        <v>109</v>
      </c>
      <c r="B110" t="s">
        <v>125</v>
      </c>
      <c r="C110" t="str">
        <f t="shared" si="1"/>
        <v>"mora_max_actual",</v>
      </c>
    </row>
    <row r="111" spans="1:3" x14ac:dyDescent="0.35">
      <c r="A111" t="s">
        <v>110</v>
      </c>
      <c r="B111" t="s">
        <v>125</v>
      </c>
      <c r="C111" t="str">
        <f t="shared" si="1"/>
        <v>"mora_max_3ant",</v>
      </c>
    </row>
    <row r="112" spans="1:3" x14ac:dyDescent="0.35">
      <c r="A112" t="s">
        <v>111</v>
      </c>
      <c r="B112" t="s">
        <v>124</v>
      </c>
      <c r="C112" t="str">
        <f t="shared" si="1"/>
        <v>"num_consultas_huellas",</v>
      </c>
    </row>
    <row r="113" spans="1:3" x14ac:dyDescent="0.35">
      <c r="A113" t="s">
        <v>112</v>
      </c>
      <c r="B113" t="s">
        <v>125</v>
      </c>
      <c r="C113" t="str">
        <f t="shared" si="1"/>
        <v>"min_RESULTADO_SCORE_huellas",</v>
      </c>
    </row>
    <row r="114" spans="1:3" x14ac:dyDescent="0.35">
      <c r="A114" t="s">
        <v>113</v>
      </c>
      <c r="B114" t="s">
        <v>124</v>
      </c>
      <c r="C114" t="str">
        <f t="shared" si="1"/>
        <v>"Huellas_BANCOLOMBIA",</v>
      </c>
    </row>
    <row r="115" spans="1:3" x14ac:dyDescent="0.35">
      <c r="A115" t="s">
        <v>114</v>
      </c>
      <c r="B115" t="s">
        <v>124</v>
      </c>
      <c r="C115" t="str">
        <f t="shared" si="1"/>
        <v>"Huellas_AV_VILLAS",</v>
      </c>
    </row>
    <row r="116" spans="1:3" x14ac:dyDescent="0.35">
      <c r="A116" t="s">
        <v>115</v>
      </c>
      <c r="B116" t="s">
        <v>124</v>
      </c>
      <c r="C116" t="str">
        <f t="shared" si="1"/>
        <v>"Huellas_BBVA",</v>
      </c>
    </row>
    <row r="117" spans="1:3" x14ac:dyDescent="0.35">
      <c r="A117" t="s">
        <v>116</v>
      </c>
      <c r="B117" t="s">
        <v>124</v>
      </c>
      <c r="C117" t="str">
        <f t="shared" si="1"/>
        <v>"Huellas_BOGOTA",</v>
      </c>
    </row>
    <row r="118" spans="1:3" x14ac:dyDescent="0.35">
      <c r="A118" t="s">
        <v>117</v>
      </c>
      <c r="B118" t="s">
        <v>124</v>
      </c>
      <c r="C118" t="str">
        <f t="shared" si="1"/>
        <v>"Huellas_SUDAMERIS",</v>
      </c>
    </row>
    <row r="119" spans="1:3" x14ac:dyDescent="0.35">
      <c r="A119" t="s">
        <v>118</v>
      </c>
      <c r="B119" t="s">
        <v>124</v>
      </c>
      <c r="C119" t="str">
        <f t="shared" si="1"/>
        <v>"Huellas_OTROS",</v>
      </c>
    </row>
    <row r="120" spans="1:3" x14ac:dyDescent="0.35">
      <c r="A120" t="s">
        <v>119</v>
      </c>
      <c r="B120" t="s">
        <v>124</v>
      </c>
      <c r="C120" t="str">
        <f t="shared" si="1"/>
        <v>"mes_huella",</v>
      </c>
    </row>
    <row r="121" spans="1:3" x14ac:dyDescent="0.35">
      <c r="A121" t="s">
        <v>120</v>
      </c>
      <c r="B121" t="s">
        <v>124</v>
      </c>
      <c r="C121" t="str">
        <f t="shared" si="1"/>
        <v>"dia_huella",</v>
      </c>
    </row>
    <row r="122" spans="1:3" x14ac:dyDescent="0.35">
      <c r="A122" t="s">
        <v>121</v>
      </c>
      <c r="B122" t="s">
        <v>124</v>
      </c>
      <c r="C122" t="str">
        <f t="shared" si="1"/>
        <v>"semana_mes_huella",</v>
      </c>
    </row>
    <row r="123" spans="1:3" x14ac:dyDescent="0.35">
      <c r="A123" t="s">
        <v>122</v>
      </c>
      <c r="B123" t="s">
        <v>124</v>
      </c>
      <c r="C123" t="str">
        <f t="shared" si="1"/>
        <v>"semana_anio_huella",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segmentacion</vt:lpstr>
      <vt:lpstr>Variables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Jennyfer Nereida Combariza Vanegas</cp:lastModifiedBy>
  <dcterms:created xsi:type="dcterms:W3CDTF">2019-02-24T15:50:10Z</dcterms:created>
  <dcterms:modified xsi:type="dcterms:W3CDTF">2019-02-24T16:26:04Z</dcterms:modified>
</cp:coreProperties>
</file>