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858" windowHeight="12137"/>
  </bookViews>
  <sheets>
    <sheet name="Im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Q12" i="1"/>
  <c r="P12" i="1"/>
  <c r="O12" i="1"/>
  <c r="N12" i="1"/>
  <c r="M12" i="1"/>
  <c r="L12" i="1"/>
  <c r="K12" i="1"/>
  <c r="T11" i="1"/>
  <c r="U11" i="1" s="1"/>
  <c r="V11" i="1" s="1"/>
  <c r="T10" i="1"/>
  <c r="U10" i="1" s="1"/>
  <c r="V10" i="1" s="1"/>
  <c r="T9" i="1"/>
  <c r="U9" i="1" s="1"/>
  <c r="V9" i="1" s="1"/>
  <c r="T8" i="1"/>
  <c r="U8" i="1" s="1"/>
  <c r="V8" i="1" s="1"/>
  <c r="T7" i="1"/>
  <c r="U7" i="1" s="1"/>
  <c r="V7" i="1" s="1"/>
  <c r="T6" i="1"/>
  <c r="U6" i="1" s="1"/>
  <c r="V6" i="1" s="1"/>
  <c r="S12" i="1" l="1"/>
  <c r="V12" i="1"/>
  <c r="T12" i="1"/>
  <c r="U12" i="1" l="1"/>
</calcChain>
</file>

<file path=xl/sharedStrings.xml><?xml version="1.0" encoding="utf-8"?>
<sst xmlns="http://schemas.openxmlformats.org/spreadsheetml/2006/main" count="69" uniqueCount="59">
  <si>
    <t>Periodo Del 201817 (13/08/2018) Al 201817 (26/08/2018)</t>
  </si>
  <si>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</si>
  <si>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</si>
  <si>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</si>
  <si>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</si>
  <si>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</si>
  <si>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</si>
  <si>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</si>
  <si>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</si>
  <si>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</si>
  <si>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DIAS LABORADOS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</si>
  <si>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</si>
  <si>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</si>
  <si>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</si>
  <si>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</si>
  <si>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</si>
  <si>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</si>
  <si>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</si>
  <si>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IMPORTE TOTAL PAGADO</t>
  </si>
  <si>
    <t>30/07/2018</t>
  </si>
  <si>
    <t>-</t>
  </si>
  <si>
    <t>0200019</t>
  </si>
  <si>
    <t>OLIVA CORONADO JENNIFER ESTEFANIA</t>
  </si>
  <si>
    <t>OICJ-980122-DB7</t>
  </si>
  <si>
    <t>OICJ-98-01-22-M-NL-LRN-09</t>
  </si>
  <si>
    <t>17-15-98-5115-7</t>
  </si>
  <si>
    <t>0200020</t>
  </si>
  <si>
    <t>SOLIS APARICIO ELIMAR ADGLAE</t>
  </si>
  <si>
    <t>SOAE-870707-6G2</t>
  </si>
  <si>
    <t>SOAE-87-07-07-M-NL-LPL-05</t>
  </si>
  <si>
    <t>43-05-87-1197-9</t>
  </si>
  <si>
    <t>0200021</t>
  </si>
  <si>
    <t>GALVAN GAONA STEPHANY LUCERO</t>
  </si>
  <si>
    <t>GAGS-940125-7TA</t>
  </si>
  <si>
    <t>GAGS-94-01-25-M-NL-LNT-07</t>
  </si>
  <si>
    <t>43-11-94-0009-1</t>
  </si>
  <si>
    <t>0200022</t>
  </si>
  <si>
    <t>ALCALA RAMIREZ TANIA YAELY</t>
  </si>
  <si>
    <t>AART-921229-RD3</t>
  </si>
  <si>
    <t>AART-92-12-29-M-NL-LMN-00</t>
  </si>
  <si>
    <t>47-11-92-3640-5</t>
  </si>
  <si>
    <t>0200024</t>
  </si>
  <si>
    <t>RODRIGUEZ PONCE MARIA SELESTE</t>
  </si>
  <si>
    <t>ROPS-911214-715</t>
  </si>
  <si>
    <t>ROPS-91-12-14-M-CL-DNL-05</t>
  </si>
  <si>
    <t>25-15-91-9232-4</t>
  </si>
  <si>
    <t>0200025</t>
  </si>
  <si>
    <t xml:space="preserve">RAMIREZ RIVERA  JOSE ALFREDO </t>
  </si>
  <si>
    <t>RARA-961121-3BA</t>
  </si>
  <si>
    <t>RARA-96-11-21-H-NL-MVL-08</t>
  </si>
  <si>
    <t>70-15-96-8406-0</t>
  </si>
  <si>
    <t>Totales por Concepto</t>
  </si>
  <si>
    <t>TOTAL CATORCENA</t>
  </si>
  <si>
    <t>SALDO</t>
  </si>
  <si>
    <t>ASIMILADO</t>
  </si>
  <si>
    <t>NOMINA FISCAL</t>
  </si>
  <si>
    <t>VALLY TECNOLOGIAS EN SISTEMAS COMPUTACIONALES SA DE</t>
  </si>
  <si>
    <t>ANTICIPOS DE NOMINA A CONSIDERAR DESCONTAR EN LA NOMINA FISCAL MONTERREY</t>
  </si>
  <si>
    <t>ANTICIPO GLOBAL 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</si>
</sst>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justify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justify"/>
    </xf>
    <xf numFmtId="165" fontId="0" fillId="0" borderId="1" xfId="0" applyNumberFormat="1" applyBorder="1"/>
    <xf numFmtId="0" fontId="1" fillId="2" borderId="0" xfId="0" applyFont="1" applyFill="1" applyAlignment="1">
      <alignment horizontal="center"/>
    </xf>
    <xf numFmtId="164" fontId="1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V6" sqref="V6"/>
    </sheetView>
  </sheetViews>
  <sheetFormatPr baseColWidth="10" defaultRowHeight="14.4" x14ac:dyDescent="0.25"/>
  <cols>
    <col min="2" max="2" width="35.625" customWidth="1"/>
    <col min="3" max="3" width="17.75" hidden="1" customWidth="1"/>
    <col min="4" max="4" width="27.25" hidden="1" customWidth="1"/>
    <col min="5" max="5" width="18.125" hidden="1" customWidth="1"/>
    <col min="6" max="6" width="8.25" hidden="1" customWidth="1"/>
    <col min="7" max="7" width="9" hidden="1" customWidth="1"/>
    <col min="8" max="8" width="0" hidden="1" customWidth="1"/>
    <col min="9" max="9" width="7.375" hidden="1" customWidth="1"/>
    <col min="10" max="10" width="8.625" hidden="1" customWidth="1"/>
    <col min="11" max="12" width="0" hidden="1" customWidth="1"/>
    <col min="13" max="13" width="11.375" hidden="1" customWidth="1"/>
    <col min="14" max="15" width="0" hidden="1" customWidth="1"/>
    <col min="16" max="16" width="14.25" customWidth="1"/>
    <col min="17" max="17" width="14" customWidth="1"/>
    <col min="19" max="19" width="14.125" customWidth="1"/>
    <col min="20" max="20" width="11.875" bestFit="1" customWidth="1"/>
    <col min="21" max="21" width="12.375" customWidth="1"/>
  </cols>
  <sheetData>
    <row r="1" spans="1:22" s="1" customFormat="1" ht="15.1" x14ac:dyDescent="0.25">
      <c r="A1" s="1" t="s">
        <v>56</v>
      </c>
    </row>
    <row r="2" spans="1:22" s="1" customFormat="1" ht="15.1" x14ac:dyDescent="0.25">
      <c r="A2" s="1" t="s">
        <v>57</v>
      </c>
    </row>
    <row r="3" spans="1:22" s="1" customFormat="1" ht="15.1" x14ac:dyDescent="0.25">
      <c r="A3" s="1" t="s">
        <v>0</v>
      </c>
    </row>
    <row r="4" spans="1:22" s="1" customFormat="1" ht="15.1" x14ac:dyDescent="0.25">
      <c r="P4" s="13" t="s">
        <v>55</v>
      </c>
      <c r="Q4" s="13"/>
      <c r="R4" s="13"/>
    </row>
    <row r="5" spans="1:22" s="1" customFormat="1" ht="45.1" x14ac:dyDescent="0.25">
      <c r="A5" s="10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3" t="s">
        <v>16</v>
      </c>
      <c r="Q5" s="3" t="s">
        <v>17</v>
      </c>
      <c r="R5" s="3" t="s">
        <v>18</v>
      </c>
      <c r="S5" s="5" t="s">
        <v>52</v>
      </c>
      <c r="T5" s="12" t="s">
        <v>58</v>
      </c>
      <c r="U5" s="2" t="s">
        <v>53</v>
      </c>
      <c r="V5" s="2" t="s">
        <v>54</v>
      </c>
    </row>
    <row r="6" spans="1:22" ht="15.1" x14ac:dyDescent="0.25">
      <c r="A6" s="6" t="s">
        <v>21</v>
      </c>
      <c r="B6" s="6" t="s">
        <v>22</v>
      </c>
      <c r="C6" s="6" t="s">
        <v>23</v>
      </c>
      <c r="D6" s="6" t="s">
        <v>24</v>
      </c>
      <c r="E6" s="6" t="s">
        <v>25</v>
      </c>
      <c r="F6" s="7">
        <v>132.54</v>
      </c>
      <c r="G6" s="7">
        <v>138.53</v>
      </c>
      <c r="H6" s="8" t="s">
        <v>19</v>
      </c>
      <c r="I6" s="6" t="s">
        <v>20</v>
      </c>
      <c r="J6" s="6">
        <v>14</v>
      </c>
      <c r="K6" s="7">
        <v>1855.56</v>
      </c>
      <c r="L6" s="7">
        <v>69.31</v>
      </c>
      <c r="M6" s="7">
        <v>106.82</v>
      </c>
      <c r="N6" s="7">
        <v>106.82</v>
      </c>
      <c r="O6" s="7">
        <v>46.06</v>
      </c>
      <c r="P6" s="7">
        <v>2031.69</v>
      </c>
      <c r="Q6" s="7">
        <v>152.88</v>
      </c>
      <c r="R6" s="7">
        <v>1878.81</v>
      </c>
      <c r="S6" s="7">
        <v>2800</v>
      </c>
      <c r="T6" s="9">
        <f t="shared" ref="T6:T11" si="0">S6/2</f>
        <v>1400</v>
      </c>
      <c r="U6" s="9">
        <f t="shared" ref="U6:U11" si="1">S6-T6</f>
        <v>1400</v>
      </c>
      <c r="V6" s="9">
        <f t="shared" ref="V6:V11" si="2">U6-R6</f>
        <v>-478.80999999999995</v>
      </c>
    </row>
    <row r="7" spans="1:22" ht="15.1" x14ac:dyDescent="0.25">
      <c r="A7" s="6" t="s">
        <v>26</v>
      </c>
      <c r="B7" s="6" t="s">
        <v>27</v>
      </c>
      <c r="C7" s="6" t="s">
        <v>28</v>
      </c>
      <c r="D7" s="6" t="s">
        <v>29</v>
      </c>
      <c r="E7" s="6" t="s">
        <v>30</v>
      </c>
      <c r="F7" s="7">
        <v>132.54</v>
      </c>
      <c r="G7" s="7">
        <v>138.53</v>
      </c>
      <c r="H7" s="8" t="s">
        <v>19</v>
      </c>
      <c r="I7" s="6" t="s">
        <v>20</v>
      </c>
      <c r="J7" s="6">
        <v>14</v>
      </c>
      <c r="K7" s="7">
        <v>1855.56</v>
      </c>
      <c r="L7" s="7">
        <v>69.31</v>
      </c>
      <c r="M7" s="7">
        <v>106.82</v>
      </c>
      <c r="N7" s="7">
        <v>106.82</v>
      </c>
      <c r="O7" s="7">
        <v>46.06</v>
      </c>
      <c r="P7" s="7">
        <v>2031.69</v>
      </c>
      <c r="Q7" s="7">
        <v>152.88</v>
      </c>
      <c r="R7" s="7">
        <v>1878.81</v>
      </c>
      <c r="S7" s="7">
        <v>2800</v>
      </c>
      <c r="T7" s="9">
        <f t="shared" si="0"/>
        <v>1400</v>
      </c>
      <c r="U7" s="9">
        <f t="shared" si="1"/>
        <v>1400</v>
      </c>
      <c r="V7" s="9">
        <f t="shared" si="2"/>
        <v>-478.80999999999995</v>
      </c>
    </row>
    <row r="8" spans="1:22" ht="15.1" x14ac:dyDescent="0.25">
      <c r="A8" s="6" t="s">
        <v>31</v>
      </c>
      <c r="B8" s="6" t="s">
        <v>32</v>
      </c>
      <c r="C8" s="6" t="s">
        <v>33</v>
      </c>
      <c r="D8" s="6" t="s">
        <v>34</v>
      </c>
      <c r="E8" s="6" t="s">
        <v>35</v>
      </c>
      <c r="F8" s="7">
        <v>132.54</v>
      </c>
      <c r="G8" s="7">
        <v>138.53</v>
      </c>
      <c r="H8" s="8" t="s">
        <v>19</v>
      </c>
      <c r="I8" s="6" t="s">
        <v>20</v>
      </c>
      <c r="J8" s="6">
        <v>14</v>
      </c>
      <c r="K8" s="7">
        <v>1855.56</v>
      </c>
      <c r="L8" s="7">
        <v>69.31</v>
      </c>
      <c r="M8" s="7">
        <v>106.82</v>
      </c>
      <c r="N8" s="7">
        <v>106.82</v>
      </c>
      <c r="O8" s="7">
        <v>46.06</v>
      </c>
      <c r="P8" s="7">
        <v>2031.69</v>
      </c>
      <c r="Q8" s="7">
        <v>152.88</v>
      </c>
      <c r="R8" s="7">
        <v>1878.81</v>
      </c>
      <c r="S8" s="7">
        <v>2800</v>
      </c>
      <c r="T8" s="9">
        <f t="shared" si="0"/>
        <v>1400</v>
      </c>
      <c r="U8" s="9">
        <f t="shared" si="1"/>
        <v>1400</v>
      </c>
      <c r="V8" s="9">
        <f t="shared" si="2"/>
        <v>-478.80999999999995</v>
      </c>
    </row>
    <row r="9" spans="1:22" ht="15.1" x14ac:dyDescent="0.25">
      <c r="A9" s="6" t="s">
        <v>36</v>
      </c>
      <c r="B9" s="6" t="s">
        <v>37</v>
      </c>
      <c r="C9" s="6" t="s">
        <v>38</v>
      </c>
      <c r="D9" s="6" t="s">
        <v>39</v>
      </c>
      <c r="E9" s="6" t="s">
        <v>40</v>
      </c>
      <c r="F9" s="7">
        <v>132.54</v>
      </c>
      <c r="G9" s="7">
        <v>138.53</v>
      </c>
      <c r="H9" s="8" t="s">
        <v>19</v>
      </c>
      <c r="I9" s="6" t="s">
        <v>20</v>
      </c>
      <c r="J9" s="6">
        <v>14</v>
      </c>
      <c r="K9" s="7">
        <v>1855.56</v>
      </c>
      <c r="L9" s="7">
        <v>69.31</v>
      </c>
      <c r="M9" s="7">
        <v>106.82</v>
      </c>
      <c r="N9" s="7">
        <v>106.82</v>
      </c>
      <c r="O9" s="7">
        <v>46.06</v>
      </c>
      <c r="P9" s="7">
        <v>2031.69</v>
      </c>
      <c r="Q9" s="7">
        <v>152.88</v>
      </c>
      <c r="R9" s="7">
        <v>1878.81</v>
      </c>
      <c r="S9" s="7">
        <v>2800</v>
      </c>
      <c r="T9" s="9">
        <f t="shared" si="0"/>
        <v>1400</v>
      </c>
      <c r="U9" s="9">
        <f t="shared" si="1"/>
        <v>1400</v>
      </c>
      <c r="V9" s="9">
        <f t="shared" si="2"/>
        <v>-478.80999999999995</v>
      </c>
    </row>
    <row r="10" spans="1:22" ht="15.1" x14ac:dyDescent="0.25">
      <c r="A10" s="6" t="s">
        <v>41</v>
      </c>
      <c r="B10" s="6" t="s">
        <v>42</v>
      </c>
      <c r="C10" s="6" t="s">
        <v>43</v>
      </c>
      <c r="D10" s="6" t="s">
        <v>44</v>
      </c>
      <c r="E10" s="6" t="s">
        <v>45</v>
      </c>
      <c r="F10" s="7">
        <v>132.54</v>
      </c>
      <c r="G10" s="7">
        <v>138.53</v>
      </c>
      <c r="H10" s="8" t="s">
        <v>19</v>
      </c>
      <c r="I10" s="6" t="s">
        <v>20</v>
      </c>
      <c r="J10" s="6">
        <v>14</v>
      </c>
      <c r="K10" s="7">
        <v>1855.56</v>
      </c>
      <c r="L10" s="7">
        <v>69.31</v>
      </c>
      <c r="M10" s="7">
        <v>106.82</v>
      </c>
      <c r="N10" s="7">
        <v>106.82</v>
      </c>
      <c r="O10" s="7">
        <v>46.06</v>
      </c>
      <c r="P10" s="7">
        <v>2031.69</v>
      </c>
      <c r="Q10" s="7">
        <v>152.88</v>
      </c>
      <c r="R10" s="7">
        <v>1878.81</v>
      </c>
      <c r="S10" s="7">
        <v>3500</v>
      </c>
      <c r="T10" s="9">
        <f t="shared" si="0"/>
        <v>1750</v>
      </c>
      <c r="U10" s="9">
        <f t="shared" si="1"/>
        <v>1750</v>
      </c>
      <c r="V10" s="9">
        <f t="shared" si="2"/>
        <v>-128.80999999999995</v>
      </c>
    </row>
    <row r="11" spans="1:22" ht="15.1" x14ac:dyDescent="0.25">
      <c r="A11" s="6" t="s">
        <v>46</v>
      </c>
      <c r="B11" s="6" t="s">
        <v>47</v>
      </c>
      <c r="C11" s="6" t="s">
        <v>48</v>
      </c>
      <c r="D11" s="6" t="s">
        <v>49</v>
      </c>
      <c r="E11" s="6" t="s">
        <v>50</v>
      </c>
      <c r="F11" s="7">
        <v>132.54</v>
      </c>
      <c r="G11" s="7">
        <v>138.53</v>
      </c>
      <c r="H11" s="8" t="s">
        <v>19</v>
      </c>
      <c r="I11" s="6" t="s">
        <v>20</v>
      </c>
      <c r="J11" s="6">
        <v>14</v>
      </c>
      <c r="K11" s="7">
        <v>1855.56</v>
      </c>
      <c r="L11" s="7">
        <v>69.31</v>
      </c>
      <c r="M11" s="7">
        <v>106.82</v>
      </c>
      <c r="N11" s="7">
        <v>106.82</v>
      </c>
      <c r="O11" s="7">
        <v>46.06</v>
      </c>
      <c r="P11" s="7">
        <v>2031.69</v>
      </c>
      <c r="Q11" s="7">
        <v>152.88</v>
      </c>
      <c r="R11" s="7">
        <v>1878.81</v>
      </c>
      <c r="S11" s="7">
        <v>3200</v>
      </c>
      <c r="T11" s="9">
        <f t="shared" si="0"/>
        <v>1600</v>
      </c>
      <c r="U11" s="9">
        <f t="shared" si="1"/>
        <v>1600</v>
      </c>
      <c r="V11" s="9">
        <f t="shared" si="2"/>
        <v>-278.80999999999995</v>
      </c>
    </row>
    <row r="12" spans="1:22" s="1" customFormat="1" ht="15.1" x14ac:dyDescent="0.25">
      <c r="H12" s="1" t="s">
        <v>51</v>
      </c>
      <c r="K12" s="11">
        <f t="shared" ref="K12:V12" si="3">SUM(K6:K11)</f>
        <v>11133.359999999999</v>
      </c>
      <c r="L12" s="11">
        <f t="shared" si="3"/>
        <v>415.86</v>
      </c>
      <c r="M12" s="11">
        <f t="shared" si="3"/>
        <v>640.91999999999985</v>
      </c>
      <c r="N12" s="11">
        <f t="shared" si="3"/>
        <v>640.91999999999985</v>
      </c>
      <c r="O12" s="11">
        <f t="shared" si="3"/>
        <v>276.36</v>
      </c>
      <c r="P12" s="11">
        <f t="shared" si="3"/>
        <v>12190.140000000001</v>
      </c>
      <c r="Q12" s="11">
        <f t="shared" si="3"/>
        <v>917.28</v>
      </c>
      <c r="R12" s="11">
        <f t="shared" si="3"/>
        <v>11272.859999999999</v>
      </c>
      <c r="S12" s="11">
        <f t="shared" si="3"/>
        <v>17900</v>
      </c>
      <c r="T12" s="11">
        <f t="shared" si="3"/>
        <v>8950</v>
      </c>
      <c r="U12" s="11">
        <f t="shared" si="3"/>
        <v>8950</v>
      </c>
      <c r="V12" s="11">
        <f t="shared" si="3"/>
        <v>-2322.8599999999997</v>
      </c>
    </row>
  </sheetData>
  <mergeCells count="1">
    <mergeCell ref="P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PCSPTNOM</cp:lastModifiedBy>
  <dcterms:created xsi:type="dcterms:W3CDTF">2018-08-22T18:19:36Z</dcterms:created>
  <dcterms:modified xsi:type="dcterms:W3CDTF">2018-08-23T15:44:16Z</dcterms:modified>
</cp:coreProperties>
</file>