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is\VALLY\OKANA\"/>
    </mc:Choice>
  </mc:AlternateContent>
  <bookViews>
    <workbookView xWindow="0" yWindow="0" windowWidth="19200" windowHeight="6885"/>
  </bookViews>
  <sheets>
    <sheet name="Im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1" l="1"/>
  <c r="S16" i="1"/>
  <c r="S15" i="1"/>
  <c r="S14" i="1"/>
  <c r="S13" i="1"/>
  <c r="S12" i="1"/>
  <c r="S11" i="1"/>
  <c r="S10" i="1"/>
  <c r="S9" i="1"/>
  <c r="S8" i="1"/>
  <c r="T18" i="1"/>
  <c r="T20" i="1" s="1"/>
  <c r="S18" i="1" l="1"/>
  <c r="S20" i="1" s="1"/>
</calcChain>
</file>

<file path=xl/sharedStrings.xml><?xml version="1.0" encoding="utf-8"?>
<sst xmlns="http://schemas.openxmlformats.org/spreadsheetml/2006/main" count="101" uniqueCount="85">
  <si>
    <t>ASESORES CORPORATIVOS ESSELL SA DE CV</t>
  </si>
  <si>
    <t>Registro Patronal G6288900102</t>
  </si>
  <si>
    <t>Proceso 1 OKANA</t>
  </si>
  <si>
    <t>R.F.C. AAA010101AAA</t>
  </si>
  <si>
    <t>Periodo Del 201817 (13/08/2018) Al 201817 (26/08/2018)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</si>
  <si>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</si>
  <si>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</si>
  <si>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</si>
  <si>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</si>
  <si>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</si>
  <si>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</si>
  <si>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</si>
  <si>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</si>
  <si>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</si>
  <si>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</si>
  <si>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(100)PERCEPCION NORMAL</t>
  </si>
  <si>
    <t xml:space="preserve">(150)SUBSIDIO PARA EL </t>
  </si>
  <si>
    <t>(499)SPE ACREDITADO</t>
  </si>
  <si>
    <t>(500)IMPUESTO A CARGO</t>
  </si>
  <si>
    <t>(550)CUOTA I.M.S.S. PL</t>
  </si>
  <si>
    <t>TOTAL PERCEPCIONES</t>
  </si>
  <si>
    <t>TOTAL DEDUCCIONES</t>
  </si>
  <si>
    <t>IMPORTE TOTAL PAGADO</t>
  </si>
  <si>
    <t>0100001</t>
  </si>
  <si>
    <t>MUKUL GONZALEZ KARIME HERMELINDA</t>
  </si>
  <si>
    <t>MUGK-890702-NM1</t>
  </si>
  <si>
    <t>MUGK-89-07-02-M-YN-KNR-02</t>
  </si>
  <si>
    <t>84-09-89-1156-7</t>
  </si>
  <si>
    <t>30/07/2018</t>
  </si>
  <si>
    <t>-</t>
  </si>
  <si>
    <t>0100002</t>
  </si>
  <si>
    <t>RIVERO CABRERA YLEANA MARGARITA</t>
  </si>
  <si>
    <t>RICY-961021-FD4</t>
  </si>
  <si>
    <t>RICY-96-10-21-M-YN-VBL-02</t>
  </si>
  <si>
    <t>05-13-96-2933-0</t>
  </si>
  <si>
    <t>0100003</t>
  </si>
  <si>
    <t>CHALE BALBOA RAUL ALFREDO</t>
  </si>
  <si>
    <t>CABR-900702-PS2</t>
  </si>
  <si>
    <t>CABR-90-07-02-H-YN-HLL-06</t>
  </si>
  <si>
    <t>84-07-90-0986-0</t>
  </si>
  <si>
    <t>0100005</t>
  </si>
  <si>
    <t>PATRON NAVARRO MARIA FLAVIA</t>
  </si>
  <si>
    <t>PANF-980613-GR3</t>
  </si>
  <si>
    <t>PANF-98-06-13-M-YN-TVL-06</t>
  </si>
  <si>
    <t>17-18-98-6210-9</t>
  </si>
  <si>
    <t>0100006</t>
  </si>
  <si>
    <t>DIAZ SOSA CARLOS FRANCISCO</t>
  </si>
  <si>
    <t>DISC-960829-2S0</t>
  </si>
  <si>
    <t>DISC-96-08-29-H-YN-ZSR-04</t>
  </si>
  <si>
    <t>63-16-96-4386-1</t>
  </si>
  <si>
    <t>0100007</t>
  </si>
  <si>
    <t>ROMERO SOLIS JOSE FERNANDO</t>
  </si>
  <si>
    <t>ROSF-920824-KW0</t>
  </si>
  <si>
    <t>ROSF-92-08-24-H-QR-MLR-05</t>
  </si>
  <si>
    <t>25-15-92-6008-9</t>
  </si>
  <si>
    <t>0100008</t>
  </si>
  <si>
    <t>MAAS TUN CARLOS ALBERTO</t>
  </si>
  <si>
    <t>MATC-930602-562</t>
  </si>
  <si>
    <t>MATC-93-06-02-H-YN-SNR-05</t>
  </si>
  <si>
    <t>84-13-93-2512-4</t>
  </si>
  <si>
    <t>0100009</t>
  </si>
  <si>
    <t xml:space="preserve">CETINA CALDERON FERNANDO LEONEL </t>
  </si>
  <si>
    <t>CECF-690529-NE8</t>
  </si>
  <si>
    <t>CECF-69-05-29-H-YN-TLR-05</t>
  </si>
  <si>
    <t>84-88-69-2384-0</t>
  </si>
  <si>
    <t>0100010</t>
  </si>
  <si>
    <t>SANTANA ARISTA ESTEBAN</t>
  </si>
  <si>
    <t>SAAE-701127-LS8</t>
  </si>
  <si>
    <t>SAAE-70-11-27-H-DF-NRS-03</t>
  </si>
  <si>
    <t>43-87-70-8094-5</t>
  </si>
  <si>
    <t>0100011</t>
  </si>
  <si>
    <t>MARTINEZ MENA  MARICARMEN</t>
  </si>
  <si>
    <t>MAMM-910418-8DA</t>
  </si>
  <si>
    <t>MAMM-910418-M-VZ-RNR-05</t>
  </si>
  <si>
    <t>26-15-91-6853-8</t>
  </si>
  <si>
    <t>0100012</t>
  </si>
  <si>
    <t>CETINA ARAUJO LEONEL ENRIQUE</t>
  </si>
  <si>
    <t>CEAL-970421-KJ7</t>
  </si>
  <si>
    <t>CEAL-97-04-21-H-YN-TRN-19</t>
  </si>
  <si>
    <t>73-15-97-0718-8</t>
  </si>
  <si>
    <t>16/08/2018</t>
  </si>
  <si>
    <t>Totales por Concepto</t>
  </si>
  <si>
    <t>NETO</t>
  </si>
  <si>
    <t>ASIMILADOS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</si>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</sst>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S7" sqref="S7:T18"/>
    </sheetView>
  </sheetViews>
  <sheetFormatPr baseColWidth="10" defaultRowHeight="15" x14ac:dyDescent="0.25"/>
  <cols>
    <col min="2" max="2" width="35.42578125" customWidth="1"/>
    <col min="3" max="3" width="21.5703125" hidden="1" customWidth="1"/>
    <col min="4" max="4" width="22.140625" hidden="1" customWidth="1"/>
    <col min="5" max="15" width="0" hidden="1" customWidth="1"/>
  </cols>
  <sheetData>
    <row r="1" spans="1:20" s="1" customFormat="1" x14ac:dyDescent="0.25">
      <c r="A1" s="1" t="s">
        <v>0</v>
      </c>
    </row>
    <row r="2" spans="1:20" s="1" customFormat="1" x14ac:dyDescent="0.25">
      <c r="A2" s="1" t="s">
        <v>1</v>
      </c>
    </row>
    <row r="3" spans="1:20" s="1" customFormat="1" x14ac:dyDescent="0.25">
      <c r="A3" s="1" t="s">
        <v>2</v>
      </c>
    </row>
    <row r="4" spans="1:20" s="1" customFormat="1" x14ac:dyDescent="0.25">
      <c r="A4" s="1" t="s">
        <v>3</v>
      </c>
    </row>
    <row r="5" spans="1:20" s="1" customFormat="1" x14ac:dyDescent="0.25">
      <c r="A5" s="1" t="s">
        <v>4</v>
      </c>
    </row>
    <row r="6" spans="1:20" s="1" customFormat="1" x14ac:dyDescent="0.25"/>
    <row r="7" spans="1:20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" t="s">
        <v>83</v>
      </c>
      <c r="T7" s="1" t="s">
        <v>82</v>
      </c>
    </row>
    <row r="8" spans="1:20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s="3">
        <v>132.54</v>
      </c>
      <c r="G8" s="3">
        <v>138.53</v>
      </c>
      <c r="H8" s="4" t="s">
        <v>28</v>
      </c>
      <c r="I8" t="s">
        <v>29</v>
      </c>
      <c r="J8">
        <v>14</v>
      </c>
      <c r="K8" s="3">
        <v>1855.56</v>
      </c>
      <c r="L8" s="3">
        <v>69.31</v>
      </c>
      <c r="M8" s="3">
        <v>106.82</v>
      </c>
      <c r="N8" s="3">
        <v>106.82</v>
      </c>
      <c r="O8" s="3">
        <v>46.06</v>
      </c>
      <c r="P8" s="3">
        <v>2031.69</v>
      </c>
      <c r="Q8" s="3">
        <v>152.88</v>
      </c>
      <c r="R8" s="3">
        <v>1878.81</v>
      </c>
      <c r="S8" s="7">
        <f>T8-R8</f>
        <v>1321.19</v>
      </c>
      <c r="T8" s="9">
        <v>3200</v>
      </c>
    </row>
    <row r="9" spans="1:2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s="3">
        <v>132.54</v>
      </c>
      <c r="G9" s="3">
        <v>138.53</v>
      </c>
      <c r="H9" s="4" t="s">
        <v>28</v>
      </c>
      <c r="I9" t="s">
        <v>29</v>
      </c>
      <c r="J9">
        <v>14</v>
      </c>
      <c r="K9" s="3">
        <v>1855.56</v>
      </c>
      <c r="L9" s="3">
        <v>69.31</v>
      </c>
      <c r="M9" s="3">
        <v>106.82</v>
      </c>
      <c r="N9" s="3">
        <v>106.82</v>
      </c>
      <c r="O9" s="3">
        <v>46.06</v>
      </c>
      <c r="P9" s="3">
        <v>2031.69</v>
      </c>
      <c r="Q9" s="3">
        <v>152.88</v>
      </c>
      <c r="R9" s="3">
        <v>1878.81</v>
      </c>
      <c r="S9" s="7">
        <f t="shared" ref="S9:S18" si="0">T9-R9</f>
        <v>1321.19</v>
      </c>
      <c r="T9" s="3">
        <v>3200</v>
      </c>
    </row>
    <row r="10" spans="1:20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3">
        <v>132.54</v>
      </c>
      <c r="G10" s="3">
        <v>138.53</v>
      </c>
      <c r="H10" s="4" t="s">
        <v>28</v>
      </c>
      <c r="I10" t="s">
        <v>29</v>
      </c>
      <c r="J10">
        <v>14</v>
      </c>
      <c r="K10" s="3">
        <v>1855.56</v>
      </c>
      <c r="L10" s="3">
        <v>69.31</v>
      </c>
      <c r="M10" s="3">
        <v>106.82</v>
      </c>
      <c r="N10" s="3">
        <v>106.82</v>
      </c>
      <c r="O10" s="3">
        <v>46.06</v>
      </c>
      <c r="P10" s="3">
        <v>2031.69</v>
      </c>
      <c r="Q10" s="3">
        <v>152.88</v>
      </c>
      <c r="R10" s="3">
        <v>1878.81</v>
      </c>
      <c r="S10" s="7">
        <f t="shared" si="0"/>
        <v>1321.19</v>
      </c>
      <c r="T10" s="3">
        <v>3200</v>
      </c>
    </row>
    <row r="11" spans="1:20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s="3">
        <v>132.54</v>
      </c>
      <c r="G11" s="3">
        <v>138.53</v>
      </c>
      <c r="H11" s="4" t="s">
        <v>28</v>
      </c>
      <c r="I11" t="s">
        <v>29</v>
      </c>
      <c r="J11">
        <v>14</v>
      </c>
      <c r="K11" s="3">
        <v>1855.56</v>
      </c>
      <c r="L11" s="3">
        <v>69.31</v>
      </c>
      <c r="M11" s="3">
        <v>106.82</v>
      </c>
      <c r="N11" s="3">
        <v>106.82</v>
      </c>
      <c r="O11" s="3">
        <v>46.06</v>
      </c>
      <c r="P11" s="3">
        <v>2031.69</v>
      </c>
      <c r="Q11" s="3">
        <v>152.88</v>
      </c>
      <c r="R11" s="3">
        <v>1878.81</v>
      </c>
      <c r="S11" s="7">
        <f t="shared" si="0"/>
        <v>1321.19</v>
      </c>
      <c r="T11" s="3">
        <v>3200</v>
      </c>
    </row>
    <row r="12" spans="1:20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s="3">
        <v>132.54</v>
      </c>
      <c r="G12" s="3">
        <v>138.53</v>
      </c>
      <c r="H12" s="4" t="s">
        <v>28</v>
      </c>
      <c r="I12" t="s">
        <v>29</v>
      </c>
      <c r="J12">
        <v>14</v>
      </c>
      <c r="K12" s="3">
        <v>1855.56</v>
      </c>
      <c r="L12" s="3">
        <v>69.31</v>
      </c>
      <c r="M12" s="3">
        <v>106.82</v>
      </c>
      <c r="N12" s="3">
        <v>106.82</v>
      </c>
      <c r="O12" s="3">
        <v>46.06</v>
      </c>
      <c r="P12" s="3">
        <v>2031.69</v>
      </c>
      <c r="Q12" s="3">
        <v>152.88</v>
      </c>
      <c r="R12" s="3">
        <v>1878.81</v>
      </c>
      <c r="S12" s="7">
        <f t="shared" si="0"/>
        <v>1321.19</v>
      </c>
      <c r="T12" s="3">
        <v>3200</v>
      </c>
    </row>
    <row r="13" spans="1:2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s="3">
        <v>132.54</v>
      </c>
      <c r="G13" s="3">
        <v>138.53</v>
      </c>
      <c r="H13" s="4" t="s">
        <v>28</v>
      </c>
      <c r="I13" t="s">
        <v>29</v>
      </c>
      <c r="J13">
        <v>14</v>
      </c>
      <c r="K13" s="3">
        <v>1855.56</v>
      </c>
      <c r="L13" s="3">
        <v>69.31</v>
      </c>
      <c r="M13" s="3">
        <v>106.82</v>
      </c>
      <c r="N13" s="3">
        <v>106.82</v>
      </c>
      <c r="O13" s="3">
        <v>46.06</v>
      </c>
      <c r="P13" s="3">
        <v>2031.69</v>
      </c>
      <c r="Q13" s="3">
        <v>152.88</v>
      </c>
      <c r="R13" s="3">
        <v>1878.81</v>
      </c>
      <c r="S13" s="7">
        <f t="shared" si="0"/>
        <v>1321.19</v>
      </c>
      <c r="T13" s="3">
        <v>3200</v>
      </c>
    </row>
    <row r="14" spans="1:20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s="3">
        <v>132.54</v>
      </c>
      <c r="G14" s="3">
        <v>138.53</v>
      </c>
      <c r="H14" s="4" t="s">
        <v>28</v>
      </c>
      <c r="I14" t="s">
        <v>29</v>
      </c>
      <c r="J14">
        <v>14</v>
      </c>
      <c r="K14" s="3">
        <v>1855.56</v>
      </c>
      <c r="L14" s="3">
        <v>69.31</v>
      </c>
      <c r="M14" s="3">
        <v>106.82</v>
      </c>
      <c r="N14" s="3">
        <v>106.82</v>
      </c>
      <c r="O14" s="3">
        <v>46.06</v>
      </c>
      <c r="P14" s="3">
        <v>2031.69</v>
      </c>
      <c r="Q14" s="3">
        <v>152.88</v>
      </c>
      <c r="R14" s="3">
        <v>1878.81</v>
      </c>
      <c r="S14" s="7">
        <f t="shared" si="0"/>
        <v>1321.19</v>
      </c>
      <c r="T14" s="3">
        <v>3200</v>
      </c>
    </row>
    <row r="15" spans="1:20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s="3">
        <v>132.54</v>
      </c>
      <c r="G15" s="3">
        <v>138.53</v>
      </c>
      <c r="H15" s="5">
        <v>43318</v>
      </c>
      <c r="I15" t="s">
        <v>29</v>
      </c>
      <c r="J15">
        <v>14</v>
      </c>
      <c r="K15" s="3">
        <v>1855.56</v>
      </c>
      <c r="L15" s="3">
        <v>69.31</v>
      </c>
      <c r="M15" s="3">
        <v>106.82</v>
      </c>
      <c r="N15" s="3">
        <v>106.82</v>
      </c>
      <c r="O15" s="3">
        <v>46.06</v>
      </c>
      <c r="P15" s="3">
        <v>2031.69</v>
      </c>
      <c r="Q15" s="3">
        <v>152.88</v>
      </c>
      <c r="R15" s="3">
        <v>1878.81</v>
      </c>
      <c r="S15" s="7">
        <f t="shared" si="0"/>
        <v>1321.19</v>
      </c>
      <c r="T15" s="9">
        <v>3200</v>
      </c>
    </row>
    <row r="16" spans="1:20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s="3">
        <v>132.54</v>
      </c>
      <c r="G16" s="3">
        <v>138.53</v>
      </c>
      <c r="H16" s="5">
        <v>43318</v>
      </c>
      <c r="I16" t="s">
        <v>29</v>
      </c>
      <c r="J16">
        <v>14</v>
      </c>
      <c r="K16" s="3">
        <v>1855.56</v>
      </c>
      <c r="L16" s="3">
        <v>69.31</v>
      </c>
      <c r="M16" s="3">
        <v>106.82</v>
      </c>
      <c r="N16" s="3">
        <v>106.82</v>
      </c>
      <c r="O16" s="3">
        <v>46.06</v>
      </c>
      <c r="P16" s="3">
        <v>2031.69</v>
      </c>
      <c r="Q16" s="3">
        <v>152.88</v>
      </c>
      <c r="R16" s="3">
        <v>1878.81</v>
      </c>
      <c r="S16" s="7">
        <f t="shared" si="0"/>
        <v>2121.19</v>
      </c>
      <c r="T16" s="3">
        <v>4000</v>
      </c>
    </row>
    <row r="17" spans="1:20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s="3">
        <v>132.54</v>
      </c>
      <c r="G17" s="3">
        <v>138.53</v>
      </c>
      <c r="H17" s="5">
        <v>43318</v>
      </c>
      <c r="I17" t="s">
        <v>29</v>
      </c>
      <c r="J17">
        <v>14</v>
      </c>
      <c r="K17" s="3">
        <v>1855.56</v>
      </c>
      <c r="L17" s="3">
        <v>69.31</v>
      </c>
      <c r="M17" s="3">
        <v>106.82</v>
      </c>
      <c r="N17" s="3">
        <v>106.82</v>
      </c>
      <c r="O17" s="3">
        <v>46.06</v>
      </c>
      <c r="P17" s="3">
        <v>2031.69</v>
      </c>
      <c r="Q17" s="3">
        <v>152.88</v>
      </c>
      <c r="R17" s="3">
        <v>1878.81</v>
      </c>
      <c r="S17" s="7">
        <f t="shared" si="0"/>
        <v>1321.19</v>
      </c>
      <c r="T17" s="3">
        <v>3200</v>
      </c>
    </row>
    <row r="18" spans="1:20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s="3">
        <v>132.54</v>
      </c>
      <c r="G18" s="3">
        <v>138.53</v>
      </c>
      <c r="H18" s="4" t="s">
        <v>80</v>
      </c>
      <c r="I18" t="s">
        <v>29</v>
      </c>
      <c r="J18">
        <v>11</v>
      </c>
      <c r="K18" s="3">
        <v>1457.94</v>
      </c>
      <c r="L18" s="3">
        <v>54.46</v>
      </c>
      <c r="M18" s="3">
        <v>83.93</v>
      </c>
      <c r="N18" s="3">
        <v>83.93</v>
      </c>
      <c r="O18" s="3">
        <v>36.19</v>
      </c>
      <c r="P18" s="3">
        <v>1596.33</v>
      </c>
      <c r="Q18" s="3">
        <v>120.12</v>
      </c>
      <c r="R18" s="3">
        <v>1476.21</v>
      </c>
      <c r="S18" s="7">
        <f t="shared" si="0"/>
        <v>1038.0757142857142</v>
      </c>
      <c r="T18" s="3">
        <f>11*3200/14</f>
        <v>2514.2857142857142</v>
      </c>
    </row>
    <row r="19" spans="1:20" x14ac:dyDescent="0.25">
      <c r="J19" t="s">
        <v>84</v>
      </c>
    </row>
    <row r="20" spans="1:20" s="1" customFormat="1" x14ac:dyDescent="0.25">
      <c r="H20" s="1" t="s">
        <v>81</v>
      </c>
      <c r="K20" s="6">
        <v>20013.54</v>
      </c>
      <c r="L20" s="6">
        <v>747.56</v>
      </c>
      <c r="M20" s="6">
        <v>1152.1300000000001</v>
      </c>
      <c r="N20" s="6">
        <v>1152.1300000000001</v>
      </c>
      <c r="O20" s="6">
        <v>496.79</v>
      </c>
      <c r="P20" s="6">
        <v>21913.23</v>
      </c>
      <c r="Q20" s="6">
        <v>1648.92</v>
      </c>
      <c r="R20" s="6">
        <v>20264.310000000001</v>
      </c>
      <c r="S20" s="8">
        <f>SUM(S8:S18)</f>
        <v>15049.975714285718</v>
      </c>
      <c r="T20" s="6">
        <f>SUM(T8:T19)</f>
        <v>35314.285714285717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</cp:lastModifiedBy>
  <dcterms:created xsi:type="dcterms:W3CDTF">2018-08-21T21:37:23Z</dcterms:created>
  <dcterms:modified xsi:type="dcterms:W3CDTF">2018-08-24T00:02:23Z</dcterms:modified>
</cp:coreProperties>
</file>