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PORTES NOMINA ASIM 2018\LATASTHER\SUMAH\"/>
    </mc:Choice>
  </mc:AlternateContent>
  <bookViews>
    <workbookView xWindow="0" yWindow="0" windowWidth="20220" windowHeight="11190"/>
  </bookViews>
  <sheets>
    <sheet name="Ims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T11" i="1"/>
  <c r="S11" i="1"/>
  <c r="R11" i="1"/>
  <c r="Q11" i="1"/>
  <c r="P11" i="1"/>
  <c r="S8" i="1"/>
  <c r="T8" i="1"/>
</calcChain>
</file>

<file path=xl/sharedStrings.xml><?xml version="1.0" encoding="utf-8"?>
<sst xmlns="http://schemas.openxmlformats.org/spreadsheetml/2006/main" count="34" uniqueCount="34">
  <si>
    <t>ASESORES CORPORATIVOS ESSELL SA DE CV</t>
  </si>
  <si>
    <t>Registro Patronal G6288900102</t>
  </si>
  <si>
    <t>Proceso 1 SUMAH</t>
  </si>
  <si>
    <t>R.F.C. ACE180306BF5</t>
  </si>
  <si>
    <t>Periodo Del 201819 (17/09/2018) Al 201819 (30/09/2018)</t>
  </si>
  <si>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</si>
  <si>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</si>
  <si>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</si>
  <si>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</si>
  <si>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</si>
  <si>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</si>
  <si>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</si>
  <si>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</si>
  <si>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</si>
  <si>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DIAS LABORADOS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</si>
  <si>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</si>
  <si>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</si>
  <si>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</si>
  <si>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</si>
  <si>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</si>
  <si>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</si>
  <si>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</si>
  <si>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0100001</t>
  </si>
  <si>
    <t xml:space="preserve">RAMIREZ RODRIGUEZ EDGAR GONZALO </t>
  </si>
  <si>
    <t>RARE-950529-JY9</t>
  </si>
  <si>
    <t>RARE-95-05-29-H-DG-MDD-07</t>
  </si>
  <si>
    <t>05-18-95-2708-7</t>
  </si>
  <si>
    <t>17/09/2018</t>
  </si>
  <si>
    <t>-</t>
  </si>
  <si>
    <t>Totales por Concepto</t>
  </si>
  <si>
    <t>IMPORTE TOTAL FISCAL</t>
  </si>
  <si>
    <t>NETO CATORCENAL</t>
  </si>
  <si>
    <t>NETO MENSUAL</t>
  </si>
  <si>
    <t>IMPORTE ASIMILADO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</si>
</sst>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/>
    </xf>
    <xf numFmtId="164" fontId="0" fillId="0" borderId="0" xfId="0" applyNumberFormat="1"/>
    <xf numFmtId="0" fontId="0" fillId="0" borderId="0" xfId="0" applyAlignment="1">
      <alignment horizontal="justify"/>
    </xf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164" fontId="0" fillId="0" borderId="0" xfId="0" applyNumberFormat="1" applyFont="1"/>
    <xf numFmtId="44" fontId="0" fillId="0" borderId="0" xfId="0" applyNumberFormat="1" applyFont="1"/>
    <xf numFmtId="0" fontId="0" fillId="0" borderId="0" xfId="0" applyFont="1"/>
    <xf numFmtId="44" fontId="1" fillId="0" borderId="0" xfId="0" applyNumberFormat="1" applyFont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B9" sqref="B9"/>
    </sheetView>
  </sheetViews>
  <sheetFormatPr baseColWidth="10" defaultRowHeight="15" x14ac:dyDescent="0.25"/>
  <cols>
    <col min="2" max="2" width="32.85546875" customWidth="1"/>
    <col min="3" max="3" width="0" hidden="1" customWidth="1"/>
    <col min="4" max="4" width="22.140625" hidden="1" customWidth="1"/>
    <col min="5" max="15" width="0" hidden="1" customWidth="1"/>
    <col min="16" max="16" width="15.140625" customWidth="1"/>
    <col min="17" max="17" width="14.42578125" customWidth="1"/>
    <col min="19" max="19" width="11.85546875" customWidth="1"/>
    <col min="20" max="21" width="13" customWidth="1"/>
  </cols>
  <sheetData>
    <row r="1" spans="1:23" s="1" customFormat="1" x14ac:dyDescent="0.25">
      <c r="A1" s="1" t="s">
        <v>0</v>
      </c>
    </row>
    <row r="2" spans="1:23" s="1" customFormat="1" x14ac:dyDescent="0.25">
      <c r="A2" s="1" t="s">
        <v>1</v>
      </c>
    </row>
    <row r="3" spans="1:23" s="1" customFormat="1" x14ac:dyDescent="0.25">
      <c r="A3" s="1" t="s">
        <v>2</v>
      </c>
    </row>
    <row r="4" spans="1:23" s="1" customFormat="1" x14ac:dyDescent="0.25">
      <c r="A4" s="1" t="s">
        <v>3</v>
      </c>
    </row>
    <row r="5" spans="1:23" s="1" customFormat="1" x14ac:dyDescent="0.25">
      <c r="A5" s="1" t="s">
        <v>4</v>
      </c>
    </row>
    <row r="6" spans="1:23" s="1" customFormat="1" x14ac:dyDescent="0.25"/>
    <row r="7" spans="1:23" s="1" customFormat="1" ht="45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9" t="s">
        <v>20</v>
      </c>
      <c r="Q7" s="9" t="s">
        <v>21</v>
      </c>
      <c r="R7" s="6" t="s">
        <v>30</v>
      </c>
      <c r="S7" s="8" t="s">
        <v>33</v>
      </c>
      <c r="T7" s="9" t="s">
        <v>31</v>
      </c>
      <c r="U7" s="9" t="s">
        <v>32</v>
      </c>
      <c r="W7" s="7"/>
    </row>
    <row r="8" spans="1:23" x14ac:dyDescent="0.25">
      <c r="A8" t="s">
        <v>22</v>
      </c>
      <c r="B8" t="s">
        <v>23</v>
      </c>
      <c r="C8" t="s">
        <v>24</v>
      </c>
      <c r="D8" t="s">
        <v>25</v>
      </c>
      <c r="E8" t="s">
        <v>26</v>
      </c>
      <c r="F8" s="3">
        <v>132.54</v>
      </c>
      <c r="G8" s="3">
        <v>138.53</v>
      </c>
      <c r="H8" s="4" t="s">
        <v>27</v>
      </c>
      <c r="I8" t="s">
        <v>28</v>
      </c>
      <c r="J8">
        <v>14</v>
      </c>
      <c r="K8" s="3">
        <v>1855.56</v>
      </c>
      <c r="L8" s="3">
        <v>69.31</v>
      </c>
      <c r="M8" s="3">
        <v>106.82</v>
      </c>
      <c r="N8" s="3">
        <v>106.82</v>
      </c>
      <c r="O8" s="3">
        <v>46.06</v>
      </c>
      <c r="P8" s="10">
        <v>2031.69</v>
      </c>
      <c r="Q8" s="10">
        <v>152.88</v>
      </c>
      <c r="R8" s="5">
        <v>1878.81</v>
      </c>
      <c r="S8" s="13">
        <f>T8-R8</f>
        <v>921.19</v>
      </c>
      <c r="T8" s="11">
        <f>U8/30*14</f>
        <v>2800</v>
      </c>
      <c r="U8" s="14">
        <v>6000</v>
      </c>
    </row>
    <row r="9" spans="1:23" x14ac:dyDescent="0.25">
      <c r="P9" s="12"/>
      <c r="Q9" s="12"/>
      <c r="R9" s="1"/>
      <c r="S9" s="1"/>
      <c r="T9" s="12"/>
      <c r="U9" s="12"/>
    </row>
    <row r="10" spans="1:23" x14ac:dyDescent="0.25">
      <c r="P10" s="12"/>
      <c r="Q10" s="12"/>
      <c r="R10" s="1"/>
      <c r="S10" s="1"/>
      <c r="T10" s="12"/>
      <c r="U10" s="12"/>
    </row>
    <row r="11" spans="1:23" s="1" customFormat="1" x14ac:dyDescent="0.25">
      <c r="H11" s="1" t="s">
        <v>29</v>
      </c>
      <c r="K11" s="5">
        <v>1855.56</v>
      </c>
      <c r="L11" s="5">
        <v>69.31</v>
      </c>
      <c r="M11" s="5">
        <v>106.82</v>
      </c>
      <c r="N11" s="5">
        <v>106.82</v>
      </c>
      <c r="O11" s="5">
        <v>46.06</v>
      </c>
      <c r="P11" s="10">
        <f>SUM(P8:P9)</f>
        <v>2031.69</v>
      </c>
      <c r="Q11" s="10">
        <f t="shared" ref="Q11:U11" si="0">SUM(Q8:Q9)</f>
        <v>152.88</v>
      </c>
      <c r="R11" s="5">
        <f t="shared" si="0"/>
        <v>1878.81</v>
      </c>
      <c r="S11" s="5">
        <f t="shared" si="0"/>
        <v>921.19</v>
      </c>
      <c r="T11" s="10">
        <f t="shared" si="0"/>
        <v>2800</v>
      </c>
      <c r="U11" s="10">
        <f t="shared" si="0"/>
        <v>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2018-09-27T17:09:28Z</dcterms:created>
  <dcterms:modified xsi:type="dcterms:W3CDTF">2018-09-27T17:21:05Z</dcterms:modified>
</cp:coreProperties>
</file>