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LATASTHER\ASIM_VARIOS\201802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 l="1"/>
  <c r="D20" i="1"/>
  <c r="G19" i="1" l="1"/>
</calcChain>
</file>

<file path=xl/sharedStrings.xml><?xml version="1.0" encoding="utf-8"?>
<sst xmlns="http://schemas.openxmlformats.org/spreadsheetml/2006/main" count="56" uniqueCount="54">
  <si>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</si>
  <si>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</si>
  <si>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</si>
  <si>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</si>
  <si>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</si>
  <si>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</si>
  <si>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</si>
  <si>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</si>
  <si>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</si>
  <si>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</si>
  <si>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</si>
  <si>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</si>
  <si>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</si>
  <si>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</si>
  <si>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</si>
  <si>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</si>
  <si>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</si>
  <si>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</si>
  <si>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</si>
  <si>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</si>
  <si>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</si>
  <si>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</si>
  <si>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</si>
  <si>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</si>
  <si>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</si>
  <si>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</si>
  <si>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</si>
  <si>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</si>
  <si>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</si>
  <si>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</si>
  <si>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</si>
  <si>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</si>
  <si>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</si>
  <si>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</si>
  <si>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</si>
  <si>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</si>
  <si>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</si>
  <si>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</si>
  <si>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</si>
  <si>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</si>
  <si>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</si>
  <si>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</si>
  <si>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QUINCENAL</t>
  </si>
  <si>
    <t>Transferencia</t>
  </si>
  <si>
    <t>ASESORES CORPORATIVOS ESSELL</t>
  </si>
  <si>
    <t>BANORTE</t>
  </si>
  <si>
    <t>MAAT ZILAD ESTRATEGIAS SA DE CV</t>
  </si>
  <si>
    <t>MONTEBELLO SUC PORTILLO</t>
  </si>
  <si>
    <t>PAGT930417314</t>
  </si>
  <si>
    <t>PAGT930417MMCZRN01</t>
  </si>
  <si>
    <t>0335052116</t>
  </si>
  <si>
    <t>4915 6654 9862 0844</t>
  </si>
  <si>
    <t>SE AGREGA EL NUMERO DE TARJETA</t>
  </si>
  <si>
    <t>TANIA ITZEL PAEZ GARDDUÑO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</si>
</sst>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4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44" fontId="8" fillId="0" borderId="9" xfId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4" fontId="3" fillId="0" borderId="9" xfId="1" applyFont="1" applyFill="1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44" fontId="3" fillId="0" borderId="9" xfId="1" applyFont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2" fontId="8" fillId="0" borderId="9" xfId="0" quotePrefix="1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Q47"/>
  <sheetViews>
    <sheetView tabSelected="1" topLeftCell="A19" workbookViewId="0">
      <selection activeCell="I43" sqref="I43"/>
    </sheetView>
  </sheetViews>
  <sheetFormatPr baseColWidth="10" defaultRowHeight="15" x14ac:dyDescent="0.25"/>
  <cols>
    <col min="2" max="2" width="15" customWidth="1"/>
    <col min="3" max="3" width="17.42578125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6" spans="2:11" ht="15.75" thickBot="1" x14ac:dyDescent="0.3">
      <c r="B6" s="2"/>
      <c r="C6" s="2"/>
      <c r="D6" s="2"/>
      <c r="E6" s="2"/>
      <c r="F6" s="2"/>
      <c r="G6" s="10" t="s">
        <v>44</v>
      </c>
      <c r="H6" s="2"/>
      <c r="I6" s="2"/>
      <c r="J6" s="2"/>
      <c r="K6" s="2"/>
    </row>
    <row r="7" spans="2:11" ht="15.75" customHeight="1" x14ac:dyDescent="0.25">
      <c r="B7" s="41" t="s">
        <v>0</v>
      </c>
      <c r="C7" s="42"/>
      <c r="D7" s="42"/>
      <c r="E7" s="42"/>
      <c r="F7" s="42"/>
      <c r="G7" s="42"/>
      <c r="H7" s="42"/>
      <c r="I7" s="42"/>
      <c r="J7" s="42"/>
      <c r="K7" s="43"/>
    </row>
    <row r="8" spans="2:11" x14ac:dyDescent="0.25">
      <c r="B8" s="1"/>
      <c r="C8" s="2"/>
      <c r="D8" s="2"/>
      <c r="E8" s="2"/>
      <c r="F8" s="2"/>
      <c r="G8" s="2"/>
      <c r="H8" s="2"/>
      <c r="I8" s="2"/>
      <c r="J8" s="2" t="s">
        <v>47</v>
      </c>
      <c r="K8" s="3"/>
    </row>
    <row r="9" spans="2:11" x14ac:dyDescent="0.25">
      <c r="B9" s="7" t="s">
        <v>36</v>
      </c>
      <c r="C9" s="13">
        <v>43342</v>
      </c>
      <c r="D9" s="2"/>
      <c r="E9" s="8" t="s">
        <v>1</v>
      </c>
      <c r="F9" s="14" t="s">
        <v>40</v>
      </c>
      <c r="G9" s="2"/>
      <c r="H9" s="8" t="s">
        <v>2</v>
      </c>
      <c r="I9" s="14" t="s">
        <v>41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5" t="s">
        <v>3</v>
      </c>
      <c r="C11" s="46"/>
      <c r="D11" s="46"/>
      <c r="E11" s="46"/>
      <c r="F11" s="46"/>
      <c r="G11" s="46"/>
      <c r="H11" s="46"/>
      <c r="I11" s="46"/>
      <c r="J11" s="46"/>
      <c r="K11" s="22"/>
    </row>
    <row r="12" spans="2:11" x14ac:dyDescent="0.25">
      <c r="B12" s="7" t="s">
        <v>4</v>
      </c>
      <c r="C12" s="8"/>
      <c r="D12" s="14" t="s">
        <v>46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14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14" t="s">
        <v>43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14">
        <v>9472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5" t="s">
        <v>11</v>
      </c>
      <c r="C18" s="46"/>
      <c r="D18" s="46"/>
      <c r="E18" s="46"/>
      <c r="F18" s="46"/>
      <c r="G18" s="46"/>
      <c r="H18" s="46"/>
      <c r="I18" s="46"/>
      <c r="J18" s="46"/>
      <c r="K18" s="22"/>
    </row>
    <row r="19" spans="2:17" ht="15.75" thickBot="1" x14ac:dyDescent="0.3">
      <c r="B19" s="9" t="s">
        <v>12</v>
      </c>
      <c r="C19" s="10"/>
      <c r="D19" s="32">
        <v>1338.54</v>
      </c>
      <c r="E19" s="2"/>
      <c r="F19" s="10" t="s">
        <v>13</v>
      </c>
      <c r="G19" s="35">
        <f>D19-D23</f>
        <v>1298.3838000000001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32">
        <f>D19/1.16</f>
        <v>1153.9137931034484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32">
        <f>D19*16%</f>
        <v>214.16640000000001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33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34">
        <f>D19*D22</f>
        <v>40.156199999999998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5" t="s">
        <v>18</v>
      </c>
      <c r="C25" s="46"/>
      <c r="D25" s="46"/>
      <c r="E25" s="46"/>
      <c r="F25" s="46"/>
      <c r="G25" s="46"/>
      <c r="H25" s="46"/>
      <c r="I25" s="46"/>
      <c r="J25" s="46"/>
      <c r="K25" s="22"/>
    </row>
    <row r="26" spans="2:17" x14ac:dyDescent="0.25">
      <c r="B26" s="24" t="s">
        <v>29</v>
      </c>
      <c r="C26" s="19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1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36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4" t="s">
        <v>30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8"/>
      <c r="D33" s="17" t="s">
        <v>37</v>
      </c>
      <c r="E33" s="16" t="s">
        <v>38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8"/>
      <c r="D34" s="17" t="s">
        <v>37</v>
      </c>
      <c r="E34" s="16" t="s">
        <v>38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4" t="s">
        <v>33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4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3" t="s">
        <v>34</v>
      </c>
      <c r="C39" s="44" t="s">
        <v>26</v>
      </c>
      <c r="D39" s="44"/>
      <c r="E39" s="44"/>
      <c r="F39" s="23" t="s">
        <v>23</v>
      </c>
      <c r="G39" s="23" t="s">
        <v>28</v>
      </c>
      <c r="H39" s="23" t="s">
        <v>35</v>
      </c>
      <c r="I39" s="23" t="s">
        <v>21</v>
      </c>
      <c r="J39" s="23" t="s">
        <v>27</v>
      </c>
      <c r="K39" s="23" t="s">
        <v>39</v>
      </c>
      <c r="M39" s="2"/>
      <c r="N39" s="2"/>
      <c r="O39" s="2"/>
      <c r="P39" s="2"/>
      <c r="Q39" s="2"/>
    </row>
    <row r="40" spans="2:17" x14ac:dyDescent="0.25">
      <c r="B40" s="20" t="s">
        <v>42</v>
      </c>
      <c r="C40" s="40" t="s">
        <v>53</v>
      </c>
      <c r="D40" s="40"/>
      <c r="E40" s="40"/>
      <c r="F40" s="20" t="s">
        <v>48</v>
      </c>
      <c r="G40" s="20" t="s">
        <v>49</v>
      </c>
      <c r="H40" s="21" t="s">
        <v>45</v>
      </c>
      <c r="I40" s="37" t="s">
        <v>51</v>
      </c>
      <c r="J40" s="38" t="s">
        <v>50</v>
      </c>
      <c r="K40" s="25">
        <v>1298.3800000000001</v>
      </c>
      <c r="L40" s="39"/>
      <c r="M40" s="39" t="s">
        <v>52</v>
      </c>
      <c r="N40" s="2"/>
      <c r="O40" s="2"/>
      <c r="P40" s="2"/>
      <c r="Q40" s="2"/>
    </row>
    <row r="41" spans="2:17" x14ac:dyDescent="0.25">
      <c r="B41" s="26"/>
      <c r="C41" s="40"/>
      <c r="D41" s="40"/>
      <c r="E41" s="40"/>
      <c r="F41" s="26"/>
      <c r="G41" s="27"/>
      <c r="H41" s="27"/>
      <c r="I41" s="27"/>
      <c r="J41" s="27"/>
      <c r="K41" s="28"/>
      <c r="M41" s="2"/>
      <c r="N41" s="2"/>
      <c r="O41" s="2"/>
      <c r="P41" s="2"/>
      <c r="Q41" s="2"/>
    </row>
    <row r="42" spans="2:17" x14ac:dyDescent="0.25">
      <c r="B42" s="26"/>
      <c r="C42" s="40"/>
      <c r="D42" s="40"/>
      <c r="E42" s="40"/>
      <c r="F42" s="26"/>
      <c r="G42" s="27"/>
      <c r="H42" s="27"/>
      <c r="I42" s="27"/>
      <c r="J42" s="27"/>
      <c r="K42" s="28"/>
      <c r="M42" s="2"/>
      <c r="N42" s="2"/>
      <c r="O42" s="2"/>
      <c r="P42" s="2"/>
      <c r="Q42" s="2"/>
    </row>
    <row r="43" spans="2:17" x14ac:dyDescent="0.25">
      <c r="B43" s="26"/>
      <c r="C43" s="40"/>
      <c r="D43" s="40"/>
      <c r="E43" s="40"/>
      <c r="F43" s="29"/>
      <c r="G43" s="29"/>
      <c r="H43" s="30"/>
      <c r="I43" s="27"/>
      <c r="J43" s="27"/>
      <c r="K43" s="31"/>
      <c r="M43" s="2"/>
      <c r="N43" s="2"/>
      <c r="O43" s="2"/>
      <c r="P43" s="2"/>
      <c r="Q43" s="2"/>
    </row>
    <row r="44" spans="2:17" x14ac:dyDescent="0.25">
      <c r="B44" s="1"/>
      <c r="C44" s="2"/>
      <c r="D44" s="2"/>
      <c r="E44" s="2"/>
      <c r="F44" s="2"/>
      <c r="G44" s="2"/>
      <c r="H44" s="2"/>
      <c r="I44" s="2"/>
      <c r="J44" s="2"/>
      <c r="K44" s="3"/>
    </row>
    <row r="45" spans="2:17" x14ac:dyDescent="0.25">
      <c r="B45" s="1"/>
      <c r="C45" s="2"/>
      <c r="D45" s="2"/>
      <c r="E45" s="2"/>
      <c r="F45" s="2"/>
      <c r="G45" s="2"/>
      <c r="H45" s="2"/>
      <c r="I45" s="2"/>
      <c r="J45" s="2"/>
      <c r="K45" s="3"/>
    </row>
    <row r="46" spans="2:17" x14ac:dyDescent="0.25">
      <c r="B46" s="1"/>
      <c r="C46" s="2"/>
      <c r="D46" s="2"/>
      <c r="E46" s="2"/>
      <c r="F46" s="2"/>
      <c r="G46" s="2"/>
      <c r="H46" s="2"/>
      <c r="I46" s="2"/>
      <c r="J46" s="2"/>
      <c r="K46" s="3"/>
    </row>
    <row r="47" spans="2:17" ht="15.75" thickBot="1" x14ac:dyDescent="0.3">
      <c r="B47" s="4"/>
      <c r="C47" s="5"/>
      <c r="D47" s="5"/>
      <c r="E47" s="5"/>
      <c r="F47" s="5"/>
      <c r="G47" s="5"/>
      <c r="H47" s="5"/>
      <c r="I47" s="5"/>
      <c r="J47" s="5"/>
      <c r="K47" s="6"/>
    </row>
  </sheetData>
  <mergeCells count="9">
    <mergeCell ref="C43:E43"/>
    <mergeCell ref="B7:K7"/>
    <mergeCell ref="C39:E39"/>
    <mergeCell ref="C41:E41"/>
    <mergeCell ref="C42:E42"/>
    <mergeCell ref="B11:J11"/>
    <mergeCell ref="B18:J18"/>
    <mergeCell ref="B25:J25"/>
    <mergeCell ref="C40:E40"/>
  </mergeCells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2018-08-30T18:25:28Z</cp:lastPrinted>
  <dcterms:created xsi:type="dcterms:W3CDTF">2018-08-14T18:12:22Z</dcterms:created>
  <dcterms:modified xsi:type="dcterms:W3CDTF">2018-08-30T21:09:28Z</dcterms:modified>
</cp:coreProperties>
</file>