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3\"/>
    </mc:Choice>
  </mc:AlternateContent>
  <bookViews>
    <workbookView xWindow="0" yWindow="0" windowWidth="12960" windowHeight="4500"/>
  </bookViews>
  <sheets>
    <sheet name="Hoja1" sheetId="1" r:id="rId1"/>
  </sheets>
  <definedNames>
    <definedName name="_xlnm.Print_Area" localSheetId="0">Hoja1!$A$1:$M$54</definedName>
  </definedNames>
  <calcPr calcId="162913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<sst xmlns="http://schemas.openxmlformats.org/spreadsheetml/2006/main" count="111" uniqueCount="93">
  <si>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</si>
  <si>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</si>
  <si>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</si>
  <si>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</si>
  <si>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</si>
  <si>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</si>
  <si>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</si>
  <si>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</si>
  <si>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</si>
  <si>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</si>
  <si>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</si>
  <si>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</si>
  <si>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</si>
  <si>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</si>
  <si>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</si>
  <si>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</si>
  <si>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</si>
  <si>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</si>
  <si>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</si>
  <si>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</si>
  <si>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</si>
  <si>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</si>
  <si>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</si>
  <si>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</si>
  <si>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</si>
  <si>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</si>
  <si>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</si>
  <si>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</si>
  <si>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</si>
  <si>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</si>
  <si>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</si>
  <si>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</si>
  <si>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</si>
  <si>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</si>
  <si>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</si>
  <si>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</si>
  <si>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</si>
  <si>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</si>
  <si>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</si>
  <si>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</si>
  <si>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</si>
  <si>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</si>
  <si>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</si>
  <si>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VEMEX ADMINISTRATIVA</t>
  </si>
  <si>
    <t>COMERCIALIZADORA SPARK SA DE CV</t>
  </si>
  <si>
    <t>SEMANAL</t>
  </si>
  <si>
    <t>BBVA</t>
  </si>
  <si>
    <t>BANORTE</t>
  </si>
  <si>
    <t>1475458080</t>
  </si>
  <si>
    <t>1475962110</t>
  </si>
  <si>
    <t>2728301743</t>
  </si>
  <si>
    <t>1475528046</t>
  </si>
  <si>
    <t>2635976308</t>
  </si>
  <si>
    <t>1475739365</t>
  </si>
  <si>
    <t>0355451025</t>
  </si>
  <si>
    <t>0322782543</t>
  </si>
  <si>
    <t>007408521475458080</t>
  </si>
  <si>
    <t>012691014759621107</t>
  </si>
  <si>
    <t>012691027283017436</t>
  </si>
  <si>
    <t>012691014755280461</t>
  </si>
  <si>
    <t>012691014757393657</t>
  </si>
  <si>
    <t xml:space="preserve"> 072691003554510257</t>
  </si>
  <si>
    <t>072691003227825431</t>
  </si>
  <si>
    <t>012691015293450516</t>
  </si>
  <si>
    <t>4152313075752647</t>
  </si>
  <si>
    <t>NUM DE TARJETA</t>
  </si>
  <si>
    <t>CAGF6008197D0</t>
  </si>
  <si>
    <t>CAGF600819HNERNR03</t>
  </si>
  <si>
    <t>CIKM800928MN8</t>
  </si>
  <si>
    <t>CIKM800928HYNXXR06</t>
  </si>
  <si>
    <t>FEMJ8001246Y3</t>
  </si>
  <si>
    <t>FEMJ800124MNERDH02</t>
  </si>
  <si>
    <t>GOMM7303114Z9</t>
  </si>
  <si>
    <t>GOMM730311MPLMNR06</t>
  </si>
  <si>
    <t>TEHS6107226E7</t>
  </si>
  <si>
    <t>TEHS610722MTCJRR04</t>
  </si>
  <si>
    <t>XIMM7503201Z5</t>
  </si>
  <si>
    <t>XIMM750320MTCCRR00</t>
  </si>
  <si>
    <t>DEVJ7006055Z4</t>
  </si>
  <si>
    <t>DEVJ700605MDGLLS03</t>
  </si>
  <si>
    <t>MAMK700502SP1</t>
  </si>
  <si>
    <t>MAMK700502MDFNJR09</t>
  </si>
  <si>
    <t>NOBA810205MQRHLN02</t>
  </si>
  <si>
    <t>FRANCISCO JOSE CARDENAS GONZALEZ</t>
  </si>
  <si>
    <t>MARCIAL CIAU KU</t>
  </si>
  <si>
    <t>JHENNY CAROLINA DE FREITAS MEDINA</t>
  </si>
  <si>
    <t>MARI CARMEN GOMEZ MENDEZ</t>
  </si>
  <si>
    <t>SARA TEJEDO HERNANDEZ</t>
  </si>
  <si>
    <t>MIRELLA XICOTENCATL MARQUEZ</t>
  </si>
  <si>
    <t>MARIA DE JESUS DELGADO VALLE</t>
  </si>
  <si>
    <t>KARLA IVONNE MANERO MEJIA</t>
  </si>
  <si>
    <t>ANA YENI NOH BALAM</t>
  </si>
  <si>
    <t>NOBA8102052G9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</si>
</sst>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[$-80A]d&quot; de &quot;mmmm&quot; de &quot;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2"/>
      <color theme="1"/>
      <name val="Candara"/>
      <family val="2"/>
    </font>
    <font>
      <u/>
      <sz val="12"/>
      <color theme="1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0" fillId="0" borderId="0" applyFont="0" applyFill="0" applyBorder="0" applyAlignment="0" applyProtection="0"/>
    <xf numFmtId="0" fontId="10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5" fillId="0" borderId="9" xfId="0" applyFont="1" applyBorder="1"/>
    <xf numFmtId="0" fontId="8" fillId="0" borderId="6" xfId="0" quotePrefix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8" fontId="8" fillId="0" borderId="6" xfId="3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</cellXfs>
  <cellStyles count="16">
    <cellStyle name="Hipervínculo 2" xfId="15"/>
    <cellStyle name="Millares" xfId="3" builtinId="3"/>
    <cellStyle name="Millares 2" xfId="13"/>
    <cellStyle name="Millares 3" xfId="4"/>
    <cellStyle name="Millares 6" xfId="9"/>
    <cellStyle name="Moneda" xfId="1" builtinId="4"/>
    <cellStyle name="Moneda 2" xfId="12"/>
    <cellStyle name="Moneda 2 2" xfId="6"/>
    <cellStyle name="Moneda 3" xfId="8"/>
    <cellStyle name="Normal" xfId="0" builtinId="0"/>
    <cellStyle name="Normal 2" xfId="7"/>
    <cellStyle name="Normal 2 2" xfId="5"/>
    <cellStyle name="Normal 3" xfId="10"/>
    <cellStyle name="Normal 5" xfId="2"/>
    <cellStyle name="Normal 5 2" xfId="14"/>
    <cellStyle name="Porcentaje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Q54"/>
  <sheetViews>
    <sheetView tabSelected="1" topLeftCell="A13" workbookViewId="0">
      <selection activeCell="I50" sqref="I50"/>
    </sheetView>
  </sheetViews>
  <sheetFormatPr baseColWidth="10" defaultRowHeight="15" x14ac:dyDescent="0.25"/>
  <cols>
    <col min="2" max="2" width="15" customWidth="1"/>
    <col min="3" max="3" width="23.140625" bestFit="1" customWidth="1"/>
    <col min="4" max="4" width="20.42578125" customWidth="1"/>
    <col min="5" max="5" width="14" customWidth="1"/>
    <col min="6" max="6" width="16.42578125" customWidth="1"/>
    <col min="7" max="7" width="30.85546875" bestFit="1" customWidth="1"/>
    <col min="8" max="8" width="13.28515625" customWidth="1"/>
    <col min="9" max="9" width="23" customWidth="1"/>
    <col min="10" max="11" width="13" customWidth="1"/>
  </cols>
  <sheetData>
    <row r="6" spans="2:11" ht="15.75" thickBot="1" x14ac:dyDescent="0.3">
      <c r="B6" s="2"/>
      <c r="C6" s="2"/>
      <c r="D6" s="2"/>
      <c r="E6" s="2"/>
      <c r="F6" s="2"/>
      <c r="G6" s="7" t="s">
        <v>42</v>
      </c>
      <c r="H6" s="2"/>
      <c r="I6" s="2"/>
      <c r="J6" s="2"/>
      <c r="K6" s="2"/>
    </row>
    <row r="7" spans="2:11" ht="15.75" customHeight="1" x14ac:dyDescent="0.25">
      <c r="B7" s="43" t="s">
        <v>0</v>
      </c>
      <c r="C7" s="44"/>
      <c r="D7" s="44"/>
      <c r="E7" s="44"/>
      <c r="F7" s="44"/>
      <c r="G7" s="44"/>
      <c r="H7" s="44"/>
      <c r="I7" s="44"/>
      <c r="J7" s="44"/>
      <c r="K7" s="45"/>
    </row>
    <row r="8" spans="2:11" x14ac:dyDescent="0.25">
      <c r="B8" s="1"/>
      <c r="C8" s="2"/>
      <c r="D8" s="2"/>
      <c r="E8" s="2"/>
      <c r="F8" s="2"/>
      <c r="G8" s="2"/>
      <c r="H8" s="2"/>
      <c r="I8" s="2" t="s">
        <v>43</v>
      </c>
      <c r="K8" s="3"/>
    </row>
    <row r="9" spans="2:11" x14ac:dyDescent="0.25">
      <c r="B9" s="4" t="s">
        <v>36</v>
      </c>
      <c r="C9" s="10">
        <v>43343</v>
      </c>
      <c r="D9" s="2"/>
      <c r="E9" s="5" t="s">
        <v>1</v>
      </c>
      <c r="F9" s="11" t="s">
        <v>40</v>
      </c>
      <c r="G9" s="2"/>
      <c r="H9" s="5" t="s">
        <v>2</v>
      </c>
      <c r="I9" s="11" t="s">
        <v>41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7" t="s">
        <v>3</v>
      </c>
      <c r="C11" s="48"/>
      <c r="D11" s="48"/>
      <c r="E11" s="48"/>
      <c r="F11" s="48"/>
      <c r="G11" s="48"/>
      <c r="H11" s="48"/>
      <c r="I11" s="48"/>
      <c r="J11" s="48"/>
      <c r="K11" s="18"/>
    </row>
    <row r="12" spans="2:11" x14ac:dyDescent="0.25">
      <c r="B12" s="4" t="s">
        <v>4</v>
      </c>
      <c r="C12" s="5"/>
      <c r="D12" s="28" t="s">
        <v>44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8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8" t="s">
        <v>29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8">
        <v>6298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7" t="s">
        <v>11</v>
      </c>
      <c r="C18" s="48"/>
      <c r="D18" s="48"/>
      <c r="E18" s="48"/>
      <c r="F18" s="48"/>
      <c r="G18" s="48"/>
      <c r="H18" s="48"/>
      <c r="I18" s="48"/>
      <c r="J18" s="48"/>
      <c r="K18" s="18"/>
    </row>
    <row r="19" spans="2:17" ht="15.75" thickBot="1" x14ac:dyDescent="0.3">
      <c r="B19" s="6" t="s">
        <v>12</v>
      </c>
      <c r="C19" s="7"/>
      <c r="D19" s="21">
        <v>14703.65</v>
      </c>
      <c r="E19" s="2"/>
      <c r="F19" s="7" t="s">
        <v>13</v>
      </c>
      <c r="G19" s="24">
        <f>D19-D23</f>
        <v>14262.540499999999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1">
        <f>D19/1.16</f>
        <v>12675.560344827587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1">
        <f>D19*16%</f>
        <v>2352.5839999999998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3">
        <f>D19*D22</f>
        <v>441.10949999999997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7" t="s">
        <v>18</v>
      </c>
      <c r="C25" s="48"/>
      <c r="D25" s="48"/>
      <c r="E25" s="48"/>
      <c r="F25" s="48"/>
      <c r="G25" s="48"/>
      <c r="H25" s="48"/>
      <c r="I25" s="48"/>
      <c r="J25" s="48"/>
      <c r="K25" s="18"/>
    </row>
    <row r="26" spans="2:17" x14ac:dyDescent="0.25">
      <c r="B26" s="20" t="s">
        <v>29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5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30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5"/>
      <c r="D33" s="14" t="s">
        <v>37</v>
      </c>
      <c r="E33" s="13" t="s">
        <v>38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5"/>
      <c r="D34" s="14" t="s">
        <v>37</v>
      </c>
      <c r="E34" s="13" t="s">
        <v>38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33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34</v>
      </c>
      <c r="C39" s="46" t="s">
        <v>26</v>
      </c>
      <c r="D39" s="46"/>
      <c r="E39" s="46"/>
      <c r="F39" s="19" t="s">
        <v>23</v>
      </c>
      <c r="G39" s="19" t="s">
        <v>28</v>
      </c>
      <c r="H39" s="19" t="s">
        <v>35</v>
      </c>
      <c r="I39" s="19" t="s">
        <v>21</v>
      </c>
      <c r="J39" s="19" t="s">
        <v>27</v>
      </c>
      <c r="K39" s="19" t="s">
        <v>39</v>
      </c>
      <c r="M39" s="2"/>
      <c r="N39" s="2"/>
      <c r="O39" s="2"/>
      <c r="P39" s="2"/>
      <c r="Q39" s="2"/>
    </row>
    <row r="40" spans="2:17" x14ac:dyDescent="0.25">
      <c r="B40" s="26" t="s">
        <v>45</v>
      </c>
      <c r="C40" s="49" t="s">
        <v>83</v>
      </c>
      <c r="D40" s="50"/>
      <c r="E40" s="51"/>
      <c r="F40" s="33" t="s">
        <v>66</v>
      </c>
      <c r="G40" s="33" t="s">
        <v>67</v>
      </c>
      <c r="H40" s="17" t="s">
        <v>46</v>
      </c>
      <c r="I40" s="27" t="s">
        <v>56</v>
      </c>
      <c r="J40" s="29" t="s">
        <v>48</v>
      </c>
      <c r="K40" s="34">
        <v>3688.8691509096598</v>
      </c>
      <c r="M40" s="2"/>
      <c r="N40" s="2"/>
      <c r="O40" s="2"/>
      <c r="P40" s="2"/>
      <c r="Q40" s="2"/>
    </row>
    <row r="41" spans="2:17" x14ac:dyDescent="0.25">
      <c r="B41" s="26" t="s">
        <v>45</v>
      </c>
      <c r="C41" s="49" t="s">
        <v>84</v>
      </c>
      <c r="D41" s="50"/>
      <c r="E41" s="51"/>
      <c r="F41" s="33" t="s">
        <v>68</v>
      </c>
      <c r="G41" s="33" t="s">
        <v>69</v>
      </c>
      <c r="H41" s="17" t="s">
        <v>46</v>
      </c>
      <c r="I41" s="27" t="s">
        <v>57</v>
      </c>
      <c r="J41" s="29" t="s">
        <v>49</v>
      </c>
      <c r="K41" s="34">
        <v>1385.7995100250687</v>
      </c>
      <c r="M41" s="2"/>
      <c r="N41" s="2"/>
      <c r="O41" s="2"/>
      <c r="P41" s="2"/>
      <c r="Q41" s="2"/>
    </row>
    <row r="42" spans="2:17" x14ac:dyDescent="0.25">
      <c r="B42" s="26" t="s">
        <v>45</v>
      </c>
      <c r="C42" s="49" t="s">
        <v>85</v>
      </c>
      <c r="D42" s="50"/>
      <c r="E42" s="51"/>
      <c r="F42" s="33" t="s">
        <v>70</v>
      </c>
      <c r="G42" s="33" t="s">
        <v>71</v>
      </c>
      <c r="H42" s="17" t="s">
        <v>46</v>
      </c>
      <c r="I42" s="27" t="s">
        <v>58</v>
      </c>
      <c r="J42" s="29" t="s">
        <v>50</v>
      </c>
      <c r="K42" s="34">
        <v>886.999819533042</v>
      </c>
      <c r="M42" s="2"/>
      <c r="N42" s="2"/>
      <c r="O42" s="2"/>
      <c r="P42" s="2"/>
      <c r="Q42" s="2"/>
    </row>
    <row r="43" spans="2:17" x14ac:dyDescent="0.25">
      <c r="B43" s="26" t="s">
        <v>45</v>
      </c>
      <c r="C43" s="49" t="s">
        <v>86</v>
      </c>
      <c r="D43" s="50"/>
      <c r="E43" s="51"/>
      <c r="F43" s="33" t="s">
        <v>72</v>
      </c>
      <c r="G43" s="33" t="s">
        <v>73</v>
      </c>
      <c r="H43" s="17" t="s">
        <v>46</v>
      </c>
      <c r="I43" s="27" t="s">
        <v>59</v>
      </c>
      <c r="J43" s="29" t="s">
        <v>51</v>
      </c>
      <c r="K43" s="34">
        <v>1916.7700000000002</v>
      </c>
      <c r="M43" s="2"/>
      <c r="N43" s="2"/>
      <c r="O43" s="2"/>
      <c r="P43" s="2"/>
      <c r="Q43" s="2"/>
    </row>
    <row r="44" spans="2:17" x14ac:dyDescent="0.25">
      <c r="B44" s="26" t="s">
        <v>45</v>
      </c>
      <c r="C44" s="49" t="s">
        <v>87</v>
      </c>
      <c r="D44" s="50"/>
      <c r="E44" s="51"/>
      <c r="F44" s="33" t="s">
        <v>74</v>
      </c>
      <c r="G44" s="33" t="s">
        <v>75</v>
      </c>
      <c r="H44" s="17" t="s">
        <v>46</v>
      </c>
      <c r="I44" s="27" t="s">
        <v>64</v>
      </c>
      <c r="J44" s="29" t="s">
        <v>52</v>
      </c>
      <c r="K44" s="34">
        <v>1390.8694685609717</v>
      </c>
      <c r="L44" t="s">
        <v>65</v>
      </c>
      <c r="M44" s="2"/>
      <c r="N44" s="2"/>
      <c r="O44" s="2"/>
      <c r="P44" s="2"/>
      <c r="Q44" s="2"/>
    </row>
    <row r="45" spans="2:17" x14ac:dyDescent="0.25">
      <c r="B45" s="26" t="s">
        <v>45</v>
      </c>
      <c r="C45" s="49" t="s">
        <v>88</v>
      </c>
      <c r="D45" s="50"/>
      <c r="E45" s="51"/>
      <c r="F45" s="33" t="s">
        <v>76</v>
      </c>
      <c r="G45" s="33" t="s">
        <v>77</v>
      </c>
      <c r="H45" s="17" t="s">
        <v>46</v>
      </c>
      <c r="I45" s="27" t="s">
        <v>60</v>
      </c>
      <c r="J45" s="29" t="s">
        <v>53</v>
      </c>
      <c r="K45" s="34">
        <v>1259.9996690422049</v>
      </c>
      <c r="M45" s="2"/>
      <c r="N45" s="2"/>
      <c r="O45" s="2"/>
      <c r="P45" s="2"/>
      <c r="Q45" s="2"/>
    </row>
    <row r="46" spans="2:17" x14ac:dyDescent="0.25">
      <c r="B46" s="26" t="s">
        <v>45</v>
      </c>
      <c r="C46" s="49" t="s">
        <v>89</v>
      </c>
      <c r="D46" s="50"/>
      <c r="E46" s="51"/>
      <c r="F46" s="33" t="s">
        <v>78</v>
      </c>
      <c r="G46" s="33" t="s">
        <v>79</v>
      </c>
      <c r="H46" s="17" t="s">
        <v>47</v>
      </c>
      <c r="I46" s="27" t="s">
        <v>61</v>
      </c>
      <c r="J46" s="29" t="s">
        <v>54</v>
      </c>
      <c r="K46" s="34">
        <v>933.30932643385165</v>
      </c>
      <c r="M46" s="2"/>
      <c r="N46" s="2"/>
      <c r="O46" s="2"/>
      <c r="P46" s="2"/>
      <c r="Q46" s="2"/>
    </row>
    <row r="47" spans="2:17" x14ac:dyDescent="0.25">
      <c r="B47" s="26" t="s">
        <v>45</v>
      </c>
      <c r="C47" s="49" t="s">
        <v>90</v>
      </c>
      <c r="D47" s="50"/>
      <c r="E47" s="51"/>
      <c r="F47" s="33" t="s">
        <v>80</v>
      </c>
      <c r="G47" s="33" t="s">
        <v>81</v>
      </c>
      <c r="H47" s="17" t="s">
        <v>47</v>
      </c>
      <c r="I47" s="27" t="s">
        <v>62</v>
      </c>
      <c r="J47" s="29" t="s">
        <v>55</v>
      </c>
      <c r="K47" s="34">
        <v>933.30932643385165</v>
      </c>
      <c r="M47" s="2"/>
      <c r="N47" s="2"/>
      <c r="O47" s="2"/>
      <c r="P47" s="2"/>
      <c r="Q47" s="2"/>
    </row>
    <row r="48" spans="2:17" x14ac:dyDescent="0.25">
      <c r="B48" s="26" t="s">
        <v>45</v>
      </c>
      <c r="C48" s="49" t="s">
        <v>91</v>
      </c>
      <c r="D48" s="50"/>
      <c r="E48" s="51"/>
      <c r="F48" s="33" t="s">
        <v>92</v>
      </c>
      <c r="G48" s="33" t="s">
        <v>82</v>
      </c>
      <c r="H48" s="17" t="s">
        <v>46</v>
      </c>
      <c r="I48" s="27" t="s">
        <v>63</v>
      </c>
      <c r="J48" s="29"/>
      <c r="K48" s="34">
        <v>933.30932643385165</v>
      </c>
      <c r="M48" s="2"/>
      <c r="N48" s="2"/>
      <c r="O48" s="2"/>
      <c r="P48" s="2"/>
      <c r="Q48" s="2"/>
    </row>
    <row r="49" spans="2:17" x14ac:dyDescent="0.25">
      <c r="B49" s="26"/>
      <c r="C49" s="49"/>
      <c r="D49" s="50"/>
      <c r="E49" s="51"/>
      <c r="F49" s="33"/>
      <c r="G49" s="33"/>
      <c r="H49" s="17"/>
      <c r="I49" s="27"/>
      <c r="J49" s="29"/>
      <c r="K49" s="34"/>
      <c r="M49" s="2"/>
      <c r="N49" s="2"/>
      <c r="O49" s="2"/>
      <c r="P49" s="2"/>
      <c r="Q49" s="2"/>
    </row>
    <row r="50" spans="2:17" x14ac:dyDescent="0.25">
      <c r="B50" s="26"/>
      <c r="C50" s="30"/>
      <c r="D50" s="31"/>
      <c r="E50" s="32"/>
      <c r="F50" s="33"/>
      <c r="G50" s="33"/>
      <c r="H50" s="17"/>
      <c r="I50" s="27"/>
      <c r="J50" s="29"/>
      <c r="K50" s="34"/>
      <c r="M50" s="2"/>
      <c r="N50" s="2"/>
      <c r="O50" s="2"/>
      <c r="P50" s="2"/>
      <c r="Q50" s="2"/>
    </row>
    <row r="51" spans="2:17" x14ac:dyDescent="0.25">
      <c r="B51" s="26"/>
      <c r="C51" s="30"/>
      <c r="D51" s="31"/>
      <c r="E51" s="32"/>
      <c r="F51" s="33"/>
      <c r="G51" s="33"/>
      <c r="H51" s="17"/>
      <c r="I51" s="27"/>
      <c r="J51" s="29"/>
      <c r="K51" s="34"/>
      <c r="M51" s="2"/>
      <c r="N51" s="2"/>
      <c r="O51" s="2"/>
      <c r="P51" s="2"/>
      <c r="Q51" s="2"/>
    </row>
    <row r="52" spans="2:17" x14ac:dyDescent="0.25">
      <c r="B52" s="26"/>
      <c r="C52" s="30"/>
      <c r="D52" s="31"/>
      <c r="E52" s="32"/>
      <c r="F52" s="33"/>
      <c r="G52" s="33"/>
      <c r="H52" s="17"/>
      <c r="I52" s="27"/>
      <c r="J52" s="29"/>
      <c r="K52" s="34"/>
      <c r="M52" s="2"/>
      <c r="N52" s="2"/>
      <c r="O52" s="2"/>
      <c r="P52" s="2"/>
      <c r="Q52" s="2"/>
    </row>
    <row r="53" spans="2:17" x14ac:dyDescent="0.25">
      <c r="B53" s="35"/>
      <c r="C53" s="36"/>
      <c r="D53" s="37"/>
      <c r="E53" s="38"/>
      <c r="F53" s="39"/>
      <c r="G53" s="39"/>
      <c r="H53" s="17"/>
      <c r="I53" s="27"/>
      <c r="J53" s="29"/>
      <c r="K53" s="34"/>
      <c r="M53" s="2"/>
      <c r="N53" s="2"/>
      <c r="O53" s="2"/>
      <c r="P53" s="2"/>
      <c r="Q53" s="2"/>
    </row>
    <row r="54" spans="2:17" x14ac:dyDescent="0.25">
      <c r="B54" s="35"/>
      <c r="C54" s="40"/>
      <c r="D54" s="41"/>
      <c r="E54" s="42"/>
      <c r="F54" s="39"/>
      <c r="G54" s="39"/>
      <c r="H54" s="17"/>
      <c r="I54" s="27"/>
      <c r="J54" s="29"/>
      <c r="K54" s="34"/>
      <c r="M54" s="2"/>
      <c r="N54" s="2"/>
      <c r="O54" s="2"/>
      <c r="P54" s="2"/>
      <c r="Q54" s="2"/>
    </row>
  </sheetData>
  <mergeCells count="16">
    <mergeCell ref="C54:E54"/>
    <mergeCell ref="B7:K7"/>
    <mergeCell ref="C39:E39"/>
    <mergeCell ref="B11:J11"/>
    <mergeCell ref="B18:J18"/>
    <mergeCell ref="B25:J25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</mergeCells>
  <pageMargins left="0.7" right="0.7" top="0.75" bottom="0.75" header="0.3" footer="0.3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2018-08-31T16:58:44Z</cp:lastPrinted>
  <dcterms:created xsi:type="dcterms:W3CDTF">2018-08-14T18:12:22Z</dcterms:created>
  <dcterms:modified xsi:type="dcterms:W3CDTF">2018-08-31T20:15:21Z</dcterms:modified>
</cp:coreProperties>
</file>