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T:\TIMBRADO\LATASTHER\ASIM_VARIOS\201804\"/>
    </mc:Choice>
  </mc:AlternateContent>
  <bookViews>
    <workbookView xWindow="0" yWindow="0" windowWidth="26295" windowHeight="11280"/>
  </bookViews>
  <sheets>
    <sheet name="Hoja1" sheetId="1" r:id="rId1"/>
  </sheets>
  <definedNames>
    <definedName name="_xlnm.Print_Area" localSheetId="0">Hoja1!$C$5:$L$74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3" i="1" l="1"/>
  <c r="H19" i="1" s="1"/>
  <c r="E21" i="1"/>
  <c r="E20" i="1"/>
</calcChain>
</file>

<file path=xl/sharedStrings.xml><?xml version="1.0" encoding="utf-8"?>
<sst xmlns="http://schemas.openxmlformats.org/spreadsheetml/2006/main" count="290" uniqueCount="222">
  <si>
    <t>SOLICITUD DE RETORNO</t>
  </si>
  <si>
    <t>Promotor:</t>
  </si>
  <si>
    <t>Cliente:</t>
  </si>
  <si>
    <t>INSTRUCCIÓN DE PAGO</t>
  </si>
  <si>
    <t>Empresa que factura:</t>
  </si>
  <si>
    <t>Forma de Pago:</t>
  </si>
  <si>
    <t>Metodo de Pago:</t>
  </si>
  <si>
    <t>4 últimos digitos:</t>
  </si>
  <si>
    <t>Salvo buen cobro:</t>
  </si>
  <si>
    <t xml:space="preserve">En Firme: </t>
  </si>
  <si>
    <t>$0,00</t>
  </si>
  <si>
    <t>PORCENTAJE</t>
  </si>
  <si>
    <t>TOTAL DE DEPOSITO</t>
  </si>
  <si>
    <t>DEVOLUCION</t>
  </si>
  <si>
    <t>SUB TOTAL</t>
  </si>
  <si>
    <t>IVA</t>
  </si>
  <si>
    <t>%</t>
  </si>
  <si>
    <t>COMISION CASA</t>
  </si>
  <si>
    <t>INSTRUCCIONES DE DEVOLUCION</t>
  </si>
  <si>
    <t xml:space="preserve">Nombre del beneficiaro: </t>
  </si>
  <si>
    <t xml:space="preserve">Pago en una sola exhibicion </t>
  </si>
  <si>
    <t>CLABE</t>
  </si>
  <si>
    <t>Cuenta:</t>
  </si>
  <si>
    <t>RFC</t>
  </si>
  <si>
    <t>Banco:</t>
  </si>
  <si>
    <t>CLABE:</t>
  </si>
  <si>
    <t>EMPLEADO</t>
  </si>
  <si>
    <t>CUENTA</t>
  </si>
  <si>
    <t>CURP</t>
  </si>
  <si>
    <t>TRANSFERENCIA</t>
  </si>
  <si>
    <t>EFECTIVO</t>
  </si>
  <si>
    <t>Sobre 1</t>
  </si>
  <si>
    <t>Sobre 2</t>
  </si>
  <si>
    <t xml:space="preserve">ASIMILADOS </t>
  </si>
  <si>
    <t>TIPO</t>
  </si>
  <si>
    <t>BANCO</t>
  </si>
  <si>
    <t xml:space="preserve">Fecha </t>
  </si>
  <si>
    <t xml:space="preserve">Observaciones </t>
  </si>
  <si>
    <t xml:space="preserve">Nombre, direccion y contacto de donde se entregara </t>
  </si>
  <si>
    <t>NETO</t>
  </si>
  <si>
    <t xml:space="preserve">LORENA ROMO </t>
  </si>
  <si>
    <t xml:space="preserve">HUMBLE </t>
  </si>
  <si>
    <t>ASESORES CORPORATIVOS ESSELL</t>
  </si>
  <si>
    <t>MAAT ZILAD ESTRAGETIAS SA DE CV</t>
  </si>
  <si>
    <t>QUINCENAL</t>
  </si>
  <si>
    <t>AC PUC JESSICA MARIBEL</t>
  </si>
  <si>
    <t>ALAMILLA CANTO JUAN LUIS</t>
  </si>
  <si>
    <t>ALONZO BAREA EDGAR FLORENTINO DE JESUS</t>
  </si>
  <si>
    <t>AVILES IRIGOYEN MARIA DEL SOCORRO</t>
  </si>
  <si>
    <t>BAEZA VICARIA LUCIO ALBERTO</t>
  </si>
  <si>
    <t>BALAM HUCHIN CINTIA YANIRE</t>
  </si>
  <si>
    <t>CAAMAL BALAM DELTY LETICIA</t>
  </si>
  <si>
    <t>CANUL MAY MIRIAM NOEMI</t>
  </si>
  <si>
    <t>CANUL PECH EDUARDO SABINO</t>
  </si>
  <si>
    <t>CHE RODRIGUEZ HILDA MARIA</t>
  </si>
  <si>
    <t>CHI CANUL JUAN BAUTISTA</t>
  </si>
  <si>
    <t>CHUC QUIJANO ANA MARIA</t>
  </si>
  <si>
    <t>COB MARTIN IRMA NOEMI</t>
  </si>
  <si>
    <t>CORTES MARIN MARIA ELIZABETH</t>
  </si>
  <si>
    <t>EK BALAM ROSY ELENA</t>
  </si>
  <si>
    <t>GUADALUPE PECH NORMA</t>
  </si>
  <si>
    <t>MANRIQUE MAZUN DANIEL</t>
  </si>
  <si>
    <t>MAY PECH VICTOR FELIPE</t>
  </si>
  <si>
    <t>MAY SALDIVAR LAURA</t>
  </si>
  <si>
    <t>MENDEZ CANCHE JORGE LUIS</t>
  </si>
  <si>
    <t>MOLINA FRIAS VERONICA ISABEL</t>
  </si>
  <si>
    <t>MONTERO KU ELOISA DEL CARMEN</t>
  </si>
  <si>
    <t>NOH MUKUL CARLOS JAVIER</t>
  </si>
  <si>
    <t>PAT JIMENEZ FELIX ARMANDO</t>
  </si>
  <si>
    <t>PECH CANUL LUCIA</t>
  </si>
  <si>
    <t>PEREZ UC SANDRA DEL SOCORRO</t>
  </si>
  <si>
    <t>RAMIREZ SANCHEZ ENEIDA</t>
  </si>
  <si>
    <t>RIOS DE LA CRUZ MARIA SOFIA</t>
  </si>
  <si>
    <t>ROSADO LOPEZ SUSANA JAQUELINE</t>
  </si>
  <si>
    <t>SANDOVAL VENTURA MARTHA ELENA</t>
  </si>
  <si>
    <t>URRUTIA MAGANA LAURA</t>
  </si>
  <si>
    <t>CALBO GUTIERREZ ALEJANDRO</t>
  </si>
  <si>
    <t>BANORTE</t>
  </si>
  <si>
    <t>1018595780</t>
  </si>
  <si>
    <t>0321378480</t>
  </si>
  <si>
    <t>0641048182</t>
  </si>
  <si>
    <t>0425590069</t>
  </si>
  <si>
    <t>0455059170</t>
  </si>
  <si>
    <t>0323964869</t>
  </si>
  <si>
    <t>0641048221</t>
  </si>
  <si>
    <t>0415016234</t>
  </si>
  <si>
    <t>0430359756</t>
  </si>
  <si>
    <t>0641198256</t>
  </si>
  <si>
    <t>0641048249</t>
  </si>
  <si>
    <t>0641198265</t>
  </si>
  <si>
    <t>0641048258</t>
  </si>
  <si>
    <t>0447509009</t>
  </si>
  <si>
    <t>0641198274</t>
  </si>
  <si>
    <t>0641048267</t>
  </si>
  <si>
    <t>0641198304</t>
  </si>
  <si>
    <t>0404243100</t>
  </si>
  <si>
    <t>0641198340</t>
  </si>
  <si>
    <t>0641048315</t>
  </si>
  <si>
    <t>0642452852</t>
  </si>
  <si>
    <t>0641197923</t>
  </si>
  <si>
    <t>0641048333</t>
  </si>
  <si>
    <t>0493808464</t>
  </si>
  <si>
    <t>0641197996</t>
  </si>
  <si>
    <t>0317121960</t>
  </si>
  <si>
    <t>0641198368</t>
  </si>
  <si>
    <t>0641198377</t>
  </si>
  <si>
    <t>0641198386</t>
  </si>
  <si>
    <t>0641198407</t>
  </si>
  <si>
    <t>0641198416</t>
  </si>
  <si>
    <t>0641198425</t>
  </si>
  <si>
    <t>1025913337</t>
  </si>
  <si>
    <t>072691 010 185957803</t>
  </si>
  <si>
    <t>N/A</t>
  </si>
  <si>
    <t>072691006410481825</t>
  </si>
  <si>
    <t>072691004255900699</t>
  </si>
  <si>
    <t>072691004550591703</t>
  </si>
  <si>
    <t>072691006410482219</t>
  </si>
  <si>
    <t>072691004303597569</t>
  </si>
  <si>
    <t>072691006410482497</t>
  </si>
  <si>
    <t>072691006411982653</t>
  </si>
  <si>
    <t>072691006410482581</t>
  </si>
  <si>
    <t>072691004475090091</t>
  </si>
  <si>
    <t>072691006411982747</t>
  </si>
  <si>
    <t>072691006410482675</t>
  </si>
  <si>
    <t>072691006411983047</t>
  </si>
  <si>
    <t>072691004042431009</t>
  </si>
  <si>
    <t>072691006411979239</t>
  </si>
  <si>
    <t>072691006410483331</t>
  </si>
  <si>
    <t>072691006411979967</t>
  </si>
  <si>
    <t>072691006411983681</t>
  </si>
  <si>
    <t>072691006411983869</t>
  </si>
  <si>
    <t>072691006411984169</t>
  </si>
  <si>
    <t>072691006411984253</t>
  </si>
  <si>
    <t>072691010259133375</t>
  </si>
  <si>
    <t>EBRO790921D67</t>
  </si>
  <si>
    <t>EXBR790921MYNKLS01</t>
  </si>
  <si>
    <t>APJE920506IS2</t>
  </si>
  <si>
    <t>AXPJ920506MYNCCS06</t>
  </si>
  <si>
    <t>AACJ691124RW4</t>
  </si>
  <si>
    <t>AACJ691124HYNLNN08</t>
  </si>
  <si>
    <t>AOBE590114TBA</t>
  </si>
  <si>
    <t>AOBE590114HYNLRD00</t>
  </si>
  <si>
    <t>AIIS640610740</t>
  </si>
  <si>
    <t>AIIS640610MYNVRC02</t>
  </si>
  <si>
    <t>BAVL7612154V0</t>
  </si>
  <si>
    <t>BAVL761215HYNZCC07</t>
  </si>
  <si>
    <t>BAHC751220MYNLCN02</t>
  </si>
  <si>
    <t>CABD831216LM3</t>
  </si>
  <si>
    <t>CABD831216MQRMLL04</t>
  </si>
  <si>
    <t>CAPE970704BH4</t>
  </si>
  <si>
    <t>CAPE970704HQRNCD03</t>
  </si>
  <si>
    <t>CERH880204F60</t>
  </si>
  <si>
    <t>CERH880204MYNHDL00</t>
  </si>
  <si>
    <t>CICJ760307HYNHNN04</t>
  </si>
  <si>
    <t>COME7909127N4</t>
  </si>
  <si>
    <t>COME790912MYNRRL01</t>
  </si>
  <si>
    <t>CURO591009822</t>
  </si>
  <si>
    <t>CUXR591009MVZRXS04</t>
  </si>
  <si>
    <t>MAPV670721HM3</t>
  </si>
  <si>
    <t>MAPV670721HYNYCC17</t>
  </si>
  <si>
    <t>MASL731101GL4</t>
  </si>
  <si>
    <t>MECJ751125JT6</t>
  </si>
  <si>
    <t>MECJ751125HYNNNR16</t>
  </si>
  <si>
    <t>MOKE750627AK6</t>
  </si>
  <si>
    <t>MOKE750627MYNNXL12</t>
  </si>
  <si>
    <t>MOFV721112HL7</t>
  </si>
  <si>
    <t>MOFV721112MYNLRR04</t>
  </si>
  <si>
    <t>NOMC720330H92</t>
  </si>
  <si>
    <t>NOMC720330HYNHKR04</t>
  </si>
  <si>
    <t>PAJF7811205H7</t>
  </si>
  <si>
    <t>PAJF781120HYNTML08</t>
  </si>
  <si>
    <t>PEUS751010GD5</t>
  </si>
  <si>
    <t>PEUS751010MQRRCN16</t>
  </si>
  <si>
    <t>PECL5806259UA</t>
  </si>
  <si>
    <t>PECL580625MYNCNC05</t>
  </si>
  <si>
    <t>RASE880424R83</t>
  </si>
  <si>
    <t>RASE880424MCSMNN01</t>
  </si>
  <si>
    <t>RICS7309177V4</t>
  </si>
  <si>
    <t>RICS730917MVZSRF06</t>
  </si>
  <si>
    <t>ROLS660620RK6</t>
  </si>
  <si>
    <t>ROLS660620MQRSPS03</t>
  </si>
  <si>
    <t>SAVM760609AM5</t>
  </si>
  <si>
    <t>SAVM760609MGRNNR06</t>
  </si>
  <si>
    <t>PARIS PROMOCION</t>
  </si>
  <si>
    <t>BAHC7512205N7</t>
  </si>
  <si>
    <t>OBSERVACIONES</t>
  </si>
  <si>
    <t>esta correcto</t>
  </si>
  <si>
    <t>CAMM960108MQRNYR03</t>
  </si>
  <si>
    <t>CAMM960108BD4</t>
  </si>
  <si>
    <t>CUQA690403MYNHJN04</t>
  </si>
  <si>
    <t>CUQA6904035V0</t>
  </si>
  <si>
    <t>COMI750901MYNBRR06</t>
  </si>
  <si>
    <t>COMI750901HE4</t>
  </si>
  <si>
    <t>GUPN811001MYNDCR02</t>
  </si>
  <si>
    <t>GUPN811001427</t>
  </si>
  <si>
    <t>MAMD810701HQRNZN05</t>
  </si>
  <si>
    <t>MAMD810701GS2</t>
  </si>
  <si>
    <t>MASL731101MYNYLR02</t>
  </si>
  <si>
    <t>DE LA CRUZ ROSA MARIA</t>
  </si>
  <si>
    <t>cancelado</t>
  </si>
  <si>
    <t>0400101</t>
  </si>
  <si>
    <t>0400102</t>
  </si>
  <si>
    <t>0400103</t>
  </si>
  <si>
    <t>0400105</t>
  </si>
  <si>
    <t>0400106</t>
  </si>
  <si>
    <t>0400107</t>
  </si>
  <si>
    <t>0400108</t>
  </si>
  <si>
    <t>0400109</t>
  </si>
  <si>
    <t>0400110</t>
  </si>
  <si>
    <t>0400111</t>
  </si>
  <si>
    <t>0400112</t>
  </si>
  <si>
    <t>0400113</t>
  </si>
  <si>
    <t>0400114</t>
  </si>
  <si>
    <t>0400116</t>
  </si>
  <si>
    <t>0400117</t>
  </si>
  <si>
    <t>0400118</t>
  </si>
  <si>
    <t>0400120</t>
  </si>
  <si>
    <t>0400121</t>
  </si>
  <si>
    <t>0400122</t>
  </si>
  <si>
    <t>0400123</t>
  </si>
  <si>
    <t>0400124</t>
  </si>
  <si>
    <t>CICJ-760307-NF7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</si>
</sst>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8" formatCode="&quot;$&quot;#,##0.00;[Red]\-&quot;$&quot;#,##0.00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$-80A]* #,##0.00_-;\-[$$-80A]* #,##0.00_-;_-[$$-80A]* &quot;-&quot;??_-;_-@_-"/>
    <numFmt numFmtId="165" formatCode="[$-80A]d&quot; de &quot;mmmm&quot; de &quot;yyyy;@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0070C0"/>
      <name val="Calibri"/>
      <family val="2"/>
      <scheme val="minor"/>
    </font>
    <font>
      <b/>
      <i/>
      <sz val="11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sz val="10"/>
      <name val="Arial"/>
      <family val="2"/>
    </font>
    <font>
      <sz val="12"/>
      <color theme="1"/>
      <name val="Candara"/>
      <family val="2"/>
    </font>
    <font>
      <u/>
      <sz val="12"/>
      <color theme="10"/>
      <name val="Candara"/>
      <family val="2"/>
    </font>
    <font>
      <b/>
      <sz val="12"/>
      <color rgb="FF3A87AD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6">
    <xf numFmtId="0" fontId="0" fillId="0" borderId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4" fontId="10" fillId="0" borderId="0" applyFont="0" applyFill="0" applyBorder="0" applyAlignment="0" applyProtection="0"/>
    <xf numFmtId="0" fontId="10" fillId="0" borderId="0"/>
    <xf numFmtId="44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9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0" fontId="11" fillId="0" borderId="0" applyNumberFormat="0" applyFill="0" applyBorder="0" applyAlignment="0" applyProtection="0"/>
  </cellStyleXfs>
  <cellXfs count="76">
    <xf numFmtId="0" fontId="0" fillId="0" borderId="0" xfId="0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2" borderId="4" xfId="0" applyFill="1" applyBorder="1"/>
    <xf numFmtId="0" fontId="0" fillId="2" borderId="0" xfId="0" applyFill="1" applyBorder="1"/>
    <xf numFmtId="0" fontId="3" fillId="0" borderId="4" xfId="0" applyFont="1" applyBorder="1"/>
    <xf numFmtId="0" fontId="3" fillId="0" borderId="0" xfId="0" applyFont="1" applyBorder="1"/>
    <xf numFmtId="0" fontId="6" fillId="0" borderId="0" xfId="0" applyFont="1" applyBorder="1"/>
    <xf numFmtId="0" fontId="4" fillId="0" borderId="0" xfId="0" applyFont="1" applyBorder="1"/>
    <xf numFmtId="15" fontId="0" fillId="3" borderId="0" xfId="0" applyNumberFormat="1" applyFill="1" applyBorder="1"/>
    <xf numFmtId="0" fontId="5" fillId="0" borderId="0" xfId="0" applyFont="1" applyBorder="1"/>
    <xf numFmtId="0" fontId="5" fillId="0" borderId="5" xfId="0" applyFont="1" applyBorder="1"/>
    <xf numFmtId="0" fontId="4" fillId="0" borderId="0" xfId="0" applyFont="1" applyFill="1" applyBorder="1"/>
    <xf numFmtId="0" fontId="0" fillId="4" borderId="0" xfId="0" applyFill="1" applyBorder="1"/>
    <xf numFmtId="44" fontId="4" fillId="0" borderId="0" xfId="0" applyNumberFormat="1" applyFont="1" applyBorder="1"/>
    <xf numFmtId="44" fontId="5" fillId="0" borderId="0" xfId="0" applyNumberFormat="1" applyFont="1" applyBorder="1"/>
    <xf numFmtId="0" fontId="8" fillId="0" borderId="6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4" xfId="0" applyFont="1" applyFill="1" applyBorder="1"/>
    <xf numFmtId="164" fontId="6" fillId="0" borderId="7" xfId="0" applyNumberFormat="1" applyFont="1" applyBorder="1"/>
    <xf numFmtId="10" fontId="2" fillId="0" borderId="7" xfId="0" applyNumberFormat="1" applyFont="1" applyBorder="1"/>
    <xf numFmtId="44" fontId="6" fillId="0" borderId="7" xfId="1" applyFont="1" applyBorder="1"/>
    <xf numFmtId="164" fontId="2" fillId="0" borderId="7" xfId="0" applyNumberFormat="1" applyFont="1" applyBorder="1"/>
    <xf numFmtId="0" fontId="0" fillId="0" borderId="0" xfId="0" applyFill="1" applyBorder="1"/>
    <xf numFmtId="0" fontId="8" fillId="0" borderId="8" xfId="0" applyFont="1" applyBorder="1" applyAlignment="1">
      <alignment horizontal="center"/>
    </xf>
    <xf numFmtId="0" fontId="5" fillId="0" borderId="9" xfId="0" applyFont="1" applyBorder="1"/>
    <xf numFmtId="0" fontId="8" fillId="0" borderId="6" xfId="0" quotePrefix="1" applyFont="1" applyFill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49" fontId="8" fillId="0" borderId="6" xfId="0" applyNumberFormat="1" applyFont="1" applyBorder="1" applyAlignment="1">
      <alignment horizontal="center"/>
    </xf>
    <xf numFmtId="8" fontId="8" fillId="0" borderId="6" xfId="3" applyNumberFormat="1" applyFont="1" applyFill="1" applyBorder="1" applyAlignment="1">
      <alignment horizontal="center"/>
    </xf>
    <xf numFmtId="2" fontId="8" fillId="0" borderId="9" xfId="0" quotePrefix="1" applyNumberFormat="1" applyFont="1" applyFill="1" applyBorder="1" applyAlignment="1">
      <alignment horizontal="center"/>
    </xf>
    <xf numFmtId="0" fontId="8" fillId="0" borderId="8" xfId="0" applyFont="1" applyFill="1" applyBorder="1" applyAlignment="1">
      <alignment horizontal="center"/>
    </xf>
    <xf numFmtId="49" fontId="8" fillId="0" borderId="6" xfId="0" applyNumberFormat="1" applyFont="1" applyFill="1" applyBorder="1" applyAlignment="1">
      <alignment horizontal="center"/>
    </xf>
    <xf numFmtId="2" fontId="8" fillId="0" borderId="9" xfId="0" applyNumberFormat="1" applyFont="1" applyFill="1" applyBorder="1" applyAlignment="1">
      <alignment horizontal="center"/>
    </xf>
    <xf numFmtId="0" fontId="0" fillId="0" borderId="0" xfId="0" applyFill="1"/>
    <xf numFmtId="0" fontId="8" fillId="5" borderId="8" xfId="0" applyFont="1" applyFill="1" applyBorder="1" applyAlignment="1">
      <alignment horizontal="center"/>
    </xf>
    <xf numFmtId="49" fontId="8" fillId="5" borderId="6" xfId="0" applyNumberFormat="1" applyFont="1" applyFill="1" applyBorder="1" applyAlignment="1">
      <alignment horizontal="center"/>
    </xf>
    <xf numFmtId="0" fontId="8" fillId="5" borderId="6" xfId="0" applyFont="1" applyFill="1" applyBorder="1" applyAlignment="1">
      <alignment horizontal="center"/>
    </xf>
    <xf numFmtId="2" fontId="8" fillId="5" borderId="9" xfId="0" quotePrefix="1" applyNumberFormat="1" applyFont="1" applyFill="1" applyBorder="1" applyAlignment="1">
      <alignment horizontal="center"/>
    </xf>
    <xf numFmtId="0" fontId="8" fillId="5" borderId="6" xfId="0" quotePrefix="1" applyFont="1" applyFill="1" applyBorder="1" applyAlignment="1">
      <alignment horizontal="center"/>
    </xf>
    <xf numFmtId="8" fontId="8" fillId="5" borderId="6" xfId="3" applyNumberFormat="1" applyFont="1" applyFill="1" applyBorder="1" applyAlignment="1">
      <alignment horizontal="center"/>
    </xf>
    <xf numFmtId="0" fontId="0" fillId="5" borderId="0" xfId="0" applyFill="1"/>
    <xf numFmtId="0" fontId="3" fillId="2" borderId="12" xfId="0" applyFont="1" applyFill="1" applyBorder="1" applyAlignment="1">
      <alignment horizontal="center"/>
    </xf>
    <xf numFmtId="0" fontId="8" fillId="6" borderId="8" xfId="0" applyFont="1" applyFill="1" applyBorder="1" applyAlignment="1">
      <alignment horizontal="center"/>
    </xf>
    <xf numFmtId="49" fontId="8" fillId="6" borderId="6" xfId="0" applyNumberFormat="1" applyFont="1" applyFill="1" applyBorder="1" applyAlignment="1">
      <alignment horizontal="center"/>
    </xf>
    <xf numFmtId="0" fontId="8" fillId="6" borderId="6" xfId="0" applyFont="1" applyFill="1" applyBorder="1" applyAlignment="1">
      <alignment horizontal="center"/>
    </xf>
    <xf numFmtId="2" fontId="8" fillId="6" borderId="9" xfId="0" quotePrefix="1" applyNumberFormat="1" applyFont="1" applyFill="1" applyBorder="1" applyAlignment="1">
      <alignment horizontal="center"/>
    </xf>
    <xf numFmtId="0" fontId="8" fillId="6" borderId="6" xfId="0" quotePrefix="1" applyFont="1" applyFill="1" applyBorder="1" applyAlignment="1">
      <alignment horizontal="center"/>
    </xf>
    <xf numFmtId="8" fontId="8" fillId="6" borderId="6" xfId="3" applyNumberFormat="1" applyFont="1" applyFill="1" applyBorder="1" applyAlignment="1">
      <alignment horizontal="center"/>
    </xf>
    <xf numFmtId="0" fontId="0" fillId="6" borderId="0" xfId="0" applyFill="1"/>
    <xf numFmtId="0" fontId="0" fillId="6" borderId="0" xfId="0" applyFill="1" applyBorder="1"/>
    <xf numFmtId="0" fontId="8" fillId="0" borderId="9" xfId="0" applyFont="1" applyFill="1" applyBorder="1" applyAlignment="1">
      <alignment horizontal="center"/>
    </xf>
    <xf numFmtId="0" fontId="8" fillId="0" borderId="10" xfId="0" applyFont="1" applyFill="1" applyBorder="1" applyAlignment="1">
      <alignment horizontal="center"/>
    </xf>
    <xf numFmtId="0" fontId="8" fillId="0" borderId="11" xfId="0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 wrapText="1"/>
    </xf>
    <xf numFmtId="0" fontId="7" fillId="4" borderId="2" xfId="0" applyFont="1" applyFill="1" applyBorder="1" applyAlignment="1">
      <alignment horizontal="center" wrapText="1"/>
    </xf>
    <xf numFmtId="0" fontId="7" fillId="4" borderId="3" xfId="0" applyFont="1" applyFill="1" applyBorder="1" applyAlignment="1">
      <alignment horizontal="center" wrapText="1"/>
    </xf>
    <xf numFmtId="0" fontId="3" fillId="2" borderId="6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8" fillId="5" borderId="9" xfId="0" applyFont="1" applyFill="1" applyBorder="1" applyAlignment="1">
      <alignment horizontal="center"/>
    </xf>
    <xf numFmtId="0" fontId="8" fillId="5" borderId="10" xfId="0" applyFont="1" applyFill="1" applyBorder="1" applyAlignment="1">
      <alignment horizontal="center"/>
    </xf>
    <xf numFmtId="0" fontId="8" fillId="5" borderId="11" xfId="0" applyFont="1" applyFill="1" applyBorder="1" applyAlignment="1">
      <alignment horizontal="center"/>
    </xf>
    <xf numFmtId="0" fontId="8" fillId="6" borderId="9" xfId="0" applyFont="1" applyFill="1" applyBorder="1" applyAlignment="1">
      <alignment horizontal="center"/>
    </xf>
    <xf numFmtId="0" fontId="8" fillId="6" borderId="10" xfId="0" applyFont="1" applyFill="1" applyBorder="1" applyAlignment="1">
      <alignment horizontal="center"/>
    </xf>
    <xf numFmtId="0" fontId="8" fillId="6" borderId="11" xfId="0" applyFont="1" applyFill="1" applyBorder="1" applyAlignment="1">
      <alignment horizontal="center"/>
    </xf>
    <xf numFmtId="49" fontId="0" fillId="0" borderId="0" xfId="0" applyNumberFormat="1"/>
    <xf numFmtId="49" fontId="12" fillId="6" borderId="0" xfId="0" applyNumberFormat="1" applyFont="1" applyFill="1"/>
    <xf numFmtId="49" fontId="0" fillId="0" borderId="0" xfId="0" applyNumberFormat="1" applyFill="1"/>
  </cellXfs>
  <cellStyles count="16">
    <cellStyle name="Hipervínculo 2" xfId="15"/>
    <cellStyle name="Millares" xfId="3" builtinId="3"/>
    <cellStyle name="Millares 2" xfId="13"/>
    <cellStyle name="Millares 3" xfId="4"/>
    <cellStyle name="Millares 6" xfId="9"/>
    <cellStyle name="Moneda" xfId="1" builtinId="4"/>
    <cellStyle name="Moneda 2" xfId="12"/>
    <cellStyle name="Moneda 2 2" xfId="6"/>
    <cellStyle name="Moneda 3" xfId="8"/>
    <cellStyle name="Normal" xfId="0" builtinId="0"/>
    <cellStyle name="Normal 2" xfId="7"/>
    <cellStyle name="Normal 2 2" xfId="5"/>
    <cellStyle name="Normal 3" xfId="10"/>
    <cellStyle name="Normal 5" xfId="2"/>
    <cellStyle name="Normal 5 2" xfId="14"/>
    <cellStyle name="Porcentaje 2" xf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R74"/>
  <sheetViews>
    <sheetView tabSelected="1" topLeftCell="A34" workbookViewId="0">
      <selection activeCell="A47" sqref="A47"/>
    </sheetView>
  </sheetViews>
  <sheetFormatPr baseColWidth="10" defaultRowHeight="15" x14ac:dyDescent="0.25"/>
  <cols>
    <col min="1" max="1" width="18.85546875" customWidth="1"/>
    <col min="2" max="2" width="17.28515625" style="73" customWidth="1"/>
    <col min="3" max="3" width="15" customWidth="1"/>
    <col min="4" max="4" width="12.140625" customWidth="1"/>
    <col min="5" max="5" width="20.42578125" customWidth="1"/>
    <col min="6" max="6" width="14" customWidth="1"/>
    <col min="7" max="7" width="16.42578125" customWidth="1"/>
    <col min="8" max="8" width="30.85546875" bestFit="1" customWidth="1"/>
    <col min="9" max="9" width="13.28515625" customWidth="1"/>
    <col min="10" max="10" width="23" customWidth="1"/>
    <col min="11" max="12" width="13" customWidth="1"/>
    <col min="13" max="13" width="29.5703125" customWidth="1"/>
  </cols>
  <sheetData>
    <row r="6" spans="3:12" ht="15.75" thickBot="1" x14ac:dyDescent="0.3">
      <c r="C6" s="2"/>
      <c r="D6" s="2"/>
      <c r="E6" s="2"/>
      <c r="F6" s="2"/>
      <c r="G6" s="2"/>
      <c r="H6" s="7" t="s">
        <v>42</v>
      </c>
      <c r="I6" s="2"/>
      <c r="J6" s="2"/>
      <c r="K6" s="2"/>
      <c r="L6" s="2"/>
    </row>
    <row r="7" spans="3:12" ht="15.75" customHeight="1" x14ac:dyDescent="0.25">
      <c r="C7" s="58" t="s">
        <v>0</v>
      </c>
      <c r="D7" s="59"/>
      <c r="E7" s="59"/>
      <c r="F7" s="59"/>
      <c r="G7" s="59"/>
      <c r="H7" s="59"/>
      <c r="I7" s="59"/>
      <c r="J7" s="59"/>
      <c r="K7" s="59"/>
      <c r="L7" s="60"/>
    </row>
    <row r="8" spans="3:12" x14ac:dyDescent="0.25">
      <c r="C8" s="1"/>
      <c r="D8" s="2"/>
      <c r="E8" s="2"/>
      <c r="F8" s="2"/>
      <c r="G8" s="2"/>
      <c r="H8" s="2"/>
      <c r="I8" s="2"/>
      <c r="J8" s="2" t="s">
        <v>183</v>
      </c>
      <c r="L8" s="3"/>
    </row>
    <row r="9" spans="3:12" x14ac:dyDescent="0.25">
      <c r="C9" s="4" t="s">
        <v>36</v>
      </c>
      <c r="D9" s="10">
        <v>43343</v>
      </c>
      <c r="E9" s="2"/>
      <c r="F9" s="5" t="s">
        <v>1</v>
      </c>
      <c r="G9" s="11" t="s">
        <v>40</v>
      </c>
      <c r="H9" s="2"/>
      <c r="I9" s="5" t="s">
        <v>2</v>
      </c>
      <c r="J9" s="11" t="s">
        <v>41</v>
      </c>
      <c r="K9" s="11"/>
      <c r="L9" s="12"/>
    </row>
    <row r="10" spans="3:12" x14ac:dyDescent="0.25">
      <c r="C10" s="1"/>
      <c r="D10" s="2"/>
      <c r="E10" s="2"/>
      <c r="F10" s="2"/>
      <c r="G10" s="2"/>
      <c r="H10" s="2"/>
      <c r="I10" s="2"/>
      <c r="J10" s="2"/>
      <c r="K10" s="2"/>
      <c r="L10" s="3"/>
    </row>
    <row r="11" spans="3:12" x14ac:dyDescent="0.25">
      <c r="C11" s="62" t="s">
        <v>3</v>
      </c>
      <c r="D11" s="63"/>
      <c r="E11" s="63"/>
      <c r="F11" s="63"/>
      <c r="G11" s="63"/>
      <c r="H11" s="63"/>
      <c r="I11" s="63"/>
      <c r="J11" s="63"/>
      <c r="K11" s="63"/>
      <c r="L11" s="18"/>
    </row>
    <row r="12" spans="3:12" x14ac:dyDescent="0.25">
      <c r="C12" s="4" t="s">
        <v>4</v>
      </c>
      <c r="D12" s="5"/>
      <c r="E12" s="27" t="s">
        <v>43</v>
      </c>
      <c r="F12" s="11"/>
      <c r="G12" s="2"/>
      <c r="H12" s="2"/>
      <c r="I12" s="2"/>
      <c r="J12" s="2"/>
      <c r="K12" s="2"/>
      <c r="L12" s="3"/>
    </row>
    <row r="13" spans="3:12" x14ac:dyDescent="0.25">
      <c r="C13" s="4" t="s">
        <v>5</v>
      </c>
      <c r="D13" s="5"/>
      <c r="E13" s="27" t="s">
        <v>20</v>
      </c>
      <c r="F13" s="11"/>
      <c r="G13" s="7"/>
      <c r="H13" s="2"/>
      <c r="I13" s="2"/>
      <c r="J13" s="2"/>
      <c r="K13" s="2"/>
      <c r="L13" s="3"/>
    </row>
    <row r="14" spans="3:12" x14ac:dyDescent="0.25">
      <c r="C14" s="4" t="s">
        <v>6</v>
      </c>
      <c r="D14" s="5"/>
      <c r="E14" s="27" t="s">
        <v>29</v>
      </c>
      <c r="F14" s="11"/>
      <c r="G14" s="2"/>
      <c r="H14" s="2"/>
      <c r="I14" s="2"/>
      <c r="J14" s="2"/>
      <c r="K14" s="2"/>
      <c r="L14" s="3"/>
    </row>
    <row r="15" spans="3:12" x14ac:dyDescent="0.25">
      <c r="C15" s="4" t="s">
        <v>7</v>
      </c>
      <c r="D15" s="5"/>
      <c r="E15" s="27">
        <v>9472</v>
      </c>
      <c r="F15" s="11"/>
      <c r="G15" s="11"/>
      <c r="H15" s="11"/>
      <c r="I15" s="2"/>
      <c r="J15" s="2"/>
      <c r="K15" s="2"/>
      <c r="L15" s="3"/>
    </row>
    <row r="16" spans="3:12" x14ac:dyDescent="0.25">
      <c r="C16" s="4" t="s">
        <v>8</v>
      </c>
      <c r="D16" s="5"/>
      <c r="E16" s="2"/>
      <c r="F16" s="2"/>
      <c r="G16" s="2"/>
      <c r="H16" s="5" t="s">
        <v>9</v>
      </c>
      <c r="I16" s="2"/>
      <c r="J16" s="2"/>
      <c r="K16" s="2"/>
      <c r="L16" s="3"/>
    </row>
    <row r="17" spans="3:18" x14ac:dyDescent="0.25">
      <c r="C17" s="1"/>
      <c r="D17" s="2"/>
      <c r="E17" s="2"/>
      <c r="F17" s="2"/>
      <c r="G17" s="2"/>
      <c r="H17" s="2"/>
      <c r="I17" s="2" t="s">
        <v>10</v>
      </c>
      <c r="J17" s="2"/>
      <c r="K17" s="2"/>
      <c r="L17" s="3"/>
    </row>
    <row r="18" spans="3:18" ht="15.75" thickBot="1" x14ac:dyDescent="0.3">
      <c r="C18" s="62" t="s">
        <v>11</v>
      </c>
      <c r="D18" s="63"/>
      <c r="E18" s="63"/>
      <c r="F18" s="63"/>
      <c r="G18" s="63"/>
      <c r="H18" s="63"/>
      <c r="I18" s="63"/>
      <c r="J18" s="63"/>
      <c r="K18" s="63"/>
      <c r="L18" s="18"/>
    </row>
    <row r="19" spans="3:18" ht="15.75" thickBot="1" x14ac:dyDescent="0.3">
      <c r="C19" s="6" t="s">
        <v>12</v>
      </c>
      <c r="D19" s="7"/>
      <c r="E19" s="21">
        <v>55369.39</v>
      </c>
      <c r="F19" s="2"/>
      <c r="G19" s="7" t="s">
        <v>13</v>
      </c>
      <c r="H19" s="24">
        <f>E19-E23</f>
        <v>53708.308299999997</v>
      </c>
      <c r="I19" s="2"/>
      <c r="J19" s="2"/>
      <c r="K19" s="2"/>
      <c r="L19" s="3"/>
    </row>
    <row r="20" spans="3:18" ht="15.75" thickBot="1" x14ac:dyDescent="0.3">
      <c r="C20" s="6" t="s">
        <v>14</v>
      </c>
      <c r="D20" s="7"/>
      <c r="E20" s="21">
        <f>E19/1.16</f>
        <v>47732.232758620696</v>
      </c>
      <c r="F20" s="2"/>
      <c r="G20" s="2"/>
      <c r="H20" s="2"/>
      <c r="I20" s="2"/>
      <c r="J20" s="2"/>
      <c r="K20" s="2"/>
      <c r="L20" s="3"/>
    </row>
    <row r="21" spans="3:18" ht="15.75" thickBot="1" x14ac:dyDescent="0.3">
      <c r="C21" s="6" t="s">
        <v>15</v>
      </c>
      <c r="D21" s="7"/>
      <c r="E21" s="21">
        <f>E19*16%</f>
        <v>8859.1023999999998</v>
      </c>
      <c r="F21" s="2"/>
      <c r="G21" s="2"/>
      <c r="H21" s="2"/>
      <c r="I21" s="2"/>
      <c r="J21" s="2"/>
      <c r="K21" s="2"/>
      <c r="L21" s="3"/>
    </row>
    <row r="22" spans="3:18" ht="15.75" thickBot="1" x14ac:dyDescent="0.3">
      <c r="C22" s="6" t="s">
        <v>16</v>
      </c>
      <c r="D22" s="7"/>
      <c r="E22" s="22">
        <v>0.03</v>
      </c>
      <c r="F22" s="2"/>
      <c r="G22" s="2"/>
      <c r="H22" s="2"/>
      <c r="I22" s="2"/>
      <c r="J22" s="2"/>
      <c r="K22" s="2"/>
      <c r="L22" s="3"/>
    </row>
    <row r="23" spans="3:18" ht="15.75" thickBot="1" x14ac:dyDescent="0.3">
      <c r="C23" s="6" t="s">
        <v>17</v>
      </c>
      <c r="D23" s="7"/>
      <c r="E23" s="23">
        <f>E19*E22</f>
        <v>1661.0817</v>
      </c>
      <c r="F23" s="2"/>
      <c r="G23" s="2"/>
      <c r="H23" s="2"/>
      <c r="I23" s="2"/>
      <c r="J23" s="2"/>
      <c r="K23" s="2"/>
      <c r="L23" s="3"/>
    </row>
    <row r="24" spans="3:18" x14ac:dyDescent="0.25">
      <c r="C24" s="1"/>
      <c r="D24" s="2"/>
      <c r="E24" s="2"/>
      <c r="F24" s="2"/>
      <c r="G24" s="2"/>
      <c r="H24" s="2"/>
      <c r="I24" s="2"/>
      <c r="J24" s="2"/>
      <c r="K24" s="2"/>
      <c r="L24" s="3"/>
    </row>
    <row r="25" spans="3:18" x14ac:dyDescent="0.25">
      <c r="C25" s="62" t="s">
        <v>18</v>
      </c>
      <c r="D25" s="63"/>
      <c r="E25" s="63"/>
      <c r="F25" s="63"/>
      <c r="G25" s="63"/>
      <c r="H25" s="63"/>
      <c r="I25" s="63"/>
      <c r="J25" s="63"/>
      <c r="K25" s="63"/>
      <c r="L25" s="18"/>
    </row>
    <row r="26" spans="3:18" x14ac:dyDescent="0.25">
      <c r="C26" s="20" t="s">
        <v>29</v>
      </c>
      <c r="D26" s="16"/>
      <c r="E26" s="2"/>
      <c r="F26" s="2"/>
      <c r="G26" s="2"/>
      <c r="H26" s="2"/>
      <c r="I26" s="2"/>
      <c r="J26" s="2"/>
      <c r="K26" s="2"/>
      <c r="L26" s="3"/>
    </row>
    <row r="27" spans="3:18" x14ac:dyDescent="0.25">
      <c r="C27" s="1" t="s">
        <v>19</v>
      </c>
      <c r="D27" s="2"/>
      <c r="E27" s="9"/>
      <c r="F27" s="9"/>
      <c r="G27" s="9"/>
      <c r="H27" s="8"/>
      <c r="I27" s="2"/>
      <c r="J27" s="2"/>
      <c r="K27" s="2"/>
      <c r="L27" s="3"/>
      <c r="N27" s="2"/>
      <c r="O27" s="2"/>
      <c r="P27" s="9"/>
      <c r="Q27" s="9"/>
      <c r="R27" s="9"/>
    </row>
    <row r="28" spans="3:18" x14ac:dyDescent="0.25">
      <c r="C28" s="1" t="s">
        <v>24</v>
      </c>
      <c r="D28" s="2"/>
      <c r="E28" s="2"/>
      <c r="F28" s="2"/>
      <c r="G28" s="2"/>
      <c r="H28" s="2"/>
      <c r="I28" s="2"/>
      <c r="J28" s="2"/>
      <c r="K28" s="2"/>
      <c r="L28" s="3"/>
      <c r="N28" s="2"/>
      <c r="O28" s="2"/>
      <c r="P28" s="2"/>
      <c r="Q28" s="2"/>
      <c r="R28" s="2"/>
    </row>
    <row r="29" spans="3:18" x14ac:dyDescent="0.25">
      <c r="C29" s="1" t="s">
        <v>25</v>
      </c>
      <c r="D29" s="2"/>
      <c r="E29" s="2"/>
      <c r="F29" s="2"/>
      <c r="G29" s="2"/>
      <c r="H29" s="2"/>
      <c r="I29" s="2"/>
      <c r="J29" s="2"/>
      <c r="K29" s="2"/>
      <c r="L29" s="3"/>
      <c r="N29" s="2"/>
      <c r="O29" s="2"/>
      <c r="P29" s="2"/>
      <c r="Q29" s="2"/>
      <c r="R29" s="2"/>
    </row>
    <row r="30" spans="3:18" x14ac:dyDescent="0.25">
      <c r="C30" s="1" t="s">
        <v>22</v>
      </c>
      <c r="D30" s="2"/>
      <c r="E30" s="25"/>
      <c r="F30" s="2"/>
      <c r="G30" s="2"/>
      <c r="H30" s="2"/>
      <c r="I30" s="2"/>
      <c r="J30" s="2"/>
      <c r="K30" s="2"/>
      <c r="L30" s="3"/>
      <c r="N30" s="2"/>
      <c r="O30" s="2"/>
      <c r="P30" s="2"/>
      <c r="Q30" s="2"/>
      <c r="R30" s="2"/>
    </row>
    <row r="31" spans="3:18" x14ac:dyDescent="0.25">
      <c r="C31" s="1"/>
      <c r="D31" s="2"/>
      <c r="E31" s="2"/>
      <c r="F31" s="2"/>
      <c r="G31" s="2"/>
      <c r="H31" s="2"/>
      <c r="I31" s="2"/>
      <c r="J31" s="2"/>
      <c r="K31" s="2"/>
      <c r="L31" s="3"/>
      <c r="N31" s="2"/>
      <c r="O31" s="2"/>
      <c r="P31" s="2"/>
      <c r="Q31" s="2"/>
      <c r="R31" s="2"/>
    </row>
    <row r="32" spans="3:18" x14ac:dyDescent="0.25">
      <c r="C32" s="20" t="s">
        <v>30</v>
      </c>
      <c r="D32" s="16"/>
      <c r="E32" s="2"/>
      <c r="F32" s="2"/>
      <c r="G32" s="2"/>
      <c r="H32" s="2"/>
      <c r="I32" s="2"/>
      <c r="J32" s="2"/>
      <c r="K32" s="2"/>
      <c r="L32" s="3"/>
      <c r="N32" s="2"/>
      <c r="O32" s="2"/>
      <c r="P32" s="2"/>
      <c r="Q32" s="2"/>
      <c r="R32" s="2"/>
    </row>
    <row r="33" spans="2:18" x14ac:dyDescent="0.25">
      <c r="C33" s="1" t="s">
        <v>31</v>
      </c>
      <c r="D33" s="15"/>
      <c r="E33" s="14" t="s">
        <v>37</v>
      </c>
      <c r="F33" s="13" t="s">
        <v>38</v>
      </c>
      <c r="G33" s="9"/>
      <c r="H33" s="9"/>
      <c r="I33" s="9"/>
      <c r="J33" s="9"/>
      <c r="K33" s="2"/>
      <c r="L33" s="3"/>
      <c r="N33" s="2"/>
      <c r="O33" s="2"/>
      <c r="P33" s="2"/>
      <c r="Q33" s="2"/>
      <c r="R33" s="2"/>
    </row>
    <row r="34" spans="2:18" x14ac:dyDescent="0.25">
      <c r="C34" s="1" t="s">
        <v>32</v>
      </c>
      <c r="D34" s="15"/>
      <c r="E34" s="14" t="s">
        <v>37</v>
      </c>
      <c r="F34" s="13" t="s">
        <v>38</v>
      </c>
      <c r="G34" s="9"/>
      <c r="H34" s="9"/>
      <c r="I34" s="9"/>
      <c r="J34" s="9"/>
      <c r="K34" s="2"/>
      <c r="L34" s="3"/>
      <c r="N34" s="2"/>
      <c r="O34" s="2"/>
      <c r="P34" s="2"/>
      <c r="Q34" s="2"/>
      <c r="R34" s="2"/>
    </row>
    <row r="35" spans="2:18" x14ac:dyDescent="0.25">
      <c r="C35" s="1"/>
      <c r="D35" s="2"/>
      <c r="E35" s="2"/>
      <c r="F35" s="2"/>
      <c r="G35" s="2"/>
      <c r="H35" s="2"/>
      <c r="I35" s="2"/>
      <c r="J35" s="2"/>
      <c r="K35" s="2"/>
      <c r="L35" s="3"/>
      <c r="N35" s="2"/>
      <c r="O35" s="2"/>
      <c r="P35" s="2"/>
      <c r="Q35" s="2"/>
      <c r="R35" s="2"/>
    </row>
    <row r="36" spans="2:18" x14ac:dyDescent="0.25">
      <c r="C36" s="20" t="s">
        <v>33</v>
      </c>
      <c r="D36" s="9"/>
      <c r="E36" s="9"/>
      <c r="F36" s="9"/>
      <c r="G36" s="9"/>
      <c r="H36" s="2"/>
      <c r="I36" s="2"/>
      <c r="J36" s="2"/>
      <c r="K36" s="2"/>
      <c r="L36" s="3"/>
      <c r="N36" s="2"/>
      <c r="O36" s="2"/>
      <c r="P36" s="2"/>
      <c r="Q36" s="2"/>
      <c r="R36" s="2"/>
    </row>
    <row r="37" spans="2:18" x14ac:dyDescent="0.25">
      <c r="C37" s="20"/>
      <c r="D37" s="9"/>
      <c r="E37" s="9"/>
      <c r="F37" s="9"/>
      <c r="G37" s="9"/>
      <c r="H37" s="2"/>
      <c r="I37" s="2"/>
      <c r="J37" s="2"/>
      <c r="K37" s="2"/>
      <c r="L37" s="3"/>
      <c r="N37" s="2"/>
      <c r="O37" s="2"/>
      <c r="P37" s="2"/>
      <c r="Q37" s="2"/>
      <c r="R37" s="2"/>
    </row>
    <row r="38" spans="2:18" x14ac:dyDescent="0.25">
      <c r="C38" s="1"/>
      <c r="D38" s="2"/>
      <c r="E38" s="2"/>
      <c r="F38" s="2"/>
      <c r="G38" s="2"/>
      <c r="H38" s="2"/>
      <c r="I38" s="2"/>
      <c r="J38" s="2"/>
      <c r="K38" s="2"/>
      <c r="L38" s="3"/>
      <c r="N38" s="2"/>
      <c r="O38" s="2"/>
      <c r="P38" s="2"/>
      <c r="Q38" s="2"/>
      <c r="R38" s="2"/>
    </row>
    <row r="39" spans="2:18" x14ac:dyDescent="0.25">
      <c r="B39" s="73" t="s">
        <v>199</v>
      </c>
      <c r="C39" s="19" t="s">
        <v>34</v>
      </c>
      <c r="D39" s="61" t="s">
        <v>26</v>
      </c>
      <c r="E39" s="61"/>
      <c r="F39" s="61"/>
      <c r="G39" s="19" t="s">
        <v>23</v>
      </c>
      <c r="H39" s="19" t="s">
        <v>28</v>
      </c>
      <c r="I39" s="19" t="s">
        <v>35</v>
      </c>
      <c r="J39" s="19" t="s">
        <v>21</v>
      </c>
      <c r="K39" s="19" t="s">
        <v>27</v>
      </c>
      <c r="L39" s="19" t="s">
        <v>39</v>
      </c>
      <c r="M39" s="46" t="s">
        <v>185</v>
      </c>
      <c r="N39" s="2"/>
      <c r="O39" s="2"/>
      <c r="P39" s="2"/>
      <c r="Q39" s="2"/>
      <c r="R39" s="2"/>
    </row>
    <row r="40" spans="2:18" x14ac:dyDescent="0.25">
      <c r="C40" s="26" t="s">
        <v>44</v>
      </c>
      <c r="D40" s="64" t="s">
        <v>45</v>
      </c>
      <c r="E40" s="65"/>
      <c r="F40" s="66"/>
      <c r="G40" s="32" t="s">
        <v>136</v>
      </c>
      <c r="H40" s="32" t="s">
        <v>137</v>
      </c>
      <c r="I40" s="17" t="s">
        <v>77</v>
      </c>
      <c r="J40" s="34" t="s">
        <v>111</v>
      </c>
      <c r="K40" s="28" t="s">
        <v>78</v>
      </c>
      <c r="L40" s="33">
        <v>1168</v>
      </c>
      <c r="N40" s="2"/>
      <c r="O40" s="2"/>
      <c r="P40" s="2"/>
      <c r="Q40" s="2"/>
      <c r="R40" s="2"/>
    </row>
    <row r="41" spans="2:18" x14ac:dyDescent="0.25">
      <c r="C41" s="26" t="s">
        <v>44</v>
      </c>
      <c r="D41" s="64" t="s">
        <v>46</v>
      </c>
      <c r="E41" s="65"/>
      <c r="F41" s="66"/>
      <c r="G41" s="32" t="s">
        <v>138</v>
      </c>
      <c r="H41" s="32" t="s">
        <v>139</v>
      </c>
      <c r="I41" s="17" t="s">
        <v>77</v>
      </c>
      <c r="J41" s="34"/>
      <c r="K41" s="28" t="s">
        <v>79</v>
      </c>
      <c r="L41" s="33">
        <v>1245</v>
      </c>
      <c r="N41" s="2"/>
      <c r="O41" s="2"/>
      <c r="P41" s="2"/>
      <c r="Q41" s="2"/>
      <c r="R41" s="2"/>
    </row>
    <row r="42" spans="2:18" x14ac:dyDescent="0.25">
      <c r="C42" s="26" t="s">
        <v>44</v>
      </c>
      <c r="D42" s="64" t="s">
        <v>47</v>
      </c>
      <c r="E42" s="65"/>
      <c r="F42" s="66"/>
      <c r="G42" s="32" t="s">
        <v>140</v>
      </c>
      <c r="H42" s="32" t="s">
        <v>141</v>
      </c>
      <c r="I42" s="17" t="s">
        <v>77</v>
      </c>
      <c r="J42" s="34" t="s">
        <v>113</v>
      </c>
      <c r="K42" s="28" t="s">
        <v>80</v>
      </c>
      <c r="L42" s="33">
        <v>1384</v>
      </c>
      <c r="N42" s="2"/>
      <c r="O42" s="2"/>
      <c r="P42" s="2"/>
      <c r="Q42" s="2"/>
      <c r="R42" s="2"/>
    </row>
    <row r="43" spans="2:18" x14ac:dyDescent="0.25">
      <c r="C43" s="26" t="s">
        <v>44</v>
      </c>
      <c r="D43" s="64" t="s">
        <v>48</v>
      </c>
      <c r="E43" s="65"/>
      <c r="F43" s="66"/>
      <c r="G43" s="32" t="s">
        <v>142</v>
      </c>
      <c r="H43" s="32" t="s">
        <v>143</v>
      </c>
      <c r="I43" s="17" t="s">
        <v>77</v>
      </c>
      <c r="J43" s="34" t="s">
        <v>114</v>
      </c>
      <c r="K43" s="28" t="s">
        <v>81</v>
      </c>
      <c r="L43" s="33">
        <v>1088</v>
      </c>
      <c r="N43" s="2"/>
      <c r="O43" s="2"/>
      <c r="P43" s="2"/>
      <c r="Q43" s="2"/>
      <c r="R43" s="2"/>
    </row>
    <row r="44" spans="2:18" x14ac:dyDescent="0.25">
      <c r="C44" s="26" t="s">
        <v>44</v>
      </c>
      <c r="D44" s="64" t="s">
        <v>49</v>
      </c>
      <c r="E44" s="65"/>
      <c r="F44" s="66"/>
      <c r="G44" s="32" t="s">
        <v>144</v>
      </c>
      <c r="H44" s="32" t="s">
        <v>145</v>
      </c>
      <c r="I44" s="17" t="s">
        <v>77</v>
      </c>
      <c r="J44" s="34" t="s">
        <v>115</v>
      </c>
      <c r="K44" s="28" t="s">
        <v>82</v>
      </c>
      <c r="L44" s="33">
        <v>1086.4000000000001</v>
      </c>
      <c r="N44" s="2"/>
      <c r="O44" s="2"/>
      <c r="P44" s="2"/>
      <c r="Q44" s="2"/>
      <c r="R44" s="2"/>
    </row>
    <row r="45" spans="2:18" x14ac:dyDescent="0.25">
      <c r="C45" s="26" t="s">
        <v>44</v>
      </c>
      <c r="D45" s="64" t="s">
        <v>50</v>
      </c>
      <c r="E45" s="65"/>
      <c r="F45" s="66"/>
      <c r="G45" s="36" t="s">
        <v>184</v>
      </c>
      <c r="H45" s="36" t="s">
        <v>146</v>
      </c>
      <c r="I45" s="17" t="s">
        <v>77</v>
      </c>
      <c r="J45" s="34"/>
      <c r="K45" s="28" t="s">
        <v>83</v>
      </c>
      <c r="L45" s="33">
        <v>1170</v>
      </c>
      <c r="N45" s="2"/>
      <c r="O45" s="2"/>
      <c r="P45" s="2"/>
      <c r="Q45" s="2"/>
      <c r="R45" s="2"/>
    </row>
    <row r="46" spans="2:18" x14ac:dyDescent="0.25">
      <c r="C46" s="26" t="s">
        <v>44</v>
      </c>
      <c r="D46" s="64" t="s">
        <v>51</v>
      </c>
      <c r="E46" s="65"/>
      <c r="F46" s="66"/>
      <c r="G46" s="32" t="s">
        <v>147</v>
      </c>
      <c r="H46" s="32" t="s">
        <v>148</v>
      </c>
      <c r="I46" s="17" t="s">
        <v>77</v>
      </c>
      <c r="J46" s="34" t="s">
        <v>116</v>
      </c>
      <c r="K46" s="28" t="s">
        <v>84</v>
      </c>
      <c r="L46" s="33">
        <v>1248</v>
      </c>
      <c r="N46" s="2"/>
      <c r="O46" s="2"/>
      <c r="P46" s="2"/>
      <c r="Q46" s="2"/>
      <c r="R46" s="2"/>
    </row>
    <row r="47" spans="2:18" x14ac:dyDescent="0.25">
      <c r="B47" s="73" t="s">
        <v>200</v>
      </c>
      <c r="C47" s="39" t="s">
        <v>44</v>
      </c>
      <c r="D47" s="67" t="s">
        <v>52</v>
      </c>
      <c r="E47" s="68"/>
      <c r="F47" s="69"/>
      <c r="G47" s="40" t="s">
        <v>188</v>
      </c>
      <c r="H47" s="40" t="s">
        <v>187</v>
      </c>
      <c r="I47" s="41" t="s">
        <v>77</v>
      </c>
      <c r="J47" s="42"/>
      <c r="K47" s="43" t="s">
        <v>85</v>
      </c>
      <c r="L47" s="44">
        <v>1144</v>
      </c>
      <c r="M47" s="45"/>
      <c r="N47" s="2"/>
      <c r="O47" s="2"/>
      <c r="P47" s="2"/>
      <c r="Q47" s="2"/>
      <c r="R47" s="2"/>
    </row>
    <row r="48" spans="2:18" x14ac:dyDescent="0.25">
      <c r="B48" s="73" t="s">
        <v>201</v>
      </c>
      <c r="C48" s="39" t="s">
        <v>44</v>
      </c>
      <c r="D48" s="67" t="s">
        <v>53</v>
      </c>
      <c r="E48" s="68"/>
      <c r="F48" s="69"/>
      <c r="G48" s="40" t="s">
        <v>149</v>
      </c>
      <c r="H48" s="40" t="s">
        <v>150</v>
      </c>
      <c r="I48" s="41" t="s">
        <v>77</v>
      </c>
      <c r="J48" s="42" t="s">
        <v>117</v>
      </c>
      <c r="K48" s="43" t="s">
        <v>86</v>
      </c>
      <c r="L48" s="44">
        <v>1248</v>
      </c>
      <c r="M48" s="45"/>
      <c r="N48" s="2"/>
      <c r="O48" s="2"/>
      <c r="P48" s="2"/>
      <c r="Q48" s="2"/>
      <c r="R48" s="2"/>
    </row>
    <row r="49" spans="2:18" x14ac:dyDescent="0.25">
      <c r="B49" s="73" t="s">
        <v>202</v>
      </c>
      <c r="C49" s="39" t="s">
        <v>44</v>
      </c>
      <c r="D49" s="67" t="s">
        <v>54</v>
      </c>
      <c r="E49" s="68"/>
      <c r="F49" s="69"/>
      <c r="G49" s="40" t="s">
        <v>151</v>
      </c>
      <c r="H49" s="40" t="s">
        <v>152</v>
      </c>
      <c r="I49" s="41" t="s">
        <v>77</v>
      </c>
      <c r="J49" s="42"/>
      <c r="K49" s="43" t="s">
        <v>87</v>
      </c>
      <c r="L49" s="44">
        <v>1648</v>
      </c>
      <c r="M49" s="45"/>
      <c r="N49" s="2"/>
      <c r="O49" s="2"/>
      <c r="P49" s="2"/>
      <c r="Q49" s="2"/>
      <c r="R49" s="2"/>
    </row>
    <row r="50" spans="2:18" x14ac:dyDescent="0.25">
      <c r="C50" s="39" t="s">
        <v>44</v>
      </c>
      <c r="D50" s="67" t="s">
        <v>55</v>
      </c>
      <c r="E50" s="68"/>
      <c r="F50" s="69"/>
      <c r="G50" s="40" t="s">
        <v>221</v>
      </c>
      <c r="H50" s="40" t="s">
        <v>153</v>
      </c>
      <c r="I50" s="41" t="s">
        <v>77</v>
      </c>
      <c r="J50" s="42" t="s">
        <v>118</v>
      </c>
      <c r="K50" s="43" t="s">
        <v>88</v>
      </c>
      <c r="L50" s="44">
        <v>2147</v>
      </c>
      <c r="M50" s="45"/>
      <c r="N50" s="2"/>
      <c r="O50" s="2"/>
      <c r="P50" s="2"/>
      <c r="Q50" s="2"/>
      <c r="R50" s="2"/>
    </row>
    <row r="51" spans="2:18" x14ac:dyDescent="0.25">
      <c r="B51" s="73" t="s">
        <v>203</v>
      </c>
      <c r="C51" s="39" t="s">
        <v>44</v>
      </c>
      <c r="D51" s="67" t="s">
        <v>56</v>
      </c>
      <c r="E51" s="68"/>
      <c r="F51" s="69"/>
      <c r="G51" s="40" t="s">
        <v>190</v>
      </c>
      <c r="H51" s="40" t="s">
        <v>189</v>
      </c>
      <c r="I51" s="41" t="s">
        <v>77</v>
      </c>
      <c r="J51" s="42" t="s">
        <v>119</v>
      </c>
      <c r="K51" s="43" t="s">
        <v>89</v>
      </c>
      <c r="L51" s="44">
        <v>1248</v>
      </c>
      <c r="M51" s="45"/>
      <c r="N51" s="2"/>
      <c r="O51" s="2"/>
      <c r="P51" s="2"/>
      <c r="Q51" s="2"/>
      <c r="R51" s="2"/>
    </row>
    <row r="52" spans="2:18" x14ac:dyDescent="0.25">
      <c r="B52" s="73" t="s">
        <v>204</v>
      </c>
      <c r="C52" s="39" t="s">
        <v>44</v>
      </c>
      <c r="D52" s="67" t="s">
        <v>57</v>
      </c>
      <c r="E52" s="68"/>
      <c r="F52" s="69"/>
      <c r="G52" s="40" t="s">
        <v>192</v>
      </c>
      <c r="H52" s="40" t="s">
        <v>191</v>
      </c>
      <c r="I52" s="41" t="s">
        <v>77</v>
      </c>
      <c r="J52" s="42" t="s">
        <v>120</v>
      </c>
      <c r="K52" s="43" t="s">
        <v>90</v>
      </c>
      <c r="L52" s="44">
        <v>1488</v>
      </c>
      <c r="M52" s="45"/>
      <c r="N52" s="2"/>
      <c r="O52" s="2"/>
      <c r="P52" s="2"/>
      <c r="Q52" s="2"/>
      <c r="R52" s="2"/>
    </row>
    <row r="53" spans="2:18" x14ac:dyDescent="0.25">
      <c r="B53" s="73" t="s">
        <v>205</v>
      </c>
      <c r="C53" s="39" t="s">
        <v>44</v>
      </c>
      <c r="D53" s="67" t="s">
        <v>58</v>
      </c>
      <c r="E53" s="68"/>
      <c r="F53" s="69"/>
      <c r="G53" s="40" t="s">
        <v>154</v>
      </c>
      <c r="H53" s="40" t="s">
        <v>155</v>
      </c>
      <c r="I53" s="41" t="s">
        <v>77</v>
      </c>
      <c r="J53" s="42" t="s">
        <v>121</v>
      </c>
      <c r="K53" s="43" t="s">
        <v>91</v>
      </c>
      <c r="L53" s="44">
        <v>1170</v>
      </c>
      <c r="M53" s="45"/>
      <c r="N53" s="2"/>
      <c r="O53" s="2"/>
      <c r="P53" s="2"/>
      <c r="Q53" s="2"/>
      <c r="R53" s="2"/>
    </row>
    <row r="54" spans="2:18" x14ac:dyDescent="0.25">
      <c r="B54" s="73" t="s">
        <v>206</v>
      </c>
      <c r="C54" s="39" t="s">
        <v>44</v>
      </c>
      <c r="D54" s="67" t="s">
        <v>198</v>
      </c>
      <c r="E54" s="68"/>
      <c r="F54" s="69"/>
      <c r="G54" s="40" t="s">
        <v>156</v>
      </c>
      <c r="H54" s="40" t="s">
        <v>157</v>
      </c>
      <c r="I54" s="41" t="s">
        <v>77</v>
      </c>
      <c r="J54" s="42" t="s">
        <v>122</v>
      </c>
      <c r="K54" s="43" t="s">
        <v>92</v>
      </c>
      <c r="L54" s="44">
        <v>1200</v>
      </c>
      <c r="M54" s="45"/>
      <c r="N54" s="2"/>
      <c r="O54" s="2"/>
      <c r="P54" s="2"/>
      <c r="Q54" s="2"/>
      <c r="R54" s="2"/>
    </row>
    <row r="55" spans="2:18" x14ac:dyDescent="0.25">
      <c r="B55" s="73" t="s">
        <v>207</v>
      </c>
      <c r="C55" s="39" t="s">
        <v>44</v>
      </c>
      <c r="D55" s="67" t="s">
        <v>59</v>
      </c>
      <c r="E55" s="68"/>
      <c r="F55" s="69"/>
      <c r="G55" s="40" t="s">
        <v>134</v>
      </c>
      <c r="H55" s="40" t="s">
        <v>135</v>
      </c>
      <c r="I55" s="41" t="s">
        <v>77</v>
      </c>
      <c r="J55" s="42" t="s">
        <v>123</v>
      </c>
      <c r="K55" s="43" t="s">
        <v>93</v>
      </c>
      <c r="L55" s="44">
        <v>1200</v>
      </c>
      <c r="M55" s="45"/>
      <c r="N55" s="2"/>
      <c r="O55" s="2"/>
      <c r="P55" s="2"/>
      <c r="Q55" s="2"/>
      <c r="R55" s="2"/>
    </row>
    <row r="56" spans="2:18" x14ac:dyDescent="0.25">
      <c r="B56" s="73" t="s">
        <v>208</v>
      </c>
      <c r="C56" s="39" t="s">
        <v>44</v>
      </c>
      <c r="D56" s="67" t="s">
        <v>60</v>
      </c>
      <c r="E56" s="68"/>
      <c r="F56" s="69"/>
      <c r="G56" s="40" t="s">
        <v>194</v>
      </c>
      <c r="H56" s="40" t="s">
        <v>193</v>
      </c>
      <c r="I56" s="41" t="s">
        <v>77</v>
      </c>
      <c r="J56" s="42" t="s">
        <v>124</v>
      </c>
      <c r="K56" s="43" t="s">
        <v>94</v>
      </c>
      <c r="L56" s="44">
        <v>1680</v>
      </c>
      <c r="M56" s="45"/>
      <c r="N56" s="2"/>
      <c r="O56" s="2"/>
      <c r="P56" s="2"/>
      <c r="Q56" s="2"/>
      <c r="R56" s="2"/>
    </row>
    <row r="57" spans="2:18" x14ac:dyDescent="0.25">
      <c r="B57" s="73" t="s">
        <v>209</v>
      </c>
      <c r="C57" s="39" t="s">
        <v>44</v>
      </c>
      <c r="D57" s="67" t="s">
        <v>61</v>
      </c>
      <c r="E57" s="68"/>
      <c r="F57" s="69"/>
      <c r="G57" s="40" t="s">
        <v>196</v>
      </c>
      <c r="H57" s="40" t="s">
        <v>195</v>
      </c>
      <c r="I57" s="41" t="s">
        <v>77</v>
      </c>
      <c r="J57" s="42" t="s">
        <v>125</v>
      </c>
      <c r="K57" s="43" t="s">
        <v>95</v>
      </c>
      <c r="L57" s="44">
        <v>1086.4000000000001</v>
      </c>
      <c r="M57" s="45"/>
      <c r="N57" s="2"/>
      <c r="O57" s="2"/>
      <c r="P57" s="2"/>
      <c r="Q57" s="2"/>
      <c r="R57" s="2"/>
    </row>
    <row r="58" spans="2:18" x14ac:dyDescent="0.25">
      <c r="B58" s="73" t="s">
        <v>210</v>
      </c>
      <c r="C58" s="39" t="s">
        <v>44</v>
      </c>
      <c r="D58" s="67" t="s">
        <v>62</v>
      </c>
      <c r="E58" s="68"/>
      <c r="F58" s="69"/>
      <c r="G58" s="40" t="s">
        <v>158</v>
      </c>
      <c r="H58" s="40" t="s">
        <v>159</v>
      </c>
      <c r="I58" s="41" t="s">
        <v>77</v>
      </c>
      <c r="J58" s="42"/>
      <c r="K58" s="43" t="s">
        <v>96</v>
      </c>
      <c r="L58" s="44">
        <v>787.5</v>
      </c>
      <c r="M58" s="45"/>
      <c r="N58" s="2"/>
      <c r="O58" s="2"/>
      <c r="P58" s="2"/>
      <c r="Q58" s="2"/>
      <c r="R58" s="2"/>
    </row>
    <row r="59" spans="2:18" x14ac:dyDescent="0.25">
      <c r="B59" s="73" t="s">
        <v>211</v>
      </c>
      <c r="C59" s="39" t="s">
        <v>44</v>
      </c>
      <c r="D59" s="67" t="s">
        <v>63</v>
      </c>
      <c r="E59" s="68"/>
      <c r="F59" s="69"/>
      <c r="G59" s="40" t="s">
        <v>160</v>
      </c>
      <c r="H59" s="40" t="s">
        <v>197</v>
      </c>
      <c r="I59" s="41" t="s">
        <v>77</v>
      </c>
      <c r="J59" s="42"/>
      <c r="K59" s="43" t="s">
        <v>97</v>
      </c>
      <c r="L59" s="44">
        <v>1040</v>
      </c>
      <c r="M59" s="45"/>
      <c r="N59" s="2"/>
      <c r="O59" s="2"/>
      <c r="P59" s="2"/>
      <c r="Q59" s="2"/>
      <c r="R59" s="2"/>
    </row>
    <row r="60" spans="2:18" x14ac:dyDescent="0.25">
      <c r="B60" s="73" t="s">
        <v>212</v>
      </c>
      <c r="C60" s="39" t="s">
        <v>44</v>
      </c>
      <c r="D60" s="67" t="s">
        <v>64</v>
      </c>
      <c r="E60" s="68"/>
      <c r="F60" s="69"/>
      <c r="G60" s="40" t="s">
        <v>161</v>
      </c>
      <c r="H60" s="40" t="s">
        <v>162</v>
      </c>
      <c r="I60" s="41" t="s">
        <v>77</v>
      </c>
      <c r="J60" s="42"/>
      <c r="K60" s="43" t="s">
        <v>98</v>
      </c>
      <c r="L60" s="44">
        <v>10267</v>
      </c>
      <c r="M60" s="45"/>
      <c r="N60" s="2"/>
      <c r="O60" s="2"/>
      <c r="P60" s="2"/>
      <c r="Q60" s="2"/>
      <c r="R60" s="2"/>
    </row>
    <row r="61" spans="2:18" s="53" customFormat="1" ht="15.75" x14ac:dyDescent="0.25">
      <c r="B61" s="74"/>
      <c r="C61" s="47" t="s">
        <v>44</v>
      </c>
      <c r="D61" s="70" t="s">
        <v>65</v>
      </c>
      <c r="E61" s="71"/>
      <c r="F61" s="72"/>
      <c r="G61" s="48" t="s">
        <v>165</v>
      </c>
      <c r="H61" s="48" t="s">
        <v>166</v>
      </c>
      <c r="I61" s="49" t="s">
        <v>77</v>
      </c>
      <c r="J61" s="50" t="s">
        <v>126</v>
      </c>
      <c r="K61" s="51" t="s">
        <v>99</v>
      </c>
      <c r="L61" s="52">
        <v>4000</v>
      </c>
      <c r="M61" s="53" t="s">
        <v>186</v>
      </c>
      <c r="N61" s="54"/>
      <c r="O61" s="54"/>
      <c r="P61" s="54"/>
      <c r="Q61" s="54"/>
      <c r="R61" s="54"/>
    </row>
    <row r="62" spans="2:18" x14ac:dyDescent="0.25">
      <c r="B62" s="73" t="s">
        <v>213</v>
      </c>
      <c r="C62" s="39" t="s">
        <v>44</v>
      </c>
      <c r="D62" s="67" t="s">
        <v>66</v>
      </c>
      <c r="E62" s="68"/>
      <c r="F62" s="69"/>
      <c r="G62" s="40" t="s">
        <v>163</v>
      </c>
      <c r="H62" s="40" t="s">
        <v>164</v>
      </c>
      <c r="I62" s="41" t="s">
        <v>77</v>
      </c>
      <c r="J62" s="42" t="s">
        <v>127</v>
      </c>
      <c r="K62" s="43" t="s">
        <v>100</v>
      </c>
      <c r="L62" s="44">
        <v>873.6</v>
      </c>
      <c r="M62" s="45"/>
      <c r="N62" s="2"/>
      <c r="O62" s="2"/>
      <c r="P62" s="2"/>
      <c r="Q62" s="2"/>
      <c r="R62" s="2"/>
    </row>
    <row r="63" spans="2:18" x14ac:dyDescent="0.25">
      <c r="B63" s="73" t="s">
        <v>214</v>
      </c>
      <c r="C63" s="39" t="s">
        <v>44</v>
      </c>
      <c r="D63" s="67" t="s">
        <v>67</v>
      </c>
      <c r="E63" s="68"/>
      <c r="F63" s="69"/>
      <c r="G63" s="40" t="s">
        <v>167</v>
      </c>
      <c r="H63" s="40" t="s">
        <v>168</v>
      </c>
      <c r="I63" s="41" t="s">
        <v>77</v>
      </c>
      <c r="J63" s="42"/>
      <c r="K63" s="43" t="s">
        <v>101</v>
      </c>
      <c r="L63" s="44">
        <v>1086.4000000000001</v>
      </c>
      <c r="M63" s="45"/>
      <c r="N63" s="2"/>
      <c r="O63" s="2"/>
      <c r="P63" s="2"/>
      <c r="Q63" s="2"/>
      <c r="R63" s="2"/>
    </row>
    <row r="64" spans="2:18" x14ac:dyDescent="0.25">
      <c r="B64" s="73" t="s">
        <v>215</v>
      </c>
      <c r="C64" s="39" t="s">
        <v>44</v>
      </c>
      <c r="D64" s="67" t="s">
        <v>68</v>
      </c>
      <c r="E64" s="68"/>
      <c r="F64" s="69"/>
      <c r="G64" s="40" t="s">
        <v>169</v>
      </c>
      <c r="H64" s="40" t="s">
        <v>170</v>
      </c>
      <c r="I64" s="41" t="s">
        <v>77</v>
      </c>
      <c r="J64" s="42" t="s">
        <v>128</v>
      </c>
      <c r="K64" s="43" t="s">
        <v>102</v>
      </c>
      <c r="L64" s="44">
        <v>2535</v>
      </c>
      <c r="M64" s="45"/>
      <c r="N64" s="2"/>
      <c r="O64" s="2"/>
      <c r="P64" s="2"/>
      <c r="Q64" s="2"/>
      <c r="R64" s="2"/>
    </row>
    <row r="65" spans="2:18" s="53" customFormat="1" ht="15.75" x14ac:dyDescent="0.25">
      <c r="B65" s="74"/>
      <c r="C65" s="47" t="s">
        <v>44</v>
      </c>
      <c r="D65" s="70" t="s">
        <v>69</v>
      </c>
      <c r="E65" s="71"/>
      <c r="F65" s="72"/>
      <c r="G65" s="48" t="s">
        <v>173</v>
      </c>
      <c r="H65" s="48" t="s">
        <v>174</v>
      </c>
      <c r="I65" s="49" t="s">
        <v>77</v>
      </c>
      <c r="J65" s="50"/>
      <c r="K65" s="51" t="s">
        <v>103</v>
      </c>
      <c r="L65" s="52">
        <v>819</v>
      </c>
      <c r="M65" s="53" t="s">
        <v>186</v>
      </c>
      <c r="N65" s="54"/>
      <c r="O65" s="54"/>
      <c r="P65" s="54"/>
      <c r="Q65" s="54"/>
      <c r="R65" s="54"/>
    </row>
    <row r="66" spans="2:18" x14ac:dyDescent="0.25">
      <c r="B66" s="73" t="s">
        <v>216</v>
      </c>
      <c r="C66" s="39" t="s">
        <v>44</v>
      </c>
      <c r="D66" s="67" t="s">
        <v>70</v>
      </c>
      <c r="E66" s="68"/>
      <c r="F66" s="69"/>
      <c r="G66" s="40" t="s">
        <v>171</v>
      </c>
      <c r="H66" s="40" t="s">
        <v>172</v>
      </c>
      <c r="I66" s="41" t="s">
        <v>77</v>
      </c>
      <c r="J66" s="42" t="s">
        <v>129</v>
      </c>
      <c r="K66" s="43" t="s">
        <v>104</v>
      </c>
      <c r="L66" s="44">
        <v>475.2</v>
      </c>
      <c r="M66" s="45"/>
      <c r="N66" s="2"/>
      <c r="O66" s="2"/>
      <c r="P66" s="2"/>
      <c r="Q66" s="2"/>
      <c r="R66" s="2"/>
    </row>
    <row r="67" spans="2:18" x14ac:dyDescent="0.25">
      <c r="B67" s="73" t="s">
        <v>217</v>
      </c>
      <c r="C67" s="39" t="s">
        <v>44</v>
      </c>
      <c r="D67" s="67" t="s">
        <v>71</v>
      </c>
      <c r="E67" s="68"/>
      <c r="F67" s="69"/>
      <c r="G67" s="40" t="s">
        <v>175</v>
      </c>
      <c r="H67" s="40" t="s">
        <v>176</v>
      </c>
      <c r="I67" s="41" t="s">
        <v>77</v>
      </c>
      <c r="J67" s="42" t="s">
        <v>112</v>
      </c>
      <c r="K67" s="43" t="s">
        <v>105</v>
      </c>
      <c r="L67" s="44">
        <v>1488</v>
      </c>
      <c r="M67" s="45"/>
      <c r="N67" s="2"/>
      <c r="O67" s="2"/>
      <c r="P67" s="2"/>
      <c r="Q67" s="2"/>
      <c r="R67" s="2"/>
    </row>
    <row r="68" spans="2:18" x14ac:dyDescent="0.25">
      <c r="B68" s="73" t="s">
        <v>218</v>
      </c>
      <c r="C68" s="39" t="s">
        <v>44</v>
      </c>
      <c r="D68" s="67" t="s">
        <v>72</v>
      </c>
      <c r="E68" s="68"/>
      <c r="F68" s="69"/>
      <c r="G68" s="40" t="s">
        <v>177</v>
      </c>
      <c r="H68" s="40" t="s">
        <v>178</v>
      </c>
      <c r="I68" s="41" t="s">
        <v>77</v>
      </c>
      <c r="J68" s="42" t="s">
        <v>130</v>
      </c>
      <c r="K68" s="43" t="s">
        <v>106</v>
      </c>
      <c r="L68" s="44">
        <v>1904</v>
      </c>
      <c r="M68" s="45"/>
      <c r="N68" s="2"/>
      <c r="O68" s="2"/>
      <c r="P68" s="2"/>
      <c r="Q68" s="2"/>
      <c r="R68" s="2"/>
    </row>
    <row r="69" spans="2:18" x14ac:dyDescent="0.25">
      <c r="B69" s="73" t="s">
        <v>219</v>
      </c>
      <c r="C69" s="39" t="s">
        <v>44</v>
      </c>
      <c r="D69" s="67" t="s">
        <v>73</v>
      </c>
      <c r="E69" s="68"/>
      <c r="F69" s="69"/>
      <c r="G69" s="40" t="s">
        <v>179</v>
      </c>
      <c r="H69" s="40" t="s">
        <v>180</v>
      </c>
      <c r="I69" s="41" t="s">
        <v>77</v>
      </c>
      <c r="J69" s="42"/>
      <c r="K69" s="43" t="s">
        <v>107</v>
      </c>
      <c r="L69" s="44">
        <v>1125</v>
      </c>
      <c r="M69" s="45"/>
      <c r="N69" s="2"/>
      <c r="O69" s="2"/>
      <c r="P69" s="2"/>
      <c r="Q69" s="2"/>
      <c r="R69" s="2"/>
    </row>
    <row r="70" spans="2:18" x14ac:dyDescent="0.25">
      <c r="B70" s="73" t="s">
        <v>220</v>
      </c>
      <c r="C70" s="39" t="s">
        <v>44</v>
      </c>
      <c r="D70" s="67" t="s">
        <v>74</v>
      </c>
      <c r="E70" s="68"/>
      <c r="F70" s="69"/>
      <c r="G70" s="40" t="s">
        <v>181</v>
      </c>
      <c r="H70" s="40" t="s">
        <v>182</v>
      </c>
      <c r="I70" s="41" t="s">
        <v>77</v>
      </c>
      <c r="J70" s="42" t="s">
        <v>131</v>
      </c>
      <c r="K70" s="43" t="s">
        <v>108</v>
      </c>
      <c r="L70" s="44">
        <v>1110</v>
      </c>
      <c r="M70" s="45"/>
      <c r="N70" s="2"/>
      <c r="O70" s="2"/>
      <c r="P70" s="2"/>
      <c r="Q70" s="2"/>
      <c r="R70" s="2"/>
    </row>
    <row r="71" spans="2:18" x14ac:dyDescent="0.25">
      <c r="C71" s="35" t="s">
        <v>44</v>
      </c>
      <c r="D71" s="55" t="s">
        <v>75</v>
      </c>
      <c r="E71" s="56"/>
      <c r="F71" s="57"/>
      <c r="G71" s="36"/>
      <c r="H71" s="36"/>
      <c r="I71" s="17" t="s">
        <v>77</v>
      </c>
      <c r="J71" s="34" t="s">
        <v>132</v>
      </c>
      <c r="K71" s="28" t="s">
        <v>109</v>
      </c>
      <c r="L71" s="33">
        <v>1462.4</v>
      </c>
      <c r="M71" s="38"/>
      <c r="N71" s="2"/>
      <c r="O71" s="2"/>
      <c r="P71" s="2"/>
      <c r="Q71" s="2"/>
      <c r="R71" s="2"/>
    </row>
    <row r="72" spans="2:18" x14ac:dyDescent="0.25">
      <c r="C72" s="26" t="s">
        <v>44</v>
      </c>
      <c r="D72" s="64" t="s">
        <v>76</v>
      </c>
      <c r="E72" s="65"/>
      <c r="F72" s="66"/>
      <c r="G72" s="32"/>
      <c r="H72" s="32"/>
      <c r="I72" s="17" t="s">
        <v>77</v>
      </c>
      <c r="J72" s="34" t="s">
        <v>133</v>
      </c>
      <c r="K72" s="28" t="s">
        <v>110</v>
      </c>
      <c r="L72" s="33">
        <v>1086.4000000000001</v>
      </c>
      <c r="N72" s="2"/>
      <c r="O72" s="2"/>
      <c r="P72" s="2"/>
      <c r="Q72" s="2"/>
      <c r="R72" s="2"/>
    </row>
    <row r="73" spans="2:18" x14ac:dyDescent="0.25">
      <c r="C73" s="26"/>
      <c r="D73" s="29"/>
      <c r="E73" s="30"/>
      <c r="F73" s="31"/>
      <c r="G73" s="32"/>
      <c r="H73" s="32"/>
      <c r="I73" s="17"/>
      <c r="J73" s="34"/>
      <c r="K73" s="28"/>
      <c r="L73" s="33"/>
      <c r="N73" s="2"/>
      <c r="O73" s="2"/>
      <c r="P73" s="2"/>
      <c r="Q73" s="2"/>
      <c r="R73" s="2"/>
    </row>
    <row r="74" spans="2:18" s="38" customFormat="1" x14ac:dyDescent="0.25">
      <c r="B74" s="75"/>
      <c r="C74" s="35"/>
      <c r="D74" s="55"/>
      <c r="E74" s="56"/>
      <c r="F74" s="57"/>
      <c r="G74" s="36"/>
      <c r="H74" s="36"/>
      <c r="I74" s="17"/>
      <c r="J74" s="37"/>
      <c r="K74" s="28"/>
      <c r="L74" s="33"/>
      <c r="N74" s="25"/>
      <c r="O74" s="25"/>
      <c r="P74" s="25"/>
      <c r="Q74" s="25"/>
      <c r="R74" s="25"/>
    </row>
  </sheetData>
  <mergeCells count="39">
    <mergeCell ref="D70:F70"/>
    <mergeCell ref="D71:F71"/>
    <mergeCell ref="D72:F72"/>
    <mergeCell ref="D65:F65"/>
    <mergeCell ref="D66:F66"/>
    <mergeCell ref="D67:F67"/>
    <mergeCell ref="D68:F68"/>
    <mergeCell ref="D69:F69"/>
    <mergeCell ref="D60:F60"/>
    <mergeCell ref="D61:F61"/>
    <mergeCell ref="D62:F62"/>
    <mergeCell ref="D63:F63"/>
    <mergeCell ref="D64:F64"/>
    <mergeCell ref="D55:F55"/>
    <mergeCell ref="D56:F56"/>
    <mergeCell ref="D57:F57"/>
    <mergeCell ref="D58:F58"/>
    <mergeCell ref="D59:F59"/>
    <mergeCell ref="D50:F50"/>
    <mergeCell ref="D51:F51"/>
    <mergeCell ref="D52:F52"/>
    <mergeCell ref="D53:F53"/>
    <mergeCell ref="D54:F54"/>
    <mergeCell ref="D74:F74"/>
    <mergeCell ref="C7:L7"/>
    <mergeCell ref="D39:F39"/>
    <mergeCell ref="C11:K11"/>
    <mergeCell ref="C18:K18"/>
    <mergeCell ref="C25:K25"/>
    <mergeCell ref="D40:F40"/>
    <mergeCell ref="D41:F41"/>
    <mergeCell ref="D42:F42"/>
    <mergeCell ref="D43:F43"/>
    <mergeCell ref="D44:F44"/>
    <mergeCell ref="D45:F45"/>
    <mergeCell ref="D46:F46"/>
    <mergeCell ref="D47:F47"/>
    <mergeCell ref="D48:F48"/>
    <mergeCell ref="D49:F49"/>
  </mergeCells>
  <pageMargins left="0.70866141732283472" right="0.70866141732283472" top="0.74803149606299213" bottom="0.74803149606299213" header="0.31496062992125984" footer="0.31496062992125984"/>
  <pageSetup scale="7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cp:lastPrinted>2018-09-05T22:05:57Z</cp:lastPrinted>
  <dcterms:created xsi:type="dcterms:W3CDTF">2018-08-14T18:12:22Z</dcterms:created>
  <dcterms:modified xsi:type="dcterms:W3CDTF">2018-09-06T21:43:39Z</dcterms:modified>
</cp:coreProperties>
</file>