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D23" i="1"/>
  <c r="D21" i="1"/>
  <c r="D20" i="1"/>
  <c r="G19" i="1"/>
</calcChain>
</file>

<file path=xl/sharedStrings.xml><?xml version="1.0" encoding="utf-8"?>
<sst xmlns="http://schemas.openxmlformats.org/spreadsheetml/2006/main" count="53" uniqueCount="49">
  <si>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</si>
  <si>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</si>
  <si>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</si>
  <si>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</si>
  <si>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</si>
  <si>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</si>
  <si>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</si>
  <si>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</si>
  <si>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</si>
  <si>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</si>
  <si>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</si>
  <si>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</si>
  <si>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</si>
  <si>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</si>
  <si>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</si>
  <si>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</si>
  <si>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</si>
  <si>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</si>
  <si>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</si>
  <si>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</si>
  <si>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</si>
  <si>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</si>
  <si>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</si>
  <si>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</si>
  <si>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</si>
  <si>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</si>
  <si>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</si>
  <si>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</si>
  <si>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</si>
  <si>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</si>
  <si>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</si>
  <si>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</si>
  <si>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</si>
  <si>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</si>
  <si>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</si>
  <si>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</si>
  <si>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</si>
  <si>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</si>
  <si>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</si>
  <si>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JUAN MANUEL</t>
  </si>
  <si>
    <t xml:space="preserve">CP MARTHA </t>
  </si>
  <si>
    <t>NO SE FACTURA ES BANCARIZACIÓN</t>
  </si>
  <si>
    <t>ANDRES ESTRADA HERRERA</t>
  </si>
  <si>
    <t>SANTANDER</t>
  </si>
  <si>
    <t>0149 1060 5621 6541 83</t>
  </si>
  <si>
    <t>PENDIENTE PAGO COMISION BROKER.</t>
  </si>
  <si>
    <t xml:space="preserve">SEMANAL </t>
  </si>
  <si>
    <t>EAHA861106NC8</t>
  </si>
  <si>
    <t>EAHA861106HYNSRN04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</si>
</sst>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9" xfId="0" applyFont="1" applyBorder="1" applyAlignment="1">
      <alignment horizontal="center"/>
    </xf>
    <xf numFmtId="2" fontId="0" fillId="0" borderId="0" xfId="0" applyNumberFormat="1" applyBorder="1"/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47"/>
  <sheetViews>
    <sheetView tabSelected="1" topLeftCell="A4" workbookViewId="0">
      <selection activeCell="E52" sqref="E5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8" max="8" width="11.85546875" bestFit="1" customWidth="1"/>
    <col min="9" max="9" width="23" customWidth="1"/>
    <col min="10" max="11" width="13" customWidth="1"/>
    <col min="15" max="15" width="12.5703125" bestFit="1" customWidth="1"/>
  </cols>
  <sheetData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1" t="s">
        <v>0</v>
      </c>
      <c r="C7" s="42"/>
      <c r="D7" s="42"/>
      <c r="E7" s="42"/>
      <c r="F7" s="42"/>
      <c r="G7" s="42"/>
      <c r="H7" s="42"/>
      <c r="I7" s="42"/>
      <c r="J7" s="42"/>
      <c r="K7" s="43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7" t="s">
        <v>35</v>
      </c>
      <c r="C9" s="13">
        <v>43349</v>
      </c>
      <c r="D9" s="2"/>
      <c r="E9" s="8" t="s">
        <v>1</v>
      </c>
      <c r="F9" s="14" t="s">
        <v>39</v>
      </c>
      <c r="G9" s="2"/>
      <c r="H9" s="8" t="s">
        <v>2</v>
      </c>
      <c r="I9" s="14" t="s">
        <v>40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23"/>
    </row>
    <row r="12" spans="2:11" x14ac:dyDescent="0.25">
      <c r="B12" s="7" t="s">
        <v>4</v>
      </c>
      <c r="C12" s="8"/>
      <c r="D12" s="14" t="s">
        <v>41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/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/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/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23"/>
    </row>
    <row r="19" spans="2:17" ht="15.75" thickBot="1" x14ac:dyDescent="0.3">
      <c r="B19" s="9" t="s">
        <v>12</v>
      </c>
      <c r="C19" s="10"/>
      <c r="D19" s="33">
        <v>60000</v>
      </c>
      <c r="E19" s="2"/>
      <c r="F19" s="10" t="s">
        <v>13</v>
      </c>
      <c r="G19" s="36">
        <f>D19-D23</f>
        <v>57600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3">
        <f>D19/1.16</f>
        <v>51724.137931034486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3">
        <f>D19*16%</f>
        <v>9600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4">
        <v>0.04</v>
      </c>
      <c r="E22" s="2"/>
      <c r="F22" s="2" t="s">
        <v>45</v>
      </c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5">
        <f>D19*D22</f>
        <v>2400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23"/>
    </row>
    <row r="26" spans="2:17" x14ac:dyDescent="0.25">
      <c r="B26" s="25" t="s">
        <v>28</v>
      </c>
      <c r="C26" s="19">
        <v>57600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 t="s">
        <v>42</v>
      </c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23</v>
      </c>
      <c r="C28" s="2" t="s">
        <v>43</v>
      </c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24</v>
      </c>
      <c r="C29" s="39" t="str">
        <f>+I40</f>
        <v>0149 1060 5621 6541 83</v>
      </c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21</v>
      </c>
      <c r="C30" s="2">
        <f>+J40</f>
        <v>60562165418</v>
      </c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5" t="s">
        <v>29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8"/>
      <c r="D33" s="17" t="s">
        <v>36</v>
      </c>
      <c r="E33" s="16" t="s">
        <v>37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8"/>
      <c r="D34" s="17" t="s">
        <v>36</v>
      </c>
      <c r="E34" s="16" t="s">
        <v>37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5" t="s">
        <v>32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5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4" t="s">
        <v>33</v>
      </c>
      <c r="C39" s="44" t="s">
        <v>25</v>
      </c>
      <c r="D39" s="44"/>
      <c r="E39" s="44"/>
      <c r="F39" s="24" t="s">
        <v>22</v>
      </c>
      <c r="G39" s="24" t="s">
        <v>27</v>
      </c>
      <c r="H39" s="24" t="s">
        <v>34</v>
      </c>
      <c r="I39" s="24" t="s">
        <v>20</v>
      </c>
      <c r="J39" s="24" t="s">
        <v>26</v>
      </c>
      <c r="K39" s="24" t="s">
        <v>38</v>
      </c>
      <c r="M39" s="2"/>
      <c r="N39" s="2"/>
      <c r="O39" s="2"/>
      <c r="P39" s="2"/>
      <c r="Q39" s="2"/>
    </row>
    <row r="40" spans="2:17" x14ac:dyDescent="0.25">
      <c r="B40" s="20" t="s">
        <v>46</v>
      </c>
      <c r="C40" s="45" t="s">
        <v>42</v>
      </c>
      <c r="D40" s="45"/>
      <c r="E40" s="45"/>
      <c r="F40" s="38" t="s">
        <v>47</v>
      </c>
      <c r="G40" s="38" t="s">
        <v>48</v>
      </c>
      <c r="H40" s="21" t="s">
        <v>43</v>
      </c>
      <c r="I40" s="22" t="s">
        <v>44</v>
      </c>
      <c r="J40" s="21">
        <v>60562165418</v>
      </c>
      <c r="K40" s="26">
        <v>57600</v>
      </c>
      <c r="M40" s="2"/>
      <c r="N40" s="2"/>
      <c r="O40" s="2"/>
      <c r="P40" s="2"/>
      <c r="Q40" s="2"/>
    </row>
    <row r="41" spans="2:17" x14ac:dyDescent="0.25">
      <c r="B41" s="27"/>
      <c r="C41" s="40"/>
      <c r="D41" s="40"/>
      <c r="E41" s="40"/>
      <c r="F41" s="27"/>
      <c r="G41" s="28"/>
      <c r="H41" s="28"/>
      <c r="I41" s="28"/>
      <c r="J41" s="28"/>
      <c r="K41" s="29"/>
      <c r="M41" s="2"/>
      <c r="N41" s="2"/>
      <c r="O41" s="2"/>
      <c r="P41" s="2"/>
      <c r="Q41" s="2"/>
    </row>
    <row r="42" spans="2:17" x14ac:dyDescent="0.25">
      <c r="B42" s="27"/>
      <c r="C42" s="40"/>
      <c r="D42" s="40"/>
      <c r="E42" s="40"/>
      <c r="F42" s="27"/>
      <c r="G42" s="28"/>
      <c r="H42" s="28"/>
      <c r="I42" s="28"/>
      <c r="J42" s="28"/>
      <c r="K42" s="29"/>
      <c r="M42" s="2"/>
      <c r="N42" s="2"/>
      <c r="O42" s="2"/>
      <c r="P42" s="2"/>
      <c r="Q42" s="2"/>
    </row>
    <row r="43" spans="2:17" x14ac:dyDescent="0.25">
      <c r="B43" s="27"/>
      <c r="C43" s="40"/>
      <c r="D43" s="40"/>
      <c r="E43" s="40"/>
      <c r="F43" s="30"/>
      <c r="G43" s="30"/>
      <c r="H43" s="31"/>
      <c r="I43" s="28"/>
      <c r="J43" s="28"/>
      <c r="K43" s="32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9"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2018-09-07T14:27:01Z</dcterms:modified>
</cp:coreProperties>
</file>