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TRANSPORTE REIM\FORMATO DE RETORN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21" i="1" s="1"/>
  <c r="O21" i="1" l="1"/>
  <c r="G19" i="1"/>
</calcChain>
</file>

<file path=xl/sharedStrings.xml><?xml version="1.0" encoding="utf-8"?>
<sst xmlns="http://schemas.openxmlformats.org/spreadsheetml/2006/main" count="57" uniqueCount="55">
  <si>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</si>
  <si>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</si>
  <si>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</si>
  <si>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</si>
  <si>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</si>
  <si>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</si>
  <si>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</si>
  <si>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</si>
  <si>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</si>
  <si>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</si>
  <si>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</si>
  <si>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</si>
  <si>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</si>
  <si>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</si>
  <si>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</si>
  <si>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</si>
  <si>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</si>
  <si>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</si>
  <si>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</si>
  <si>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</si>
  <si>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Transferencia, Efectivo,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</si>
  <si>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</si>
  <si>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</si>
  <si>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</si>
  <si>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</si>
  <si>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</si>
  <si>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</si>
  <si>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</si>
  <si>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</si>
  <si>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</si>
  <si>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</si>
  <si>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</si>
  <si>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</si>
  <si>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</si>
  <si>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</si>
  <si>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</si>
  <si>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</si>
  <si>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</si>
  <si>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</si>
  <si>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</si>
  <si>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</si>
  <si>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BANORTE</t>
  </si>
  <si>
    <t>(EXCLUSIVAMENTE BANORTE Y BANCOMER)</t>
  </si>
  <si>
    <t>MONTO DE RETORNO</t>
  </si>
  <si>
    <t xml:space="preserve">COMISION </t>
  </si>
  <si>
    <t xml:space="preserve">TOTAL DEPOSITO </t>
  </si>
  <si>
    <t>SEMANAL</t>
  </si>
  <si>
    <t xml:space="preserve">GERARDO MIER Y TERAN SAN ROMAN </t>
  </si>
  <si>
    <t>MISG900112KR2</t>
  </si>
  <si>
    <t>MISCG900112HYNRNR04</t>
  </si>
  <si>
    <t>´072915006552385798</t>
  </si>
  <si>
    <t>´0655238579</t>
  </si>
  <si>
    <t>JUAN MANUEL DIAZ</t>
  </si>
  <si>
    <t>TRANSPORTE Y LOGISTICA REIM SA DE CV</t>
  </si>
  <si>
    <t>ASESORES CORPORATIVOS ESSELL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</si>
</sst>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44" fontId="0" fillId="0" borderId="0" xfId="1" applyFont="1"/>
    <xf numFmtId="44" fontId="2" fillId="0" borderId="9" xfId="1" applyFont="1" applyBorder="1"/>
    <xf numFmtId="9" fontId="0" fillId="0" borderId="9" xfId="1" applyNumberFormat="1" applyFont="1" applyBorder="1" applyAlignment="1">
      <alignment horizontal="center"/>
    </xf>
    <xf numFmtId="44" fontId="9" fillId="0" borderId="9" xfId="1" applyFont="1" applyBorder="1"/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47"/>
  <sheetViews>
    <sheetView tabSelected="1" workbookViewId="0">
      <selection activeCell="M45" sqref="M4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5.42578125" customWidth="1"/>
    <col min="9" max="9" width="23" customWidth="1"/>
    <col min="10" max="11" width="13" customWidth="1"/>
    <col min="15" max="15" width="12.5703125" bestFit="1" customWidth="1"/>
  </cols>
  <sheetData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3" t="s">
        <v>0</v>
      </c>
      <c r="C7" s="44"/>
      <c r="D7" s="44"/>
      <c r="E7" s="44"/>
      <c r="F7" s="44"/>
      <c r="G7" s="44"/>
      <c r="H7" s="44"/>
      <c r="I7" s="44"/>
      <c r="J7" s="44"/>
      <c r="K7" s="45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37</v>
      </c>
      <c r="C9" s="13">
        <v>43356</v>
      </c>
      <c r="D9" s="2"/>
      <c r="E9" s="8" t="s">
        <v>1</v>
      </c>
      <c r="F9" s="14" t="s">
        <v>52</v>
      </c>
      <c r="G9" s="2"/>
      <c r="H9" s="8" t="s">
        <v>2</v>
      </c>
      <c r="I9" s="14" t="s">
        <v>53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8" t="s">
        <v>3</v>
      </c>
      <c r="C11" s="49"/>
      <c r="D11" s="49"/>
      <c r="E11" s="49"/>
      <c r="F11" s="49"/>
      <c r="G11" s="49"/>
      <c r="H11" s="49"/>
      <c r="I11" s="49"/>
      <c r="J11" s="49"/>
      <c r="K11" s="23"/>
    </row>
    <row r="12" spans="2:11" x14ac:dyDescent="0.25">
      <c r="B12" s="7" t="s">
        <v>4</v>
      </c>
      <c r="C12" s="8"/>
      <c r="D12" s="14" t="s">
        <v>54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21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20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/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8" t="s">
        <v>11</v>
      </c>
      <c r="C18" s="49"/>
      <c r="D18" s="49"/>
      <c r="E18" s="49"/>
      <c r="F18" s="49"/>
      <c r="G18" s="49"/>
      <c r="H18" s="49"/>
      <c r="I18" s="49"/>
      <c r="J18" s="49"/>
      <c r="K18" s="23"/>
    </row>
    <row r="19" spans="2:17" ht="15.75" thickBot="1" x14ac:dyDescent="0.3">
      <c r="B19" s="9" t="s">
        <v>12</v>
      </c>
      <c r="C19" s="10"/>
      <c r="D19" s="33">
        <v>17292</v>
      </c>
      <c r="E19" s="2"/>
      <c r="F19" s="10" t="s">
        <v>13</v>
      </c>
      <c r="G19" s="36">
        <f>D19-D23</f>
        <v>16600.32</v>
      </c>
      <c r="H19" s="2"/>
      <c r="I19" s="2"/>
      <c r="J19" s="2"/>
      <c r="K19" s="3"/>
      <c r="M19" s="42" t="s">
        <v>43</v>
      </c>
      <c r="N19" s="42"/>
      <c r="O19" s="39">
        <v>127052.51</v>
      </c>
    </row>
    <row r="20" spans="2:17" ht="15.75" thickBot="1" x14ac:dyDescent="0.3">
      <c r="B20" s="9" t="s">
        <v>14</v>
      </c>
      <c r="C20" s="10"/>
      <c r="D20" s="33">
        <f>D19/1.16</f>
        <v>14906.896551724139</v>
      </c>
      <c r="E20" s="2"/>
      <c r="F20" s="2"/>
      <c r="G20" s="2"/>
      <c r="H20" s="2"/>
      <c r="I20" s="2"/>
      <c r="J20" s="2"/>
      <c r="K20" s="3"/>
      <c r="M20" s="42" t="s">
        <v>44</v>
      </c>
      <c r="N20" s="42"/>
      <c r="O20" s="40">
        <v>0.03</v>
      </c>
    </row>
    <row r="21" spans="2:17" ht="15.75" thickBot="1" x14ac:dyDescent="0.3">
      <c r="B21" s="9" t="s">
        <v>15</v>
      </c>
      <c r="C21" s="10"/>
      <c r="D21" s="33">
        <f>D20*0.16</f>
        <v>2385.1034482758623</v>
      </c>
      <c r="E21" s="2"/>
      <c r="F21" s="2"/>
      <c r="G21" s="2"/>
      <c r="H21" s="2"/>
      <c r="I21" s="2"/>
      <c r="J21" s="2"/>
      <c r="K21" s="3"/>
      <c r="M21" s="42" t="s">
        <v>45</v>
      </c>
      <c r="N21" s="42"/>
      <c r="O21" s="41">
        <f>O19/0.97</f>
        <v>130981.96907216495</v>
      </c>
    </row>
    <row r="22" spans="2:17" ht="15.75" thickBot="1" x14ac:dyDescent="0.3">
      <c r="B22" s="9" t="s">
        <v>16</v>
      </c>
      <c r="C22" s="10"/>
      <c r="D22" s="34">
        <v>0.04</v>
      </c>
      <c r="E22" s="2"/>
      <c r="F22" s="2"/>
      <c r="G22" s="2"/>
      <c r="H22" s="2"/>
      <c r="I22" s="2"/>
      <c r="J22" s="2"/>
      <c r="K22" s="3"/>
      <c r="O22" s="38"/>
    </row>
    <row r="23" spans="2:17" ht="15.75" thickBot="1" x14ac:dyDescent="0.3">
      <c r="B23" s="9" t="s">
        <v>17</v>
      </c>
      <c r="C23" s="10"/>
      <c r="D23" s="35">
        <f>D19*D22</f>
        <v>691.68000000000006</v>
      </c>
      <c r="E23" s="2"/>
      <c r="F23" s="2"/>
      <c r="G23" s="2"/>
      <c r="H23" s="2"/>
      <c r="I23" s="2"/>
      <c r="J23" s="2"/>
      <c r="K23" s="3"/>
      <c r="O23" s="38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8" t="s">
        <v>18</v>
      </c>
      <c r="C25" s="49"/>
      <c r="D25" s="49"/>
      <c r="E25" s="49"/>
      <c r="F25" s="49"/>
      <c r="G25" s="49"/>
      <c r="H25" s="49"/>
      <c r="I25" s="49"/>
      <c r="J25" s="49"/>
      <c r="K25" s="23"/>
    </row>
    <row r="26" spans="2:17" x14ac:dyDescent="0.25">
      <c r="B26" s="25" t="s">
        <v>30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25</v>
      </c>
      <c r="C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26</v>
      </c>
      <c r="C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23</v>
      </c>
      <c r="C30" s="2"/>
      <c r="E30" s="2" t="s">
        <v>42</v>
      </c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37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5" t="s">
        <v>31</v>
      </c>
      <c r="C33" s="19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38</v>
      </c>
      <c r="E34" s="16" t="s">
        <v>39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33</v>
      </c>
      <c r="C35" s="18"/>
      <c r="D35" s="17" t="s">
        <v>38</v>
      </c>
      <c r="E35" s="16" t="s">
        <v>39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5" t="s">
        <v>34</v>
      </c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5"/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4" t="s">
        <v>35</v>
      </c>
      <c r="C39" s="46" t="s">
        <v>27</v>
      </c>
      <c r="D39" s="46"/>
      <c r="E39" s="46"/>
      <c r="F39" s="24" t="s">
        <v>24</v>
      </c>
      <c r="G39" s="24" t="s">
        <v>29</v>
      </c>
      <c r="H39" s="24" t="s">
        <v>36</v>
      </c>
      <c r="I39" s="24" t="s">
        <v>22</v>
      </c>
      <c r="J39" s="24" t="s">
        <v>28</v>
      </c>
      <c r="K39" s="24" t="s">
        <v>40</v>
      </c>
      <c r="M39" s="2"/>
      <c r="N39" s="2"/>
      <c r="O39" s="2"/>
      <c r="P39" s="2"/>
      <c r="Q39" s="2"/>
    </row>
    <row r="40" spans="2:17" x14ac:dyDescent="0.25">
      <c r="B40" s="20" t="s">
        <v>46</v>
      </c>
      <c r="C40" s="47" t="s">
        <v>47</v>
      </c>
      <c r="D40" s="47"/>
      <c r="E40" s="47"/>
      <c r="F40" s="20" t="s">
        <v>48</v>
      </c>
      <c r="G40" s="20" t="s">
        <v>49</v>
      </c>
      <c r="H40" s="21" t="s">
        <v>41</v>
      </c>
      <c r="I40" s="22" t="s">
        <v>50</v>
      </c>
      <c r="J40" s="21" t="s">
        <v>51</v>
      </c>
      <c r="K40" s="26">
        <v>16600.32</v>
      </c>
      <c r="M40" s="2"/>
      <c r="N40" s="2"/>
      <c r="O40" s="2"/>
      <c r="P40" s="2"/>
      <c r="Q40" s="2"/>
    </row>
    <row r="41" spans="2:17" x14ac:dyDescent="0.25">
      <c r="B41" s="27"/>
      <c r="C41" s="42"/>
      <c r="D41" s="42"/>
      <c r="E41" s="42"/>
      <c r="F41" s="27"/>
      <c r="G41" s="28"/>
      <c r="H41" s="28"/>
      <c r="I41" s="28"/>
      <c r="J41" s="28"/>
      <c r="K41" s="29"/>
      <c r="M41" s="2"/>
      <c r="N41" s="2"/>
      <c r="O41" s="2"/>
      <c r="P41" s="2"/>
      <c r="Q41" s="2"/>
    </row>
    <row r="42" spans="2:17" x14ac:dyDescent="0.25">
      <c r="B42" s="27"/>
      <c r="C42" s="42"/>
      <c r="D42" s="42"/>
      <c r="E42" s="42"/>
      <c r="F42" s="27"/>
      <c r="G42" s="28"/>
      <c r="H42" s="28"/>
      <c r="I42" s="28"/>
      <c r="J42" s="28"/>
      <c r="K42" s="29"/>
      <c r="M42" s="2"/>
      <c r="N42" s="2"/>
      <c r="O42" s="2"/>
      <c r="P42" s="2"/>
      <c r="Q42" s="2"/>
    </row>
    <row r="43" spans="2:17" x14ac:dyDescent="0.25">
      <c r="B43" s="27"/>
      <c r="C43" s="42"/>
      <c r="D43" s="42"/>
      <c r="E43" s="42"/>
      <c r="F43" s="30"/>
      <c r="G43" s="30"/>
      <c r="H43" s="31"/>
      <c r="I43" s="28"/>
      <c r="J43" s="28"/>
      <c r="K43" s="32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x14ac:dyDescent="0.25">
      <c r="B46" s="1"/>
      <c r="C46" s="2"/>
      <c r="D46" s="2"/>
      <c r="E46" s="2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12">
    <mergeCell ref="M19:N19"/>
    <mergeCell ref="M20:N20"/>
    <mergeCell ref="M21:N21"/>
    <mergeCell ref="C43:E43"/>
    <mergeCell ref="B7:K7"/>
    <mergeCell ref="C39:E39"/>
    <mergeCell ref="C40:E40"/>
    <mergeCell ref="C41:E41"/>
    <mergeCell ref="C42:E42"/>
    <mergeCell ref="B11:J11"/>
    <mergeCell ref="B18:J18"/>
    <mergeCell ref="B25:J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2018-09-13T18:17:50Z</cp:lastPrinted>
  <dcterms:created xsi:type="dcterms:W3CDTF">2018-08-14T18:12:22Z</dcterms:created>
  <dcterms:modified xsi:type="dcterms:W3CDTF">2018-09-14T15:58:45Z</dcterms:modified>
</cp:coreProperties>
</file>