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FORMATO RETORNO\PARA ASIMILADO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Hoja1!$B$6:$K$75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" l="1"/>
  <c r="D23" i="1" l="1"/>
  <c r="D21" i="1"/>
  <c r="D20" i="1"/>
  <c r="G19" i="1" l="1"/>
</calcChain>
</file>

<file path=xl/sharedStrings.xml><?xml version="1.0" encoding="utf-8"?>
<sst xmlns="http://schemas.openxmlformats.org/spreadsheetml/2006/main" count="272" uniqueCount="207">
  <si>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</si>
  <si>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</si>
  <si>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</si>
  <si>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</si>
  <si>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</si>
  <si>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</si>
  <si>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</si>
  <si>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</si>
  <si>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</si>
  <si>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</si>
  <si>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</si>
  <si>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</si>
  <si>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</si>
  <si>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</si>
  <si>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</si>
  <si>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</si>
  <si>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</si>
  <si>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</si>
  <si>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</si>
  <si>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</si>
  <si>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</si>
  <si>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</si>
  <si>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</si>
  <si>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</si>
  <si>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</si>
  <si>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</si>
  <si>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</si>
  <si>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</si>
  <si>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</si>
  <si>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</si>
  <si>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</si>
  <si>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</si>
  <si>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</si>
  <si>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</si>
  <si>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</si>
  <si>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</si>
  <si>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</si>
  <si>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</si>
  <si>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</si>
  <si>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</si>
  <si>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</si>
  <si>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</si>
  <si>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</si>
  <si>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</si>
  <si>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</si>
  <si>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BANORTE</t>
  </si>
  <si>
    <t>AKTUN CHEN PLANTA</t>
  </si>
  <si>
    <t>SCOTIABANK</t>
  </si>
  <si>
    <t>SANTANDER</t>
  </si>
  <si>
    <t>SACJ950801CS3</t>
  </si>
  <si>
    <t>SACJ950801MVZNRQ09</t>
  </si>
  <si>
    <t>AOCJ990303V54</t>
  </si>
  <si>
    <t>AOCJ990303MQRNLM07</t>
  </si>
  <si>
    <t>MAKJ940401AX1</t>
  </si>
  <si>
    <t>MAKJ940401HYNYKH03</t>
  </si>
  <si>
    <t>KUCJ850618MQ6</t>
  </si>
  <si>
    <t>KUCJ850618HYNKSR02</t>
  </si>
  <si>
    <t>KUCM760114QN5</t>
  </si>
  <si>
    <t>KUCM760114HYNKSN04</t>
  </si>
  <si>
    <t>MAPR890419CU8</t>
  </si>
  <si>
    <t>MAPR890419HYNYCB09</t>
  </si>
  <si>
    <t>PUCJ760624EZ1</t>
  </si>
  <si>
    <t>PUCJ760624HYNCNN00</t>
  </si>
  <si>
    <t>BIOJ640822BM3</t>
  </si>
  <si>
    <t>BIOJ640822MTCRLN08</t>
  </si>
  <si>
    <t>LUGK750722V23</t>
  </si>
  <si>
    <t>LUGK750722MDFJNR03</t>
  </si>
  <si>
    <t>POTL650707JU2</t>
  </si>
  <si>
    <t>POTL650707HYNMTR00</t>
  </si>
  <si>
    <t>KUPL790720V75</t>
  </si>
  <si>
    <t>KUPL790720HYNKRS02</t>
  </si>
  <si>
    <t>MAPL6508258M2</t>
  </si>
  <si>
    <t>MAPL650825HYNYCS02</t>
  </si>
  <si>
    <t>CAPM890806KU2</t>
  </si>
  <si>
    <t>CAPM890806HYNHCN06</t>
  </si>
  <si>
    <t>MOAM911013617</t>
  </si>
  <si>
    <t>MOAM911013HQRRVR06</t>
  </si>
  <si>
    <t>SAVR890806UH2</t>
  </si>
  <si>
    <t>SAVR890806MDFLDS04</t>
  </si>
  <si>
    <t>CECM6806088L7</t>
  </si>
  <si>
    <t>CECM680608HYNTHX17</t>
  </si>
  <si>
    <t>JURR920205IK0</t>
  </si>
  <si>
    <t>JURR920205HQRNNC08</t>
  </si>
  <si>
    <t>LOLR6804071R7</t>
  </si>
  <si>
    <t>LOLR680407HDFPPC09</t>
  </si>
  <si>
    <t>REVR760313255</t>
  </si>
  <si>
    <t>REVR760313HMCYRD02</t>
  </si>
  <si>
    <t>CASS680317223</t>
  </si>
  <si>
    <t>CASS680317MVZLLL03</t>
  </si>
  <si>
    <t>AEGA9411099I4</t>
  </si>
  <si>
    <t>AEGA941109MYNKML04</t>
  </si>
  <si>
    <t>LUAC9610295UA</t>
  </si>
  <si>
    <t>LUAC961029HYNGGR01</t>
  </si>
  <si>
    <t>CASC770219683</t>
  </si>
  <si>
    <t>CASC770219HYNHSR04</t>
  </si>
  <si>
    <t>AACD840127JQA</t>
  </si>
  <si>
    <t>AACD840127HTCRRR01</t>
  </si>
  <si>
    <t>LOCE780305V56</t>
  </si>
  <si>
    <t>LOCE780305HYNRRD13</t>
  </si>
  <si>
    <t>CENE7901252Z2</t>
  </si>
  <si>
    <t>CENE790125HYNNXL04</t>
  </si>
  <si>
    <t>CAWI681220ER3</t>
  </si>
  <si>
    <t>CAXW681220HYNSXL18</t>
  </si>
  <si>
    <t>GIPG901202AJA</t>
  </si>
  <si>
    <t>GIPG901202HYNJMN01</t>
  </si>
  <si>
    <t>KUPG8807041XA</t>
  </si>
  <si>
    <t>KUPG880704HYNKRS00</t>
  </si>
  <si>
    <t>MEGH9211279R3</t>
  </si>
  <si>
    <t>MEGH921127HYNDMN06</t>
  </si>
  <si>
    <t>HEBJ661207RY9</t>
  </si>
  <si>
    <t>HEBJ661207HVZRRM10</t>
  </si>
  <si>
    <t>HESJ590814QK5</t>
  </si>
  <si>
    <t>HESJ590814HDFRRM01</t>
  </si>
  <si>
    <t>SAQJ960509D70</t>
  </si>
  <si>
    <t>SAQJ960509HQRNJM01</t>
  </si>
  <si>
    <t>044694237004383243</t>
  </si>
  <si>
    <t>044694237004382192</t>
  </si>
  <si>
    <t>044694237004382008</t>
  </si>
  <si>
    <t>044694237004383162</t>
  </si>
  <si>
    <t>044694237004382943</t>
  </si>
  <si>
    <t>044694237004383324</t>
  </si>
  <si>
    <t>044694237004381892</t>
  </si>
  <si>
    <t>044694237004383751</t>
  </si>
  <si>
    <t>044694237004384488</t>
  </si>
  <si>
    <t>044694237004383832</t>
  </si>
  <si>
    <t>044694237004383913</t>
  </si>
  <si>
    <t>044694237004382435</t>
  </si>
  <si>
    <t>044694237004383081</t>
  </si>
  <si>
    <t>044694237005243366</t>
  </si>
  <si>
    <t>044694237005061920</t>
  </si>
  <si>
    <t>044694237004382862</t>
  </si>
  <si>
    <t>044694237004381973</t>
  </si>
  <si>
    <t>044694237004699636</t>
  </si>
  <si>
    <t>014694566617598498</t>
  </si>
  <si>
    <t>044694237004384213</t>
  </si>
  <si>
    <t>044694237004383599</t>
  </si>
  <si>
    <t>044694237004382516</t>
  </si>
  <si>
    <t>0354057390</t>
  </si>
  <si>
    <t>0314450717</t>
  </si>
  <si>
    <t>0363249263</t>
  </si>
  <si>
    <t>0456583319</t>
  </si>
  <si>
    <t>0333779905</t>
  </si>
  <si>
    <t>0354051709</t>
  </si>
  <si>
    <t>0448471091</t>
  </si>
  <si>
    <t>23700469963</t>
  </si>
  <si>
    <t>0496670091</t>
  </si>
  <si>
    <t>56661759849</t>
  </si>
  <si>
    <t>0307497862</t>
  </si>
  <si>
    <t>0496671810</t>
  </si>
  <si>
    <t>0448469744</t>
  </si>
  <si>
    <t>DEPOSITO</t>
  </si>
  <si>
    <t>FACTURA</t>
  </si>
  <si>
    <t>DISPERSIONES</t>
  </si>
  <si>
    <t>TIMBRADOS</t>
  </si>
  <si>
    <t>AKE GAMBOA ALEJANDRA GUADALUPE</t>
  </si>
  <si>
    <t>LUGO AGUILAR CARLOS JAVIER</t>
  </si>
  <si>
    <t>MEDINA GOMEZ HENRY FABIAN</t>
  </si>
  <si>
    <t>SANCHO QUIJADA JAIME JOSUE</t>
  </si>
  <si>
    <t>SANTIAGO DE LA CRUZ JAQUELINE</t>
  </si>
  <si>
    <t>ANCONA DE LA COLINA JIMENA</t>
  </si>
  <si>
    <t>MAY KUK JOHNY ALEJANDRO</t>
  </si>
  <si>
    <t>CHAN PECH MANUEL GILBERTO</t>
  </si>
  <si>
    <t>SALAZAR VIDALES MARIA DEL ROSARIO</t>
  </si>
  <si>
    <t>CETZAL CHAN MAXIMINO</t>
  </si>
  <si>
    <t>JUNCO REINOSA RICARDO</t>
  </si>
  <si>
    <t>CHAN SOSA CARLOS RUBEN</t>
  </si>
  <si>
    <t>ARA DE LA CRUZ DARVELIO</t>
  </si>
  <si>
    <t>LORIA CARRILLO EDUIN ALEJANDRO</t>
  </si>
  <si>
    <t>CEN NUÑEZ EULOGIO</t>
  </si>
  <si>
    <t>CASTILLO WILIAN GABRIEL</t>
  </si>
  <si>
    <t>GIJON POMOL GENARO</t>
  </si>
  <si>
    <t>KUK PERAZA GUSTAVO</t>
  </si>
  <si>
    <t>HERNANDEZ BURGOS JAIME</t>
  </si>
  <si>
    <t>HERNANDEZ SUAREZ JAIME</t>
  </si>
  <si>
    <t>KUK CASTRO JORGE GUADALUPE</t>
  </si>
  <si>
    <t>KUK CASTRO JOSE MANUEL</t>
  </si>
  <si>
    <t>MAY PECH JOSE ROBERTO</t>
  </si>
  <si>
    <t>PUC CAN JUAN BAUTISTA</t>
  </si>
  <si>
    <t>BRITO OLAN JUANA MARIA</t>
  </si>
  <si>
    <t>LUJAMBIO GONZALEZ KARLA GABRIELA</t>
  </si>
  <si>
    <t>POMOL TUT LORENZO</t>
  </si>
  <si>
    <t>KUK PERAZA LUIS ANTONIO</t>
  </si>
  <si>
    <t>MAY PUC LUIS REYES</t>
  </si>
  <si>
    <t>LOPEZ LOPEZ RICARDO ALFREDO</t>
  </si>
  <si>
    <t>REYES VARGAS RODRIGO</t>
  </si>
  <si>
    <t>CALATAYUD SOLIS SELENE ADRIANA</t>
  </si>
  <si>
    <t>23700438324</t>
  </si>
  <si>
    <t>23700438219</t>
  </si>
  <si>
    <t>23700438200</t>
  </si>
  <si>
    <t>23700438316</t>
  </si>
  <si>
    <t>23700438294</t>
  </si>
  <si>
    <t>23700438332</t>
  </si>
  <si>
    <t>23700438189</t>
  </si>
  <si>
    <t>23700438375</t>
  </si>
  <si>
    <t>23700438448</t>
  </si>
  <si>
    <t>23700438383</t>
  </si>
  <si>
    <t>23700438391</t>
  </si>
  <si>
    <t>23700438243</t>
  </si>
  <si>
    <t>23700438308</t>
  </si>
  <si>
    <t>23700524336</t>
  </si>
  <si>
    <t>23700506192</t>
  </si>
  <si>
    <t>23700438286</t>
  </si>
  <si>
    <t>23700438197</t>
  </si>
  <si>
    <t>23700438421</t>
  </si>
  <si>
    <t>23700438359</t>
  </si>
  <si>
    <t>23700438251</t>
  </si>
  <si>
    <t>MORALES AVILA MARCOS 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</si>
</sst>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0" fillId="0" borderId="9" xfId="0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5">
    <cellStyle name="Millares" xfId="3" builtinId="3"/>
    <cellStyle name="Millares 3" xfId="4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5"/>
  <sheetViews>
    <sheetView tabSelected="1" topLeftCell="A48" workbookViewId="0">
      <selection activeCell="O72" sqref="O72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2" spans="2:11" x14ac:dyDescent="0.25">
      <c r="J2" s="38" t="s">
        <v>150</v>
      </c>
      <c r="K2" s="38"/>
    </row>
    <row r="3" spans="2:11" x14ac:dyDescent="0.25">
      <c r="J3" s="38" t="s">
        <v>151</v>
      </c>
      <c r="K3" s="38"/>
    </row>
    <row r="4" spans="2:11" x14ac:dyDescent="0.25">
      <c r="J4" s="38" t="s">
        <v>152</v>
      </c>
      <c r="K4" s="38"/>
    </row>
    <row r="5" spans="2:11" x14ac:dyDescent="0.25">
      <c r="J5" s="38" t="s">
        <v>153</v>
      </c>
      <c r="K5" s="38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9" t="s">
        <v>0</v>
      </c>
      <c r="C7" s="40"/>
      <c r="D7" s="40"/>
      <c r="E7" s="40"/>
      <c r="F7" s="40"/>
      <c r="G7" s="40"/>
      <c r="H7" s="40"/>
      <c r="I7" s="40"/>
      <c r="J7" s="40"/>
      <c r="K7" s="41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7" t="s">
        <v>36</v>
      </c>
      <c r="C9" s="13">
        <v>43357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3" t="s">
        <v>3</v>
      </c>
      <c r="C11" s="44"/>
      <c r="D11" s="44"/>
      <c r="E11" s="44"/>
      <c r="F11" s="44"/>
      <c r="G11" s="44"/>
      <c r="H11" s="44"/>
      <c r="I11" s="44"/>
      <c r="J11" s="44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3" t="s">
        <v>11</v>
      </c>
      <c r="C18" s="44"/>
      <c r="D18" s="44"/>
      <c r="E18" s="44"/>
      <c r="F18" s="44"/>
      <c r="G18" s="44"/>
      <c r="H18" s="44"/>
      <c r="I18" s="44"/>
      <c r="J18" s="44"/>
      <c r="K18" s="21"/>
    </row>
    <row r="19" spans="2:17" ht="15.75" thickBot="1" x14ac:dyDescent="0.3">
      <c r="B19" s="9" t="s">
        <v>12</v>
      </c>
      <c r="C19" s="10"/>
      <c r="D19" s="24">
        <v>97657.33</v>
      </c>
      <c r="E19" s="2"/>
      <c r="F19" s="10" t="s">
        <v>13</v>
      </c>
      <c r="G19" s="27">
        <f>D19-D23</f>
        <v>94727.610100000005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84187.35344827587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15625.1728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2929.7199000000001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3" t="s">
        <v>18</v>
      </c>
      <c r="C25" s="44"/>
      <c r="D25" s="44"/>
      <c r="E25" s="44"/>
      <c r="F25" s="44"/>
      <c r="G25" s="44"/>
      <c r="H25" s="44"/>
      <c r="I25" s="44"/>
      <c r="J25" s="44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2" t="s">
        <v>26</v>
      </c>
      <c r="D39" s="42"/>
      <c r="E39" s="42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44</v>
      </c>
      <c r="C40" s="46" t="s">
        <v>154</v>
      </c>
      <c r="D40" s="45"/>
      <c r="E40" s="47"/>
      <c r="F40" s="37" t="s">
        <v>89</v>
      </c>
      <c r="G40" s="37" t="s">
        <v>90</v>
      </c>
      <c r="H40" s="20" t="s">
        <v>45</v>
      </c>
      <c r="I40" s="30"/>
      <c r="J40" s="33" t="s">
        <v>137</v>
      </c>
      <c r="K40" s="31">
        <v>1695.88</v>
      </c>
      <c r="M40" s="2"/>
      <c r="N40" s="2"/>
      <c r="O40" s="2"/>
      <c r="P40" s="2"/>
      <c r="Q40" s="2"/>
    </row>
    <row r="41" spans="2:17" x14ac:dyDescent="0.25">
      <c r="B41" s="29" t="s">
        <v>44</v>
      </c>
      <c r="C41" s="46" t="s">
        <v>155</v>
      </c>
      <c r="D41" s="45"/>
      <c r="E41" s="47"/>
      <c r="F41" s="37" t="s">
        <v>91</v>
      </c>
      <c r="G41" s="37" t="s">
        <v>92</v>
      </c>
      <c r="H41" s="20" t="s">
        <v>45</v>
      </c>
      <c r="I41" s="30"/>
      <c r="J41" s="33" t="s">
        <v>138</v>
      </c>
      <c r="K41" s="31">
        <v>1561.15</v>
      </c>
      <c r="M41" s="2"/>
      <c r="N41" s="2"/>
      <c r="O41" s="2"/>
      <c r="P41" s="2"/>
      <c r="Q41" s="2"/>
    </row>
    <row r="42" spans="2:17" x14ac:dyDescent="0.25">
      <c r="B42" s="29" t="s">
        <v>44</v>
      </c>
      <c r="C42" s="46" t="s">
        <v>156</v>
      </c>
      <c r="D42" s="45"/>
      <c r="E42" s="47"/>
      <c r="F42" s="37" t="s">
        <v>107</v>
      </c>
      <c r="G42" s="37" t="s">
        <v>108</v>
      </c>
      <c r="H42" s="20" t="s">
        <v>45</v>
      </c>
      <c r="I42" s="30"/>
      <c r="J42" s="33" t="s">
        <v>139</v>
      </c>
      <c r="K42" s="31">
        <v>1392.64</v>
      </c>
      <c r="M42" s="2"/>
      <c r="N42" s="2"/>
      <c r="O42" s="2"/>
      <c r="P42" s="2"/>
      <c r="Q42" s="2"/>
    </row>
    <row r="43" spans="2:17" x14ac:dyDescent="0.25">
      <c r="B43" s="29" t="s">
        <v>44</v>
      </c>
      <c r="C43" s="46" t="s">
        <v>157</v>
      </c>
      <c r="D43" s="45"/>
      <c r="E43" s="47"/>
      <c r="F43" s="37" t="s">
        <v>113</v>
      </c>
      <c r="G43" s="37" t="s">
        <v>114</v>
      </c>
      <c r="H43" s="20" t="s">
        <v>45</v>
      </c>
      <c r="I43" s="30"/>
      <c r="J43" s="33" t="s">
        <v>140</v>
      </c>
      <c r="K43" s="31">
        <v>576.26</v>
      </c>
      <c r="M43" s="2"/>
      <c r="N43" s="2"/>
      <c r="O43" s="2"/>
      <c r="P43" s="2"/>
      <c r="Q43" s="2"/>
    </row>
    <row r="44" spans="2:17" x14ac:dyDescent="0.25">
      <c r="B44" s="29" t="s">
        <v>44</v>
      </c>
      <c r="C44" s="46" t="s">
        <v>158</v>
      </c>
      <c r="D44" s="45"/>
      <c r="E44" s="47"/>
      <c r="F44" s="37" t="s">
        <v>49</v>
      </c>
      <c r="G44" s="37" t="s">
        <v>50</v>
      </c>
      <c r="H44" s="20" t="s">
        <v>45</v>
      </c>
      <c r="I44" s="30"/>
      <c r="J44" s="33" t="s">
        <v>141</v>
      </c>
      <c r="K44" s="31">
        <v>2275.02</v>
      </c>
      <c r="M44" s="2"/>
      <c r="N44" s="2"/>
      <c r="O44" s="2"/>
      <c r="P44" s="2"/>
      <c r="Q44" s="2"/>
    </row>
    <row r="45" spans="2:17" x14ac:dyDescent="0.25">
      <c r="B45" s="29" t="s">
        <v>44</v>
      </c>
      <c r="C45" s="46" t="s">
        <v>159</v>
      </c>
      <c r="D45" s="45"/>
      <c r="E45" s="47"/>
      <c r="F45" s="37" t="s">
        <v>51</v>
      </c>
      <c r="G45" s="37" t="s">
        <v>52</v>
      </c>
      <c r="H45" s="20" t="s">
        <v>45</v>
      </c>
      <c r="I45" s="30"/>
      <c r="J45" s="33" t="s">
        <v>142</v>
      </c>
      <c r="K45" s="31">
        <v>815.13</v>
      </c>
      <c r="M45" s="2"/>
      <c r="N45" s="2"/>
      <c r="O45" s="2"/>
      <c r="P45" s="2"/>
      <c r="Q45" s="2"/>
    </row>
    <row r="46" spans="2:17" x14ac:dyDescent="0.25">
      <c r="B46" s="29" t="s">
        <v>44</v>
      </c>
      <c r="C46" s="46" t="s">
        <v>160</v>
      </c>
      <c r="D46" s="45"/>
      <c r="E46" s="47"/>
      <c r="F46" s="37" t="s">
        <v>53</v>
      </c>
      <c r="G46" s="37" t="s">
        <v>54</v>
      </c>
      <c r="H46" s="20" t="s">
        <v>45</v>
      </c>
      <c r="I46" s="30"/>
      <c r="J46" s="33" t="s">
        <v>143</v>
      </c>
      <c r="K46" s="31">
        <v>1076.78</v>
      </c>
      <c r="M46" s="2"/>
      <c r="N46" s="2"/>
      <c r="O46" s="2"/>
      <c r="P46" s="2"/>
      <c r="Q46" s="2"/>
    </row>
    <row r="47" spans="2:17" x14ac:dyDescent="0.25">
      <c r="B47" s="29" t="s">
        <v>44</v>
      </c>
      <c r="C47" s="46" t="s">
        <v>161</v>
      </c>
      <c r="D47" s="45"/>
      <c r="E47" s="47"/>
      <c r="F47" s="37" t="s">
        <v>73</v>
      </c>
      <c r="G47" s="37" t="s">
        <v>74</v>
      </c>
      <c r="H47" s="20" t="s">
        <v>45</v>
      </c>
      <c r="I47" s="30"/>
      <c r="J47" s="33" t="s">
        <v>145</v>
      </c>
      <c r="K47" s="31">
        <v>1664.27</v>
      </c>
      <c r="M47" s="2"/>
      <c r="N47" s="2"/>
      <c r="O47" s="2"/>
      <c r="P47" s="2"/>
      <c r="Q47" s="2"/>
    </row>
    <row r="48" spans="2:17" x14ac:dyDescent="0.25">
      <c r="B48" s="29" t="s">
        <v>44</v>
      </c>
      <c r="C48" s="46" t="s">
        <v>162</v>
      </c>
      <c r="D48" s="45"/>
      <c r="E48" s="47"/>
      <c r="F48" s="37" t="s">
        <v>77</v>
      </c>
      <c r="G48" s="37" t="s">
        <v>78</v>
      </c>
      <c r="H48" s="20" t="s">
        <v>45</v>
      </c>
      <c r="I48" s="30"/>
      <c r="J48" s="33" t="s">
        <v>147</v>
      </c>
      <c r="K48" s="31">
        <v>4064.22</v>
      </c>
      <c r="M48" s="2"/>
      <c r="N48" s="2"/>
      <c r="O48" s="2"/>
      <c r="P48" s="2"/>
      <c r="Q48" s="2"/>
    </row>
    <row r="49" spans="2:17" x14ac:dyDescent="0.25">
      <c r="B49" s="29" t="s">
        <v>44</v>
      </c>
      <c r="C49" s="46" t="s">
        <v>163</v>
      </c>
      <c r="D49" s="45"/>
      <c r="E49" s="47"/>
      <c r="F49" s="37" t="s">
        <v>79</v>
      </c>
      <c r="G49" s="37" t="s">
        <v>80</v>
      </c>
      <c r="H49" s="20" t="s">
        <v>45</v>
      </c>
      <c r="I49" s="30"/>
      <c r="J49" s="33" t="s">
        <v>148</v>
      </c>
      <c r="K49" s="31">
        <v>1561.82</v>
      </c>
      <c r="M49" s="2"/>
      <c r="N49" s="2"/>
      <c r="O49" s="2"/>
      <c r="P49" s="2"/>
      <c r="Q49" s="2"/>
    </row>
    <row r="50" spans="2:17" x14ac:dyDescent="0.25">
      <c r="B50" s="29" t="s">
        <v>44</v>
      </c>
      <c r="C50" s="46" t="s">
        <v>164</v>
      </c>
      <c r="D50" s="45"/>
      <c r="E50" s="47"/>
      <c r="F50" s="37" t="s">
        <v>81</v>
      </c>
      <c r="G50" s="37" t="s">
        <v>82</v>
      </c>
      <c r="H50" s="20" t="s">
        <v>45</v>
      </c>
      <c r="I50" s="30"/>
      <c r="J50" s="33" t="s">
        <v>149</v>
      </c>
      <c r="K50" s="31">
        <v>2246.77</v>
      </c>
      <c r="M50" s="2"/>
      <c r="N50" s="2"/>
      <c r="O50" s="2"/>
      <c r="P50" s="2"/>
      <c r="Q50" s="2"/>
    </row>
    <row r="51" spans="2:17" x14ac:dyDescent="0.25">
      <c r="B51" s="29" t="s">
        <v>44</v>
      </c>
      <c r="C51" s="46" t="s">
        <v>165</v>
      </c>
      <c r="D51" s="45"/>
      <c r="E51" s="47"/>
      <c r="F51" s="37" t="s">
        <v>93</v>
      </c>
      <c r="G51" s="37" t="s">
        <v>94</v>
      </c>
      <c r="H51" s="20" t="s">
        <v>47</v>
      </c>
      <c r="I51" s="30" t="s">
        <v>115</v>
      </c>
      <c r="J51" s="33" t="s">
        <v>186</v>
      </c>
      <c r="K51" s="31">
        <v>2195.96</v>
      </c>
      <c r="M51" s="2"/>
      <c r="N51" s="2"/>
      <c r="O51" s="2"/>
      <c r="P51" s="2"/>
      <c r="Q51" s="2"/>
    </row>
    <row r="52" spans="2:17" x14ac:dyDescent="0.25">
      <c r="B52" s="29" t="s">
        <v>44</v>
      </c>
      <c r="C52" s="46" t="s">
        <v>166</v>
      </c>
      <c r="D52" s="45"/>
      <c r="E52" s="47"/>
      <c r="F52" s="37" t="s">
        <v>95</v>
      </c>
      <c r="G52" s="37" t="s">
        <v>96</v>
      </c>
      <c r="H52" s="20" t="s">
        <v>47</v>
      </c>
      <c r="I52" s="30" t="s">
        <v>116</v>
      </c>
      <c r="J52" s="33" t="s">
        <v>187</v>
      </c>
      <c r="K52" s="31">
        <v>4351.08</v>
      </c>
      <c r="M52" s="2"/>
      <c r="N52" s="2"/>
      <c r="O52" s="2"/>
      <c r="P52" s="2"/>
      <c r="Q52" s="2"/>
    </row>
    <row r="53" spans="2:17" x14ac:dyDescent="0.25">
      <c r="B53" s="29" t="s">
        <v>44</v>
      </c>
      <c r="C53" s="46" t="s">
        <v>167</v>
      </c>
      <c r="D53" s="45"/>
      <c r="E53" s="47"/>
      <c r="F53" s="37" t="s">
        <v>97</v>
      </c>
      <c r="G53" s="37" t="s">
        <v>98</v>
      </c>
      <c r="H53" s="20" t="s">
        <v>47</v>
      </c>
      <c r="I53" s="30" t="s">
        <v>117</v>
      </c>
      <c r="J53" s="33" t="s">
        <v>188</v>
      </c>
      <c r="K53" s="31">
        <v>3245.38</v>
      </c>
      <c r="M53" s="2"/>
      <c r="N53" s="2"/>
      <c r="O53" s="2"/>
      <c r="P53" s="2"/>
      <c r="Q53" s="2"/>
    </row>
    <row r="54" spans="2:17" x14ac:dyDescent="0.25">
      <c r="B54" s="29" t="s">
        <v>44</v>
      </c>
      <c r="C54" s="46" t="s">
        <v>168</v>
      </c>
      <c r="D54" s="45"/>
      <c r="E54" s="47"/>
      <c r="F54" s="37" t="s">
        <v>99</v>
      </c>
      <c r="G54" s="37" t="s">
        <v>100</v>
      </c>
      <c r="H54" s="20" t="s">
        <v>47</v>
      </c>
      <c r="I54" s="30" t="s">
        <v>118</v>
      </c>
      <c r="J54" s="33" t="s">
        <v>189</v>
      </c>
      <c r="K54" s="31">
        <v>1969.51</v>
      </c>
      <c r="M54" s="2"/>
      <c r="N54" s="2"/>
      <c r="O54" s="2"/>
      <c r="P54" s="2"/>
      <c r="Q54" s="2"/>
    </row>
    <row r="55" spans="2:17" x14ac:dyDescent="0.25">
      <c r="B55" s="29" t="s">
        <v>44</v>
      </c>
      <c r="C55" s="46" t="s">
        <v>169</v>
      </c>
      <c r="D55" s="45"/>
      <c r="E55" s="47"/>
      <c r="F55" s="37" t="s">
        <v>101</v>
      </c>
      <c r="G55" s="37" t="s">
        <v>102</v>
      </c>
      <c r="H55" s="20" t="s">
        <v>47</v>
      </c>
      <c r="I55" s="30" t="s">
        <v>119</v>
      </c>
      <c r="J55" s="33" t="s">
        <v>190</v>
      </c>
      <c r="K55" s="31">
        <v>8877.1299999999992</v>
      </c>
      <c r="M55" s="2"/>
      <c r="N55" s="2"/>
      <c r="O55" s="2"/>
      <c r="P55" s="2"/>
      <c r="Q55" s="2"/>
    </row>
    <row r="56" spans="2:17" x14ac:dyDescent="0.25">
      <c r="B56" s="29" t="s">
        <v>44</v>
      </c>
      <c r="C56" s="46" t="s">
        <v>170</v>
      </c>
      <c r="D56" s="45"/>
      <c r="E56" s="47"/>
      <c r="F56" s="37" t="s">
        <v>103</v>
      </c>
      <c r="G56" s="37" t="s">
        <v>104</v>
      </c>
      <c r="H56" s="20" t="s">
        <v>47</v>
      </c>
      <c r="I56" s="30" t="s">
        <v>120</v>
      </c>
      <c r="J56" s="33" t="s">
        <v>191</v>
      </c>
      <c r="K56" s="31">
        <v>3536.13</v>
      </c>
      <c r="M56" s="2"/>
      <c r="N56" s="2"/>
      <c r="O56" s="2"/>
      <c r="P56" s="2"/>
      <c r="Q56" s="2"/>
    </row>
    <row r="57" spans="2:17" x14ac:dyDescent="0.25">
      <c r="B57" s="29" t="s">
        <v>44</v>
      </c>
      <c r="C57" s="46" t="s">
        <v>171</v>
      </c>
      <c r="D57" s="45"/>
      <c r="E57" s="47"/>
      <c r="F57" s="37" t="s">
        <v>105</v>
      </c>
      <c r="G57" s="37" t="s">
        <v>106</v>
      </c>
      <c r="H57" s="20" t="s">
        <v>47</v>
      </c>
      <c r="I57" s="30" t="s">
        <v>121</v>
      </c>
      <c r="J57" s="33" t="s">
        <v>192</v>
      </c>
      <c r="K57" s="31">
        <v>1948.99</v>
      </c>
      <c r="M57" s="2"/>
      <c r="N57" s="2"/>
      <c r="O57" s="2"/>
      <c r="P57" s="2"/>
      <c r="Q57" s="2"/>
    </row>
    <row r="58" spans="2:17" x14ac:dyDescent="0.25">
      <c r="B58" s="29" t="s">
        <v>44</v>
      </c>
      <c r="C58" s="46" t="s">
        <v>172</v>
      </c>
      <c r="D58" s="45"/>
      <c r="E58" s="47"/>
      <c r="F58" s="37" t="s">
        <v>109</v>
      </c>
      <c r="G58" s="37" t="s">
        <v>110</v>
      </c>
      <c r="H58" s="20" t="s">
        <v>47</v>
      </c>
      <c r="I58" s="30" t="s">
        <v>122</v>
      </c>
      <c r="J58" s="33" t="s">
        <v>193</v>
      </c>
      <c r="K58" s="31">
        <v>3095.28</v>
      </c>
      <c r="M58" s="2"/>
      <c r="N58" s="2"/>
      <c r="O58" s="2"/>
      <c r="P58" s="2"/>
      <c r="Q58" s="2"/>
    </row>
    <row r="59" spans="2:17" x14ac:dyDescent="0.25">
      <c r="B59" s="29" t="s">
        <v>44</v>
      </c>
      <c r="C59" s="46" t="s">
        <v>173</v>
      </c>
      <c r="D59" s="45"/>
      <c r="E59" s="47"/>
      <c r="F59" s="37" t="s">
        <v>111</v>
      </c>
      <c r="G59" s="37" t="s">
        <v>112</v>
      </c>
      <c r="H59" s="20" t="s">
        <v>47</v>
      </c>
      <c r="I59" s="30" t="s">
        <v>123</v>
      </c>
      <c r="J59" s="33" t="s">
        <v>194</v>
      </c>
      <c r="K59" s="31">
        <v>2365.67</v>
      </c>
      <c r="M59" s="2"/>
      <c r="N59" s="2"/>
      <c r="O59" s="2"/>
      <c r="P59" s="2"/>
      <c r="Q59" s="2"/>
    </row>
    <row r="60" spans="2:17" x14ac:dyDescent="0.25">
      <c r="B60" s="29" t="s">
        <v>44</v>
      </c>
      <c r="C60" s="46" t="s">
        <v>174</v>
      </c>
      <c r="D60" s="45"/>
      <c r="E60" s="47"/>
      <c r="F60" s="37" t="s">
        <v>55</v>
      </c>
      <c r="G60" s="37" t="s">
        <v>56</v>
      </c>
      <c r="H60" s="20" t="s">
        <v>47</v>
      </c>
      <c r="I60" s="30" t="s">
        <v>124</v>
      </c>
      <c r="J60" s="33" t="s">
        <v>195</v>
      </c>
      <c r="K60" s="31">
        <v>2961.49</v>
      </c>
      <c r="M60" s="2"/>
      <c r="N60" s="2"/>
      <c r="O60" s="2"/>
      <c r="P60" s="2"/>
      <c r="Q60" s="2"/>
    </row>
    <row r="61" spans="2:17" x14ac:dyDescent="0.25">
      <c r="B61" s="29" t="s">
        <v>44</v>
      </c>
      <c r="C61" s="46" t="s">
        <v>175</v>
      </c>
      <c r="D61" s="45"/>
      <c r="E61" s="47"/>
      <c r="F61" s="37" t="s">
        <v>57</v>
      </c>
      <c r="G61" s="37" t="s">
        <v>58</v>
      </c>
      <c r="H61" s="20" t="s">
        <v>47</v>
      </c>
      <c r="I61" s="30" t="s">
        <v>125</v>
      </c>
      <c r="J61" s="33" t="s">
        <v>196</v>
      </c>
      <c r="K61" s="31">
        <v>1079.54</v>
      </c>
      <c r="M61" s="2"/>
      <c r="N61" s="2"/>
      <c r="O61" s="2"/>
      <c r="P61" s="2"/>
      <c r="Q61" s="2"/>
    </row>
    <row r="62" spans="2:17" x14ac:dyDescent="0.25">
      <c r="B62" s="29" t="s">
        <v>44</v>
      </c>
      <c r="C62" s="46" t="s">
        <v>176</v>
      </c>
      <c r="D62" s="45"/>
      <c r="E62" s="47"/>
      <c r="F62" s="37" t="s">
        <v>59</v>
      </c>
      <c r="G62" s="37" t="s">
        <v>60</v>
      </c>
      <c r="H62" s="20" t="s">
        <v>47</v>
      </c>
      <c r="I62" s="30" t="s">
        <v>126</v>
      </c>
      <c r="J62" s="33" t="s">
        <v>197</v>
      </c>
      <c r="K62" s="31">
        <v>3317.04</v>
      </c>
      <c r="M62" s="2"/>
      <c r="N62" s="2"/>
      <c r="O62" s="2"/>
      <c r="P62" s="2"/>
      <c r="Q62" s="2"/>
    </row>
    <row r="63" spans="2:17" x14ac:dyDescent="0.25">
      <c r="B63" s="29" t="s">
        <v>44</v>
      </c>
      <c r="C63" s="46" t="s">
        <v>177</v>
      </c>
      <c r="D63" s="45"/>
      <c r="E63" s="47"/>
      <c r="F63" s="37" t="s">
        <v>61</v>
      </c>
      <c r="G63" s="37" t="s">
        <v>62</v>
      </c>
      <c r="H63" s="20" t="s">
        <v>47</v>
      </c>
      <c r="I63" s="30" t="s">
        <v>127</v>
      </c>
      <c r="J63" s="33" t="s">
        <v>198</v>
      </c>
      <c r="K63" s="31">
        <v>3131.98</v>
      </c>
      <c r="M63" s="2"/>
      <c r="N63" s="2"/>
      <c r="O63" s="2"/>
      <c r="P63" s="2"/>
      <c r="Q63" s="2"/>
    </row>
    <row r="64" spans="2:17" x14ac:dyDescent="0.25">
      <c r="B64" s="29" t="s">
        <v>44</v>
      </c>
      <c r="C64" s="46" t="s">
        <v>178</v>
      </c>
      <c r="D64" s="45"/>
      <c r="E64" s="47"/>
      <c r="F64" s="37" t="s">
        <v>63</v>
      </c>
      <c r="G64" s="37" t="s">
        <v>64</v>
      </c>
      <c r="H64" s="20" t="s">
        <v>47</v>
      </c>
      <c r="I64" s="30" t="s">
        <v>128</v>
      </c>
      <c r="J64" s="33" t="s">
        <v>199</v>
      </c>
      <c r="K64" s="31">
        <v>29.14</v>
      </c>
      <c r="M64" s="2"/>
      <c r="N64" s="2"/>
      <c r="O64" s="2"/>
      <c r="P64" s="2"/>
      <c r="Q64" s="2"/>
    </row>
    <row r="65" spans="2:17" x14ac:dyDescent="0.25">
      <c r="B65" s="29" t="s">
        <v>44</v>
      </c>
      <c r="C65" s="46" t="s">
        <v>179</v>
      </c>
      <c r="D65" s="45"/>
      <c r="E65" s="47"/>
      <c r="F65" s="37" t="s">
        <v>65</v>
      </c>
      <c r="G65" s="37" t="s">
        <v>66</v>
      </c>
      <c r="H65" s="20" t="s">
        <v>47</v>
      </c>
      <c r="I65" s="30" t="s">
        <v>129</v>
      </c>
      <c r="J65" s="33" t="s">
        <v>200</v>
      </c>
      <c r="K65" s="31">
        <v>6520.91</v>
      </c>
      <c r="M65" s="2"/>
      <c r="N65" s="2"/>
      <c r="O65" s="2"/>
      <c r="P65" s="2"/>
      <c r="Q65" s="2"/>
    </row>
    <row r="66" spans="2:17" x14ac:dyDescent="0.25">
      <c r="B66" s="29" t="s">
        <v>44</v>
      </c>
      <c r="C66" s="46" t="s">
        <v>180</v>
      </c>
      <c r="D66" s="45"/>
      <c r="E66" s="47"/>
      <c r="F66" s="37" t="s">
        <v>67</v>
      </c>
      <c r="G66" s="37" t="s">
        <v>68</v>
      </c>
      <c r="H66" s="20" t="s">
        <v>47</v>
      </c>
      <c r="I66" s="30" t="s">
        <v>130</v>
      </c>
      <c r="J66" s="33" t="s">
        <v>201</v>
      </c>
      <c r="K66" s="31">
        <v>3883.23</v>
      </c>
      <c r="M66" s="2"/>
      <c r="N66" s="2"/>
      <c r="O66" s="2"/>
      <c r="P66" s="2"/>
      <c r="Q66" s="2"/>
    </row>
    <row r="67" spans="2:17" x14ac:dyDescent="0.25">
      <c r="B67" s="29" t="s">
        <v>44</v>
      </c>
      <c r="C67" s="46" t="s">
        <v>181</v>
      </c>
      <c r="D67" s="45"/>
      <c r="E67" s="47"/>
      <c r="F67" s="37" t="s">
        <v>69</v>
      </c>
      <c r="G67" s="37" t="s">
        <v>70</v>
      </c>
      <c r="H67" s="20" t="s">
        <v>47</v>
      </c>
      <c r="I67" s="30" t="s">
        <v>131</v>
      </c>
      <c r="J67" s="33" t="s">
        <v>202</v>
      </c>
      <c r="K67" s="31">
        <v>1499.93</v>
      </c>
      <c r="M67" s="2"/>
      <c r="N67" s="2"/>
      <c r="O67" s="2"/>
      <c r="P67" s="2"/>
      <c r="Q67" s="2"/>
    </row>
    <row r="68" spans="2:17" x14ac:dyDescent="0.25">
      <c r="B68" s="29" t="s">
        <v>44</v>
      </c>
      <c r="C68" s="46" t="s">
        <v>182</v>
      </c>
      <c r="D68" s="45"/>
      <c r="E68" s="47"/>
      <c r="F68" s="37" t="s">
        <v>71</v>
      </c>
      <c r="G68" s="37" t="s">
        <v>72</v>
      </c>
      <c r="H68" s="20" t="s">
        <v>47</v>
      </c>
      <c r="I68" s="30" t="s">
        <v>132</v>
      </c>
      <c r="J68" s="33" t="s">
        <v>144</v>
      </c>
      <c r="K68" s="31">
        <v>1738.93</v>
      </c>
      <c r="M68" s="2"/>
      <c r="N68" s="2"/>
      <c r="O68" s="2"/>
      <c r="P68" s="2"/>
      <c r="Q68" s="2"/>
    </row>
    <row r="69" spans="2:17" x14ac:dyDescent="0.25">
      <c r="B69" s="29" t="s">
        <v>44</v>
      </c>
      <c r="C69" s="46" t="s">
        <v>183</v>
      </c>
      <c r="D69" s="45"/>
      <c r="E69" s="47"/>
      <c r="F69" s="37" t="s">
        <v>83</v>
      </c>
      <c r="G69" s="37" t="s">
        <v>84</v>
      </c>
      <c r="H69" s="20" t="s">
        <v>47</v>
      </c>
      <c r="I69" s="30" t="s">
        <v>134</v>
      </c>
      <c r="J69" s="33" t="s">
        <v>203</v>
      </c>
      <c r="K69" s="31">
        <v>2250.67</v>
      </c>
      <c r="M69" s="2"/>
      <c r="N69" s="2"/>
      <c r="O69" s="2"/>
      <c r="P69" s="2"/>
      <c r="Q69" s="2"/>
    </row>
    <row r="70" spans="2:17" x14ac:dyDescent="0.25">
      <c r="B70" s="29" t="s">
        <v>44</v>
      </c>
      <c r="C70" s="46" t="s">
        <v>184</v>
      </c>
      <c r="D70" s="45"/>
      <c r="E70" s="47"/>
      <c r="F70" s="37" t="s">
        <v>85</v>
      </c>
      <c r="G70" s="37" t="s">
        <v>86</v>
      </c>
      <c r="H70" s="20" t="s">
        <v>47</v>
      </c>
      <c r="I70" s="30" t="s">
        <v>135</v>
      </c>
      <c r="J70" s="33" t="s">
        <v>204</v>
      </c>
      <c r="K70" s="31">
        <v>4022.61</v>
      </c>
      <c r="M70" s="2"/>
      <c r="N70" s="2"/>
      <c r="O70" s="2"/>
      <c r="P70" s="2"/>
      <c r="Q70" s="2"/>
    </row>
    <row r="71" spans="2:17" x14ac:dyDescent="0.25">
      <c r="B71" s="29" t="s">
        <v>44</v>
      </c>
      <c r="C71" s="46" t="s">
        <v>185</v>
      </c>
      <c r="D71" s="45"/>
      <c r="E71" s="47"/>
      <c r="F71" s="37" t="s">
        <v>87</v>
      </c>
      <c r="G71" s="37" t="s">
        <v>88</v>
      </c>
      <c r="H71" s="20" t="s">
        <v>47</v>
      </c>
      <c r="I71" s="30" t="s">
        <v>136</v>
      </c>
      <c r="J71" s="33" t="s">
        <v>205</v>
      </c>
      <c r="K71" s="31">
        <v>5812.35</v>
      </c>
      <c r="M71" s="2"/>
      <c r="N71" s="2"/>
      <c r="O71" s="2"/>
      <c r="P71" s="2"/>
      <c r="Q71" s="2"/>
    </row>
    <row r="72" spans="2:17" x14ac:dyDescent="0.25">
      <c r="B72" s="29" t="s">
        <v>44</v>
      </c>
      <c r="C72" s="46" t="s">
        <v>206</v>
      </c>
      <c r="D72" s="45"/>
      <c r="E72" s="47"/>
      <c r="F72" s="37" t="s">
        <v>75</v>
      </c>
      <c r="G72" s="37" t="s">
        <v>76</v>
      </c>
      <c r="H72" s="20" t="s">
        <v>48</v>
      </c>
      <c r="I72" s="30" t="s">
        <v>133</v>
      </c>
      <c r="J72" s="33" t="s">
        <v>146</v>
      </c>
      <c r="K72" s="31">
        <v>785.31</v>
      </c>
      <c r="M72" s="2"/>
      <c r="N72" s="2"/>
      <c r="O72" s="2"/>
      <c r="P72" s="2"/>
      <c r="Q72" s="2"/>
    </row>
    <row r="73" spans="2:17" x14ac:dyDescent="0.25">
      <c r="B73" s="29"/>
      <c r="C73" s="34"/>
      <c r="D73" s="35"/>
      <c r="E73" s="36"/>
      <c r="F73" s="37"/>
      <c r="G73" s="37"/>
      <c r="H73" s="20"/>
      <c r="I73" s="30"/>
      <c r="J73" s="33"/>
      <c r="K73" s="31">
        <f>SUM(K40:K72)</f>
        <v>87548.199999999983</v>
      </c>
      <c r="M73" s="2"/>
      <c r="N73" s="2"/>
      <c r="O73" s="2"/>
      <c r="P73" s="2"/>
      <c r="Q73" s="2"/>
    </row>
    <row r="74" spans="2:17" x14ac:dyDescent="0.25">
      <c r="B74" s="1"/>
      <c r="C74" s="2"/>
      <c r="D74" s="2"/>
      <c r="E74" s="2"/>
      <c r="F74" s="2"/>
      <c r="G74" s="2"/>
      <c r="H74" s="2"/>
      <c r="I74" s="2"/>
      <c r="J74" s="2"/>
      <c r="K74" s="3"/>
    </row>
    <row r="75" spans="2:17" ht="15.75" thickBot="1" x14ac:dyDescent="0.3">
      <c r="B75" s="4"/>
      <c r="C75" s="5"/>
      <c r="D75" s="5"/>
      <c r="E75" s="5"/>
      <c r="F75" s="5"/>
      <c r="G75" s="5"/>
      <c r="H75" s="5"/>
      <c r="I75" s="5"/>
      <c r="J75" s="5"/>
      <c r="K75" s="6"/>
    </row>
  </sheetData>
  <mergeCells count="38">
    <mergeCell ref="C71:E71"/>
    <mergeCell ref="C72:E72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56:E56"/>
    <mergeCell ref="C57:E57"/>
    <mergeCell ref="C58:E58"/>
    <mergeCell ref="C59:E59"/>
    <mergeCell ref="C60:E60"/>
    <mergeCell ref="C55:E55"/>
    <mergeCell ref="C51:E51"/>
    <mergeCell ref="C52:E52"/>
    <mergeCell ref="C53:E53"/>
    <mergeCell ref="C54:E54"/>
    <mergeCell ref="C50:E50"/>
    <mergeCell ref="C45:E45"/>
    <mergeCell ref="C46:E46"/>
    <mergeCell ref="C47:E47"/>
    <mergeCell ref="C48:E48"/>
    <mergeCell ref="C49:E49"/>
    <mergeCell ref="C40:E40"/>
    <mergeCell ref="C41:E41"/>
    <mergeCell ref="C42:E42"/>
    <mergeCell ref="C43:E43"/>
    <mergeCell ref="C44:E44"/>
    <mergeCell ref="B7:K7"/>
    <mergeCell ref="C39:E39"/>
    <mergeCell ref="B11:J11"/>
    <mergeCell ref="B18:J18"/>
    <mergeCell ref="B25:J25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2018-09-14T18:07:36Z</cp:lastPrinted>
  <dcterms:created xsi:type="dcterms:W3CDTF">2018-08-14T18:12:22Z</dcterms:created>
  <dcterms:modified xsi:type="dcterms:W3CDTF">2018-09-14T18:18:48Z</dcterms:modified>
</cp:coreProperties>
</file>