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TIMBRADO\LATASTHER\ASIM_VARIOS\201807\"/>
    </mc:Choice>
  </mc:AlternateContent>
  <bookViews>
    <workbookView xWindow="0" yWindow="0" windowWidth="28800" windowHeight="12435"/>
  </bookViews>
  <sheets>
    <sheet name="Hoja1" sheetId="1" r:id="rId1"/>
  </sheets>
  <definedNames>
    <definedName name="_xlnm.Print_Area" localSheetId="0">Hoja1!$B$6:$K$50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1" i="1"/>
  <c r="D20" i="1"/>
  <c r="G19" i="1" l="1"/>
</calcChain>
</file>

<file path=xl/sharedStrings.xml><?xml version="1.0" encoding="utf-8"?>
<sst xmlns="http://schemas.openxmlformats.org/spreadsheetml/2006/main" count="100" uniqueCount="83">
  <si>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</si>
  <si>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</si>
  <si>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</si>
  <si>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</si>
  <si>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</si>
  <si>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</si>
  <si>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</si>
  <si>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</si>
  <si>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</si>
  <si>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</si>
  <si>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</si>
  <si>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</si>
  <si>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</si>
  <si>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</si>
  <si>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</si>
  <si>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</si>
  <si>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</si>
  <si>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</si>
  <si>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</si>
  <si>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</si>
  <si>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</si>
  <si>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</si>
  <si>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</si>
  <si>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</si>
  <si>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</si>
  <si>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</si>
  <si>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</si>
  <si>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</si>
  <si>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</si>
  <si>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</si>
  <si>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</si>
  <si>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 xml:space="preserve">ASIMILADOS </t>
  </si>
  <si>
    <t>TIPO</t>
  </si>
  <si>
    <t>BANCO</t>
  </si>
  <si>
    <t xml:space="preserve">Fecha </t>
  </si>
  <si>
    <t>NETO</t>
  </si>
  <si>
    <t xml:space="preserve">LORENA ROMO </t>
  </si>
  <si>
    <t xml:space="preserve">HUMBLE </t>
  </si>
  <si>
    <t>ASESORES CORPORATIVOS ESSELL</t>
  </si>
  <si>
    <t>MAAT ZILAD ESTRAGETIAS SA DE CV</t>
  </si>
  <si>
    <t>BANORTE</t>
  </si>
  <si>
    <t>QUINCENAL</t>
  </si>
  <si>
    <t>IUSACELL QUERETARO</t>
  </si>
  <si>
    <t>MABM870430662</t>
  </si>
  <si>
    <t>MABM870430MYNCRR06</t>
  </si>
  <si>
    <t>JISG7104076UA</t>
  </si>
  <si>
    <t>JISG710407MQTMND04</t>
  </si>
  <si>
    <t>MANC830427TG8</t>
  </si>
  <si>
    <t>MANC830427HYNRVR07</t>
  </si>
  <si>
    <t>OELG990719V21</t>
  </si>
  <si>
    <t>OELG990719MQTLCD08</t>
  </si>
  <si>
    <t>MASA9803099D1</t>
  </si>
  <si>
    <t>MASA980309HDFRLL02</t>
  </si>
  <si>
    <t>OEFM970905LB3</t>
  </si>
  <si>
    <t>OEFM970905MDFLRR03</t>
  </si>
  <si>
    <t>0640914673</t>
  </si>
  <si>
    <t>0417229216</t>
  </si>
  <si>
    <t>0423296611</t>
  </si>
  <si>
    <t>0309075769</t>
  </si>
  <si>
    <t>0440785194</t>
  </si>
  <si>
    <t>0364874028</t>
  </si>
  <si>
    <t>072691006409146731</t>
  </si>
  <si>
    <t>072691004172292163</t>
  </si>
  <si>
    <t>072691003090757697</t>
  </si>
  <si>
    <t>072691004407851949</t>
  </si>
  <si>
    <t>072691003648740289</t>
  </si>
  <si>
    <t>DEPOSITO</t>
  </si>
  <si>
    <t>FACTURA</t>
  </si>
  <si>
    <t>DISPERSIONES</t>
  </si>
  <si>
    <t>TIMBRADOS</t>
  </si>
  <si>
    <t>MACIEL  BARRERA MARIANA</t>
  </si>
  <si>
    <t>JIMENEZ  SANCHEZ MA GUADALUPE</t>
  </si>
  <si>
    <t>MARTIN  NAVARRETE CARLOS MARCO</t>
  </si>
  <si>
    <t>OLVERA  LICEA MARIA GUADALUPE</t>
  </si>
  <si>
    <t>MARTINEZ  SALAZAR ALEXIS URIEL</t>
  </si>
  <si>
    <t>OLVERA  FERNANDEZ MEREDITH</t>
  </si>
  <si>
    <t>MOYA  ARIAS LUIS EDUARDO</t>
  </si>
  <si>
    <t>60601840674</t>
  </si>
  <si>
    <t/>
  </si>
  <si>
    <t>014680606018406749</t>
  </si>
  <si>
    <t>SANTANDER</t>
  </si>
  <si>
    <t>MOAL971018MB2</t>
  </si>
  <si>
    <t>MOAL971018HQTYRS04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</si>
</sst>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44" fontId="5" fillId="0" borderId="0" xfId="0" applyNumberFormat="1" applyFont="1" applyBorder="1"/>
    <xf numFmtId="0" fontId="8" fillId="0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10" xfId="0" applyNumberFormat="1" applyFont="1" applyBorder="1"/>
    <xf numFmtId="10" fontId="2" fillId="0" borderId="10" xfId="0" applyNumberFormat="1" applyFont="1" applyBorder="1"/>
    <xf numFmtId="44" fontId="6" fillId="0" borderId="10" xfId="1" applyFont="1" applyBorder="1"/>
    <xf numFmtId="164" fontId="2" fillId="0" borderId="10" xfId="0" applyNumberFormat="1" applyFont="1" applyBorder="1"/>
    <xf numFmtId="0" fontId="0" fillId="0" borderId="0" xfId="0" applyFill="1" applyBorder="1"/>
    <xf numFmtId="0" fontId="8" fillId="0" borderId="11" xfId="0" applyFont="1" applyBorder="1" applyAlignment="1">
      <alignment horizontal="center"/>
    </xf>
    <xf numFmtId="43" fontId="8" fillId="0" borderId="9" xfId="3" applyFont="1" applyFill="1" applyBorder="1" applyAlignment="1">
      <alignment horizontal="center"/>
    </xf>
    <xf numFmtId="0" fontId="5" fillId="0" borderId="12" xfId="0" applyFont="1" applyBorder="1"/>
    <xf numFmtId="0" fontId="8" fillId="0" borderId="9" xfId="0" quotePrefix="1" applyFont="1" applyFill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vertical="center"/>
    </xf>
    <xf numFmtId="49" fontId="9" fillId="0" borderId="0" xfId="0" applyNumberFormat="1" applyFont="1" applyBorder="1"/>
    <xf numFmtId="49" fontId="9" fillId="0" borderId="7" xfId="0" applyNumberFormat="1" applyFont="1" applyBorder="1"/>
    <xf numFmtId="2" fontId="8" fillId="0" borderId="12" xfId="0" quotePrefix="1" applyNumberFormat="1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8" fillId="0" borderId="12" xfId="0" applyNumberFormat="1" applyFont="1" applyFill="1" applyBorder="1" applyAlignment="1">
      <alignment horizontal="center"/>
    </xf>
    <xf numFmtId="0" fontId="8" fillId="0" borderId="13" xfId="0" applyNumberFormat="1" applyFont="1" applyFill="1" applyBorder="1" applyAlignment="1">
      <alignment horizontal="center"/>
    </xf>
    <xf numFmtId="0" fontId="8" fillId="0" borderId="14" xfId="0" applyNumberFormat="1" applyFont="1" applyFill="1" applyBorder="1" applyAlignment="1">
      <alignment horizontal="center"/>
    </xf>
    <xf numFmtId="49" fontId="8" fillId="0" borderId="9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9" xfId="0" applyBorder="1"/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8" fillId="0" borderId="12" xfId="0" applyNumberFormat="1" applyFont="1" applyFill="1" applyBorder="1" applyAlignment="1">
      <alignment horizontal="left"/>
    </xf>
    <xf numFmtId="0" fontId="8" fillId="0" borderId="13" xfId="0" applyNumberFormat="1" applyFont="1" applyFill="1" applyBorder="1" applyAlignment="1">
      <alignment horizontal="left"/>
    </xf>
    <xf numFmtId="0" fontId="8" fillId="0" borderId="14" xfId="0" applyNumberFormat="1" applyFont="1" applyFill="1" applyBorder="1" applyAlignment="1">
      <alignment horizontal="left"/>
    </xf>
  </cellXfs>
  <cellStyles count="4">
    <cellStyle name="Millares" xfId="3" builtinId="3"/>
    <cellStyle name="Moneda" xfId="1" builtinId="4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50"/>
  <sheetViews>
    <sheetView tabSelected="1" topLeftCell="A31" workbookViewId="0">
      <selection activeCell="C40" sqref="C40:E46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6" max="6" width="16.42578125" customWidth="1"/>
    <col min="7" max="7" width="21.85546875" bestFit="1" customWidth="1"/>
    <col min="9" max="9" width="23" customWidth="1"/>
    <col min="10" max="11" width="13" customWidth="1"/>
  </cols>
  <sheetData>
    <row r="2" spans="2:11" x14ac:dyDescent="0.25">
      <c r="J2" s="45" t="s">
        <v>66</v>
      </c>
      <c r="K2" s="45"/>
    </row>
    <row r="3" spans="2:11" x14ac:dyDescent="0.25">
      <c r="J3" s="45" t="s">
        <v>67</v>
      </c>
      <c r="K3" s="45"/>
    </row>
    <row r="4" spans="2:11" x14ac:dyDescent="0.25">
      <c r="J4" s="45" t="s">
        <v>68</v>
      </c>
      <c r="K4" s="45"/>
    </row>
    <row r="5" spans="2:11" x14ac:dyDescent="0.25">
      <c r="J5" s="45" t="s">
        <v>69</v>
      </c>
      <c r="K5" s="45"/>
    </row>
    <row r="6" spans="2:11" ht="15.75" thickBot="1" x14ac:dyDescent="0.3">
      <c r="B6" s="2"/>
      <c r="C6" s="2"/>
      <c r="D6" s="2"/>
      <c r="E6" s="2"/>
      <c r="F6" s="2"/>
      <c r="G6" s="10" t="s">
        <v>38</v>
      </c>
      <c r="H6" s="2"/>
      <c r="I6" s="2"/>
      <c r="J6" s="2"/>
      <c r="K6" s="2"/>
    </row>
    <row r="7" spans="2:11" ht="15.75" customHeight="1" x14ac:dyDescent="0.25">
      <c r="B7" s="46" t="s">
        <v>0</v>
      </c>
      <c r="C7" s="47"/>
      <c r="D7" s="47"/>
      <c r="E7" s="47"/>
      <c r="F7" s="47"/>
      <c r="G7" s="47"/>
      <c r="H7" s="47"/>
      <c r="I7" s="47"/>
      <c r="J7" s="47"/>
      <c r="K7" s="48"/>
    </row>
    <row r="8" spans="2:11" x14ac:dyDescent="0.25">
      <c r="B8" s="1"/>
      <c r="C8" s="2"/>
      <c r="D8" s="2"/>
      <c r="E8" s="2"/>
      <c r="F8" s="2"/>
      <c r="G8" s="2"/>
      <c r="H8" s="2"/>
      <c r="I8" s="2" t="s">
        <v>42</v>
      </c>
      <c r="K8" s="3"/>
    </row>
    <row r="9" spans="2:11" x14ac:dyDescent="0.25">
      <c r="B9" s="7" t="s">
        <v>34</v>
      </c>
      <c r="C9" s="13">
        <v>43357</v>
      </c>
      <c r="D9" s="2"/>
      <c r="E9" s="8" t="s">
        <v>1</v>
      </c>
      <c r="F9" s="14" t="s">
        <v>36</v>
      </c>
      <c r="G9" s="2"/>
      <c r="H9" s="8" t="s">
        <v>2</v>
      </c>
      <c r="I9" s="14" t="s">
        <v>37</v>
      </c>
      <c r="J9" s="14"/>
      <c r="K9" s="15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50" t="s">
        <v>3</v>
      </c>
      <c r="C11" s="51"/>
      <c r="D11" s="51"/>
      <c r="E11" s="51"/>
      <c r="F11" s="51"/>
      <c r="G11" s="51"/>
      <c r="H11" s="51"/>
      <c r="I11" s="51"/>
      <c r="J11" s="51"/>
      <c r="K11" s="18"/>
    </row>
    <row r="12" spans="2:11" x14ac:dyDescent="0.25">
      <c r="B12" s="7" t="s">
        <v>4</v>
      </c>
      <c r="C12" s="8"/>
      <c r="D12" s="28" t="s">
        <v>39</v>
      </c>
      <c r="E12" s="14"/>
      <c r="F12" s="2"/>
      <c r="G12" s="2"/>
      <c r="H12" s="2"/>
      <c r="I12" s="2"/>
      <c r="J12" s="2"/>
      <c r="K12" s="3"/>
    </row>
    <row r="13" spans="2:11" x14ac:dyDescent="0.25">
      <c r="B13" s="7" t="s">
        <v>5</v>
      </c>
      <c r="C13" s="8"/>
      <c r="D13" s="28" t="s">
        <v>20</v>
      </c>
      <c r="E13" s="14"/>
      <c r="F13" s="10"/>
      <c r="G13" s="2"/>
      <c r="H13" s="2"/>
      <c r="I13" s="2"/>
      <c r="J13" s="2"/>
      <c r="K13" s="3"/>
    </row>
    <row r="14" spans="2:11" x14ac:dyDescent="0.25">
      <c r="B14" s="7" t="s">
        <v>6</v>
      </c>
      <c r="C14" s="8"/>
      <c r="D14" s="28" t="s">
        <v>29</v>
      </c>
      <c r="E14" s="14"/>
      <c r="F14" s="2"/>
      <c r="G14" s="2"/>
      <c r="H14" s="2"/>
      <c r="I14" s="2"/>
      <c r="J14" s="2"/>
      <c r="K14" s="3"/>
    </row>
    <row r="15" spans="2:11" x14ac:dyDescent="0.25">
      <c r="B15" s="7" t="s">
        <v>7</v>
      </c>
      <c r="C15" s="8"/>
      <c r="D15" s="28">
        <v>9472</v>
      </c>
      <c r="E15" s="14"/>
      <c r="F15" s="14"/>
      <c r="G15" s="14"/>
      <c r="H15" s="2"/>
      <c r="I15" s="2"/>
      <c r="J15" s="2"/>
      <c r="K15" s="3"/>
    </row>
    <row r="16" spans="2:11" x14ac:dyDescent="0.25">
      <c r="B16" s="7" t="s">
        <v>8</v>
      </c>
      <c r="C16" s="8"/>
      <c r="D16" s="2"/>
      <c r="E16" s="2"/>
      <c r="F16" s="2"/>
      <c r="G16" s="8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50" t="s">
        <v>11</v>
      </c>
      <c r="C18" s="51"/>
      <c r="D18" s="51"/>
      <c r="E18" s="51"/>
      <c r="F18" s="51"/>
      <c r="G18" s="51"/>
      <c r="H18" s="51"/>
      <c r="I18" s="51"/>
      <c r="J18" s="51"/>
      <c r="K18" s="18"/>
    </row>
    <row r="19" spans="2:17" ht="15.75" thickBot="1" x14ac:dyDescent="0.3">
      <c r="B19" s="9" t="s">
        <v>12</v>
      </c>
      <c r="C19" s="10"/>
      <c r="D19" s="21">
        <v>43686.74</v>
      </c>
      <c r="E19" s="2"/>
      <c r="F19" s="10" t="s">
        <v>13</v>
      </c>
      <c r="G19" s="24">
        <f>D19-D23</f>
        <v>42376.137799999997</v>
      </c>
      <c r="H19" s="2"/>
      <c r="I19" s="2"/>
      <c r="J19" s="2"/>
      <c r="K19" s="3"/>
    </row>
    <row r="20" spans="2:17" ht="15.75" thickBot="1" x14ac:dyDescent="0.3">
      <c r="B20" s="9" t="s">
        <v>14</v>
      </c>
      <c r="C20" s="10"/>
      <c r="D20" s="21">
        <f>D19/1.16</f>
        <v>37660.982758620688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9" t="s">
        <v>15</v>
      </c>
      <c r="C21" s="10"/>
      <c r="D21" s="21">
        <f>D19*16%</f>
        <v>6989.8783999999996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9" t="s">
        <v>16</v>
      </c>
      <c r="C22" s="10"/>
      <c r="D22" s="22">
        <v>0.03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9" t="s">
        <v>17</v>
      </c>
      <c r="C23" s="10"/>
      <c r="D23" s="23">
        <f>D19*D22</f>
        <v>1310.6021999999998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50" t="s">
        <v>18</v>
      </c>
      <c r="C25" s="51"/>
      <c r="D25" s="51"/>
      <c r="E25" s="51"/>
      <c r="F25" s="51"/>
      <c r="G25" s="51"/>
      <c r="H25" s="51"/>
      <c r="I25" s="51"/>
      <c r="J25" s="51"/>
      <c r="K25" s="18"/>
    </row>
    <row r="26" spans="2:17" x14ac:dyDescent="0.25">
      <c r="B26" s="20" t="s">
        <v>29</v>
      </c>
      <c r="C26" s="16">
        <v>0</v>
      </c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31"/>
      <c r="E27" s="12"/>
      <c r="F27" s="12"/>
      <c r="G27" s="11"/>
      <c r="H27" s="2"/>
      <c r="I27" s="2"/>
      <c r="J27" s="2"/>
      <c r="K27" s="3"/>
      <c r="M27" s="2"/>
      <c r="N27" s="2"/>
      <c r="O27" s="12"/>
      <c r="P27" s="12"/>
      <c r="Q27" s="12"/>
    </row>
    <row r="28" spans="2:17" x14ac:dyDescent="0.25">
      <c r="B28" s="1" t="s">
        <v>24</v>
      </c>
      <c r="C28" s="2"/>
      <c r="D28" s="3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33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22</v>
      </c>
      <c r="C30" s="2"/>
      <c r="D30" s="33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5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0" t="s">
        <v>29</v>
      </c>
      <c r="C32" s="16">
        <v>0</v>
      </c>
      <c r="D32" s="2"/>
      <c r="E32" s="2"/>
      <c r="F32" s="2"/>
      <c r="G32" s="2"/>
      <c r="H32" s="2"/>
      <c r="I32" s="2"/>
      <c r="J32" s="2"/>
      <c r="K32" s="3"/>
    </row>
    <row r="33" spans="2:17" x14ac:dyDescent="0.25">
      <c r="B33" s="1" t="s">
        <v>19</v>
      </c>
      <c r="C33" s="2"/>
      <c r="D33" s="31"/>
      <c r="E33" s="12"/>
      <c r="F33" s="12"/>
      <c r="G33" s="11"/>
      <c r="H33" s="2"/>
      <c r="I33" s="2"/>
      <c r="J33" s="2"/>
      <c r="K33" s="3"/>
      <c r="M33" s="2"/>
      <c r="N33" s="2"/>
      <c r="O33" s="12"/>
      <c r="P33" s="12"/>
      <c r="Q33" s="12"/>
    </row>
    <row r="34" spans="2:17" x14ac:dyDescent="0.25">
      <c r="B34" s="1" t="s">
        <v>24</v>
      </c>
      <c r="C34" s="2"/>
      <c r="D34" s="31"/>
      <c r="E34" s="2"/>
      <c r="F34" s="2"/>
      <c r="G34" s="2"/>
      <c r="H34" s="2"/>
      <c r="I34" s="2"/>
      <c r="J34" s="2"/>
      <c r="K34" s="3"/>
      <c r="M34" s="2"/>
      <c r="N34" s="2"/>
      <c r="O34" s="2"/>
      <c r="P34" s="2"/>
      <c r="Q34" s="2"/>
    </row>
    <row r="35" spans="2:17" x14ac:dyDescent="0.25">
      <c r="B35" s="1" t="s">
        <v>25</v>
      </c>
      <c r="C35" s="2"/>
      <c r="D35" s="31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ht="15.75" thickBot="1" x14ac:dyDescent="0.3">
      <c r="B36" s="1" t="s">
        <v>22</v>
      </c>
      <c r="C36" s="2"/>
      <c r="D36" s="34"/>
      <c r="E36" s="2"/>
      <c r="F36" s="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0" t="s">
        <v>30</v>
      </c>
      <c r="C37" s="16"/>
      <c r="D37" s="2"/>
      <c r="E37" s="2"/>
      <c r="F37" s="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20" t="s">
        <v>31</v>
      </c>
      <c r="C38" s="12"/>
      <c r="D38" s="12"/>
      <c r="E38" s="12"/>
      <c r="F38" s="1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19" t="s">
        <v>32</v>
      </c>
      <c r="C39" s="49" t="s">
        <v>26</v>
      </c>
      <c r="D39" s="49"/>
      <c r="E39" s="49"/>
      <c r="F39" s="19" t="s">
        <v>23</v>
      </c>
      <c r="G39" s="19" t="s">
        <v>28</v>
      </c>
      <c r="H39" s="19" t="s">
        <v>33</v>
      </c>
      <c r="I39" s="19" t="s">
        <v>21</v>
      </c>
      <c r="J39" s="19" t="s">
        <v>27</v>
      </c>
      <c r="K39" s="19" t="s">
        <v>35</v>
      </c>
      <c r="M39" s="2"/>
      <c r="N39" s="2"/>
      <c r="O39" s="2"/>
      <c r="P39" s="2"/>
      <c r="Q39" s="2"/>
    </row>
    <row r="40" spans="2:17" s="44" customFormat="1" x14ac:dyDescent="0.25">
      <c r="B40" s="39" t="s">
        <v>41</v>
      </c>
      <c r="C40" s="52" t="s">
        <v>70</v>
      </c>
      <c r="D40" s="53"/>
      <c r="E40" s="54"/>
      <c r="F40" s="43" t="s">
        <v>43</v>
      </c>
      <c r="G40" s="43" t="s">
        <v>44</v>
      </c>
      <c r="H40" s="17" t="s">
        <v>40</v>
      </c>
      <c r="I40" s="35" t="s">
        <v>61</v>
      </c>
      <c r="J40" s="29" t="s">
        <v>55</v>
      </c>
      <c r="K40" s="27">
        <v>12467.57</v>
      </c>
      <c r="M40" s="25"/>
      <c r="N40" s="25"/>
      <c r="O40" s="25"/>
      <c r="P40" s="25"/>
      <c r="Q40" s="25"/>
    </row>
    <row r="41" spans="2:17" s="44" customFormat="1" x14ac:dyDescent="0.25">
      <c r="B41" s="39" t="s">
        <v>41</v>
      </c>
      <c r="C41" s="52" t="s">
        <v>71</v>
      </c>
      <c r="D41" s="53"/>
      <c r="E41" s="54"/>
      <c r="F41" s="43" t="s">
        <v>45</v>
      </c>
      <c r="G41" s="43" t="s">
        <v>46</v>
      </c>
      <c r="H41" s="17" t="s">
        <v>40</v>
      </c>
      <c r="I41" s="35" t="s">
        <v>62</v>
      </c>
      <c r="J41" s="29" t="s">
        <v>56</v>
      </c>
      <c r="K41" s="27">
        <v>69.510000000000005</v>
      </c>
      <c r="M41" s="25"/>
      <c r="N41" s="25"/>
      <c r="O41" s="25"/>
      <c r="P41" s="25"/>
      <c r="Q41" s="25"/>
    </row>
    <row r="42" spans="2:17" s="44" customFormat="1" x14ac:dyDescent="0.25">
      <c r="B42" s="39" t="s">
        <v>41</v>
      </c>
      <c r="C42" s="52" t="s">
        <v>72</v>
      </c>
      <c r="D42" s="53"/>
      <c r="E42" s="54"/>
      <c r="F42" s="43" t="s">
        <v>47</v>
      </c>
      <c r="G42" s="43" t="s">
        <v>48</v>
      </c>
      <c r="H42" s="17" t="s">
        <v>40</v>
      </c>
      <c r="I42" s="35" t="s">
        <v>78</v>
      </c>
      <c r="J42" s="29" t="s">
        <v>57</v>
      </c>
      <c r="K42" s="27">
        <v>7980.03</v>
      </c>
      <c r="M42" s="25"/>
      <c r="N42" s="25"/>
      <c r="O42" s="25"/>
      <c r="P42" s="25"/>
      <c r="Q42" s="25"/>
    </row>
    <row r="43" spans="2:17" s="44" customFormat="1" x14ac:dyDescent="0.25">
      <c r="B43" s="39" t="s">
        <v>41</v>
      </c>
      <c r="C43" s="52" t="s">
        <v>73</v>
      </c>
      <c r="D43" s="53"/>
      <c r="E43" s="54"/>
      <c r="F43" s="43" t="s">
        <v>49</v>
      </c>
      <c r="G43" s="43" t="s">
        <v>50</v>
      </c>
      <c r="H43" s="17" t="s">
        <v>40</v>
      </c>
      <c r="I43" s="35" t="s">
        <v>63</v>
      </c>
      <c r="J43" s="29" t="s">
        <v>58</v>
      </c>
      <c r="K43" s="27">
        <v>3659.53</v>
      </c>
      <c r="M43" s="25"/>
      <c r="N43" s="25"/>
      <c r="O43" s="25"/>
      <c r="P43" s="25"/>
      <c r="Q43" s="25"/>
    </row>
    <row r="44" spans="2:17" s="44" customFormat="1" x14ac:dyDescent="0.25">
      <c r="B44" s="39" t="s">
        <v>41</v>
      </c>
      <c r="C44" s="52" t="s">
        <v>74</v>
      </c>
      <c r="D44" s="53"/>
      <c r="E44" s="54"/>
      <c r="F44" s="43" t="s">
        <v>51</v>
      </c>
      <c r="G44" s="43" t="s">
        <v>52</v>
      </c>
      <c r="H44" s="17" t="s">
        <v>40</v>
      </c>
      <c r="I44" s="35" t="s">
        <v>64</v>
      </c>
      <c r="J44" s="29" t="s">
        <v>59</v>
      </c>
      <c r="K44" s="27">
        <v>6439.89</v>
      </c>
      <c r="M44" s="25"/>
      <c r="N44" s="25"/>
      <c r="O44" s="25"/>
      <c r="P44" s="25"/>
      <c r="Q44" s="25"/>
    </row>
    <row r="45" spans="2:17" s="44" customFormat="1" x14ac:dyDescent="0.25">
      <c r="B45" s="39" t="s">
        <v>41</v>
      </c>
      <c r="C45" s="52" t="s">
        <v>75</v>
      </c>
      <c r="D45" s="53"/>
      <c r="E45" s="54"/>
      <c r="F45" s="43" t="s">
        <v>53</v>
      </c>
      <c r="G45" s="43" t="s">
        <v>54</v>
      </c>
      <c r="H45" s="17" t="s">
        <v>40</v>
      </c>
      <c r="I45" s="35" t="s">
        <v>65</v>
      </c>
      <c r="J45" s="29" t="s">
        <v>60</v>
      </c>
      <c r="K45" s="27">
        <v>5612.85</v>
      </c>
      <c r="M45" s="25"/>
      <c r="N45" s="25"/>
      <c r="O45" s="25"/>
      <c r="P45" s="25"/>
      <c r="Q45" s="25"/>
    </row>
    <row r="46" spans="2:17" s="44" customFormat="1" x14ac:dyDescent="0.25">
      <c r="B46" s="39" t="s">
        <v>41</v>
      </c>
      <c r="C46" s="52" t="s">
        <v>76</v>
      </c>
      <c r="D46" s="53"/>
      <c r="E46" s="54"/>
      <c r="F46" s="43" t="s">
        <v>81</v>
      </c>
      <c r="G46" s="43" t="s">
        <v>82</v>
      </c>
      <c r="H46" s="17" t="s">
        <v>80</v>
      </c>
      <c r="I46" s="35" t="s">
        <v>79</v>
      </c>
      <c r="J46" s="29" t="s">
        <v>77</v>
      </c>
      <c r="K46" s="27">
        <v>6146.76</v>
      </c>
      <c r="M46" s="25"/>
      <c r="N46" s="25"/>
      <c r="O46" s="25"/>
      <c r="P46" s="25"/>
      <c r="Q46" s="25"/>
    </row>
    <row r="47" spans="2:17" s="44" customFormat="1" x14ac:dyDescent="0.25">
      <c r="B47" s="39"/>
      <c r="C47" s="40"/>
      <c r="D47" s="41"/>
      <c r="E47" s="42"/>
      <c r="F47" s="43"/>
      <c r="G47" s="43"/>
      <c r="H47" s="17"/>
      <c r="I47" s="35"/>
      <c r="J47" s="29"/>
      <c r="K47" s="27"/>
      <c r="M47" s="25"/>
      <c r="N47" s="25"/>
      <c r="O47" s="25"/>
      <c r="P47" s="25"/>
      <c r="Q47" s="25"/>
    </row>
    <row r="48" spans="2:17" x14ac:dyDescent="0.25">
      <c r="B48" s="26"/>
      <c r="C48" s="36"/>
      <c r="D48" s="37"/>
      <c r="E48" s="38"/>
      <c r="F48" s="30"/>
      <c r="G48" s="30"/>
      <c r="H48" s="17"/>
      <c r="I48" s="35"/>
      <c r="J48" s="29"/>
      <c r="K48" s="27"/>
      <c r="M48" s="2"/>
      <c r="N48" s="2"/>
      <c r="O48" s="2"/>
      <c r="P48" s="2"/>
      <c r="Q48" s="2"/>
    </row>
    <row r="49" spans="2:11" x14ac:dyDescent="0.25">
      <c r="B49" s="1"/>
      <c r="C49" s="2"/>
      <c r="D49" s="2"/>
      <c r="E49" s="2"/>
      <c r="F49" s="2"/>
      <c r="G49" s="2"/>
      <c r="H49" s="2"/>
      <c r="I49" s="2"/>
      <c r="J49" s="2"/>
      <c r="K49" s="3"/>
    </row>
    <row r="50" spans="2:11" ht="15.75" thickBot="1" x14ac:dyDescent="0.3">
      <c r="B50" s="4"/>
      <c r="C50" s="5"/>
      <c r="D50" s="5"/>
      <c r="E50" s="5"/>
      <c r="F50" s="5"/>
      <c r="G50" s="5"/>
      <c r="H50" s="5"/>
      <c r="I50" s="5"/>
      <c r="J50" s="5"/>
      <c r="K50" s="6"/>
    </row>
  </sheetData>
  <mergeCells count="12">
    <mergeCell ref="B7:K7"/>
    <mergeCell ref="C39:E39"/>
    <mergeCell ref="B11:J11"/>
    <mergeCell ref="B18:J18"/>
    <mergeCell ref="B25:J25"/>
    <mergeCell ref="C45:E45"/>
    <mergeCell ref="C46:E46"/>
    <mergeCell ref="C40:E40"/>
    <mergeCell ref="C41:E41"/>
    <mergeCell ref="C42:E42"/>
    <mergeCell ref="C43:E43"/>
    <mergeCell ref="C44:E44"/>
  </mergeCells>
  <pageMargins left="0.7" right="0.7" top="0.75" bottom="0.75" header="0.3" footer="0.3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2018-09-14T18:43:16Z</cp:lastPrinted>
  <dcterms:created xsi:type="dcterms:W3CDTF">2018-08-14T18:12:22Z</dcterms:created>
  <dcterms:modified xsi:type="dcterms:W3CDTF">2018-09-14T21:42:17Z</dcterms:modified>
</cp:coreProperties>
</file>