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TIMBRADO\LATASTHER\ASIM_VARIOS\201807\"/>
    </mc:Choice>
  </mc:AlternateContent>
  <bookViews>
    <workbookView xWindow="0" yWindow="0" windowWidth="10665" windowHeight="12360"/>
  </bookViews>
  <sheets>
    <sheet name="Hoja1" sheetId="1" r:id="rId1"/>
  </sheets>
  <definedNames>
    <definedName name="_xlnm.Print_Area" localSheetId="0">Hoja1!$B$6:$K$74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1" i="1"/>
  <c r="D20" i="1"/>
  <c r="G19" i="1" l="1"/>
</calcChain>
</file>

<file path=xl/sharedStrings.xml><?xml version="1.0" encoding="utf-8"?>
<sst xmlns="http://schemas.openxmlformats.org/spreadsheetml/2006/main" count="257" uniqueCount="188">
  <si>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</si>
  <si>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</si>
  <si>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</si>
  <si>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</si>
  <si>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</si>
  <si>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</si>
  <si>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</si>
  <si>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</si>
  <si>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</si>
  <si>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</si>
  <si>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</si>
  <si>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</si>
  <si>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</si>
  <si>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</si>
  <si>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</si>
  <si>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</si>
  <si>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</si>
  <si>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</si>
  <si>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</si>
  <si>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</si>
  <si>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</si>
  <si>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</si>
  <si>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</si>
  <si>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</si>
  <si>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</si>
  <si>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</si>
  <si>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EMPLEADO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</si>
  <si>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</si>
  <si>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</si>
  <si>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</si>
  <si>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</si>
  <si>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</si>
  <si>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</si>
  <si>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</si>
  <si>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</si>
  <si>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</si>
  <si>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</si>
  <si>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</si>
  <si>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</si>
  <si>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</si>
  <si>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 xml:space="preserve">LORENA ROMO </t>
  </si>
  <si>
    <t xml:space="preserve">HUMBLE </t>
  </si>
  <si>
    <t>ASESORES CORPORATIVOS ESSELL</t>
  </si>
  <si>
    <t>MAAT ZILAD ESTRAGETIAS SA DE CV</t>
  </si>
  <si>
    <t>QUINCENAL</t>
  </si>
  <si>
    <t>AC PUC JESSICA MARIBEL</t>
  </si>
  <si>
    <t>ALAMILLA CANTO JUAN LUIS</t>
  </si>
  <si>
    <t>ALONZO BAREA EDGAR FLORENTINO DE JESUS</t>
  </si>
  <si>
    <t>AVILES IRIGOYEN MARIA DEL SOCORRO</t>
  </si>
  <si>
    <t>BAEZA VICARIA LUCIO ALBERTO</t>
  </si>
  <si>
    <t>BALAM HUCHIN CINTIA YANIRE</t>
  </si>
  <si>
    <t>CAAMAL BALAM DELTY LETICIA</t>
  </si>
  <si>
    <t>CANUL MAY MIRIAM NOEMI</t>
  </si>
  <si>
    <t>CANUL PECH EDUARDO SABINO</t>
  </si>
  <si>
    <t>CHE RODRIGUEZ HILDA MARIA</t>
  </si>
  <si>
    <t>CHI CANUL JUAN BAUTISTA</t>
  </si>
  <si>
    <t>CHUC QUIJANO ANA MARIA</t>
  </si>
  <si>
    <t>COB MARTIN IRMA NOEMI</t>
  </si>
  <si>
    <t>CORTES MARIN MARIA ELIZABETH</t>
  </si>
  <si>
    <t>EK BALAM ROSY ELENA</t>
  </si>
  <si>
    <t>GUADALUPE PECH NORMA</t>
  </si>
  <si>
    <t>MANRIQUE MAZUN DANIEL</t>
  </si>
  <si>
    <t>MAY PECH VICTOR FELIPE</t>
  </si>
  <si>
    <t>MAY SALDIVAR LAURA</t>
  </si>
  <si>
    <t>MENDEZ CANCHE JORGE LUIS</t>
  </si>
  <si>
    <t>MOLINA FRIAS VERONICA ISABEL</t>
  </si>
  <si>
    <t>MONTERO KU ELOISA DEL CARMEN</t>
  </si>
  <si>
    <t>NOH MUKUL CARLOS JAVIER</t>
  </si>
  <si>
    <t>PAT JIMENEZ FELIX ARMANDO</t>
  </si>
  <si>
    <t>PECH CANUL LUCIA</t>
  </si>
  <si>
    <t>PEREZ UC SANDRA DEL SOCORRO</t>
  </si>
  <si>
    <t>RAMIREZ SANCHEZ ENEIDA</t>
  </si>
  <si>
    <t>RIOS DE LA CRUZ MARIA SOFIA</t>
  </si>
  <si>
    <t>ROSADO LOPEZ SUSANA JAQUELINE</t>
  </si>
  <si>
    <t>SANDOVAL VENTURA MARTHA ELENA</t>
  </si>
  <si>
    <t>URRUTIA MAGANA LAURA</t>
  </si>
  <si>
    <t>CALBO GUTIERREZ ALEJANDRO</t>
  </si>
  <si>
    <t>BANORTE</t>
  </si>
  <si>
    <t>1018595780</t>
  </si>
  <si>
    <t>0321378480</t>
  </si>
  <si>
    <t>0641048182</t>
  </si>
  <si>
    <t>0425590069</t>
  </si>
  <si>
    <t>0455059170</t>
  </si>
  <si>
    <t>0323964869</t>
  </si>
  <si>
    <t>0641048221</t>
  </si>
  <si>
    <t>0415016234</t>
  </si>
  <si>
    <t>0430359756</t>
  </si>
  <si>
    <t>0641198256</t>
  </si>
  <si>
    <t>0641048249</t>
  </si>
  <si>
    <t>0641198265</t>
  </si>
  <si>
    <t>0641048258</t>
  </si>
  <si>
    <t>0447509009</t>
  </si>
  <si>
    <t>0641198274</t>
  </si>
  <si>
    <t>0641048267</t>
  </si>
  <si>
    <t>0641198304</t>
  </si>
  <si>
    <t>0404243100</t>
  </si>
  <si>
    <t>0641198340</t>
  </si>
  <si>
    <t>0641048315</t>
  </si>
  <si>
    <t>0642452852</t>
  </si>
  <si>
    <t>0641197923</t>
  </si>
  <si>
    <t>0641048333</t>
  </si>
  <si>
    <t>0493808464</t>
  </si>
  <si>
    <t>0641197996</t>
  </si>
  <si>
    <t>0317121960</t>
  </si>
  <si>
    <t>0641198368</t>
  </si>
  <si>
    <t>0641198377</t>
  </si>
  <si>
    <t>0641198386</t>
  </si>
  <si>
    <t>0641198407</t>
  </si>
  <si>
    <t>0641198416</t>
  </si>
  <si>
    <t>0641198425</t>
  </si>
  <si>
    <t>1025913337</t>
  </si>
  <si>
    <t>EBRO790921D67</t>
  </si>
  <si>
    <t>EXBR790921MYNKLS01</t>
  </si>
  <si>
    <t>APJE920506IS2</t>
  </si>
  <si>
    <t>AXPJ920506MYNCCS06</t>
  </si>
  <si>
    <t>AACJ691124RW4</t>
  </si>
  <si>
    <t>AACJ691124HYNLNN08</t>
  </si>
  <si>
    <t>AOBE590114TBA</t>
  </si>
  <si>
    <t>AOBE590114HYNLRD00</t>
  </si>
  <si>
    <t>AIIS640610740</t>
  </si>
  <si>
    <t>AIIS640610MYNVRC02</t>
  </si>
  <si>
    <t>BAVL7612154V0</t>
  </si>
  <si>
    <t>BAVL761215HYNZCC07</t>
  </si>
  <si>
    <t>BAHC7512205NY</t>
  </si>
  <si>
    <t>BAHC751220MYNLCN02</t>
  </si>
  <si>
    <t>CABD831216LM3</t>
  </si>
  <si>
    <t>CABD831216MQRMLL04</t>
  </si>
  <si>
    <t>CAPE970704BH4</t>
  </si>
  <si>
    <t>CAPE970704HQRNCD03</t>
  </si>
  <si>
    <t>CERH880204F60</t>
  </si>
  <si>
    <t>CERH880204MYNHDL00</t>
  </si>
  <si>
    <t>CICJ760307NF7</t>
  </si>
  <si>
    <t>CICJ760307HYNHNN04</t>
  </si>
  <si>
    <t>COME7909127N4</t>
  </si>
  <si>
    <t>COME790912MYNRRL01</t>
  </si>
  <si>
    <t>CURO591009822</t>
  </si>
  <si>
    <t>CUXR591009MVZRXS04</t>
  </si>
  <si>
    <t>MAPV670721HM3</t>
  </si>
  <si>
    <t>MAPV670721HYNYCC17</t>
  </si>
  <si>
    <t>MASL731101GL4</t>
  </si>
  <si>
    <t>MECJ751125JT6</t>
  </si>
  <si>
    <t>MECJ751125HYNNNR16</t>
  </si>
  <si>
    <t>MOKE750627AK6</t>
  </si>
  <si>
    <t>MOKE750627MYNNXL12</t>
  </si>
  <si>
    <t>MOFV721112HL7</t>
  </si>
  <si>
    <t>MOFV721112MYNLRR04</t>
  </si>
  <si>
    <t>NOMC720330H92</t>
  </si>
  <si>
    <t>NOMC720330HYNHKR04</t>
  </si>
  <si>
    <t>PAJF7811205H7</t>
  </si>
  <si>
    <t>PAJF781120HYNTML08</t>
  </si>
  <si>
    <t>PEUS751010GD5</t>
  </si>
  <si>
    <t>PEUS751010MQRRCN16</t>
  </si>
  <si>
    <t>PECL5806259UA</t>
  </si>
  <si>
    <t>PECL580625MYNCNC05</t>
  </si>
  <si>
    <t>RASE880424R83</t>
  </si>
  <si>
    <t>RASE880424MCSMNN01</t>
  </si>
  <si>
    <t>RICS7309177V4</t>
  </si>
  <si>
    <t>RICS730917MVZSRF06</t>
  </si>
  <si>
    <t>ROLS660620RK6</t>
  </si>
  <si>
    <t>ROLS660620MQRSPS03</t>
  </si>
  <si>
    <t>SAVM760609AM5</t>
  </si>
  <si>
    <t>SAVM760609MGRNNR06</t>
  </si>
  <si>
    <t>UUML7507042I0</t>
  </si>
  <si>
    <t>UUML750704MTCRGR06</t>
  </si>
  <si>
    <t>CAMM960108BD4</t>
  </si>
  <si>
    <t>CAMM960108MQRNYR03</t>
  </si>
  <si>
    <t>CXGA980917HQRLTL07</t>
  </si>
  <si>
    <t>PARIS PROMOCION</t>
  </si>
  <si>
    <t>DEPOSITO</t>
  </si>
  <si>
    <t>FACTURA</t>
  </si>
  <si>
    <t>DISPERSIONES</t>
  </si>
  <si>
    <t>TIMBRADOS</t>
  </si>
  <si>
    <t>BURGOS BURGOS JOSE MARTIN</t>
  </si>
  <si>
    <t>DE LA CRUZ  ROSA MARIA</t>
  </si>
  <si>
    <t>0641198210</t>
  </si>
  <si>
    <t>BUBM641217HYNRRR01</t>
  </si>
  <si>
    <t>BUBM641217HD7</t>
  </si>
  <si>
    <t>CUQA690403MYNHJN04</t>
  </si>
  <si>
    <t>CUQA6904035V0</t>
  </si>
  <si>
    <t>COMI750901MYNBRR06</t>
  </si>
  <si>
    <t>COMI750901HE4</t>
  </si>
  <si>
    <t>GUPN811001MYNDCR02</t>
  </si>
  <si>
    <t>GUPN811001427</t>
  </si>
  <si>
    <t>MAMD810701HQRNZN05</t>
  </si>
  <si>
    <t>MAMD810701GS2</t>
  </si>
  <si>
    <t>MASL731101MYNYLR02</t>
  </si>
  <si>
    <t>CAGX9809179F8</t>
  </si>
  <si>
    <t>EL RFC NO EXISTE EN EL 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</si>
</sst>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  <numFmt numFmtId="165" formatCode="[$-80A]d&quot; de &quot;mmmm&quot; de &quot;yy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0"/>
      <name val="Arial"/>
      <family val="2"/>
    </font>
    <font>
      <sz val="12"/>
      <color theme="1"/>
      <name val="Candara"/>
      <family val="2"/>
    </font>
    <font>
      <u/>
      <sz val="12"/>
      <color theme="10"/>
      <name val="Candar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4" fontId="10" fillId="0" borderId="0" applyFont="0" applyFill="0" applyBorder="0" applyAlignment="0" applyProtection="0"/>
    <xf numFmtId="0" fontId="10" fillId="0" borderId="0"/>
    <xf numFmtId="4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0" fontId="11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44" fontId="4" fillId="0" borderId="0" xfId="0" applyNumberFormat="1" applyFont="1" applyBorder="1"/>
    <xf numFmtId="44" fontId="5" fillId="0" borderId="0" xfId="0" applyNumberFormat="1" applyFont="1" applyBorder="1"/>
    <xf numFmtId="0" fontId="8" fillId="0" borderId="6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/>
    <xf numFmtId="164" fontId="6" fillId="0" borderId="7" xfId="0" applyNumberFormat="1" applyFont="1" applyBorder="1"/>
    <xf numFmtId="10" fontId="2" fillId="0" borderId="7" xfId="0" applyNumberFormat="1" applyFont="1" applyBorder="1"/>
    <xf numFmtId="44" fontId="6" fillId="0" borderId="7" xfId="1" applyFont="1" applyBorder="1"/>
    <xf numFmtId="164" fontId="2" fillId="0" borderId="7" xfId="0" applyNumberFormat="1" applyFont="1" applyBorder="1"/>
    <xf numFmtId="0" fontId="0" fillId="0" borderId="0" xfId="0" applyFill="1" applyBorder="1"/>
    <xf numFmtId="0" fontId="8" fillId="0" borderId="8" xfId="0" applyFont="1" applyBorder="1" applyAlignment="1">
      <alignment horizontal="center"/>
    </xf>
    <xf numFmtId="0" fontId="5" fillId="0" borderId="9" xfId="0" applyFont="1" applyBorder="1"/>
    <xf numFmtId="0" fontId="8" fillId="0" borderId="6" xfId="0" quotePrefix="1" applyFont="1" applyFill="1" applyBorder="1" applyAlignment="1">
      <alignment horizontal="center"/>
    </xf>
    <xf numFmtId="8" fontId="8" fillId="0" borderId="6" xfId="3" applyNumberFormat="1" applyFont="1" applyFill="1" applyBorder="1" applyAlignment="1">
      <alignment horizontal="center"/>
    </xf>
    <xf numFmtId="2" fontId="8" fillId="0" borderId="9" xfId="0" quotePrefix="1" applyNumberFormat="1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49" fontId="8" fillId="0" borderId="6" xfId="0" applyNumberFormat="1" applyFont="1" applyFill="1" applyBorder="1" applyAlignment="1">
      <alignment horizontal="center"/>
    </xf>
    <xf numFmtId="2" fontId="8" fillId="0" borderId="9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6" xfId="0" applyBorder="1"/>
    <xf numFmtId="49" fontId="8" fillId="0" borderId="6" xfId="0" applyNumberFormat="1" applyFont="1" applyBorder="1" applyAlignment="1">
      <alignment horizontal="left"/>
    </xf>
    <xf numFmtId="0" fontId="8" fillId="5" borderId="8" xfId="0" applyFont="1" applyFill="1" applyBorder="1" applyAlignment="1">
      <alignment horizontal="center"/>
    </xf>
    <xf numFmtId="49" fontId="8" fillId="5" borderId="6" xfId="0" applyNumberFormat="1" applyFont="1" applyFill="1" applyBorder="1" applyAlignment="1">
      <alignment horizontal="left"/>
    </xf>
    <xf numFmtId="0" fontId="8" fillId="6" borderId="8" xfId="0" applyFont="1" applyFill="1" applyBorder="1" applyAlignment="1">
      <alignment horizontal="center"/>
    </xf>
    <xf numFmtId="49" fontId="8" fillId="6" borderId="6" xfId="0" applyNumberFormat="1" applyFont="1" applyFill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8" fillId="5" borderId="9" xfId="0" applyFont="1" applyFill="1" applyBorder="1" applyAlignment="1">
      <alignment horizontal="left"/>
    </xf>
    <xf numFmtId="0" fontId="8" fillId="5" borderId="10" xfId="0" applyFont="1" applyFill="1" applyBorder="1" applyAlignment="1">
      <alignment horizontal="left"/>
    </xf>
    <xf numFmtId="0" fontId="8" fillId="5" borderId="11" xfId="0" applyFont="1" applyFill="1" applyBorder="1" applyAlignment="1">
      <alignment horizontal="left"/>
    </xf>
    <xf numFmtId="0" fontId="8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8" fillId="6" borderId="9" xfId="0" applyFont="1" applyFill="1" applyBorder="1" applyAlignment="1">
      <alignment horizontal="left"/>
    </xf>
    <xf numFmtId="0" fontId="8" fillId="6" borderId="10" xfId="0" applyFont="1" applyFill="1" applyBorder="1" applyAlignment="1">
      <alignment horizontal="left"/>
    </xf>
    <xf numFmtId="0" fontId="8" fillId="6" borderId="11" xfId="0" applyFont="1" applyFill="1" applyBorder="1" applyAlignment="1">
      <alignment horizontal="left"/>
    </xf>
    <xf numFmtId="0" fontId="8" fillId="7" borderId="8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left"/>
    </xf>
    <xf numFmtId="0" fontId="8" fillId="7" borderId="10" xfId="0" applyFont="1" applyFill="1" applyBorder="1" applyAlignment="1">
      <alignment horizontal="left"/>
    </xf>
    <xf numFmtId="0" fontId="8" fillId="7" borderId="11" xfId="0" applyFont="1" applyFill="1" applyBorder="1" applyAlignment="1">
      <alignment horizontal="left"/>
    </xf>
    <xf numFmtId="49" fontId="8" fillId="7" borderId="6" xfId="0" applyNumberFormat="1" applyFont="1" applyFill="1" applyBorder="1" applyAlignment="1">
      <alignment horizontal="left"/>
    </xf>
  </cellXfs>
  <cellStyles count="16">
    <cellStyle name="Hipervínculo 2" xfId="15"/>
    <cellStyle name="Millares" xfId="3" builtinId="3"/>
    <cellStyle name="Millares 2" xfId="13"/>
    <cellStyle name="Millares 3" xfId="4"/>
    <cellStyle name="Millares 6" xfId="9"/>
    <cellStyle name="Moneda" xfId="1" builtinId="4"/>
    <cellStyle name="Moneda 2" xfId="12"/>
    <cellStyle name="Moneda 2 2" xfId="6"/>
    <cellStyle name="Moneda 3" xfId="8"/>
    <cellStyle name="Normal" xfId="0" builtinId="0"/>
    <cellStyle name="Normal 2" xfId="7"/>
    <cellStyle name="Normal 2 2" xfId="5"/>
    <cellStyle name="Normal 3" xfId="10"/>
    <cellStyle name="Normal 5" xfId="2"/>
    <cellStyle name="Normal 5 2" xfId="14"/>
    <cellStyle name="Porcentaje 2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74"/>
  <sheetViews>
    <sheetView tabSelected="1" topLeftCell="A37" workbookViewId="0">
      <selection activeCell="B51" sqref="B51:F51"/>
    </sheetView>
  </sheetViews>
  <sheetFormatPr baseColWidth="10" defaultRowHeight="15" x14ac:dyDescent="0.25"/>
  <cols>
    <col min="2" max="2" width="15" customWidth="1"/>
    <col min="3" max="3" width="12.140625" customWidth="1"/>
    <col min="4" max="4" width="20.42578125" customWidth="1"/>
    <col min="5" max="5" width="14" customWidth="1"/>
    <col min="6" max="6" width="16.42578125" customWidth="1"/>
    <col min="7" max="7" width="21.85546875" bestFit="1" customWidth="1"/>
    <col min="8" max="8" width="13.28515625" customWidth="1"/>
    <col min="9" max="9" width="23" customWidth="1"/>
    <col min="10" max="11" width="13" customWidth="1"/>
  </cols>
  <sheetData>
    <row r="2" spans="2:11" x14ac:dyDescent="0.25">
      <c r="J2" s="35" t="s">
        <v>168</v>
      </c>
      <c r="K2" s="35"/>
    </row>
    <row r="3" spans="2:11" x14ac:dyDescent="0.25">
      <c r="J3" s="35" t="s">
        <v>169</v>
      </c>
      <c r="K3" s="35"/>
    </row>
    <row r="4" spans="2:11" x14ac:dyDescent="0.25">
      <c r="J4" s="35" t="s">
        <v>170</v>
      </c>
      <c r="K4" s="35"/>
    </row>
    <row r="5" spans="2:11" x14ac:dyDescent="0.25">
      <c r="J5" s="35" t="s">
        <v>171</v>
      </c>
      <c r="K5" s="35"/>
    </row>
    <row r="6" spans="2:11" ht="15.75" thickBot="1" x14ac:dyDescent="0.3">
      <c r="B6" s="2"/>
      <c r="C6" s="2"/>
      <c r="D6" s="2"/>
      <c r="E6" s="2"/>
      <c r="F6" s="2"/>
      <c r="G6" s="7" t="s">
        <v>42</v>
      </c>
      <c r="H6" s="2"/>
      <c r="I6" s="2"/>
      <c r="J6" s="2"/>
      <c r="K6" s="2"/>
    </row>
    <row r="7" spans="2:11" ht="15.75" customHeight="1" x14ac:dyDescent="0.25">
      <c r="B7" s="50" t="s">
        <v>0</v>
      </c>
      <c r="C7" s="51"/>
      <c r="D7" s="51"/>
      <c r="E7" s="51"/>
      <c r="F7" s="51"/>
      <c r="G7" s="51"/>
      <c r="H7" s="51"/>
      <c r="I7" s="51"/>
      <c r="J7" s="51"/>
      <c r="K7" s="52"/>
    </row>
    <row r="8" spans="2:11" x14ac:dyDescent="0.25">
      <c r="B8" s="1"/>
      <c r="C8" s="2"/>
      <c r="D8" s="2"/>
      <c r="E8" s="2"/>
      <c r="F8" s="2"/>
      <c r="G8" s="2"/>
      <c r="H8" s="2"/>
      <c r="I8" s="2" t="s">
        <v>167</v>
      </c>
      <c r="K8" s="3"/>
    </row>
    <row r="9" spans="2:11" x14ac:dyDescent="0.25">
      <c r="B9" s="4" t="s">
        <v>36</v>
      </c>
      <c r="C9" s="10">
        <v>43357</v>
      </c>
      <c r="D9" s="2"/>
      <c r="E9" s="5" t="s">
        <v>1</v>
      </c>
      <c r="F9" s="11" t="s">
        <v>40</v>
      </c>
      <c r="G9" s="2"/>
      <c r="H9" s="5" t="s">
        <v>2</v>
      </c>
      <c r="I9" s="11" t="s">
        <v>41</v>
      </c>
      <c r="J9" s="11"/>
      <c r="K9" s="12"/>
    </row>
    <row r="10" spans="2:11" x14ac:dyDescent="0.25">
      <c r="B10" s="1"/>
      <c r="C10" s="2"/>
      <c r="D10" s="2"/>
      <c r="E10" s="2"/>
      <c r="F10" s="2"/>
      <c r="G10" s="2"/>
      <c r="H10" s="2"/>
      <c r="I10" s="2"/>
      <c r="J10" s="2"/>
      <c r="K10" s="3"/>
    </row>
    <row r="11" spans="2:11" x14ac:dyDescent="0.25">
      <c r="B11" s="54" t="s">
        <v>3</v>
      </c>
      <c r="C11" s="55"/>
      <c r="D11" s="55"/>
      <c r="E11" s="55"/>
      <c r="F11" s="55"/>
      <c r="G11" s="55"/>
      <c r="H11" s="55"/>
      <c r="I11" s="55"/>
      <c r="J11" s="55"/>
      <c r="K11" s="18"/>
    </row>
    <row r="12" spans="2:11" x14ac:dyDescent="0.25">
      <c r="B12" s="4" t="s">
        <v>4</v>
      </c>
      <c r="C12" s="5"/>
      <c r="D12" s="27" t="s">
        <v>43</v>
      </c>
      <c r="E12" s="11"/>
      <c r="F12" s="2"/>
      <c r="G12" s="2"/>
      <c r="H12" s="2"/>
      <c r="I12" s="2"/>
      <c r="J12" s="2"/>
      <c r="K12" s="3"/>
    </row>
    <row r="13" spans="2:11" x14ac:dyDescent="0.25">
      <c r="B13" s="4" t="s">
        <v>5</v>
      </c>
      <c r="C13" s="5"/>
      <c r="D13" s="27" t="s">
        <v>20</v>
      </c>
      <c r="E13" s="11"/>
      <c r="F13" s="7"/>
      <c r="G13" s="2"/>
      <c r="H13" s="2"/>
      <c r="I13" s="2"/>
      <c r="J13" s="2"/>
      <c r="K13" s="3"/>
    </row>
    <row r="14" spans="2:11" x14ac:dyDescent="0.25">
      <c r="B14" s="4" t="s">
        <v>6</v>
      </c>
      <c r="C14" s="5"/>
      <c r="D14" s="27" t="s">
        <v>29</v>
      </c>
      <c r="E14" s="11"/>
      <c r="F14" s="2"/>
      <c r="G14" s="2"/>
      <c r="H14" s="2"/>
      <c r="I14" s="2"/>
      <c r="J14" s="2"/>
      <c r="K14" s="3"/>
    </row>
    <row r="15" spans="2:11" x14ac:dyDescent="0.25">
      <c r="B15" s="4" t="s">
        <v>7</v>
      </c>
      <c r="C15" s="5"/>
      <c r="D15" s="27">
        <v>9472</v>
      </c>
      <c r="E15" s="11"/>
      <c r="F15" s="11"/>
      <c r="G15" s="11"/>
      <c r="H15" s="2"/>
      <c r="I15" s="2"/>
      <c r="J15" s="2"/>
      <c r="K15" s="3"/>
    </row>
    <row r="16" spans="2:11" x14ac:dyDescent="0.25">
      <c r="B16" s="4" t="s">
        <v>8</v>
      </c>
      <c r="C16" s="5"/>
      <c r="D16" s="2"/>
      <c r="E16" s="2"/>
      <c r="F16" s="2"/>
      <c r="G16" s="5" t="s">
        <v>9</v>
      </c>
      <c r="H16" s="2"/>
      <c r="I16" s="2"/>
      <c r="J16" s="2"/>
      <c r="K16" s="3"/>
    </row>
    <row r="17" spans="2:17" x14ac:dyDescent="0.25">
      <c r="B17" s="1"/>
      <c r="C17" s="2"/>
      <c r="D17" s="2"/>
      <c r="E17" s="2"/>
      <c r="F17" s="2"/>
      <c r="G17" s="2"/>
      <c r="H17" s="2" t="s">
        <v>10</v>
      </c>
      <c r="I17" s="2"/>
      <c r="J17" s="2"/>
      <c r="K17" s="3"/>
    </row>
    <row r="18" spans="2:17" ht="15.75" thickBot="1" x14ac:dyDescent="0.3">
      <c r="B18" s="54" t="s">
        <v>11</v>
      </c>
      <c r="C18" s="55"/>
      <c r="D18" s="55"/>
      <c r="E18" s="55"/>
      <c r="F18" s="55"/>
      <c r="G18" s="55"/>
      <c r="H18" s="55"/>
      <c r="I18" s="55"/>
      <c r="J18" s="55"/>
      <c r="K18" s="18"/>
    </row>
    <row r="19" spans="2:17" ht="15.75" thickBot="1" x14ac:dyDescent="0.3">
      <c r="B19" s="6" t="s">
        <v>12</v>
      </c>
      <c r="C19" s="7"/>
      <c r="D19" s="21">
        <v>51908.45</v>
      </c>
      <c r="E19" s="2"/>
      <c r="F19" s="7" t="s">
        <v>13</v>
      </c>
      <c r="G19" s="24">
        <f>D19-D23</f>
        <v>50351.196499999998</v>
      </c>
      <c r="H19" s="2"/>
      <c r="I19" s="2"/>
      <c r="J19" s="2"/>
      <c r="K19" s="3"/>
    </row>
    <row r="20" spans="2:17" ht="15.75" thickBot="1" x14ac:dyDescent="0.3">
      <c r="B20" s="6" t="s">
        <v>14</v>
      </c>
      <c r="C20" s="7"/>
      <c r="D20" s="21">
        <f>D19/1.16</f>
        <v>44748.663793103449</v>
      </c>
      <c r="E20" s="2"/>
      <c r="F20" s="2"/>
      <c r="G20" s="2"/>
      <c r="H20" s="2"/>
      <c r="I20" s="2"/>
      <c r="J20" s="2"/>
      <c r="K20" s="3"/>
    </row>
    <row r="21" spans="2:17" ht="15.75" thickBot="1" x14ac:dyDescent="0.3">
      <c r="B21" s="6" t="s">
        <v>15</v>
      </c>
      <c r="C21" s="7"/>
      <c r="D21" s="21">
        <f>D19*16%</f>
        <v>8305.351999999999</v>
      </c>
      <c r="E21" s="2"/>
      <c r="F21" s="2"/>
      <c r="G21" s="2"/>
      <c r="H21" s="2"/>
      <c r="I21" s="2"/>
      <c r="J21" s="2"/>
      <c r="K21" s="3"/>
    </row>
    <row r="22" spans="2:17" ht="15.75" thickBot="1" x14ac:dyDescent="0.3">
      <c r="B22" s="6" t="s">
        <v>16</v>
      </c>
      <c r="C22" s="7"/>
      <c r="D22" s="22">
        <v>0.03</v>
      </c>
      <c r="E22" s="2"/>
      <c r="F22" s="2"/>
      <c r="G22" s="2"/>
      <c r="H22" s="2"/>
      <c r="I22" s="2"/>
      <c r="J22" s="2"/>
      <c r="K22" s="3"/>
    </row>
    <row r="23" spans="2:17" ht="15.75" thickBot="1" x14ac:dyDescent="0.3">
      <c r="B23" s="6" t="s">
        <v>17</v>
      </c>
      <c r="C23" s="7"/>
      <c r="D23" s="23">
        <f>D19*D22</f>
        <v>1557.2534999999998</v>
      </c>
      <c r="E23" s="2"/>
      <c r="F23" s="2"/>
      <c r="G23" s="2"/>
      <c r="H23" s="2"/>
      <c r="I23" s="2"/>
      <c r="J23" s="2"/>
      <c r="K23" s="3"/>
    </row>
    <row r="24" spans="2:17" x14ac:dyDescent="0.25">
      <c r="B24" s="1"/>
      <c r="C24" s="2"/>
      <c r="D24" s="2"/>
      <c r="E24" s="2"/>
      <c r="F24" s="2"/>
      <c r="G24" s="2"/>
      <c r="H24" s="2"/>
      <c r="I24" s="2"/>
      <c r="J24" s="2"/>
      <c r="K24" s="3"/>
    </row>
    <row r="25" spans="2:17" x14ac:dyDescent="0.25">
      <c r="B25" s="54" t="s">
        <v>18</v>
      </c>
      <c r="C25" s="55"/>
      <c r="D25" s="55"/>
      <c r="E25" s="55"/>
      <c r="F25" s="55"/>
      <c r="G25" s="55"/>
      <c r="H25" s="55"/>
      <c r="I25" s="55"/>
      <c r="J25" s="55"/>
      <c r="K25" s="18"/>
    </row>
    <row r="26" spans="2:17" x14ac:dyDescent="0.25">
      <c r="B26" s="20" t="s">
        <v>29</v>
      </c>
      <c r="C26" s="16"/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9"/>
      <c r="E27" s="9"/>
      <c r="F27" s="9"/>
      <c r="G27" s="8"/>
      <c r="H27" s="2"/>
      <c r="I27" s="2"/>
      <c r="J27" s="2"/>
      <c r="K27" s="3"/>
      <c r="M27" s="2"/>
      <c r="N27" s="2"/>
      <c r="O27" s="9"/>
      <c r="P27" s="9"/>
      <c r="Q27" s="9"/>
    </row>
    <row r="28" spans="2:17" x14ac:dyDescent="0.25">
      <c r="B28" s="1" t="s">
        <v>24</v>
      </c>
      <c r="C28" s="2"/>
      <c r="D28" s="2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25</v>
      </c>
      <c r="C29" s="2"/>
      <c r="D29" s="2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22</v>
      </c>
      <c r="C30" s="2"/>
      <c r="D30" s="25"/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2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20" t="s">
        <v>30</v>
      </c>
      <c r="C32" s="16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1" t="s">
        <v>31</v>
      </c>
      <c r="C33" s="15"/>
      <c r="D33" s="14" t="s">
        <v>37</v>
      </c>
      <c r="E33" s="13" t="s">
        <v>38</v>
      </c>
      <c r="F33" s="9"/>
      <c r="G33" s="9"/>
      <c r="H33" s="9"/>
      <c r="I33" s="9"/>
      <c r="J33" s="2"/>
      <c r="K33" s="3"/>
      <c r="M33" s="2"/>
      <c r="N33" s="2"/>
      <c r="O33" s="2"/>
      <c r="P33" s="2"/>
      <c r="Q33" s="2"/>
    </row>
    <row r="34" spans="2:17" x14ac:dyDescent="0.25">
      <c r="B34" s="1" t="s">
        <v>32</v>
      </c>
      <c r="C34" s="15"/>
      <c r="D34" s="14" t="s">
        <v>37</v>
      </c>
      <c r="E34" s="13" t="s">
        <v>38</v>
      </c>
      <c r="F34" s="9"/>
      <c r="G34" s="9"/>
      <c r="H34" s="9"/>
      <c r="I34" s="9"/>
      <c r="J34" s="2"/>
      <c r="K34" s="3"/>
      <c r="M34" s="2"/>
      <c r="N34" s="2"/>
      <c r="O34" s="2"/>
      <c r="P34" s="2"/>
      <c r="Q34" s="2"/>
    </row>
    <row r="35" spans="2:17" x14ac:dyDescent="0.25">
      <c r="B35" s="1"/>
      <c r="C35" s="2"/>
      <c r="D35" s="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x14ac:dyDescent="0.25">
      <c r="B36" s="20" t="s">
        <v>33</v>
      </c>
      <c r="C36" s="9"/>
      <c r="D36" s="9"/>
      <c r="E36" s="9"/>
      <c r="F36" s="9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0"/>
      <c r="C37" s="9"/>
      <c r="D37" s="9"/>
      <c r="E37" s="9"/>
      <c r="F37" s="9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19" t="s">
        <v>34</v>
      </c>
      <c r="C39" s="53" t="s">
        <v>26</v>
      </c>
      <c r="D39" s="53"/>
      <c r="E39" s="53"/>
      <c r="F39" s="19" t="s">
        <v>23</v>
      </c>
      <c r="G39" s="19" t="s">
        <v>28</v>
      </c>
      <c r="H39" s="19" t="s">
        <v>35</v>
      </c>
      <c r="I39" s="19" t="s">
        <v>21</v>
      </c>
      <c r="J39" s="19" t="s">
        <v>27</v>
      </c>
      <c r="K39" s="19" t="s">
        <v>39</v>
      </c>
      <c r="M39" s="2"/>
      <c r="N39" s="2"/>
      <c r="O39" s="2"/>
      <c r="P39" s="2"/>
      <c r="Q39" s="2"/>
    </row>
    <row r="40" spans="2:17" x14ac:dyDescent="0.25">
      <c r="B40" s="26" t="s">
        <v>44</v>
      </c>
      <c r="C40" s="41" t="s">
        <v>45</v>
      </c>
      <c r="D40" s="42"/>
      <c r="E40" s="43"/>
      <c r="F40" s="36" t="s">
        <v>113</v>
      </c>
      <c r="G40" s="36" t="s">
        <v>114</v>
      </c>
      <c r="H40" s="17" t="s">
        <v>77</v>
      </c>
      <c r="I40" s="30"/>
      <c r="J40" s="28" t="s">
        <v>78</v>
      </c>
      <c r="K40" s="29">
        <v>1095</v>
      </c>
      <c r="M40" s="2"/>
      <c r="N40" s="2"/>
      <c r="O40" s="2"/>
      <c r="P40" s="2"/>
      <c r="Q40" s="2"/>
    </row>
    <row r="41" spans="2:17" x14ac:dyDescent="0.25">
      <c r="B41" s="26" t="s">
        <v>44</v>
      </c>
      <c r="C41" s="41" t="s">
        <v>46</v>
      </c>
      <c r="D41" s="42"/>
      <c r="E41" s="43"/>
      <c r="F41" s="36" t="s">
        <v>115</v>
      </c>
      <c r="G41" s="36" t="s">
        <v>116</v>
      </c>
      <c r="H41" s="17" t="s">
        <v>77</v>
      </c>
      <c r="I41" s="30"/>
      <c r="J41" s="28" t="s">
        <v>79</v>
      </c>
      <c r="K41" s="29">
        <v>1245</v>
      </c>
      <c r="M41" s="2"/>
      <c r="N41" s="2"/>
      <c r="O41" s="2"/>
      <c r="P41" s="2"/>
      <c r="Q41" s="2"/>
    </row>
    <row r="42" spans="2:17" x14ac:dyDescent="0.25">
      <c r="B42" s="26" t="s">
        <v>44</v>
      </c>
      <c r="C42" s="41" t="s">
        <v>47</v>
      </c>
      <c r="D42" s="42"/>
      <c r="E42" s="43"/>
      <c r="F42" s="36" t="s">
        <v>117</v>
      </c>
      <c r="G42" s="36" t="s">
        <v>118</v>
      </c>
      <c r="H42" s="17" t="s">
        <v>77</v>
      </c>
      <c r="I42" s="30"/>
      <c r="J42" s="28" t="s">
        <v>80</v>
      </c>
      <c r="K42" s="29">
        <v>1297.5</v>
      </c>
      <c r="M42" s="2"/>
      <c r="N42" s="2"/>
      <c r="O42" s="2"/>
      <c r="P42" s="2"/>
      <c r="Q42" s="2"/>
    </row>
    <row r="43" spans="2:17" x14ac:dyDescent="0.25">
      <c r="B43" s="26" t="s">
        <v>44</v>
      </c>
      <c r="C43" s="41" t="s">
        <v>48</v>
      </c>
      <c r="D43" s="42"/>
      <c r="E43" s="43"/>
      <c r="F43" s="36" t="s">
        <v>119</v>
      </c>
      <c r="G43" s="36" t="s">
        <v>120</v>
      </c>
      <c r="H43" s="17" t="s">
        <v>77</v>
      </c>
      <c r="I43" s="30"/>
      <c r="J43" s="28" t="s">
        <v>81</v>
      </c>
      <c r="K43" s="29">
        <v>952</v>
      </c>
      <c r="M43" s="2"/>
      <c r="N43" s="2"/>
      <c r="O43" s="2"/>
      <c r="P43" s="2"/>
      <c r="Q43" s="2"/>
    </row>
    <row r="44" spans="2:17" x14ac:dyDescent="0.25">
      <c r="B44" s="26" t="s">
        <v>44</v>
      </c>
      <c r="C44" s="41" t="s">
        <v>49</v>
      </c>
      <c r="D44" s="42"/>
      <c r="E44" s="43"/>
      <c r="F44" s="36" t="s">
        <v>121</v>
      </c>
      <c r="G44" s="36" t="s">
        <v>122</v>
      </c>
      <c r="H44" s="17" t="s">
        <v>77</v>
      </c>
      <c r="I44" s="30"/>
      <c r="J44" s="28" t="s">
        <v>82</v>
      </c>
      <c r="K44" s="29">
        <v>882.7</v>
      </c>
      <c r="M44" s="2"/>
      <c r="N44" s="2"/>
      <c r="O44" s="2"/>
      <c r="P44" s="2"/>
      <c r="Q44" s="2"/>
    </row>
    <row r="45" spans="2:17" x14ac:dyDescent="0.25">
      <c r="B45" s="59" t="s">
        <v>44</v>
      </c>
      <c r="C45" s="60" t="s">
        <v>50</v>
      </c>
      <c r="D45" s="61"/>
      <c r="E45" s="62"/>
      <c r="F45" s="63" t="s">
        <v>123</v>
      </c>
      <c r="G45" s="36" t="s">
        <v>124</v>
      </c>
      <c r="H45" s="17" t="s">
        <v>77</v>
      </c>
      <c r="I45" s="30"/>
      <c r="J45" s="28" t="s">
        <v>83</v>
      </c>
      <c r="K45" s="29">
        <v>1170</v>
      </c>
      <c r="M45" s="2"/>
      <c r="N45" s="2"/>
      <c r="O45" s="2"/>
      <c r="P45" s="2"/>
      <c r="Q45" s="2"/>
    </row>
    <row r="46" spans="2:17" x14ac:dyDescent="0.25">
      <c r="B46" s="26" t="s">
        <v>44</v>
      </c>
      <c r="C46" s="41" t="s">
        <v>172</v>
      </c>
      <c r="D46" s="42"/>
      <c r="E46" s="43"/>
      <c r="F46" s="36" t="s">
        <v>176</v>
      </c>
      <c r="G46" s="36" t="s">
        <v>175</v>
      </c>
      <c r="H46" s="17" t="s">
        <v>77</v>
      </c>
      <c r="I46" s="30"/>
      <c r="J46" s="28" t="s">
        <v>174</v>
      </c>
      <c r="K46" s="29">
        <v>679</v>
      </c>
      <c r="M46" s="2"/>
      <c r="N46" s="2"/>
      <c r="O46" s="2"/>
      <c r="P46" s="2"/>
      <c r="Q46" s="2"/>
    </row>
    <row r="47" spans="2:17" x14ac:dyDescent="0.25">
      <c r="B47" s="26" t="s">
        <v>44</v>
      </c>
      <c r="C47" s="41" t="s">
        <v>51</v>
      </c>
      <c r="D47" s="42"/>
      <c r="E47" s="43"/>
      <c r="F47" s="36" t="s">
        <v>125</v>
      </c>
      <c r="G47" s="36" t="s">
        <v>126</v>
      </c>
      <c r="H47" s="17" t="s">
        <v>77</v>
      </c>
      <c r="I47" s="30"/>
      <c r="J47" s="28" t="s">
        <v>84</v>
      </c>
      <c r="K47" s="29">
        <v>1170</v>
      </c>
      <c r="M47" s="2"/>
      <c r="N47" s="2"/>
      <c r="O47" s="2"/>
      <c r="P47" s="2"/>
      <c r="Q47" s="2"/>
    </row>
    <row r="48" spans="2:17" x14ac:dyDescent="0.25">
      <c r="B48" s="39" t="s">
        <v>44</v>
      </c>
      <c r="C48" s="56" t="s">
        <v>52</v>
      </c>
      <c r="D48" s="57"/>
      <c r="E48" s="58"/>
      <c r="F48" s="40" t="s">
        <v>164</v>
      </c>
      <c r="G48" s="36" t="s">
        <v>165</v>
      </c>
      <c r="H48" s="17" t="s">
        <v>77</v>
      </c>
      <c r="I48" s="30"/>
      <c r="J48" s="28" t="s">
        <v>85</v>
      </c>
      <c r="K48" s="29">
        <v>1072.5</v>
      </c>
      <c r="L48" t="s">
        <v>187</v>
      </c>
      <c r="M48" s="2"/>
      <c r="N48" s="2"/>
      <c r="O48" s="2"/>
      <c r="P48" s="2"/>
      <c r="Q48" s="2"/>
    </row>
    <row r="49" spans="2:17" x14ac:dyDescent="0.25">
      <c r="B49" s="37" t="s">
        <v>44</v>
      </c>
      <c r="C49" s="44" t="s">
        <v>53</v>
      </c>
      <c r="D49" s="45"/>
      <c r="E49" s="46"/>
      <c r="F49" s="38" t="s">
        <v>127</v>
      </c>
      <c r="G49" s="36" t="s">
        <v>128</v>
      </c>
      <c r="H49" s="17" t="s">
        <v>77</v>
      </c>
      <c r="I49" s="30"/>
      <c r="J49" s="28" t="s">
        <v>86</v>
      </c>
      <c r="K49" s="29">
        <v>1092</v>
      </c>
      <c r="M49" s="2"/>
      <c r="N49" s="2"/>
      <c r="O49" s="2"/>
      <c r="P49" s="2"/>
      <c r="Q49" s="2"/>
    </row>
    <row r="50" spans="2:17" x14ac:dyDescent="0.25">
      <c r="B50" s="37" t="s">
        <v>44</v>
      </c>
      <c r="C50" s="44" t="s">
        <v>54</v>
      </c>
      <c r="D50" s="45"/>
      <c r="E50" s="46"/>
      <c r="F50" s="38" t="s">
        <v>129</v>
      </c>
      <c r="G50" s="36" t="s">
        <v>130</v>
      </c>
      <c r="H50" s="17" t="s">
        <v>77</v>
      </c>
      <c r="I50" s="30"/>
      <c r="J50" s="28" t="s">
        <v>87</v>
      </c>
      <c r="K50" s="29">
        <v>1545</v>
      </c>
      <c r="M50" s="2"/>
      <c r="N50" s="2"/>
      <c r="O50" s="2"/>
      <c r="P50" s="2"/>
      <c r="Q50" s="2"/>
    </row>
    <row r="51" spans="2:17" x14ac:dyDescent="0.25">
      <c r="B51" s="59" t="s">
        <v>44</v>
      </c>
      <c r="C51" s="60" t="s">
        <v>55</v>
      </c>
      <c r="D51" s="61"/>
      <c r="E51" s="62"/>
      <c r="F51" s="63" t="s">
        <v>131</v>
      </c>
      <c r="G51" s="36" t="s">
        <v>132</v>
      </c>
      <c r="H51" s="17" t="s">
        <v>77</v>
      </c>
      <c r="I51" s="30"/>
      <c r="J51" s="28" t="s">
        <v>88</v>
      </c>
      <c r="K51" s="29">
        <v>1245</v>
      </c>
      <c r="M51" s="2"/>
      <c r="N51" s="2"/>
      <c r="O51" s="2"/>
      <c r="P51" s="2"/>
      <c r="Q51" s="2"/>
    </row>
    <row r="52" spans="2:17" x14ac:dyDescent="0.25">
      <c r="B52" s="26" t="s">
        <v>44</v>
      </c>
      <c r="C52" s="41" t="s">
        <v>56</v>
      </c>
      <c r="D52" s="42"/>
      <c r="E52" s="43"/>
      <c r="F52" s="36" t="s">
        <v>178</v>
      </c>
      <c r="G52" s="36" t="s">
        <v>177</v>
      </c>
      <c r="H52" s="17" t="s">
        <v>77</v>
      </c>
      <c r="I52" s="30"/>
      <c r="J52" s="28" t="s">
        <v>89</v>
      </c>
      <c r="K52" s="29">
        <v>1170</v>
      </c>
      <c r="M52" s="2"/>
      <c r="N52" s="2"/>
      <c r="O52" s="2"/>
      <c r="P52" s="2"/>
      <c r="Q52" s="2"/>
    </row>
    <row r="53" spans="2:17" x14ac:dyDescent="0.25">
      <c r="B53" s="37" t="s">
        <v>44</v>
      </c>
      <c r="C53" s="44" t="s">
        <v>57</v>
      </c>
      <c r="D53" s="45"/>
      <c r="E53" s="46"/>
      <c r="F53" s="38" t="s">
        <v>180</v>
      </c>
      <c r="G53" s="36" t="s">
        <v>179</v>
      </c>
      <c r="H53" s="17" t="s">
        <v>77</v>
      </c>
      <c r="I53" s="30"/>
      <c r="J53" s="28" t="s">
        <v>90</v>
      </c>
      <c r="K53" s="29">
        <v>1395</v>
      </c>
      <c r="M53" s="2"/>
      <c r="N53" s="2"/>
      <c r="O53" s="2"/>
      <c r="P53" s="2"/>
      <c r="Q53" s="2"/>
    </row>
    <row r="54" spans="2:17" x14ac:dyDescent="0.25">
      <c r="B54" s="37" t="s">
        <v>44</v>
      </c>
      <c r="C54" s="44" t="s">
        <v>58</v>
      </c>
      <c r="D54" s="45"/>
      <c r="E54" s="46"/>
      <c r="F54" s="38" t="s">
        <v>133</v>
      </c>
      <c r="G54" s="36" t="s">
        <v>134</v>
      </c>
      <c r="H54" s="17" t="s">
        <v>77</v>
      </c>
      <c r="I54" s="30"/>
      <c r="J54" s="28" t="s">
        <v>91</v>
      </c>
      <c r="K54" s="29">
        <v>1170</v>
      </c>
      <c r="M54" s="2"/>
      <c r="N54" s="2"/>
      <c r="O54" s="2"/>
      <c r="P54" s="2"/>
      <c r="Q54" s="2"/>
    </row>
    <row r="55" spans="2:17" x14ac:dyDescent="0.25">
      <c r="B55" s="37" t="s">
        <v>44</v>
      </c>
      <c r="C55" s="44" t="s">
        <v>173</v>
      </c>
      <c r="D55" s="45"/>
      <c r="E55" s="46"/>
      <c r="F55" s="38" t="s">
        <v>135</v>
      </c>
      <c r="G55" s="36" t="s">
        <v>136</v>
      </c>
      <c r="H55" s="17" t="s">
        <v>77</v>
      </c>
      <c r="I55" s="30"/>
      <c r="J55" s="28" t="s">
        <v>92</v>
      </c>
      <c r="K55" s="29">
        <v>225</v>
      </c>
      <c r="M55" s="2"/>
      <c r="N55" s="2"/>
      <c r="O55" s="2"/>
      <c r="P55" s="2"/>
      <c r="Q55" s="2"/>
    </row>
    <row r="56" spans="2:17" x14ac:dyDescent="0.25">
      <c r="B56" s="59" t="s">
        <v>44</v>
      </c>
      <c r="C56" s="60" t="s">
        <v>59</v>
      </c>
      <c r="D56" s="61"/>
      <c r="E56" s="62"/>
      <c r="F56" s="63" t="s">
        <v>111</v>
      </c>
      <c r="G56" s="63" t="s">
        <v>112</v>
      </c>
      <c r="H56" s="17" t="s">
        <v>77</v>
      </c>
      <c r="I56" s="30"/>
      <c r="J56" s="28" t="s">
        <v>93</v>
      </c>
      <c r="K56" s="29">
        <v>1125</v>
      </c>
      <c r="M56" s="2"/>
      <c r="N56" s="2"/>
      <c r="O56" s="2"/>
      <c r="P56" s="2"/>
      <c r="Q56" s="2"/>
    </row>
    <row r="57" spans="2:17" x14ac:dyDescent="0.25">
      <c r="B57" s="26" t="s">
        <v>44</v>
      </c>
      <c r="C57" s="41" t="s">
        <v>60</v>
      </c>
      <c r="D57" s="42"/>
      <c r="E57" s="43"/>
      <c r="F57" s="36" t="s">
        <v>182</v>
      </c>
      <c r="G57" s="36" t="s">
        <v>181</v>
      </c>
      <c r="H57" s="17" t="s">
        <v>77</v>
      </c>
      <c r="I57" s="30"/>
      <c r="J57" s="28" t="s">
        <v>94</v>
      </c>
      <c r="K57" s="29">
        <v>1575</v>
      </c>
      <c r="M57" s="2"/>
      <c r="N57" s="2"/>
      <c r="O57" s="2"/>
      <c r="P57" s="2"/>
      <c r="Q57" s="2"/>
    </row>
    <row r="58" spans="2:17" x14ac:dyDescent="0.25">
      <c r="B58" s="37" t="s">
        <v>44</v>
      </c>
      <c r="C58" s="44" t="s">
        <v>61</v>
      </c>
      <c r="D58" s="45"/>
      <c r="E58" s="46"/>
      <c r="F58" s="38" t="s">
        <v>184</v>
      </c>
      <c r="G58" s="36" t="s">
        <v>183</v>
      </c>
      <c r="H58" s="17" t="s">
        <v>77</v>
      </c>
      <c r="I58" s="30"/>
      <c r="J58" s="28" t="s">
        <v>95</v>
      </c>
      <c r="K58" s="29">
        <v>1018.5</v>
      </c>
      <c r="M58" s="2"/>
      <c r="N58" s="2"/>
      <c r="O58" s="2"/>
      <c r="P58" s="2"/>
      <c r="Q58" s="2"/>
    </row>
    <row r="59" spans="2:17" x14ac:dyDescent="0.25">
      <c r="B59" s="37" t="s">
        <v>44</v>
      </c>
      <c r="C59" s="44" t="s">
        <v>62</v>
      </c>
      <c r="D59" s="45"/>
      <c r="E59" s="46"/>
      <c r="F59" s="38" t="s">
        <v>137</v>
      </c>
      <c r="G59" s="36" t="s">
        <v>138</v>
      </c>
      <c r="H59" s="17" t="s">
        <v>77</v>
      </c>
      <c r="I59" s="30"/>
      <c r="J59" s="28" t="s">
        <v>96</v>
      </c>
      <c r="K59" s="29">
        <v>787.5</v>
      </c>
      <c r="M59" s="2"/>
      <c r="N59" s="2"/>
      <c r="O59" s="2"/>
      <c r="P59" s="2"/>
      <c r="Q59" s="2"/>
    </row>
    <row r="60" spans="2:17" x14ac:dyDescent="0.25">
      <c r="B60" s="37" t="s">
        <v>44</v>
      </c>
      <c r="C60" s="44" t="s">
        <v>63</v>
      </c>
      <c r="D60" s="45"/>
      <c r="E60" s="46"/>
      <c r="F60" s="38" t="s">
        <v>139</v>
      </c>
      <c r="G60" s="36" t="s">
        <v>185</v>
      </c>
      <c r="H60" s="17" t="s">
        <v>77</v>
      </c>
      <c r="I60" s="30"/>
      <c r="J60" s="28" t="s">
        <v>97</v>
      </c>
      <c r="K60" s="29">
        <v>975</v>
      </c>
      <c r="M60" s="2"/>
      <c r="N60" s="2"/>
      <c r="O60" s="2"/>
      <c r="P60" s="2"/>
      <c r="Q60" s="2"/>
    </row>
    <row r="61" spans="2:17" x14ac:dyDescent="0.25">
      <c r="B61" s="37" t="s">
        <v>44</v>
      </c>
      <c r="C61" s="44" t="s">
        <v>64</v>
      </c>
      <c r="D61" s="45"/>
      <c r="E61" s="46"/>
      <c r="F61" s="38" t="s">
        <v>140</v>
      </c>
      <c r="G61" s="36" t="s">
        <v>141</v>
      </c>
      <c r="H61" s="17" t="s">
        <v>77</v>
      </c>
      <c r="I61" s="30"/>
      <c r="J61" s="28" t="s">
        <v>98</v>
      </c>
      <c r="K61" s="29">
        <v>10150</v>
      </c>
      <c r="M61" s="2"/>
      <c r="N61" s="2"/>
      <c r="O61" s="2"/>
      <c r="P61" s="2"/>
      <c r="Q61" s="2"/>
    </row>
    <row r="62" spans="2:17" x14ac:dyDescent="0.25">
      <c r="B62" s="26" t="s">
        <v>44</v>
      </c>
      <c r="C62" s="41" t="s">
        <v>65</v>
      </c>
      <c r="D62" s="42"/>
      <c r="E62" s="43"/>
      <c r="F62" s="36" t="s">
        <v>144</v>
      </c>
      <c r="G62" s="36" t="s">
        <v>145</v>
      </c>
      <c r="H62" s="17" t="s">
        <v>77</v>
      </c>
      <c r="I62" s="30"/>
      <c r="J62" s="28" t="s">
        <v>99</v>
      </c>
      <c r="K62" s="29">
        <v>4000</v>
      </c>
      <c r="M62" s="2"/>
      <c r="N62" s="2"/>
      <c r="O62" s="2"/>
      <c r="P62" s="2"/>
      <c r="Q62" s="2"/>
    </row>
    <row r="63" spans="2:17" x14ac:dyDescent="0.25">
      <c r="B63" s="37" t="s">
        <v>44</v>
      </c>
      <c r="C63" s="44" t="s">
        <v>66</v>
      </c>
      <c r="D63" s="45"/>
      <c r="E63" s="46"/>
      <c r="F63" s="38" t="s">
        <v>142</v>
      </c>
      <c r="G63" s="36" t="s">
        <v>143</v>
      </c>
      <c r="H63" s="17" t="s">
        <v>77</v>
      </c>
      <c r="I63" s="30"/>
      <c r="J63" s="28" t="s">
        <v>100</v>
      </c>
      <c r="K63" s="29">
        <v>819</v>
      </c>
      <c r="M63" s="2"/>
      <c r="N63" s="2"/>
      <c r="O63" s="2"/>
      <c r="P63" s="2"/>
      <c r="Q63" s="2"/>
    </row>
    <row r="64" spans="2:17" x14ac:dyDescent="0.25">
      <c r="B64" s="37" t="s">
        <v>44</v>
      </c>
      <c r="C64" s="44" t="s">
        <v>67</v>
      </c>
      <c r="D64" s="45"/>
      <c r="E64" s="46"/>
      <c r="F64" s="38" t="s">
        <v>146</v>
      </c>
      <c r="G64" s="36" t="s">
        <v>147</v>
      </c>
      <c r="H64" s="17" t="s">
        <v>77</v>
      </c>
      <c r="I64" s="30"/>
      <c r="J64" s="28" t="s">
        <v>101</v>
      </c>
      <c r="K64" s="29">
        <v>1018.5</v>
      </c>
      <c r="M64" s="2"/>
      <c r="N64" s="2"/>
      <c r="O64" s="2"/>
      <c r="P64" s="2"/>
      <c r="Q64" s="2"/>
    </row>
    <row r="65" spans="2:17" x14ac:dyDescent="0.25">
      <c r="B65" s="37" t="s">
        <v>44</v>
      </c>
      <c r="C65" s="44" t="s">
        <v>68</v>
      </c>
      <c r="D65" s="45"/>
      <c r="E65" s="46"/>
      <c r="F65" s="38" t="s">
        <v>148</v>
      </c>
      <c r="G65" s="36" t="s">
        <v>149</v>
      </c>
      <c r="H65" s="17" t="s">
        <v>77</v>
      </c>
      <c r="I65" s="30"/>
      <c r="J65" s="28" t="s">
        <v>102</v>
      </c>
      <c r="K65" s="29">
        <v>2400</v>
      </c>
      <c r="M65" s="2"/>
      <c r="N65" s="2"/>
      <c r="O65" s="2"/>
      <c r="P65" s="2"/>
      <c r="Q65" s="2"/>
    </row>
    <row r="66" spans="2:17" x14ac:dyDescent="0.25">
      <c r="B66" s="26" t="s">
        <v>44</v>
      </c>
      <c r="C66" s="41" t="s">
        <v>69</v>
      </c>
      <c r="D66" s="42"/>
      <c r="E66" s="43"/>
      <c r="F66" s="36" t="s">
        <v>152</v>
      </c>
      <c r="G66" s="36" t="s">
        <v>153</v>
      </c>
      <c r="H66" s="17" t="s">
        <v>77</v>
      </c>
      <c r="I66" s="30"/>
      <c r="J66" s="28" t="s">
        <v>103</v>
      </c>
      <c r="K66" s="29">
        <v>819</v>
      </c>
      <c r="M66" s="2"/>
      <c r="N66" s="2"/>
      <c r="O66" s="2"/>
      <c r="P66" s="2"/>
      <c r="Q66" s="2"/>
    </row>
    <row r="67" spans="2:17" x14ac:dyDescent="0.25">
      <c r="B67" s="37" t="s">
        <v>44</v>
      </c>
      <c r="C67" s="44" t="s">
        <v>70</v>
      </c>
      <c r="D67" s="45"/>
      <c r="E67" s="46"/>
      <c r="F67" s="38" t="s">
        <v>150</v>
      </c>
      <c r="G67" s="36" t="s">
        <v>151</v>
      </c>
      <c r="H67" s="17" t="s">
        <v>77</v>
      </c>
      <c r="I67" s="30"/>
      <c r="J67" s="28" t="s">
        <v>104</v>
      </c>
      <c r="K67" s="29">
        <v>445.5</v>
      </c>
      <c r="M67" s="2"/>
      <c r="N67" s="2"/>
      <c r="O67" s="2"/>
      <c r="P67" s="2"/>
      <c r="Q67" s="2"/>
    </row>
    <row r="68" spans="2:17" x14ac:dyDescent="0.25">
      <c r="B68" s="37" t="s">
        <v>44</v>
      </c>
      <c r="C68" s="44" t="s">
        <v>71</v>
      </c>
      <c r="D68" s="45"/>
      <c r="E68" s="46"/>
      <c r="F68" s="38" t="s">
        <v>154</v>
      </c>
      <c r="G68" s="36" t="s">
        <v>155</v>
      </c>
      <c r="H68" s="17" t="s">
        <v>77</v>
      </c>
      <c r="I68" s="30"/>
      <c r="J68" s="28" t="s">
        <v>105</v>
      </c>
      <c r="K68" s="29">
        <v>1023</v>
      </c>
      <c r="M68" s="2"/>
      <c r="N68" s="2"/>
      <c r="O68" s="2"/>
      <c r="P68" s="2"/>
      <c r="Q68" s="2"/>
    </row>
    <row r="69" spans="2:17" x14ac:dyDescent="0.25">
      <c r="B69" s="37" t="s">
        <v>44</v>
      </c>
      <c r="C69" s="44" t="s">
        <v>72</v>
      </c>
      <c r="D69" s="45"/>
      <c r="E69" s="46"/>
      <c r="F69" s="36" t="s">
        <v>156</v>
      </c>
      <c r="G69" s="36" t="s">
        <v>157</v>
      </c>
      <c r="H69" s="17" t="s">
        <v>77</v>
      </c>
      <c r="I69" s="30"/>
      <c r="J69" s="28" t="s">
        <v>106</v>
      </c>
      <c r="K69" s="29">
        <v>1785</v>
      </c>
      <c r="M69" s="2"/>
      <c r="N69" s="2"/>
      <c r="O69" s="2"/>
      <c r="P69" s="2"/>
      <c r="Q69" s="2"/>
    </row>
    <row r="70" spans="2:17" x14ac:dyDescent="0.25">
      <c r="B70" s="26" t="s">
        <v>44</v>
      </c>
      <c r="C70" s="41" t="s">
        <v>73</v>
      </c>
      <c r="D70" s="42"/>
      <c r="E70" s="43"/>
      <c r="F70" s="36" t="s">
        <v>158</v>
      </c>
      <c r="G70" s="36" t="s">
        <v>159</v>
      </c>
      <c r="H70" s="17" t="s">
        <v>77</v>
      </c>
      <c r="I70" s="30"/>
      <c r="J70" s="28" t="s">
        <v>107</v>
      </c>
      <c r="K70" s="29">
        <v>1050</v>
      </c>
      <c r="M70" s="2"/>
      <c r="N70" s="2"/>
      <c r="O70" s="2"/>
      <c r="P70" s="2"/>
      <c r="Q70" s="2"/>
    </row>
    <row r="71" spans="2:17" x14ac:dyDescent="0.25">
      <c r="B71" s="37" t="s">
        <v>44</v>
      </c>
      <c r="C71" s="44" t="s">
        <v>74</v>
      </c>
      <c r="D71" s="45"/>
      <c r="E71" s="46"/>
      <c r="F71" s="38" t="s">
        <v>160</v>
      </c>
      <c r="G71" s="36" t="s">
        <v>161</v>
      </c>
      <c r="H71" s="17" t="s">
        <v>77</v>
      </c>
      <c r="I71" s="30"/>
      <c r="J71" s="28" t="s">
        <v>108</v>
      </c>
      <c r="K71" s="29">
        <v>1565</v>
      </c>
      <c r="M71" s="2"/>
      <c r="N71" s="2"/>
      <c r="O71" s="2"/>
      <c r="P71" s="2"/>
      <c r="Q71" s="2"/>
    </row>
    <row r="72" spans="2:17" x14ac:dyDescent="0.25">
      <c r="B72" s="59" t="s">
        <v>44</v>
      </c>
      <c r="C72" s="60" t="s">
        <v>75</v>
      </c>
      <c r="D72" s="61"/>
      <c r="E72" s="62"/>
      <c r="F72" s="63" t="s">
        <v>162</v>
      </c>
      <c r="G72" s="36" t="s">
        <v>163</v>
      </c>
      <c r="H72" s="17" t="s">
        <v>77</v>
      </c>
      <c r="I72" s="30"/>
      <c r="J72" s="28" t="s">
        <v>109</v>
      </c>
      <c r="K72" s="29">
        <v>1371</v>
      </c>
      <c r="M72" s="2"/>
      <c r="N72" s="2"/>
      <c r="O72" s="2"/>
      <c r="P72" s="2"/>
      <c r="Q72" s="2"/>
    </row>
    <row r="73" spans="2:17" x14ac:dyDescent="0.25">
      <c r="B73" s="26" t="s">
        <v>44</v>
      </c>
      <c r="C73" s="41" t="s">
        <v>76</v>
      </c>
      <c r="D73" s="42"/>
      <c r="E73" s="43"/>
      <c r="F73" s="36" t="s">
        <v>186</v>
      </c>
      <c r="G73" s="36" t="s">
        <v>166</v>
      </c>
      <c r="H73" s="17" t="s">
        <v>77</v>
      </c>
      <c r="I73" s="30"/>
      <c r="J73" s="28" t="s">
        <v>110</v>
      </c>
      <c r="K73" s="29">
        <v>1018.5</v>
      </c>
      <c r="M73" s="2"/>
      <c r="N73" s="2"/>
      <c r="O73" s="2"/>
      <c r="P73" s="2"/>
      <c r="Q73" s="2"/>
    </row>
    <row r="74" spans="2:17" s="34" customFormat="1" x14ac:dyDescent="0.25">
      <c r="B74" s="31"/>
      <c r="C74" s="47"/>
      <c r="D74" s="48"/>
      <c r="E74" s="49"/>
      <c r="F74" s="32"/>
      <c r="G74" s="32"/>
      <c r="H74" s="17"/>
      <c r="I74" s="33"/>
      <c r="J74" s="28"/>
      <c r="K74" s="29"/>
      <c r="M74" s="25"/>
      <c r="N74" s="25"/>
      <c r="O74" s="25"/>
      <c r="P74" s="25"/>
      <c r="Q74" s="25"/>
    </row>
  </sheetData>
  <mergeCells count="40">
    <mergeCell ref="C74:E74"/>
    <mergeCell ref="B7:K7"/>
    <mergeCell ref="C39:E39"/>
    <mergeCell ref="B11:J11"/>
    <mergeCell ref="B18:J18"/>
    <mergeCell ref="B25:J25"/>
    <mergeCell ref="C40:E40"/>
    <mergeCell ref="C41:E41"/>
    <mergeCell ref="C42:E42"/>
    <mergeCell ref="C43:E43"/>
    <mergeCell ref="C44:E44"/>
    <mergeCell ref="C45:E45"/>
    <mergeCell ref="C46:E46"/>
    <mergeCell ref="C47:E47"/>
    <mergeCell ref="C48:E48"/>
    <mergeCell ref="C49:E49"/>
    <mergeCell ref="C50:E50"/>
    <mergeCell ref="C51:E51"/>
    <mergeCell ref="C52:E52"/>
    <mergeCell ref="C53:E53"/>
    <mergeCell ref="C54:E54"/>
    <mergeCell ref="C55:E55"/>
    <mergeCell ref="C56:E56"/>
    <mergeCell ref="C57:E57"/>
    <mergeCell ref="C58:E58"/>
    <mergeCell ref="C59:E59"/>
    <mergeCell ref="C60:E60"/>
    <mergeCell ref="C61:E61"/>
    <mergeCell ref="C62:E62"/>
    <mergeCell ref="C63:E63"/>
    <mergeCell ref="C64:E64"/>
    <mergeCell ref="C70:E70"/>
    <mergeCell ref="C71:E71"/>
    <mergeCell ref="C72:E72"/>
    <mergeCell ref="C73:E73"/>
    <mergeCell ref="C65:E65"/>
    <mergeCell ref="C66:E66"/>
    <mergeCell ref="C67:E67"/>
    <mergeCell ref="C68:E68"/>
    <mergeCell ref="C69:E69"/>
  </mergeCells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2018-09-14T22:47:36Z</cp:lastPrinted>
  <dcterms:created xsi:type="dcterms:W3CDTF">2018-08-14T18:12:22Z</dcterms:created>
  <dcterms:modified xsi:type="dcterms:W3CDTF">2018-09-19T17:07:38Z</dcterms:modified>
</cp:coreProperties>
</file>