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"/>
    </mc:Choice>
  </mc:AlternateContent>
  <bookViews>
    <workbookView xWindow="0" yWindow="0" windowWidth="25125" windowHeight="12435"/>
  </bookViews>
  <sheets>
    <sheet name="Hoja1" sheetId="1" r:id="rId1"/>
  </sheets>
  <definedNames>
    <definedName name="_xlnm.Print_Area" localSheetId="0">Hoja1!$B$1:$K$42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D23" i="1" l="1"/>
  <c r="G19" i="1" s="1"/>
  <c r="D21" i="1"/>
  <c r="D20" i="1"/>
</calcChain>
</file>

<file path=xl/sharedStrings.xml><?xml version="1.0" encoding="utf-8"?>
<sst xmlns="http://schemas.openxmlformats.org/spreadsheetml/2006/main" count="63" uniqueCount="59">
  <si>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</si>
  <si>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</si>
  <si>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</si>
  <si>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</si>
  <si>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</si>
  <si>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</si>
  <si>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</si>
  <si>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</si>
  <si>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</si>
  <si>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</si>
  <si>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</si>
  <si>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</si>
  <si>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</si>
  <si>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</si>
  <si>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</si>
  <si>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</si>
  <si>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</si>
  <si>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</si>
  <si>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</si>
  <si>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</si>
  <si>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</si>
  <si>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</si>
  <si>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</si>
  <si>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</si>
  <si>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</si>
  <si>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</si>
  <si>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</si>
  <si>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</si>
  <si>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</si>
  <si>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</si>
  <si>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</si>
  <si>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</si>
  <si>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</si>
  <si>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</si>
  <si>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</si>
  <si>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</si>
  <si>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</si>
  <si>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</si>
  <si>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</si>
  <si>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</si>
  <si>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</si>
  <si>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</si>
  <si>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SANTANDER</t>
  </si>
  <si>
    <t>ROMO</t>
  </si>
  <si>
    <t>VITE</t>
  </si>
  <si>
    <t>LORENA</t>
  </si>
  <si>
    <t>ROVL8211073N9</t>
  </si>
  <si>
    <t>ROVL821107MDFMTR09</t>
  </si>
  <si>
    <t>014691605465712490</t>
  </si>
  <si>
    <t>60546571249</t>
  </si>
  <si>
    <t>DEPOSITO</t>
  </si>
  <si>
    <t>FACTURA</t>
  </si>
  <si>
    <t>DISPERSIONES</t>
  </si>
  <si>
    <t>TIMBRADOS</t>
  </si>
  <si>
    <t>ASIMILADO</t>
  </si>
  <si>
    <t>COMERCIALIZADORA SPARK SA DE CV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</si>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</sst>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/>
    <xf numFmtId="43" fontId="0" fillId="0" borderId="0" xfId="0" applyNumberFormat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6" xfId="0" applyFont="1" applyFill="1" applyBorder="1" applyAlignment="1"/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2"/>
  <sheetViews>
    <sheetView tabSelected="1" topLeftCell="A14" workbookViewId="0">
      <selection activeCell="D37" sqref="D37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4" t="s">
        <v>50</v>
      </c>
      <c r="K2" s="34"/>
    </row>
    <row r="3" spans="2:11" x14ac:dyDescent="0.25">
      <c r="J3" s="34" t="s">
        <v>51</v>
      </c>
      <c r="K3" s="34"/>
    </row>
    <row r="4" spans="2:11" x14ac:dyDescent="0.25">
      <c r="J4" s="34" t="s">
        <v>52</v>
      </c>
      <c r="K4" s="34"/>
    </row>
    <row r="5" spans="2:11" x14ac:dyDescent="0.25">
      <c r="J5" s="34" t="s">
        <v>53</v>
      </c>
      <c r="K5" s="34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36" t="s">
        <v>0</v>
      </c>
      <c r="C7" s="37"/>
      <c r="D7" s="37"/>
      <c r="E7" s="37"/>
      <c r="F7" s="37"/>
      <c r="G7" s="37"/>
      <c r="H7" s="37"/>
      <c r="I7" s="37"/>
      <c r="J7" s="37"/>
      <c r="K7" s="38"/>
    </row>
    <row r="8" spans="2:11" x14ac:dyDescent="0.25">
      <c r="B8" s="1"/>
      <c r="C8" s="2"/>
      <c r="D8" s="2"/>
      <c r="E8" s="2"/>
      <c r="F8" s="2"/>
      <c r="G8" s="2"/>
      <c r="H8" s="2"/>
      <c r="I8" s="2"/>
      <c r="J8" s="2" t="s">
        <v>40</v>
      </c>
      <c r="K8" s="3"/>
    </row>
    <row r="9" spans="2:11" x14ac:dyDescent="0.25">
      <c r="B9" s="4" t="s">
        <v>35</v>
      </c>
      <c r="C9" s="10">
        <v>43367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39" t="s">
        <v>3</v>
      </c>
      <c r="C11" s="40"/>
      <c r="D11" s="40"/>
      <c r="E11" s="40"/>
      <c r="F11" s="40"/>
      <c r="G11" s="40"/>
      <c r="H11" s="40"/>
      <c r="I11" s="40"/>
      <c r="J11" s="40"/>
      <c r="K11" s="18"/>
    </row>
    <row r="12" spans="2:11" x14ac:dyDescent="0.25">
      <c r="B12" s="4" t="s">
        <v>4</v>
      </c>
      <c r="C12" s="5"/>
      <c r="D12" s="29" t="s">
        <v>55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6298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39" t="s">
        <v>11</v>
      </c>
      <c r="C18" s="40"/>
      <c r="D18" s="40"/>
      <c r="E18" s="40"/>
      <c r="F18" s="40"/>
      <c r="G18" s="40"/>
      <c r="H18" s="40"/>
      <c r="I18" s="40"/>
      <c r="J18" s="40"/>
      <c r="K18" s="18"/>
    </row>
    <row r="19" spans="2:17" ht="15.75" thickBot="1" x14ac:dyDescent="0.3">
      <c r="B19" s="6" t="s">
        <v>12</v>
      </c>
      <c r="C19" s="7"/>
      <c r="D19" s="21">
        <v>45556.75</v>
      </c>
      <c r="E19" s="2"/>
      <c r="F19" s="7" t="s">
        <v>13</v>
      </c>
      <c r="G19" s="24">
        <f>D19-D23</f>
        <v>44190.047500000001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1">
        <f>D19/1.16</f>
        <v>39273.060344827587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1">
        <f>D19*16%</f>
        <v>7289.08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3">
        <f>D19*D22</f>
        <v>1366.7024999999999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39" t="s">
        <v>18</v>
      </c>
      <c r="C25" s="40"/>
      <c r="D25" s="40"/>
      <c r="E25" s="40"/>
      <c r="F25" s="40"/>
      <c r="G25" s="40"/>
      <c r="H25" s="40"/>
      <c r="I25" s="40"/>
      <c r="J25" s="40"/>
      <c r="K25" s="18"/>
    </row>
    <row r="26" spans="2:17" x14ac:dyDescent="0.25">
      <c r="B26" s="20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5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0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33</v>
      </c>
      <c r="C39" s="41" t="s">
        <v>56</v>
      </c>
      <c r="D39" s="41" t="s">
        <v>57</v>
      </c>
      <c r="E39" s="41" t="s">
        <v>58</v>
      </c>
      <c r="F39" s="19" t="s">
        <v>23</v>
      </c>
      <c r="G39" s="19" t="s">
        <v>27</v>
      </c>
      <c r="H39" s="19" t="s">
        <v>34</v>
      </c>
      <c r="I39" s="19" t="s">
        <v>21</v>
      </c>
      <c r="J39" s="19" t="s">
        <v>26</v>
      </c>
      <c r="K39" s="19" t="s">
        <v>38</v>
      </c>
      <c r="M39" s="2"/>
      <c r="N39" s="2"/>
      <c r="O39" s="2"/>
      <c r="P39" s="2"/>
      <c r="Q39" s="2"/>
    </row>
    <row r="40" spans="2:17" x14ac:dyDescent="0.25">
      <c r="B40" s="26" t="s">
        <v>54</v>
      </c>
      <c r="C40" s="30" t="s">
        <v>43</v>
      </c>
      <c r="D40" s="31" t="s">
        <v>44</v>
      </c>
      <c r="E40" s="32" t="s">
        <v>45</v>
      </c>
      <c r="F40" s="33" t="s">
        <v>46</v>
      </c>
      <c r="G40" s="33" t="s">
        <v>47</v>
      </c>
      <c r="H40" s="17" t="s">
        <v>42</v>
      </c>
      <c r="I40" s="27" t="s">
        <v>48</v>
      </c>
      <c r="J40" s="17" t="s">
        <v>49</v>
      </c>
      <c r="K40" s="28">
        <f>31122.11+13067.94</f>
        <v>44190.05</v>
      </c>
      <c r="L40" s="35"/>
    </row>
    <row r="41" spans="2:17" x14ac:dyDescent="0.25">
      <c r="B41" s="26"/>
      <c r="C41" s="30"/>
      <c r="D41" s="31"/>
      <c r="E41" s="32"/>
      <c r="F41" s="33"/>
      <c r="G41" s="33"/>
      <c r="H41" s="17"/>
      <c r="I41" s="27"/>
      <c r="J41" s="17"/>
      <c r="K41" s="28"/>
    </row>
    <row r="42" spans="2:17" x14ac:dyDescent="0.25">
      <c r="B42" s="26"/>
      <c r="C42" s="30"/>
      <c r="D42" s="31"/>
      <c r="E42" s="32"/>
      <c r="F42" s="33"/>
      <c r="G42" s="33"/>
      <c r="H42" s="17"/>
      <c r="I42" s="27"/>
      <c r="J42" s="17"/>
      <c r="K42" s="28"/>
    </row>
  </sheetData>
  <mergeCells count="4">
    <mergeCell ref="B7:K7"/>
    <mergeCell ref="B11:J11"/>
    <mergeCell ref="B18:J18"/>
    <mergeCell ref="B25:J25"/>
  </mergeCells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2018-09-24T20:35:34Z</cp:lastPrinted>
  <dcterms:created xsi:type="dcterms:W3CDTF">2018-08-14T18:12:22Z</dcterms:created>
  <dcterms:modified xsi:type="dcterms:W3CDTF">2018-09-24T22:04:43Z</dcterms:modified>
</cp:coreProperties>
</file>