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8\201860\"/>
    </mc:Choice>
  </mc:AlternateContent>
  <bookViews>
    <workbookView xWindow="0" yWindow="0" windowWidth="28800" windowHeight="12435"/>
  </bookViews>
  <sheets>
    <sheet name="Hoja1" sheetId="1" r:id="rId1"/>
  </sheets>
  <definedNames>
    <definedName name="_xlnm.Print_Area" localSheetId="0">Hoja1!$B$1:$K$47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<sst xmlns="http://schemas.openxmlformats.org/spreadsheetml/2006/main" count="94" uniqueCount="84">
  <si>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</si>
  <si>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</si>
  <si>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</si>
  <si>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</si>
  <si>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</si>
  <si>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</si>
  <si>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</si>
  <si>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</si>
  <si>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</si>
  <si>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</si>
  <si>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</si>
  <si>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</si>
  <si>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</si>
  <si>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</si>
  <si>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</si>
  <si>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</si>
  <si>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</si>
  <si>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</si>
  <si>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</si>
  <si>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</si>
  <si>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</si>
  <si>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</si>
  <si>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</si>
  <si>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</si>
  <si>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</si>
  <si>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</si>
  <si>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</si>
  <si>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</si>
  <si>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</si>
  <si>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</si>
  <si>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</si>
  <si>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</si>
  <si>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</si>
  <si>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</si>
  <si>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</si>
  <si>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</si>
  <si>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</si>
  <si>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</si>
  <si>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</si>
  <si>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</si>
  <si>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</si>
  <si>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ASESORES CORPORATIVOS ESSELL</t>
  </si>
  <si>
    <t>LAB MONTEBELLO SUC FCO I MADERO</t>
  </si>
  <si>
    <t>MAAT ZILAD ESTRAGETIAS SA DE CV</t>
  </si>
  <si>
    <t>0209018464</t>
  </si>
  <si>
    <t>0209022966</t>
  </si>
  <si>
    <t>0209024885</t>
  </si>
  <si>
    <t>0209027073</t>
  </si>
  <si>
    <t>DEPOSITO</t>
  </si>
  <si>
    <t>FACTURA</t>
  </si>
  <si>
    <t>DISPERSIONES</t>
  </si>
  <si>
    <t>TIMBRADOS</t>
  </si>
  <si>
    <t>BANORTE</t>
  </si>
  <si>
    <t>SANTANDER SERFIN</t>
  </si>
  <si>
    <t>25000448536</t>
  </si>
  <si>
    <t>YAMS660923V3A</t>
  </si>
  <si>
    <t>YAMS660923HYNMXN01</t>
  </si>
  <si>
    <t>EETD650905559</t>
  </si>
  <si>
    <t>EETD650905HYNSZV08</t>
  </si>
  <si>
    <t>AUCR540301UI2</t>
  </si>
  <si>
    <t>AUCR540301HYNGNL03</t>
  </si>
  <si>
    <t>YECP900905HE5</t>
  </si>
  <si>
    <t>YECP900905MQRRLT03</t>
  </si>
  <si>
    <t>OIAS950822C37</t>
  </si>
  <si>
    <t>OIAS950822MNLRRH06</t>
  </si>
  <si>
    <t>QUINCENAL</t>
  </si>
  <si>
    <t>YAM</t>
  </si>
  <si>
    <t>MEX</t>
  </si>
  <si>
    <t>SANTOS LINO</t>
  </si>
  <si>
    <t xml:space="preserve">ESTRELLA </t>
  </si>
  <si>
    <t>TUZ</t>
  </si>
  <si>
    <t>DAVE RODOLFO</t>
  </si>
  <si>
    <t>AGUAYO</t>
  </si>
  <si>
    <t>CENTENO</t>
  </si>
  <si>
    <t>RAUL HUMBERTO</t>
  </si>
  <si>
    <t xml:space="preserve">YERVES </t>
  </si>
  <si>
    <t>COLLI</t>
  </si>
  <si>
    <t>PATRICIA DE LOS ANGELES</t>
  </si>
  <si>
    <t xml:space="preserve">ORTIZ </t>
  </si>
  <si>
    <t>ARRIAGA</t>
  </si>
  <si>
    <t>SHARON AYLIN</t>
  </si>
  <si>
    <t>PATERNO</t>
  </si>
  <si>
    <t>MATERNO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</si>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</sst>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7" xfId="0" applyNumberFormat="1" applyFont="1" applyBorder="1"/>
    <xf numFmtId="10" fontId="2" fillId="0" borderId="7" xfId="0" applyNumberFormat="1" applyFont="1" applyBorder="1"/>
    <xf numFmtId="44" fontId="6" fillId="0" borderId="7" xfId="1" applyFont="1" applyBorder="1"/>
    <xf numFmtId="164" fontId="2" fillId="0" borderId="7" xfId="0" applyNumberFormat="1" applyFont="1" applyBorder="1"/>
    <xf numFmtId="0" fontId="0" fillId="0" borderId="0" xfId="0" applyFill="1" applyBorder="1"/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2" fontId="8" fillId="0" borderId="9" xfId="0" applyNumberFormat="1" applyFont="1" applyFill="1" applyBorder="1" applyAlignment="1">
      <alignment horizontal="center"/>
    </xf>
    <xf numFmtId="43" fontId="8" fillId="0" borderId="6" xfId="3" applyFont="1" applyFill="1" applyBorder="1" applyAlignment="1">
      <alignment horizontal="center"/>
    </xf>
    <xf numFmtId="0" fontId="5" fillId="0" borderId="9" xfId="0" applyFont="1" applyBorder="1"/>
    <xf numFmtId="0" fontId="8" fillId="0" borderId="6" xfId="0" quotePrefix="1" applyFont="1" applyFill="1" applyBorder="1" applyAlignment="1">
      <alignment horizontal="center"/>
    </xf>
    <xf numFmtId="0" fontId="0" fillId="0" borderId="6" xfId="0" applyBorder="1"/>
    <xf numFmtId="0" fontId="3" fillId="2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8" fillId="0" borderId="9" xfId="0" applyFont="1" applyBorder="1" applyAlignment="1"/>
    <xf numFmtId="0" fontId="8" fillId="0" borderId="10" xfId="0" applyFont="1" applyBorder="1" applyAlignment="1"/>
    <xf numFmtId="0" fontId="8" fillId="0" borderId="11" xfId="0" applyFont="1" applyBorder="1" applyAlignment="1"/>
    <xf numFmtId="0" fontId="3" fillId="2" borderId="8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3" fontId="8" fillId="0" borderId="12" xfId="3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1"/>
  <sheetViews>
    <sheetView tabSelected="1" topLeftCell="A19" workbookViewId="0">
      <selection activeCell="C39" sqref="C39:E39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5" max="5" width="26.140625" customWidth="1"/>
    <col min="6" max="6" width="16.42578125" customWidth="1"/>
    <col min="7" max="7" width="21.85546875" bestFit="1" customWidth="1"/>
    <col min="8" max="8" width="19.42578125" customWidth="1"/>
    <col min="9" max="9" width="23" customWidth="1"/>
    <col min="10" max="11" width="13" customWidth="1"/>
  </cols>
  <sheetData>
    <row r="2" spans="2:11" x14ac:dyDescent="0.25">
      <c r="J2" s="31" t="s">
        <v>48</v>
      </c>
      <c r="K2" s="31"/>
    </row>
    <row r="3" spans="2:11" x14ac:dyDescent="0.25">
      <c r="J3" s="31" t="s">
        <v>49</v>
      </c>
      <c r="K3" s="31"/>
    </row>
    <row r="4" spans="2:11" x14ac:dyDescent="0.25">
      <c r="J4" s="31" t="s">
        <v>50</v>
      </c>
      <c r="K4" s="31"/>
    </row>
    <row r="5" spans="2:11" x14ac:dyDescent="0.25">
      <c r="J5" s="31" t="s">
        <v>51</v>
      </c>
      <c r="K5" s="31"/>
    </row>
    <row r="6" spans="2:11" ht="15.75" thickBot="1" x14ac:dyDescent="0.3">
      <c r="B6" s="2"/>
      <c r="C6" s="2"/>
      <c r="D6" s="2"/>
      <c r="E6" s="2"/>
      <c r="F6" s="2"/>
      <c r="G6" s="7" t="s">
        <v>41</v>
      </c>
      <c r="H6" s="2"/>
      <c r="I6" s="2"/>
      <c r="J6" s="2"/>
      <c r="K6" s="2"/>
    </row>
    <row r="7" spans="2:11" ht="15.75" customHeight="1" x14ac:dyDescent="0.25">
      <c r="B7" s="43" t="s">
        <v>0</v>
      </c>
      <c r="C7" s="44"/>
      <c r="D7" s="44"/>
      <c r="E7" s="44"/>
      <c r="F7" s="44"/>
      <c r="G7" s="44"/>
      <c r="H7" s="44"/>
      <c r="I7" s="44"/>
      <c r="J7" s="44"/>
      <c r="K7" s="45"/>
    </row>
    <row r="8" spans="2:11" x14ac:dyDescent="0.25">
      <c r="B8" s="1"/>
      <c r="C8" s="2"/>
      <c r="D8" s="2"/>
      <c r="E8" s="2"/>
      <c r="F8" s="2"/>
      <c r="G8" s="2"/>
      <c r="H8" s="2"/>
      <c r="I8" s="2" t="s">
        <v>42</v>
      </c>
      <c r="J8" s="2"/>
      <c r="K8" s="3"/>
    </row>
    <row r="9" spans="2:11" x14ac:dyDescent="0.25">
      <c r="B9" s="4" t="s">
        <v>35</v>
      </c>
      <c r="C9" s="10">
        <v>43369</v>
      </c>
      <c r="D9" s="2"/>
      <c r="E9" s="5" t="s">
        <v>1</v>
      </c>
      <c r="F9" s="11" t="s">
        <v>39</v>
      </c>
      <c r="G9" s="2"/>
      <c r="H9" s="5" t="s">
        <v>2</v>
      </c>
      <c r="I9" s="11" t="s">
        <v>40</v>
      </c>
      <c r="J9" s="11"/>
      <c r="K9" s="12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6" t="s">
        <v>3</v>
      </c>
      <c r="C11" s="47"/>
      <c r="D11" s="47"/>
      <c r="E11" s="47"/>
      <c r="F11" s="47"/>
      <c r="G11" s="47"/>
      <c r="H11" s="47"/>
      <c r="I11" s="47"/>
      <c r="J11" s="47"/>
      <c r="K11" s="18"/>
    </row>
    <row r="12" spans="2:11" x14ac:dyDescent="0.25">
      <c r="B12" s="4" t="s">
        <v>4</v>
      </c>
      <c r="C12" s="5"/>
      <c r="D12" s="29" t="s">
        <v>43</v>
      </c>
      <c r="E12" s="11"/>
      <c r="F12" s="2"/>
      <c r="G12" s="2"/>
      <c r="H12" s="2"/>
      <c r="I12" s="2"/>
      <c r="J12" s="2"/>
      <c r="K12" s="3"/>
    </row>
    <row r="13" spans="2:11" x14ac:dyDescent="0.25">
      <c r="B13" s="4" t="s">
        <v>5</v>
      </c>
      <c r="C13" s="5"/>
      <c r="D13" s="29" t="s">
        <v>20</v>
      </c>
      <c r="E13" s="11"/>
      <c r="F13" s="7"/>
      <c r="G13" s="2"/>
      <c r="H13" s="2"/>
      <c r="I13" s="2"/>
      <c r="J13" s="2"/>
      <c r="K13" s="3"/>
    </row>
    <row r="14" spans="2:11" x14ac:dyDescent="0.25">
      <c r="B14" s="4" t="s">
        <v>6</v>
      </c>
      <c r="C14" s="5"/>
      <c r="D14" s="29" t="s">
        <v>28</v>
      </c>
      <c r="E14" s="11"/>
      <c r="F14" s="2"/>
      <c r="G14" s="2"/>
      <c r="H14" s="2"/>
      <c r="I14" s="2"/>
      <c r="J14" s="2"/>
      <c r="K14" s="3"/>
    </row>
    <row r="15" spans="2:11" x14ac:dyDescent="0.25">
      <c r="B15" s="4" t="s">
        <v>7</v>
      </c>
      <c r="C15" s="5"/>
      <c r="D15" s="29">
        <v>9472</v>
      </c>
      <c r="E15" s="11"/>
      <c r="F15" s="11"/>
      <c r="G15" s="11"/>
      <c r="H15" s="2"/>
      <c r="I15" s="2"/>
      <c r="J15" s="2"/>
      <c r="K15" s="3"/>
    </row>
    <row r="16" spans="2:11" x14ac:dyDescent="0.25">
      <c r="B16" s="4" t="s">
        <v>8</v>
      </c>
      <c r="C16" s="5"/>
      <c r="D16" s="2"/>
      <c r="E16" s="2"/>
      <c r="F16" s="2"/>
      <c r="G16" s="5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6" t="s">
        <v>11</v>
      </c>
      <c r="C18" s="47"/>
      <c r="D18" s="47"/>
      <c r="E18" s="47"/>
      <c r="F18" s="47"/>
      <c r="G18" s="47"/>
      <c r="H18" s="47"/>
      <c r="I18" s="47"/>
      <c r="J18" s="47"/>
      <c r="K18" s="18"/>
    </row>
    <row r="19" spans="2:17" ht="15.75" thickBot="1" x14ac:dyDescent="0.3">
      <c r="B19" s="6" t="s">
        <v>12</v>
      </c>
      <c r="C19" s="7"/>
      <c r="D19" s="20">
        <v>17163.689999999999</v>
      </c>
      <c r="E19" s="2"/>
      <c r="F19" s="7" t="s">
        <v>13</v>
      </c>
      <c r="G19" s="23">
        <f>D19-D23</f>
        <v>16648.779299999998</v>
      </c>
      <c r="H19" s="2"/>
      <c r="I19" s="2"/>
      <c r="J19" s="2"/>
      <c r="K19" s="3"/>
    </row>
    <row r="20" spans="2:17" ht="15.75" thickBot="1" x14ac:dyDescent="0.3">
      <c r="B20" s="6" t="s">
        <v>14</v>
      </c>
      <c r="C20" s="7"/>
      <c r="D20" s="20">
        <f>D19/1.16</f>
        <v>14796.284482758621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6" t="s">
        <v>15</v>
      </c>
      <c r="C21" s="7"/>
      <c r="D21" s="20">
        <f>D19*16%</f>
        <v>2746.1904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6" t="s">
        <v>16</v>
      </c>
      <c r="C22" s="7"/>
      <c r="D22" s="21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6" t="s">
        <v>17</v>
      </c>
      <c r="C23" s="7"/>
      <c r="D23" s="22">
        <f>D19*D22</f>
        <v>514.91069999999991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6" t="s">
        <v>18</v>
      </c>
      <c r="C25" s="47"/>
      <c r="D25" s="47"/>
      <c r="E25" s="47"/>
      <c r="F25" s="47"/>
      <c r="G25" s="47"/>
      <c r="H25" s="47"/>
      <c r="I25" s="47"/>
      <c r="J25" s="47"/>
      <c r="K25" s="18"/>
    </row>
    <row r="26" spans="2:17" x14ac:dyDescent="0.25">
      <c r="B26" s="19" t="s">
        <v>28</v>
      </c>
      <c r="C26" s="16"/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9"/>
      <c r="E27" s="9"/>
      <c r="F27" s="9"/>
      <c r="G27" s="8"/>
      <c r="H27" s="2"/>
      <c r="I27" s="2"/>
      <c r="J27" s="2"/>
      <c r="K27" s="3"/>
      <c r="M27" s="2"/>
      <c r="N27" s="2"/>
      <c r="O27" s="9"/>
      <c r="P27" s="9"/>
      <c r="Q27" s="9"/>
    </row>
    <row r="28" spans="2:17" x14ac:dyDescent="0.25">
      <c r="B28" s="1" t="s">
        <v>24</v>
      </c>
      <c r="C28" s="2"/>
      <c r="D28" s="2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2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24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19" t="s">
        <v>29</v>
      </c>
      <c r="C32" s="16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30</v>
      </c>
      <c r="C33" s="15"/>
      <c r="D33" s="14" t="s">
        <v>36</v>
      </c>
      <c r="E33" s="13" t="s">
        <v>37</v>
      </c>
      <c r="F33" s="9"/>
      <c r="G33" s="9"/>
      <c r="H33" s="9"/>
      <c r="I33" s="9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31</v>
      </c>
      <c r="C34" s="15"/>
      <c r="D34" s="14" t="s">
        <v>36</v>
      </c>
      <c r="E34" s="13" t="s">
        <v>37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19" t="s">
        <v>32</v>
      </c>
      <c r="C36" s="9"/>
      <c r="D36" s="9"/>
      <c r="E36" s="9"/>
      <c r="F36" s="9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19"/>
      <c r="C37" s="9"/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37" t="s">
        <v>33</v>
      </c>
      <c r="C39" s="33" t="s">
        <v>81</v>
      </c>
      <c r="D39" s="33" t="s">
        <v>82</v>
      </c>
      <c r="E39" s="33" t="s">
        <v>83</v>
      </c>
      <c r="F39" s="32" t="s">
        <v>23</v>
      </c>
      <c r="G39" s="32" t="s">
        <v>27</v>
      </c>
      <c r="H39" s="32" t="s">
        <v>34</v>
      </c>
      <c r="I39" s="32" t="s">
        <v>21</v>
      </c>
      <c r="J39" s="32" t="s">
        <v>26</v>
      </c>
      <c r="K39" s="38" t="s">
        <v>38</v>
      </c>
      <c r="M39" s="2"/>
      <c r="N39" s="2"/>
      <c r="O39" s="2"/>
      <c r="P39" s="2"/>
      <c r="Q39" s="2"/>
    </row>
    <row r="40" spans="2:17" x14ac:dyDescent="0.25">
      <c r="B40" s="26" t="s">
        <v>65</v>
      </c>
      <c r="C40" s="34" t="s">
        <v>66</v>
      </c>
      <c r="D40" s="35" t="s">
        <v>67</v>
      </c>
      <c r="E40" s="36" t="s">
        <v>68</v>
      </c>
      <c r="F40" s="25" t="s">
        <v>55</v>
      </c>
      <c r="G40" s="25" t="s">
        <v>56</v>
      </c>
      <c r="H40" s="17" t="s">
        <v>52</v>
      </c>
      <c r="I40" s="27"/>
      <c r="J40" s="30" t="s">
        <v>44</v>
      </c>
      <c r="K40" s="39">
        <v>1734.96</v>
      </c>
      <c r="M40" s="2"/>
      <c r="N40" s="2"/>
      <c r="O40" s="2"/>
      <c r="P40" s="2"/>
      <c r="Q40" s="2"/>
    </row>
    <row r="41" spans="2:17" x14ac:dyDescent="0.25">
      <c r="B41" s="26" t="s">
        <v>65</v>
      </c>
      <c r="C41" s="34" t="s">
        <v>69</v>
      </c>
      <c r="D41" s="35" t="s">
        <v>70</v>
      </c>
      <c r="E41" s="36" t="s">
        <v>71</v>
      </c>
      <c r="F41" s="25" t="s">
        <v>57</v>
      </c>
      <c r="G41" s="25" t="s">
        <v>58</v>
      </c>
      <c r="H41" s="17" t="s">
        <v>52</v>
      </c>
      <c r="I41" s="27"/>
      <c r="J41" s="30" t="s">
        <v>45</v>
      </c>
      <c r="K41" s="39">
        <v>4956</v>
      </c>
      <c r="M41" s="2"/>
      <c r="N41" s="2"/>
      <c r="O41" s="2"/>
      <c r="P41" s="2"/>
      <c r="Q41" s="2"/>
    </row>
    <row r="42" spans="2:17" x14ac:dyDescent="0.25">
      <c r="B42" s="26" t="s">
        <v>65</v>
      </c>
      <c r="C42" s="34" t="s">
        <v>72</v>
      </c>
      <c r="D42" s="35" t="s">
        <v>73</v>
      </c>
      <c r="E42" s="36" t="s">
        <v>74</v>
      </c>
      <c r="F42" s="25" t="s">
        <v>59</v>
      </c>
      <c r="G42" s="25" t="s">
        <v>60</v>
      </c>
      <c r="H42" s="17" t="s">
        <v>52</v>
      </c>
      <c r="I42" s="27"/>
      <c r="J42" s="30" t="s">
        <v>46</v>
      </c>
      <c r="K42" s="39">
        <v>5500</v>
      </c>
      <c r="M42" s="2"/>
      <c r="N42" s="2"/>
      <c r="O42" s="2"/>
      <c r="P42" s="2"/>
      <c r="Q42" s="2"/>
    </row>
    <row r="43" spans="2:17" x14ac:dyDescent="0.25">
      <c r="B43" s="26" t="s">
        <v>65</v>
      </c>
      <c r="C43" s="34" t="s">
        <v>75</v>
      </c>
      <c r="D43" s="35" t="s">
        <v>76</v>
      </c>
      <c r="E43" s="36" t="s">
        <v>77</v>
      </c>
      <c r="F43" s="25" t="s">
        <v>61</v>
      </c>
      <c r="G43" s="25" t="s">
        <v>62</v>
      </c>
      <c r="H43" s="17" t="s">
        <v>52</v>
      </c>
      <c r="I43" s="27"/>
      <c r="J43" s="30" t="s">
        <v>47</v>
      </c>
      <c r="K43" s="39">
        <v>3078.91</v>
      </c>
      <c r="M43" s="2"/>
      <c r="N43" s="2"/>
      <c r="O43" s="2"/>
      <c r="P43" s="2"/>
      <c r="Q43" s="2"/>
    </row>
    <row r="44" spans="2:17" x14ac:dyDescent="0.25">
      <c r="B44" s="26" t="s">
        <v>65</v>
      </c>
      <c r="C44" s="34" t="s">
        <v>78</v>
      </c>
      <c r="D44" s="35" t="s">
        <v>79</v>
      </c>
      <c r="E44" s="36" t="s">
        <v>80</v>
      </c>
      <c r="F44" s="25" t="s">
        <v>63</v>
      </c>
      <c r="G44" s="25" t="s">
        <v>64</v>
      </c>
      <c r="H44" s="17" t="s">
        <v>53</v>
      </c>
      <c r="I44" s="27"/>
      <c r="J44" s="30" t="s">
        <v>54</v>
      </c>
      <c r="K44" s="39">
        <v>1378.91</v>
      </c>
    </row>
    <row r="45" spans="2:17" x14ac:dyDescent="0.25">
      <c r="B45" s="25"/>
      <c r="C45" s="41"/>
      <c r="D45" s="41"/>
      <c r="E45" s="41"/>
      <c r="F45" s="25"/>
      <c r="G45" s="25"/>
      <c r="H45" s="17"/>
      <c r="I45" s="40"/>
      <c r="J45" s="30"/>
      <c r="K45" s="28"/>
    </row>
    <row r="46" spans="2:17" x14ac:dyDescent="0.25">
      <c r="B46" s="31"/>
      <c r="C46" s="41"/>
      <c r="D46" s="41"/>
      <c r="E46" s="41"/>
      <c r="F46" s="31"/>
      <c r="G46" s="31"/>
      <c r="H46" s="31"/>
      <c r="I46" s="31"/>
      <c r="J46" s="31"/>
      <c r="K46" s="31"/>
    </row>
    <row r="47" spans="2:17" x14ac:dyDescent="0.25">
      <c r="B47" s="31"/>
      <c r="C47" s="41"/>
      <c r="D47" s="41"/>
      <c r="E47" s="41"/>
      <c r="F47" s="31"/>
      <c r="G47" s="31"/>
      <c r="H47" s="31"/>
      <c r="I47" s="31"/>
      <c r="J47" s="31"/>
      <c r="K47" s="31"/>
    </row>
    <row r="48" spans="2:17" x14ac:dyDescent="0.25">
      <c r="C48" s="42"/>
      <c r="D48" s="42"/>
      <c r="E48" s="42"/>
      <c r="F48" s="2"/>
    </row>
    <row r="49" spans="3:6" x14ac:dyDescent="0.25">
      <c r="C49" s="42"/>
      <c r="D49" s="42"/>
      <c r="E49" s="42"/>
      <c r="F49" s="2"/>
    </row>
    <row r="50" spans="3:6" x14ac:dyDescent="0.25">
      <c r="C50" s="2"/>
      <c r="D50" s="2"/>
      <c r="E50" s="2"/>
      <c r="F50" s="2"/>
    </row>
    <row r="51" spans="3:6" x14ac:dyDescent="0.25">
      <c r="C51" s="2"/>
      <c r="D51" s="2"/>
      <c r="E51" s="2"/>
      <c r="F51" s="2"/>
    </row>
  </sheetData>
  <mergeCells count="9">
    <mergeCell ref="B7:K7"/>
    <mergeCell ref="B11:J11"/>
    <mergeCell ref="B18:J18"/>
    <mergeCell ref="B25:J25"/>
    <mergeCell ref="C46:E46"/>
    <mergeCell ref="C47:E47"/>
    <mergeCell ref="C48:E48"/>
    <mergeCell ref="C49:E49"/>
    <mergeCell ref="C45:E45"/>
  </mergeCells>
  <pageMargins left="0.7" right="0.7" top="0.75" bottom="0.75" header="0.3" footer="0.3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2018-09-26T15:27:53Z</cp:lastPrinted>
  <dcterms:created xsi:type="dcterms:W3CDTF">2018-08-14T18:12:22Z</dcterms:created>
  <dcterms:modified xsi:type="dcterms:W3CDTF">2018-10-01T23:04:48Z</dcterms:modified>
</cp:coreProperties>
</file>