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8\"/>
    </mc:Choice>
  </mc:AlternateContent>
  <bookViews>
    <workbookView xWindow="0" yWindow="0" windowWidth="13440" windowHeight="74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 l="1"/>
  <c r="D20" i="1"/>
</calcChain>
</file>

<file path=xl/sharedStrings.xml><?xml version="1.0" encoding="utf-8"?>
<sst xmlns="http://schemas.openxmlformats.org/spreadsheetml/2006/main" count="159" uniqueCount="138">
  <si>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</si>
  <si>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</si>
  <si>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</si>
  <si>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</si>
  <si>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</si>
  <si>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</si>
  <si>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</si>
  <si>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</si>
  <si>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</si>
  <si>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</si>
  <si>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</si>
  <si>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</si>
  <si>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</si>
  <si>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</si>
  <si>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</si>
  <si>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</si>
  <si>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</si>
  <si>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</si>
  <si>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</si>
  <si>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</si>
  <si>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</si>
  <si>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</si>
  <si>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</si>
  <si>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</si>
  <si>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</si>
  <si>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</si>
  <si>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</si>
  <si>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</si>
  <si>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</si>
  <si>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</si>
  <si>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</si>
  <si>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</si>
  <si>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</si>
  <si>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</si>
  <si>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</si>
  <si>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</si>
  <si>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</si>
  <si>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</si>
  <si>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</si>
  <si>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</si>
  <si>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</si>
  <si>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GUILLERMO CASTRO</t>
  </si>
  <si>
    <t>Transferencia</t>
  </si>
  <si>
    <t>INMOBILIARIA JECLADI SA DE CV</t>
  </si>
  <si>
    <t>DEPOSITO</t>
  </si>
  <si>
    <t>FACTURA</t>
  </si>
  <si>
    <t>DISPERSION</t>
  </si>
  <si>
    <t>TIMBRADOS</t>
  </si>
  <si>
    <t xml:space="preserve">QUINCENA </t>
  </si>
  <si>
    <t>PATERNO</t>
  </si>
  <si>
    <t>MATERNO</t>
  </si>
  <si>
    <t>NOMBRE</t>
  </si>
  <si>
    <t>EACG7204124I1</t>
  </si>
  <si>
    <t>COAT800920FE3</t>
  </si>
  <si>
    <t>NOGM780524MC8</t>
  </si>
  <si>
    <t>SEPK740506A27</t>
  </si>
  <si>
    <t>CARJ880224MJ4</t>
  </si>
  <si>
    <t>GUMG6207079D2</t>
  </si>
  <si>
    <t>ROVL8211073N9</t>
  </si>
  <si>
    <t>QUUD7408162S0</t>
  </si>
  <si>
    <t>ROVL791028Q3A</t>
  </si>
  <si>
    <t>PAJF751228Q72</t>
  </si>
  <si>
    <t>CILM870311RU9</t>
  </si>
  <si>
    <t>GUHP920612AH6</t>
  </si>
  <si>
    <t>EACG720412MYNSCD09</t>
  </si>
  <si>
    <t>COAT800920MPLSRN08</t>
  </si>
  <si>
    <t>NOGM780524HDFTRX01</t>
  </si>
  <si>
    <t>SEPK740506MVZVLT05</t>
  </si>
  <si>
    <t>CARJ880224MYNMSM06</t>
  </si>
  <si>
    <t>GUMG620707HDFTNR00</t>
  </si>
  <si>
    <t>ROVL821107MDFMTR09</t>
  </si>
  <si>
    <t>QUUD740816MDFNRB07</t>
  </si>
  <si>
    <t>ROVL791028HDFMTS01</t>
  </si>
  <si>
    <t>PAJF751228HDFRR01</t>
  </si>
  <si>
    <t>CILM870311MVZNMN09</t>
  </si>
  <si>
    <t>GUHP920612HDFRRD09</t>
  </si>
  <si>
    <t>BANORTE</t>
  </si>
  <si>
    <t>MULTIVA BANCO</t>
  </si>
  <si>
    <t>BANAMEX</t>
  </si>
  <si>
    <t>SANTANDER</t>
  </si>
  <si>
    <t>BANCOMER</t>
  </si>
  <si>
    <t>072691005092876079</t>
  </si>
  <si>
    <t>4915663016903305</t>
  </si>
  <si>
    <t>132180000070576365</t>
  </si>
  <si>
    <t>002691701163793070</t>
  </si>
  <si>
    <t>014910200052484929</t>
  </si>
  <si>
    <t>014180566923862131</t>
  </si>
  <si>
    <t>014691605465712490</t>
  </si>
  <si>
    <t>072691008116257979</t>
  </si>
  <si>
    <t>012180001026793884</t>
  </si>
  <si>
    <t>002691700714619025</t>
  </si>
  <si>
    <t>012905026911158639</t>
  </si>
  <si>
    <t>014180605855016974</t>
  </si>
  <si>
    <t>0509287607</t>
  </si>
  <si>
    <t>00007057636</t>
  </si>
  <si>
    <t>0116379307</t>
  </si>
  <si>
    <t>2000 5248 492</t>
  </si>
  <si>
    <t>56692386213</t>
  </si>
  <si>
    <t>60546571249</t>
  </si>
  <si>
    <t>0811625797</t>
  </si>
  <si>
    <t>0102679388</t>
  </si>
  <si>
    <t>70071461902</t>
  </si>
  <si>
    <t>2691115863</t>
  </si>
  <si>
    <t xml:space="preserve">ESCALANTE </t>
  </si>
  <si>
    <t xml:space="preserve">COSS </t>
  </si>
  <si>
    <t>NOTHOLT</t>
  </si>
  <si>
    <t>SEVILLA</t>
  </si>
  <si>
    <t>CÁMARA</t>
  </si>
  <si>
    <t xml:space="preserve">GUITIERREZ </t>
  </si>
  <si>
    <t>ROMO</t>
  </si>
  <si>
    <t>QUINTANAR</t>
  </si>
  <si>
    <t xml:space="preserve">ROMO </t>
  </si>
  <si>
    <t xml:space="preserve">PARDO </t>
  </si>
  <si>
    <t>CINTA</t>
  </si>
  <si>
    <t>GUERRERO</t>
  </si>
  <si>
    <t>HERNANDEZ</t>
  </si>
  <si>
    <t>PEDRO</t>
  </si>
  <si>
    <t xml:space="preserve">LIMON </t>
  </si>
  <si>
    <t>MONICA</t>
  </si>
  <si>
    <t>JAUREZ</t>
  </si>
  <si>
    <t>FRANCISCO JAVIER</t>
  </si>
  <si>
    <t>VITE</t>
  </si>
  <si>
    <t>LUIS</t>
  </si>
  <si>
    <t xml:space="preserve">URRUTIA </t>
  </si>
  <si>
    <t>DEBORAH</t>
  </si>
  <si>
    <t>LORENA</t>
  </si>
  <si>
    <t xml:space="preserve">MANZANO </t>
  </si>
  <si>
    <t>GERARDO</t>
  </si>
  <si>
    <t xml:space="preserve">ROSADO </t>
  </si>
  <si>
    <t xml:space="preserve">JIMENA </t>
  </si>
  <si>
    <t xml:space="preserve">PULIDO </t>
  </si>
  <si>
    <t>KATINA LETICIA</t>
  </si>
  <si>
    <t xml:space="preserve">GUERRERO </t>
  </si>
  <si>
    <t xml:space="preserve">MAXIMILIAN </t>
  </si>
  <si>
    <t>ARELLANO</t>
  </si>
  <si>
    <t>TANIA</t>
  </si>
  <si>
    <t xml:space="preserve">CHACON </t>
  </si>
  <si>
    <t xml:space="preserve">MARIA GUADALUPE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</si>
</sst>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0" fontId="3" fillId="0" borderId="6" xfId="0" applyFont="1" applyBorder="1" applyAlignment="1">
      <alignment horizontal="center"/>
    </xf>
    <xf numFmtId="0" fontId="0" fillId="0" borderId="6" xfId="0" applyBorder="1"/>
    <xf numFmtId="0" fontId="0" fillId="0" borderId="6" xfId="0" applyFill="1" applyBorder="1"/>
    <xf numFmtId="0" fontId="8" fillId="0" borderId="6" xfId="0" applyFont="1" applyBorder="1" applyAlignment="1">
      <alignment horizontal="center"/>
    </xf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0" fillId="3" borderId="0" xfId="0" applyFill="1"/>
    <xf numFmtId="0" fontId="0" fillId="3" borderId="0" xfId="0" applyFill="1" applyBorder="1"/>
    <xf numFmtId="0" fontId="3" fillId="2" borderId="6" xfId="0" applyFont="1" applyFill="1" applyBorder="1" applyAlignment="1"/>
    <xf numFmtId="0" fontId="8" fillId="0" borderId="6" xfId="0" applyFont="1" applyBorder="1" applyAlignment="1"/>
    <xf numFmtId="0" fontId="8" fillId="3" borderId="6" xfId="0" applyFont="1" applyFill="1" applyBorder="1" applyAlignment="1"/>
    <xf numFmtId="0" fontId="8" fillId="0" borderId="6" xfId="0" applyFont="1" applyBorder="1" applyAlignment="1">
      <alignment horizontal="left"/>
    </xf>
    <xf numFmtId="2" fontId="8" fillId="0" borderId="8" xfId="0" quotePrefix="1" applyNumberFormat="1" applyFont="1" applyFill="1" applyBorder="1" applyAlignment="1">
      <alignment horizontal="center"/>
    </xf>
    <xf numFmtId="2" fontId="8" fillId="0" borderId="8" xfId="0" applyNumberFormat="1" applyFont="1" applyFill="1" applyBorder="1" applyAlignment="1">
      <alignment horizontal="center"/>
    </xf>
    <xf numFmtId="0" fontId="8" fillId="0" borderId="6" xfId="0" quotePrefix="1" applyFont="1" applyFill="1" applyBorder="1" applyAlignment="1">
      <alignment horizontal="center"/>
    </xf>
    <xf numFmtId="43" fontId="8" fillId="0" borderId="6" xfId="2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5" borderId="6" xfId="0" applyFill="1" applyBorder="1"/>
    <xf numFmtId="0" fontId="8" fillId="5" borderId="6" xfId="0" applyFont="1" applyFill="1" applyBorder="1" applyAlignment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51"/>
  <sheetViews>
    <sheetView tabSelected="1" topLeftCell="C31" workbookViewId="0">
      <selection activeCell="K44" sqref="K44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5" max="5" width="34.28515625" customWidth="1"/>
    <col min="6" max="6" width="16.42578125" customWidth="1"/>
    <col min="7" max="7" width="21.85546875" bestFit="1" customWidth="1"/>
    <col min="8" max="8" width="12.42578125" bestFit="1" customWidth="1"/>
    <col min="9" max="9" width="23" customWidth="1"/>
    <col min="10" max="11" width="13" customWidth="1"/>
  </cols>
  <sheetData>
    <row r="2" spans="2:11" x14ac:dyDescent="0.25">
      <c r="J2" s="22" t="s">
        <v>44</v>
      </c>
      <c r="K2" s="22"/>
    </row>
    <row r="3" spans="2:11" x14ac:dyDescent="0.25">
      <c r="J3" s="22" t="s">
        <v>45</v>
      </c>
      <c r="K3" s="22"/>
    </row>
    <row r="4" spans="2:11" x14ac:dyDescent="0.25">
      <c r="J4" s="22" t="s">
        <v>46</v>
      </c>
      <c r="K4" s="22"/>
    </row>
    <row r="5" spans="2:11" x14ac:dyDescent="0.25">
      <c r="J5" s="22" t="s">
        <v>47</v>
      </c>
      <c r="K5" s="22"/>
    </row>
    <row r="6" spans="2:11" ht="15.75" thickBot="1" x14ac:dyDescent="0.3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15.75" customHeight="1" x14ac:dyDescent="0.25">
      <c r="B7" s="40" t="s">
        <v>0</v>
      </c>
      <c r="C7" s="41"/>
      <c r="D7" s="41"/>
      <c r="E7" s="41"/>
      <c r="F7" s="41"/>
      <c r="G7" s="41"/>
      <c r="H7" s="41"/>
      <c r="I7" s="41"/>
      <c r="J7" s="41"/>
      <c r="K7" s="42"/>
    </row>
    <row r="8" spans="2:11" x14ac:dyDescent="0.25">
      <c r="B8" s="1"/>
      <c r="C8" s="2"/>
      <c r="D8" s="2"/>
      <c r="E8" s="2"/>
      <c r="F8" s="2"/>
      <c r="G8" s="2"/>
      <c r="H8" s="2"/>
      <c r="I8" s="2"/>
      <c r="J8" s="2" t="s">
        <v>41</v>
      </c>
      <c r="K8" s="3"/>
    </row>
    <row r="9" spans="2:11" x14ac:dyDescent="0.25">
      <c r="B9" s="4" t="s">
        <v>35</v>
      </c>
      <c r="C9" s="10">
        <v>43363</v>
      </c>
      <c r="D9" s="2"/>
      <c r="E9" s="5" t="s">
        <v>1</v>
      </c>
      <c r="F9" s="11" t="s">
        <v>39</v>
      </c>
      <c r="G9" s="2"/>
      <c r="H9" s="5" t="s">
        <v>2</v>
      </c>
      <c r="I9" s="11" t="s">
        <v>40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3" t="s">
        <v>3</v>
      </c>
      <c r="C11" s="44"/>
      <c r="D11" s="44"/>
      <c r="E11" s="44"/>
      <c r="F11" s="44"/>
      <c r="G11" s="44"/>
      <c r="H11" s="44"/>
      <c r="I11" s="44"/>
      <c r="J11" s="44"/>
      <c r="K11" s="18"/>
    </row>
    <row r="12" spans="2:11" x14ac:dyDescent="0.25">
      <c r="B12" s="4" t="s">
        <v>4</v>
      </c>
      <c r="C12" s="5"/>
      <c r="D12" s="11" t="s">
        <v>43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11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11" t="s">
        <v>42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11">
        <v>6295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3" t="s">
        <v>11</v>
      </c>
      <c r="C18" s="44"/>
      <c r="D18" s="44"/>
      <c r="E18" s="44"/>
      <c r="F18" s="44"/>
      <c r="G18" s="44"/>
      <c r="H18" s="44"/>
      <c r="I18" s="44"/>
      <c r="J18" s="44"/>
      <c r="K18" s="18"/>
    </row>
    <row r="19" spans="2:17" ht="15.75" thickBot="1" x14ac:dyDescent="0.3">
      <c r="B19" s="6" t="s">
        <v>12</v>
      </c>
      <c r="C19" s="7"/>
      <c r="D19" s="25">
        <v>1</v>
      </c>
      <c r="E19" s="2"/>
      <c r="F19" s="7" t="s">
        <v>13</v>
      </c>
      <c r="G19" s="28">
        <v>1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5">
        <f>D19/1.16</f>
        <v>0.86206896551724144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5">
        <f>D19*16%</f>
        <v>0.16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6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7">
        <f>D19*D22</f>
        <v>0.03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3" t="s">
        <v>18</v>
      </c>
      <c r="C25" s="44"/>
      <c r="D25" s="44"/>
      <c r="E25" s="44"/>
      <c r="F25" s="44"/>
      <c r="G25" s="44"/>
      <c r="H25" s="44"/>
      <c r="I25" s="44"/>
      <c r="J25" s="44"/>
      <c r="K25" s="18"/>
    </row>
    <row r="26" spans="2:17" x14ac:dyDescent="0.25">
      <c r="B26" s="20" t="s">
        <v>28</v>
      </c>
      <c r="C26" s="16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9"/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9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29</v>
      </c>
      <c r="C32" s="16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30</v>
      </c>
      <c r="C33" s="15"/>
      <c r="D33" s="14" t="s">
        <v>36</v>
      </c>
      <c r="E33" s="13" t="s">
        <v>37</v>
      </c>
      <c r="F33" s="9"/>
      <c r="G33" s="9"/>
      <c r="H33" s="9"/>
      <c r="I33" s="9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31</v>
      </c>
      <c r="C34" s="15"/>
      <c r="D34" s="14" t="s">
        <v>36</v>
      </c>
      <c r="E34" s="13" t="s">
        <v>37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0" t="s">
        <v>32</v>
      </c>
      <c r="C36" s="9"/>
      <c r="D36" s="9"/>
      <c r="E36" s="9"/>
      <c r="F36" s="9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/>
      <c r="C37" s="9"/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33</v>
      </c>
      <c r="C39" s="32" t="s">
        <v>49</v>
      </c>
      <c r="D39" s="32" t="s">
        <v>50</v>
      </c>
      <c r="E39" s="32" t="s">
        <v>51</v>
      </c>
      <c r="F39" s="19" t="s">
        <v>23</v>
      </c>
      <c r="G39" s="19" t="s">
        <v>27</v>
      </c>
      <c r="H39" s="19" t="s">
        <v>34</v>
      </c>
      <c r="I39" s="19" t="s">
        <v>21</v>
      </c>
      <c r="J39" s="19" t="s">
        <v>26</v>
      </c>
      <c r="K39" s="19" t="s">
        <v>38</v>
      </c>
      <c r="M39" s="2"/>
      <c r="N39" s="2"/>
      <c r="O39" s="2"/>
      <c r="P39" s="2"/>
      <c r="Q39" s="2"/>
    </row>
    <row r="40" spans="2:17" x14ac:dyDescent="0.25">
      <c r="B40" s="24" t="s">
        <v>48</v>
      </c>
      <c r="C40" s="46" t="s">
        <v>103</v>
      </c>
      <c r="D40" s="33" t="s">
        <v>136</v>
      </c>
      <c r="E40" s="33" t="s">
        <v>137</v>
      </c>
      <c r="F40" s="24" t="s">
        <v>52</v>
      </c>
      <c r="G40" s="24" t="s">
        <v>64</v>
      </c>
      <c r="H40" s="17" t="s">
        <v>76</v>
      </c>
      <c r="I40" s="36" t="s">
        <v>81</v>
      </c>
      <c r="J40" s="38" t="s">
        <v>93</v>
      </c>
      <c r="K40" s="39">
        <v>3485.58</v>
      </c>
      <c r="M40" s="2"/>
      <c r="N40" s="2"/>
      <c r="O40" s="2"/>
      <c r="P40" s="2"/>
      <c r="Q40" s="2"/>
    </row>
    <row r="41" spans="2:17" s="30" customFormat="1" x14ac:dyDescent="0.25">
      <c r="B41" s="24" t="s">
        <v>48</v>
      </c>
      <c r="C41" s="46" t="s">
        <v>104</v>
      </c>
      <c r="D41" s="34" t="s">
        <v>134</v>
      </c>
      <c r="E41" s="34" t="s">
        <v>135</v>
      </c>
      <c r="F41" s="24" t="s">
        <v>53</v>
      </c>
      <c r="G41" s="24" t="s">
        <v>65</v>
      </c>
      <c r="H41" s="17" t="s">
        <v>76</v>
      </c>
      <c r="I41" s="36" t="s">
        <v>82</v>
      </c>
      <c r="J41" s="38"/>
      <c r="K41" s="39">
        <v>176.31</v>
      </c>
      <c r="M41" s="31"/>
      <c r="N41" s="31"/>
      <c r="O41" s="31"/>
      <c r="P41" s="31"/>
      <c r="Q41" s="31"/>
    </row>
    <row r="42" spans="2:17" x14ac:dyDescent="0.25">
      <c r="B42" s="21" t="s">
        <v>48</v>
      </c>
      <c r="C42" s="46" t="s">
        <v>105</v>
      </c>
      <c r="D42" s="34" t="s">
        <v>132</v>
      </c>
      <c r="E42" s="34" t="s">
        <v>133</v>
      </c>
      <c r="F42" s="24" t="s">
        <v>54</v>
      </c>
      <c r="G42" s="24" t="s">
        <v>66</v>
      </c>
      <c r="H42" s="17" t="s">
        <v>77</v>
      </c>
      <c r="I42" s="37" t="s">
        <v>83</v>
      </c>
      <c r="J42" s="38" t="s">
        <v>94</v>
      </c>
      <c r="K42" s="39">
        <v>5802.3</v>
      </c>
      <c r="M42" s="2"/>
      <c r="N42" s="2"/>
      <c r="O42" s="2"/>
      <c r="P42" s="2"/>
      <c r="Q42" s="2"/>
    </row>
    <row r="43" spans="2:17" x14ac:dyDescent="0.25">
      <c r="B43" s="21" t="s">
        <v>48</v>
      </c>
      <c r="C43" s="46" t="s">
        <v>106</v>
      </c>
      <c r="D43" s="34" t="s">
        <v>130</v>
      </c>
      <c r="E43" s="34" t="s">
        <v>131</v>
      </c>
      <c r="F43" s="24" t="s">
        <v>55</v>
      </c>
      <c r="G43" s="24" t="s">
        <v>67</v>
      </c>
      <c r="H43" s="17" t="s">
        <v>78</v>
      </c>
      <c r="I43" s="36" t="s">
        <v>84</v>
      </c>
      <c r="J43" s="38" t="s">
        <v>95</v>
      </c>
      <c r="K43" s="39">
        <v>32125.87</v>
      </c>
      <c r="M43" s="2"/>
      <c r="N43" s="2"/>
      <c r="O43" s="2"/>
      <c r="P43" s="2"/>
      <c r="Q43" s="2"/>
    </row>
    <row r="44" spans="2:17" x14ac:dyDescent="0.25">
      <c r="B44" s="22" t="s">
        <v>48</v>
      </c>
      <c r="C44" s="22" t="s">
        <v>107</v>
      </c>
      <c r="D44" s="22" t="s">
        <v>128</v>
      </c>
      <c r="E44" s="22" t="s">
        <v>129</v>
      </c>
      <c r="F44" s="24" t="s">
        <v>56</v>
      </c>
      <c r="G44" s="24" t="s">
        <v>68</v>
      </c>
      <c r="H44" s="17" t="s">
        <v>79</v>
      </c>
      <c r="I44" s="37" t="s">
        <v>85</v>
      </c>
      <c r="J44" s="38" t="s">
        <v>96</v>
      </c>
      <c r="K44" s="39">
        <v>2609.77</v>
      </c>
    </row>
    <row r="45" spans="2:17" x14ac:dyDescent="0.25">
      <c r="B45" s="22" t="s">
        <v>48</v>
      </c>
      <c r="C45" s="45" t="s">
        <v>108</v>
      </c>
      <c r="D45" s="22" t="s">
        <v>126</v>
      </c>
      <c r="E45" s="22" t="s">
        <v>127</v>
      </c>
      <c r="F45" s="24" t="s">
        <v>57</v>
      </c>
      <c r="G45" s="24" t="s">
        <v>69</v>
      </c>
      <c r="H45" s="17" t="s">
        <v>79</v>
      </c>
      <c r="I45" s="37" t="s">
        <v>86</v>
      </c>
      <c r="J45" s="38" t="s">
        <v>97</v>
      </c>
      <c r="K45" s="39">
        <v>1935.65</v>
      </c>
    </row>
    <row r="46" spans="2:17" x14ac:dyDescent="0.25">
      <c r="B46" s="22" t="s">
        <v>48</v>
      </c>
      <c r="C46" s="45" t="s">
        <v>109</v>
      </c>
      <c r="D46" s="22" t="s">
        <v>121</v>
      </c>
      <c r="E46" s="22" t="s">
        <v>125</v>
      </c>
      <c r="F46" s="35" t="s">
        <v>58</v>
      </c>
      <c r="G46" s="24" t="s">
        <v>70</v>
      </c>
      <c r="H46" s="17" t="s">
        <v>79</v>
      </c>
      <c r="I46" s="37" t="s">
        <v>87</v>
      </c>
      <c r="J46" s="38" t="s">
        <v>98</v>
      </c>
      <c r="K46" s="39">
        <v>68568.41</v>
      </c>
    </row>
    <row r="47" spans="2:17" x14ac:dyDescent="0.25">
      <c r="B47" s="22" t="s">
        <v>48</v>
      </c>
      <c r="C47" s="45" t="s">
        <v>110</v>
      </c>
      <c r="D47" s="22" t="s">
        <v>123</v>
      </c>
      <c r="E47" s="22" t="s">
        <v>124</v>
      </c>
      <c r="F47" s="35" t="s">
        <v>59</v>
      </c>
      <c r="G47" s="24" t="s">
        <v>71</v>
      </c>
      <c r="H47" s="17" t="s">
        <v>76</v>
      </c>
      <c r="I47" s="36" t="s">
        <v>88</v>
      </c>
      <c r="J47" s="38" t="s">
        <v>99</v>
      </c>
      <c r="K47" s="39">
        <v>24497.43</v>
      </c>
    </row>
    <row r="48" spans="2:17" x14ac:dyDescent="0.25">
      <c r="B48" s="22" t="s">
        <v>48</v>
      </c>
      <c r="C48" s="45" t="s">
        <v>111</v>
      </c>
      <c r="D48" s="22" t="s">
        <v>121</v>
      </c>
      <c r="E48" s="22" t="s">
        <v>122</v>
      </c>
      <c r="F48" s="35" t="s">
        <v>60</v>
      </c>
      <c r="G48" s="24" t="s">
        <v>72</v>
      </c>
      <c r="H48" s="17" t="s">
        <v>80</v>
      </c>
      <c r="I48" s="37" t="s">
        <v>89</v>
      </c>
      <c r="J48" s="38" t="s">
        <v>100</v>
      </c>
      <c r="K48" s="39">
        <v>5802.3</v>
      </c>
    </row>
    <row r="49" spans="2:11" x14ac:dyDescent="0.25">
      <c r="B49" s="22" t="s">
        <v>48</v>
      </c>
      <c r="C49" s="45" t="s">
        <v>112</v>
      </c>
      <c r="D49" s="22" t="s">
        <v>119</v>
      </c>
      <c r="E49" s="22" t="s">
        <v>120</v>
      </c>
      <c r="F49" s="35" t="s">
        <v>61</v>
      </c>
      <c r="G49" s="24" t="s">
        <v>73</v>
      </c>
      <c r="H49" s="17" t="s">
        <v>78</v>
      </c>
      <c r="I49" s="37" t="s">
        <v>90</v>
      </c>
      <c r="J49" s="38" t="s">
        <v>101</v>
      </c>
      <c r="K49" s="39">
        <v>700.63</v>
      </c>
    </row>
    <row r="50" spans="2:11" x14ac:dyDescent="0.25">
      <c r="B50" s="22" t="s">
        <v>48</v>
      </c>
      <c r="C50" s="45" t="s">
        <v>113</v>
      </c>
      <c r="D50" s="22" t="s">
        <v>117</v>
      </c>
      <c r="E50" s="22" t="s">
        <v>118</v>
      </c>
      <c r="F50" s="35" t="s">
        <v>62</v>
      </c>
      <c r="G50" s="35" t="s">
        <v>74</v>
      </c>
      <c r="H50" s="17" t="s">
        <v>80</v>
      </c>
      <c r="I50" s="37" t="s">
        <v>91</v>
      </c>
      <c r="J50" s="38" t="s">
        <v>102</v>
      </c>
      <c r="K50" s="39">
        <v>748.8</v>
      </c>
    </row>
    <row r="51" spans="2:11" x14ac:dyDescent="0.25">
      <c r="B51" s="22" t="s">
        <v>48</v>
      </c>
      <c r="C51" s="23" t="s">
        <v>114</v>
      </c>
      <c r="D51" s="22" t="s">
        <v>115</v>
      </c>
      <c r="E51" s="22" t="s">
        <v>116</v>
      </c>
      <c r="F51" s="35" t="s">
        <v>63</v>
      </c>
      <c r="G51" s="24" t="s">
        <v>75</v>
      </c>
      <c r="H51" s="17" t="s">
        <v>79</v>
      </c>
      <c r="I51" s="36" t="s">
        <v>92</v>
      </c>
      <c r="J51" s="38"/>
      <c r="K51" s="39">
        <v>1132.5</v>
      </c>
    </row>
  </sheetData>
  <mergeCells count="4">
    <mergeCell ref="B7:K7"/>
    <mergeCell ref="B11:J11"/>
    <mergeCell ref="B18:J18"/>
    <mergeCell ref="B25:J25"/>
  </mergeCells>
  <pageMargins left="0.7" right="0.7" top="0.75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2018-09-19T23:19:52Z</cp:lastPrinted>
  <dcterms:created xsi:type="dcterms:W3CDTF">2018-08-14T18:12:22Z</dcterms:created>
  <dcterms:modified xsi:type="dcterms:W3CDTF">2018-09-24T21:08:48Z</dcterms:modified>
</cp:coreProperties>
</file>