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8\"/>
    </mc:Choice>
  </mc:AlternateContent>
  <bookViews>
    <workbookView xWindow="0" yWindow="0" windowWidth="28770" windowHeight="12360"/>
  </bookViews>
  <sheets>
    <sheet name="Hoja1" sheetId="1" r:id="rId1"/>
  </sheets>
  <definedNames>
    <definedName name="_xlnm.Print_Area" localSheetId="0">Hoja1!$B$6:$K$40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4" i="1" l="1"/>
  <c r="G20" i="1" s="1"/>
  <c r="D22" i="1" l="1"/>
</calcChain>
</file>

<file path=xl/sharedStrings.xml><?xml version="1.0" encoding="utf-8"?>
<sst xmlns="http://schemas.openxmlformats.org/spreadsheetml/2006/main" count="58" uniqueCount="52">
  <si>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</si>
  <si>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</si>
  <si>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</si>
  <si>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</si>
  <si>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</si>
  <si>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</si>
  <si>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</si>
  <si>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</si>
  <si>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</si>
  <si>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</si>
  <si>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</si>
  <si>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</si>
  <si>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</si>
  <si>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</si>
  <si>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</si>
  <si>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</si>
  <si>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</si>
  <si>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</si>
  <si>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</si>
  <si>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</si>
  <si>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</si>
  <si>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</si>
  <si>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</si>
  <si>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</si>
  <si>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</si>
  <si>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</si>
  <si>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</si>
  <si>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</si>
  <si>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</si>
  <si>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</si>
  <si>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TIPO</t>
  </si>
  <si>
    <t>BANCO</t>
  </si>
  <si>
    <t xml:space="preserve">Fecha </t>
  </si>
  <si>
    <t>LORENA ROMO VITE</t>
  </si>
  <si>
    <t>CORPORATIVO HUMBLE</t>
  </si>
  <si>
    <t>ASESORES CORPORATIVOS ESSELL, S.A. DE C.V.</t>
  </si>
  <si>
    <t>DEPOSITO</t>
  </si>
  <si>
    <t>FACTURA</t>
  </si>
  <si>
    <t>DISPERSIONES</t>
  </si>
  <si>
    <t>TIMBRADOS</t>
  </si>
  <si>
    <t>ASIMILADO</t>
  </si>
  <si>
    <t>NETO</t>
  </si>
  <si>
    <t>FLAMINGOS 10</t>
  </si>
  <si>
    <t>002691700086372948</t>
  </si>
  <si>
    <t>70008637294</t>
  </si>
  <si>
    <t>MARIA INES HERNANDEZ ASCANIO</t>
  </si>
  <si>
    <t>BANAMEX</t>
  </si>
  <si>
    <t>COMERCIALIZADORA SPARK SA DE CV</t>
  </si>
  <si>
    <t>0629</t>
  </si>
  <si>
    <t>HEAI901019F3A</t>
  </si>
  <si>
    <t>HEAI901019MQRRSN09</t>
  </si>
  <si>
    <t>ASIMILADOS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</si>
</sst>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12" xfId="0" applyFont="1" applyBorder="1"/>
    <xf numFmtId="0" fontId="5" fillId="0" borderId="11" xfId="0" applyFont="1" applyBorder="1"/>
    <xf numFmtId="0" fontId="5" fillId="0" borderId="12" xfId="0" applyFont="1" applyBorder="1"/>
    <xf numFmtId="0" fontId="6" fillId="0" borderId="0" xfId="0" applyFont="1" applyBorder="1"/>
    <xf numFmtId="0" fontId="4" fillId="0" borderId="0" xfId="0" applyFont="1" applyBorder="1"/>
    <xf numFmtId="0" fontId="3" fillId="2" borderId="7" xfId="0" applyFont="1" applyFill="1" applyBorder="1" applyAlignment="1">
      <alignment horizontal="center"/>
    </xf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17" xfId="0" applyFont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3" fillId="2" borderId="6" xfId="0" applyFont="1" applyFill="1" applyBorder="1"/>
    <xf numFmtId="0" fontId="0" fillId="0" borderId="7" xfId="0" applyBorder="1"/>
    <xf numFmtId="0" fontId="8" fillId="0" borderId="18" xfId="0" quotePrefix="1" applyFont="1" applyFill="1" applyBorder="1" applyAlignment="1">
      <alignment horizontal="center"/>
    </xf>
    <xf numFmtId="0" fontId="0" fillId="0" borderId="0" xfId="0" quotePrefix="1" applyBorder="1"/>
    <xf numFmtId="44" fontId="8" fillId="0" borderId="18" xfId="1" quotePrefix="1" applyFont="1" applyFill="1" applyBorder="1" applyAlignment="1">
      <alignment horizontal="center"/>
    </xf>
    <xf numFmtId="2" fontId="8" fillId="0" borderId="7" xfId="0" quotePrefix="1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" fillId="0" borderId="11" xfId="0" quotePrefix="1" applyFont="1" applyBorder="1"/>
    <xf numFmtId="0" fontId="7" fillId="4" borderId="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0"/>
  <sheetViews>
    <sheetView tabSelected="1" topLeftCell="A34" workbookViewId="0">
      <selection activeCell="F43" sqref="F43"/>
    </sheetView>
  </sheetViews>
  <sheetFormatPr baseColWidth="10" defaultRowHeight="15" x14ac:dyDescent="0.25"/>
  <cols>
    <col min="2" max="2" width="15" customWidth="1"/>
    <col min="3" max="3" width="44.85546875" bestFit="1" customWidth="1"/>
    <col min="4" max="4" width="15.5703125" customWidth="1"/>
    <col min="6" max="6" width="19.42578125" bestFit="1" customWidth="1"/>
    <col min="7" max="7" width="22" bestFit="1" customWidth="1"/>
    <col min="9" max="10" width="17.85546875" customWidth="1"/>
    <col min="11" max="11" width="12.5703125" bestFit="1" customWidth="1"/>
  </cols>
  <sheetData>
    <row r="1" spans="2:11" x14ac:dyDescent="0.25">
      <c r="K1" s="5"/>
    </row>
    <row r="2" spans="2:11" x14ac:dyDescent="0.25">
      <c r="I2" s="39" t="s">
        <v>36</v>
      </c>
      <c r="J2" s="39"/>
      <c r="K2" s="5"/>
    </row>
    <row r="3" spans="2:11" x14ac:dyDescent="0.25">
      <c r="I3" s="39" t="s">
        <v>37</v>
      </c>
      <c r="J3" s="39"/>
      <c r="K3" s="5"/>
    </row>
    <row r="4" spans="2:11" x14ac:dyDescent="0.25">
      <c r="I4" s="39" t="s">
        <v>38</v>
      </c>
      <c r="J4" s="39"/>
      <c r="K4" s="5"/>
    </row>
    <row r="5" spans="2:11" x14ac:dyDescent="0.25">
      <c r="I5" s="39" t="s">
        <v>39</v>
      </c>
      <c r="J5" s="39"/>
      <c r="K5" s="5"/>
    </row>
    <row r="6" spans="2:11" ht="15.75" thickBot="1" x14ac:dyDescent="0.3">
      <c r="E6" t="s">
        <v>35</v>
      </c>
    </row>
    <row r="7" spans="2:11" x14ac:dyDescent="0.25">
      <c r="B7" s="1"/>
      <c r="C7" s="2"/>
      <c r="D7" s="2"/>
      <c r="E7" s="2"/>
      <c r="F7" s="2"/>
      <c r="G7" s="2"/>
      <c r="H7" s="2"/>
      <c r="I7" s="2" t="s">
        <v>42</v>
      </c>
      <c r="J7" s="2"/>
      <c r="K7" s="3"/>
    </row>
    <row r="8" spans="2:11" ht="15.75" x14ac:dyDescent="0.25">
      <c r="B8" s="46" t="s">
        <v>0</v>
      </c>
      <c r="C8" s="47"/>
      <c r="D8" s="47"/>
      <c r="E8" s="47"/>
      <c r="F8" s="47"/>
      <c r="G8" s="47"/>
      <c r="H8" s="47"/>
      <c r="I8" s="47"/>
      <c r="J8" s="47"/>
      <c r="K8" s="48"/>
    </row>
    <row r="9" spans="2:11" x14ac:dyDescent="0.25">
      <c r="B9" s="4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7" t="s">
        <v>32</v>
      </c>
      <c r="C10" s="23">
        <v>43361</v>
      </c>
      <c r="D10" s="5"/>
      <c r="E10" s="8" t="s">
        <v>1</v>
      </c>
      <c r="F10" s="24" t="s">
        <v>33</v>
      </c>
      <c r="G10" s="5"/>
      <c r="H10" s="8" t="s">
        <v>2</v>
      </c>
      <c r="I10" s="24" t="s">
        <v>34</v>
      </c>
      <c r="J10" s="24"/>
      <c r="K10" s="25"/>
    </row>
    <row r="11" spans="2:11" x14ac:dyDescent="0.25">
      <c r="B11" s="4"/>
      <c r="C11" s="5"/>
      <c r="D11" s="5"/>
      <c r="E11" s="5"/>
      <c r="F11" s="5"/>
      <c r="G11" s="5"/>
      <c r="H11" s="5"/>
      <c r="I11" s="5"/>
      <c r="J11" s="5"/>
      <c r="K11" s="6"/>
    </row>
    <row r="12" spans="2:11" x14ac:dyDescent="0.25">
      <c r="B12" s="55" t="s">
        <v>3</v>
      </c>
      <c r="C12" s="56"/>
      <c r="D12" s="56"/>
      <c r="E12" s="56"/>
      <c r="F12" s="56"/>
      <c r="G12" s="56"/>
      <c r="H12" s="56"/>
      <c r="I12" s="56"/>
      <c r="J12" s="56"/>
      <c r="K12" s="57"/>
    </row>
    <row r="13" spans="2:11" x14ac:dyDescent="0.25">
      <c r="B13" s="28" t="s">
        <v>4</v>
      </c>
      <c r="C13" s="11"/>
      <c r="D13" s="18" t="s">
        <v>47</v>
      </c>
      <c r="E13" s="19"/>
      <c r="F13" s="15"/>
      <c r="G13" s="15"/>
      <c r="H13" s="15"/>
      <c r="I13" s="15"/>
      <c r="J13" s="15"/>
      <c r="K13" s="29"/>
    </row>
    <row r="14" spans="2:11" x14ac:dyDescent="0.25">
      <c r="B14" s="7" t="s">
        <v>5</v>
      </c>
      <c r="C14" s="12"/>
      <c r="D14" s="18" t="s">
        <v>20</v>
      </c>
      <c r="E14" s="19"/>
      <c r="F14" s="17"/>
      <c r="G14" s="15"/>
      <c r="H14" s="15"/>
      <c r="I14" s="15"/>
      <c r="J14" s="15"/>
      <c r="K14" s="29"/>
    </row>
    <row r="15" spans="2:11" x14ac:dyDescent="0.25">
      <c r="B15" s="7" t="s">
        <v>6</v>
      </c>
      <c r="C15" s="12"/>
      <c r="D15" s="18" t="s">
        <v>29</v>
      </c>
      <c r="E15" s="19"/>
      <c r="F15" s="15"/>
      <c r="G15" s="15"/>
      <c r="H15" s="15"/>
      <c r="I15" s="15"/>
      <c r="J15" s="15"/>
      <c r="K15" s="29"/>
    </row>
    <row r="16" spans="2:11" x14ac:dyDescent="0.25">
      <c r="B16" s="7" t="s">
        <v>7</v>
      </c>
      <c r="C16" s="12"/>
      <c r="D16" s="45" t="s">
        <v>48</v>
      </c>
      <c r="E16" s="19"/>
      <c r="F16" s="19"/>
      <c r="G16" s="19"/>
      <c r="H16" s="15"/>
      <c r="I16" s="15"/>
      <c r="J16" s="15"/>
      <c r="K16" s="29"/>
    </row>
    <row r="17" spans="2:17" x14ac:dyDescent="0.25">
      <c r="B17" s="30" t="s">
        <v>8</v>
      </c>
      <c r="C17" s="13"/>
      <c r="D17" s="14"/>
      <c r="E17" s="15"/>
      <c r="F17" s="16"/>
      <c r="G17" s="8" t="s">
        <v>9</v>
      </c>
      <c r="H17" s="14"/>
      <c r="I17" s="15"/>
      <c r="J17" s="15"/>
      <c r="K17" s="29"/>
    </row>
    <row r="18" spans="2:17" x14ac:dyDescent="0.25">
      <c r="B18" s="4"/>
      <c r="C18" s="5"/>
      <c r="D18" s="5"/>
      <c r="E18" s="5"/>
      <c r="F18" s="5"/>
      <c r="G18" s="5"/>
      <c r="H18" s="5" t="s">
        <v>10</v>
      </c>
      <c r="I18" s="5"/>
      <c r="J18" s="5"/>
      <c r="K18" s="6"/>
    </row>
    <row r="19" spans="2:17" x14ac:dyDescent="0.25">
      <c r="B19" s="55" t="s">
        <v>11</v>
      </c>
      <c r="C19" s="56"/>
      <c r="D19" s="56"/>
      <c r="E19" s="56"/>
      <c r="F19" s="56"/>
      <c r="G19" s="56"/>
      <c r="H19" s="56"/>
      <c r="I19" s="56"/>
      <c r="J19" s="56"/>
      <c r="K19" s="57"/>
    </row>
    <row r="20" spans="2:17" x14ac:dyDescent="0.25">
      <c r="B20" s="9" t="s">
        <v>12</v>
      </c>
      <c r="C20" s="10"/>
      <c r="D20" s="33">
        <v>7164.43</v>
      </c>
      <c r="E20" s="5"/>
      <c r="F20" s="10" t="s">
        <v>13</v>
      </c>
      <c r="G20" s="27">
        <f>D20-D24</f>
        <v>6949.4971000000005</v>
      </c>
      <c r="H20" s="5"/>
      <c r="I20" s="5"/>
      <c r="J20" s="5"/>
      <c r="K20" s="6"/>
    </row>
    <row r="21" spans="2:17" x14ac:dyDescent="0.25">
      <c r="B21" s="9" t="s">
        <v>14</v>
      </c>
      <c r="C21" s="10"/>
      <c r="D21" s="33">
        <f>D20/1.16</f>
        <v>6176.2327586206902</v>
      </c>
      <c r="E21" s="5"/>
      <c r="F21" s="5"/>
      <c r="G21" s="5"/>
      <c r="H21" s="5"/>
      <c r="I21" s="5"/>
      <c r="J21" s="5"/>
      <c r="K21" s="6"/>
    </row>
    <row r="22" spans="2:17" x14ac:dyDescent="0.25">
      <c r="B22" s="9" t="s">
        <v>15</v>
      </c>
      <c r="C22" s="10"/>
      <c r="D22" s="33">
        <f>D21*16%</f>
        <v>988.19724137931041</v>
      </c>
      <c r="E22" s="5"/>
      <c r="F22" s="5"/>
      <c r="G22" s="5"/>
      <c r="H22" s="5"/>
      <c r="I22" s="5"/>
      <c r="J22" s="5"/>
      <c r="K22" s="6"/>
    </row>
    <row r="23" spans="2:17" x14ac:dyDescent="0.25">
      <c r="B23" s="9" t="s">
        <v>16</v>
      </c>
      <c r="C23" s="10"/>
      <c r="D23" s="26">
        <v>0.03</v>
      </c>
      <c r="E23" s="5"/>
      <c r="F23" s="5"/>
      <c r="G23" s="5"/>
      <c r="H23" s="5"/>
      <c r="I23" s="5"/>
      <c r="J23" s="5"/>
      <c r="K23" s="6"/>
    </row>
    <row r="24" spans="2:17" x14ac:dyDescent="0.25">
      <c r="B24" s="9" t="s">
        <v>17</v>
      </c>
      <c r="C24" s="10"/>
      <c r="D24" s="34">
        <f>D20*D23</f>
        <v>214.93289999999999</v>
      </c>
      <c r="E24" s="5"/>
      <c r="F24" s="5"/>
      <c r="G24" s="5"/>
      <c r="H24" s="5"/>
      <c r="I24" s="5"/>
      <c r="J24" s="5"/>
      <c r="K24" s="6"/>
    </row>
    <row r="25" spans="2:17" x14ac:dyDescent="0.25">
      <c r="B25" s="4"/>
      <c r="C25" s="5"/>
      <c r="D25" s="5"/>
      <c r="E25" s="5"/>
      <c r="F25" s="5"/>
      <c r="G25" s="5"/>
      <c r="H25" s="5"/>
      <c r="I25" s="5"/>
      <c r="J25" s="5"/>
      <c r="K25" s="6"/>
    </row>
    <row r="26" spans="2:17" x14ac:dyDescent="0.25">
      <c r="B26" s="55" t="s">
        <v>18</v>
      </c>
      <c r="C26" s="56"/>
      <c r="D26" s="56"/>
      <c r="E26" s="56"/>
      <c r="F26" s="56"/>
      <c r="G26" s="56"/>
      <c r="H26" s="56"/>
      <c r="I26" s="56"/>
      <c r="J26" s="56"/>
      <c r="K26" s="57"/>
    </row>
    <row r="27" spans="2:17" ht="15.75" thickBot="1" x14ac:dyDescent="0.3">
      <c r="B27" s="38" t="s">
        <v>29</v>
      </c>
      <c r="C27" s="35"/>
      <c r="D27" s="5"/>
      <c r="E27" s="5"/>
      <c r="F27" s="5"/>
      <c r="G27" s="5"/>
      <c r="H27" s="5"/>
      <c r="I27" s="5"/>
      <c r="J27" s="5"/>
      <c r="K27" s="6"/>
    </row>
    <row r="28" spans="2:17" x14ac:dyDescent="0.25">
      <c r="B28" s="4" t="s">
        <v>19</v>
      </c>
      <c r="C28" s="5"/>
      <c r="D28" s="21"/>
      <c r="E28" s="21"/>
      <c r="F28" s="21"/>
      <c r="G28" s="20"/>
      <c r="H28" s="5"/>
      <c r="I28" s="5"/>
      <c r="J28" s="5"/>
      <c r="K28" s="6"/>
      <c r="M28" s="5"/>
      <c r="N28" s="5"/>
      <c r="O28" s="21"/>
      <c r="P28" s="21"/>
      <c r="Q28" s="21"/>
    </row>
    <row r="29" spans="2:17" x14ac:dyDescent="0.25">
      <c r="B29" s="4" t="s">
        <v>24</v>
      </c>
      <c r="C29" s="5"/>
      <c r="D29" s="5"/>
      <c r="E29" s="5"/>
      <c r="F29" s="5"/>
      <c r="G29" s="5"/>
      <c r="H29" s="5"/>
      <c r="I29" s="5"/>
      <c r="J29" s="5"/>
      <c r="K29" s="6"/>
      <c r="M29" s="5"/>
      <c r="N29" s="5"/>
      <c r="O29" s="5"/>
      <c r="P29" s="5"/>
      <c r="Q29" s="5"/>
    </row>
    <row r="30" spans="2:17" x14ac:dyDescent="0.25">
      <c r="B30" s="4" t="s">
        <v>25</v>
      </c>
      <c r="C30" s="5"/>
      <c r="D30" s="5"/>
      <c r="E30" s="5"/>
      <c r="F30" s="5"/>
      <c r="G30" s="5"/>
      <c r="H30" s="5"/>
      <c r="I30" s="5"/>
      <c r="J30" s="5"/>
      <c r="K30" s="6"/>
      <c r="M30" s="5"/>
      <c r="N30" s="5"/>
      <c r="O30" s="5"/>
      <c r="P30" s="5"/>
      <c r="Q30" s="5"/>
    </row>
    <row r="31" spans="2:17" x14ac:dyDescent="0.25">
      <c r="B31" s="4" t="s">
        <v>22</v>
      </c>
      <c r="C31" s="41"/>
      <c r="D31" s="5"/>
      <c r="E31" s="5"/>
      <c r="F31" s="5"/>
      <c r="G31" s="5"/>
      <c r="H31" s="5"/>
      <c r="I31" s="5"/>
      <c r="J31" s="5"/>
      <c r="K31" s="6"/>
      <c r="M31" s="5"/>
      <c r="N31" s="5"/>
      <c r="O31" s="5"/>
      <c r="P31" s="5"/>
      <c r="Q31" s="5"/>
    </row>
    <row r="32" spans="2:17" x14ac:dyDescent="0.25">
      <c r="B32" s="4"/>
      <c r="C32" s="5"/>
      <c r="D32" s="5"/>
      <c r="E32" s="5"/>
      <c r="F32" s="5"/>
      <c r="G32" s="5"/>
      <c r="H32" s="5"/>
      <c r="I32" s="5"/>
      <c r="J32" s="5"/>
      <c r="K32" s="6"/>
      <c r="M32" s="5"/>
      <c r="N32" s="5"/>
      <c r="O32" s="5"/>
      <c r="P32" s="5"/>
      <c r="Q32" s="5"/>
    </row>
    <row r="33" spans="2:17" ht="15.75" thickBot="1" x14ac:dyDescent="0.3">
      <c r="B33" s="38" t="s">
        <v>29</v>
      </c>
      <c r="C33" s="35"/>
      <c r="D33" s="5"/>
      <c r="E33" s="5"/>
      <c r="F33" s="5"/>
      <c r="G33" s="5"/>
      <c r="H33" s="5"/>
      <c r="I33" s="5"/>
      <c r="J33" s="5"/>
      <c r="K33" s="6"/>
    </row>
    <row r="34" spans="2:17" x14ac:dyDescent="0.25">
      <c r="B34" s="4" t="s">
        <v>19</v>
      </c>
      <c r="C34" s="5"/>
      <c r="D34" s="21"/>
      <c r="E34" s="21"/>
      <c r="F34" s="21"/>
      <c r="G34" s="20"/>
      <c r="H34" s="5"/>
      <c r="I34" s="5"/>
      <c r="J34" s="5"/>
      <c r="K34" s="6"/>
      <c r="M34" s="5"/>
      <c r="N34" s="5"/>
      <c r="O34" s="21"/>
      <c r="P34" s="21"/>
      <c r="Q34" s="21"/>
    </row>
    <row r="35" spans="2:17" x14ac:dyDescent="0.25">
      <c r="B35" s="4" t="s">
        <v>24</v>
      </c>
      <c r="C35" s="5"/>
      <c r="D35" s="5"/>
      <c r="E35" s="5"/>
      <c r="F35" s="5"/>
      <c r="G35" s="5"/>
      <c r="H35" s="5"/>
      <c r="I35" s="5"/>
      <c r="J35" s="5"/>
      <c r="K35" s="6"/>
      <c r="M35" s="5"/>
      <c r="N35" s="5"/>
      <c r="O35" s="5"/>
      <c r="P35" s="5"/>
      <c r="Q35" s="5"/>
    </row>
    <row r="36" spans="2:17" x14ac:dyDescent="0.25">
      <c r="B36" s="4" t="s">
        <v>25</v>
      </c>
      <c r="C36" s="5"/>
      <c r="D36" s="5"/>
      <c r="E36" s="5"/>
      <c r="F36" s="5"/>
      <c r="G36" s="5"/>
      <c r="H36" s="5"/>
      <c r="I36" s="5"/>
      <c r="J36" s="5"/>
      <c r="K36" s="6"/>
      <c r="M36" s="5"/>
      <c r="N36" s="5"/>
      <c r="O36" s="5"/>
      <c r="P36" s="5"/>
      <c r="Q36" s="5"/>
    </row>
    <row r="37" spans="2:17" x14ac:dyDescent="0.25">
      <c r="B37" s="4" t="s">
        <v>22</v>
      </c>
      <c r="C37" s="5"/>
      <c r="D37" s="5"/>
      <c r="E37" s="5"/>
      <c r="F37" s="5"/>
      <c r="G37" s="5"/>
      <c r="H37" s="5"/>
      <c r="I37" s="5"/>
      <c r="J37" s="5"/>
      <c r="K37" s="6"/>
      <c r="M37" s="5"/>
      <c r="N37" s="5"/>
      <c r="O37" s="5"/>
      <c r="P37" s="5"/>
      <c r="Q37" s="5"/>
    </row>
    <row r="38" spans="2:17" ht="15.75" thickBot="1" x14ac:dyDescent="0.3">
      <c r="B38" s="38" t="s">
        <v>51</v>
      </c>
      <c r="C38" s="5"/>
      <c r="D38" s="5"/>
      <c r="E38" s="5"/>
      <c r="F38" s="5"/>
      <c r="G38" s="5"/>
      <c r="H38" s="5"/>
      <c r="I38" s="5"/>
      <c r="J38" s="5"/>
      <c r="K38" s="6"/>
      <c r="M38" s="5"/>
      <c r="N38" s="5"/>
      <c r="O38" s="5"/>
      <c r="P38" s="5"/>
      <c r="Q38" s="5"/>
    </row>
    <row r="39" spans="2:17" x14ac:dyDescent="0.25">
      <c r="B39" s="31" t="s">
        <v>30</v>
      </c>
      <c r="C39" s="49" t="s">
        <v>26</v>
      </c>
      <c r="D39" s="50"/>
      <c r="E39" s="51"/>
      <c r="F39" s="22" t="s">
        <v>23</v>
      </c>
      <c r="G39" s="22" t="s">
        <v>28</v>
      </c>
      <c r="H39" s="22" t="s">
        <v>31</v>
      </c>
      <c r="I39" s="22" t="s">
        <v>21</v>
      </c>
      <c r="J39" s="32" t="s">
        <v>27</v>
      </c>
      <c r="K39" s="32" t="s">
        <v>41</v>
      </c>
      <c r="M39" s="5"/>
      <c r="N39" s="5"/>
      <c r="O39" s="5"/>
      <c r="P39" s="5"/>
      <c r="Q39" s="5"/>
    </row>
    <row r="40" spans="2:17" x14ac:dyDescent="0.25">
      <c r="B40" s="36" t="s">
        <v>40</v>
      </c>
      <c r="C40" s="52" t="s">
        <v>45</v>
      </c>
      <c r="D40" s="53"/>
      <c r="E40" s="54"/>
      <c r="F40" s="44" t="s">
        <v>49</v>
      </c>
      <c r="G40" s="44" t="s">
        <v>50</v>
      </c>
      <c r="H40" s="37" t="s">
        <v>46</v>
      </c>
      <c r="I40" s="43" t="s">
        <v>43</v>
      </c>
      <c r="J40" s="40" t="s">
        <v>44</v>
      </c>
      <c r="K40" s="42">
        <v>6949.5</v>
      </c>
      <c r="M40" s="5"/>
      <c r="N40" s="5"/>
      <c r="O40" s="5"/>
      <c r="P40" s="5"/>
      <c r="Q40" s="5"/>
    </row>
  </sheetData>
  <mergeCells count="6">
    <mergeCell ref="B8:K8"/>
    <mergeCell ref="C39:E39"/>
    <mergeCell ref="C40:E40"/>
    <mergeCell ref="B12:K12"/>
    <mergeCell ref="B19:K19"/>
    <mergeCell ref="B26:K26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2018-09-18T14:44:14Z</cp:lastPrinted>
  <dcterms:created xsi:type="dcterms:W3CDTF">2018-08-14T18:12:22Z</dcterms:created>
  <dcterms:modified xsi:type="dcterms:W3CDTF">2018-09-18T16:21:55Z</dcterms:modified>
</cp:coreProperties>
</file>