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8800" windowHeight="120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<sst xmlns="http://schemas.openxmlformats.org/spreadsheetml/2006/main" count="187" uniqueCount="145">
  <si>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</si>
  <si>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</si>
  <si>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</si>
  <si>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</si>
  <si>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</si>
  <si>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</si>
  <si>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</si>
  <si>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</si>
  <si>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</si>
  <si>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</si>
  <si>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</si>
  <si>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</si>
  <si>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</si>
  <si>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</si>
  <si>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</si>
  <si>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</si>
  <si>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</si>
  <si>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</si>
  <si>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</si>
  <si>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</si>
  <si>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</si>
  <si>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</si>
  <si>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</si>
  <si>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</si>
  <si>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</si>
  <si>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</si>
  <si>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</si>
  <si>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</si>
  <si>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</si>
  <si>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</si>
  <si>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</si>
  <si>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</si>
  <si>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</si>
  <si>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</si>
  <si>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</si>
  <si>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</si>
  <si>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</si>
  <si>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</si>
  <si>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</si>
  <si>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</si>
  <si>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</si>
  <si>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FIOH761107SEA</t>
  </si>
  <si>
    <t>FIOH761107HCSGCG07</t>
  </si>
  <si>
    <t>REHJ891018QU3</t>
  </si>
  <si>
    <t>REHJ891018HJCYRS03</t>
  </si>
  <si>
    <t>CERC9610225M3</t>
  </si>
  <si>
    <t>CERC961022MJCRVN06</t>
  </si>
  <si>
    <t>RAAM9510038A3</t>
  </si>
  <si>
    <t>RAAM951003HJCMLR07</t>
  </si>
  <si>
    <t>OERB950809EW8</t>
  </si>
  <si>
    <t>OERB950809HMCRMR05</t>
  </si>
  <si>
    <t>012691029847010893</t>
  </si>
  <si>
    <t>072691003350393597</t>
  </si>
  <si>
    <t>072691003357122509</t>
  </si>
  <si>
    <t>072691003647233865</t>
  </si>
  <si>
    <t>0335039359</t>
  </si>
  <si>
    <t>0335712250</t>
  </si>
  <si>
    <t>0364723386</t>
  </si>
  <si>
    <t>0291943011</t>
  </si>
  <si>
    <t>072180002919430112</t>
  </si>
  <si>
    <t>DEPOSITO</t>
  </si>
  <si>
    <t>FACTURA</t>
  </si>
  <si>
    <t>DISPERSIONES</t>
  </si>
  <si>
    <t>TIMBRADOS</t>
  </si>
  <si>
    <t>JESUS HUBERTO REYNAGA HERRMANN</t>
  </si>
  <si>
    <t>CONSUELO ANAHI CERVANTES RUVALCABA</t>
  </si>
  <si>
    <t>HUGO ARMANDO FIGUEROA OCAMPO</t>
  </si>
  <si>
    <t>MARTIN EDUARDO RAMIREZ ALFARO</t>
  </si>
  <si>
    <t>BRANDON MITHEL ORTEGA RAMIREZ</t>
  </si>
  <si>
    <t>SILVIA ARACELY KU OXTE</t>
  </si>
  <si>
    <t>JULIO CESAR EUAN CABALLERO</t>
  </si>
  <si>
    <t>MIJAEL ALEJANDRO CANTO FLORES</t>
  </si>
  <si>
    <t>TANIA RENDON SANCHEZ</t>
  </si>
  <si>
    <t>CYNDELL MIZRAHIN QUINTAL LOPEZ</t>
  </si>
  <si>
    <t>SILVIA PATRICIA PONCE GARAY</t>
  </si>
  <si>
    <t>OSCAR IVAN MARTINEZ CABRALES</t>
  </si>
  <si>
    <t>LUIS ENRIQUE BAUTISTA AYALA</t>
  </si>
  <si>
    <t>MARITZA XELHUA RODRIGUEZ</t>
  </si>
  <si>
    <t>CARLOS MARCO MARTIN NAVARRETE</t>
  </si>
  <si>
    <t>ALEXIS URIEL MARTINEZ SALAZAR</t>
  </si>
  <si>
    <t>MEREDITH OLVERA FERNANDEZ</t>
  </si>
  <si>
    <t>MARIANA MACIEL BARRERA</t>
  </si>
  <si>
    <t>ZIHOMARA JAYRI ESQUINCA NANDAYAPA</t>
  </si>
  <si>
    <t>RUBI DEL ROCIO DIAZ TECO</t>
  </si>
  <si>
    <t>ASIMILADO</t>
  </si>
  <si>
    <t>BBVA BANCOMER</t>
  </si>
  <si>
    <t>BANAMEX</t>
  </si>
  <si>
    <t>SANTANDER</t>
  </si>
  <si>
    <t>0295447348</t>
  </si>
  <si>
    <t>0410501173</t>
  </si>
  <si>
    <t>0449833874</t>
  </si>
  <si>
    <t>0335677283</t>
  </si>
  <si>
    <t>0423296611</t>
  </si>
  <si>
    <t>0440785194</t>
  </si>
  <si>
    <t>0364874028</t>
  </si>
  <si>
    <t>0640914673</t>
  </si>
  <si>
    <t>1153470520</t>
  </si>
  <si>
    <t>0475475741</t>
  </si>
  <si>
    <t>072691002954473487</t>
  </si>
  <si>
    <t>012180027985463129</t>
  </si>
  <si>
    <t>072691004105011735</t>
  </si>
  <si>
    <t>014180567137821239</t>
  </si>
  <si>
    <t>072 320 00449833874 2</t>
  </si>
  <si>
    <t>072691003356772837</t>
  </si>
  <si>
    <t>072691004407851949</t>
  </si>
  <si>
    <t>072691003648740289</t>
  </si>
  <si>
    <t>072691006409146731</t>
  </si>
  <si>
    <t>072320004754757410</t>
  </si>
  <si>
    <t>4152313333661770</t>
  </si>
  <si>
    <t>4766840980041391</t>
  </si>
  <si>
    <t>4766840992902697</t>
  </si>
  <si>
    <t>NUMERO DE TARJETA</t>
  </si>
  <si>
    <t>4915668378149363</t>
  </si>
  <si>
    <t>4152313215588075</t>
  </si>
  <si>
    <t>KUOS770203GN7</t>
  </si>
  <si>
    <t>KUOS770203MYNXXL02</t>
  </si>
  <si>
    <t>EUCJ740207AZ9</t>
  </si>
  <si>
    <t>REST8810112W0</t>
  </si>
  <si>
    <t>QULC9507138I6</t>
  </si>
  <si>
    <t>EUCJ740207HYNNBL08</t>
  </si>
  <si>
    <t>CAFM960420HYNNLJ01</t>
  </si>
  <si>
    <t>REST881011MDFNNN04</t>
  </si>
  <si>
    <t>QULC950713MQRNPY09</t>
  </si>
  <si>
    <t>MACO970831H29</t>
  </si>
  <si>
    <t>MACO970831HMCRBS00</t>
  </si>
  <si>
    <t>BAAL940726FR7</t>
  </si>
  <si>
    <t>BAAL940726HPLTYS07</t>
  </si>
  <si>
    <t>XERM940829B91</t>
  </si>
  <si>
    <t>XERM940829MPLLDR00</t>
  </si>
  <si>
    <t>MANC830427TG8</t>
  </si>
  <si>
    <t>MASA9803099D1</t>
  </si>
  <si>
    <t>OEFM970905LB3</t>
  </si>
  <si>
    <t>MANC830427HYNRVR07</t>
  </si>
  <si>
    <t>MASA980309HDFRLL02</t>
  </si>
  <si>
    <t>OEFM970905MDFLRR03</t>
  </si>
  <si>
    <t>EUNZ800915MZ7</t>
  </si>
  <si>
    <t>EUNZ800915MCSSNH05</t>
  </si>
  <si>
    <t>DITR881117PZ4</t>
  </si>
  <si>
    <t>DITR881117MCSZCB03</t>
  </si>
  <si>
    <t>POGS670811DD6</t>
  </si>
  <si>
    <t>POGS670811MDFNRL07</t>
  </si>
  <si>
    <t>MABM870430662</t>
  </si>
  <si>
    <t>MABM870430MYNCRR06</t>
  </si>
  <si>
    <t>IUSACELL COMPLEMENTOS</t>
  </si>
  <si>
    <t>CAFM9604203N1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</si>
</sst>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2" fontId="8" fillId="0" borderId="9" xfId="0" quotePrefix="1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6" xfId="0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tabSelected="1" topLeftCell="A37" workbookViewId="0">
      <selection activeCell="F64" sqref="F64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4" t="s">
        <v>60</v>
      </c>
      <c r="K2" s="34"/>
    </row>
    <row r="3" spans="2:11" x14ac:dyDescent="0.25">
      <c r="J3" s="34" t="s">
        <v>61</v>
      </c>
      <c r="K3" s="34"/>
    </row>
    <row r="4" spans="2:11" x14ac:dyDescent="0.25">
      <c r="J4" s="34" t="s">
        <v>62</v>
      </c>
      <c r="K4" s="34"/>
    </row>
    <row r="5" spans="2:11" x14ac:dyDescent="0.25">
      <c r="J5" s="34" t="s">
        <v>63</v>
      </c>
      <c r="K5" s="34"/>
    </row>
    <row r="6" spans="2:11" ht="15.75" thickBot="1" x14ac:dyDescent="0.3">
      <c r="B6" s="2"/>
      <c r="C6" s="2"/>
      <c r="D6" s="2"/>
      <c r="E6" s="2"/>
      <c r="F6" s="2"/>
      <c r="G6" s="7" t="s">
        <v>38</v>
      </c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 t="s">
        <v>143</v>
      </c>
      <c r="K8" s="3"/>
    </row>
    <row r="9" spans="2:11" x14ac:dyDescent="0.25">
      <c r="B9" s="4" t="s">
        <v>34</v>
      </c>
      <c r="C9" s="10">
        <v>43360</v>
      </c>
      <c r="D9" s="2"/>
      <c r="E9" s="5" t="s">
        <v>1</v>
      </c>
      <c r="F9" s="11" t="s">
        <v>36</v>
      </c>
      <c r="G9" s="2"/>
      <c r="H9" s="5" t="s">
        <v>2</v>
      </c>
      <c r="I9" s="11" t="s">
        <v>37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5" t="s">
        <v>3</v>
      </c>
      <c r="C11" s="46"/>
      <c r="D11" s="46"/>
      <c r="E11" s="46"/>
      <c r="F11" s="46"/>
      <c r="G11" s="46"/>
      <c r="H11" s="46"/>
      <c r="I11" s="46"/>
      <c r="J11" s="46"/>
      <c r="K11" s="15"/>
    </row>
    <row r="12" spans="2:11" x14ac:dyDescent="0.25">
      <c r="B12" s="4" t="s">
        <v>4</v>
      </c>
      <c r="C12" s="5"/>
      <c r="D12" s="24" t="s">
        <v>39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4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4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4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5" t="s">
        <v>11</v>
      </c>
      <c r="C18" s="46"/>
      <c r="D18" s="46"/>
      <c r="E18" s="46"/>
      <c r="F18" s="46"/>
      <c r="G18" s="46"/>
      <c r="H18" s="46"/>
      <c r="I18" s="46"/>
      <c r="J18" s="46"/>
      <c r="K18" s="15"/>
    </row>
    <row r="19" spans="2:17" ht="15.75" thickBot="1" x14ac:dyDescent="0.3">
      <c r="B19" s="6" t="s">
        <v>12</v>
      </c>
      <c r="C19" s="7"/>
      <c r="D19" s="18">
        <v>18603.87</v>
      </c>
      <c r="E19" s="2"/>
      <c r="F19" s="7" t="s">
        <v>13</v>
      </c>
      <c r="G19" s="21">
        <f>D19-D23</f>
        <v>18045.7539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18">
        <f>D19/1.16</f>
        <v>16037.818965517241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18">
        <f>D19*16%</f>
        <v>2976.6192000000001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19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0">
        <f>D19*D22</f>
        <v>558.11609999999996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5" t="s">
        <v>18</v>
      </c>
      <c r="C25" s="46"/>
      <c r="D25" s="46"/>
      <c r="E25" s="46"/>
      <c r="F25" s="46"/>
      <c r="G25" s="46"/>
      <c r="H25" s="46"/>
      <c r="I25" s="46"/>
      <c r="J25" s="46"/>
      <c r="K25" s="15"/>
    </row>
    <row r="26" spans="2:17" x14ac:dyDescent="0.25">
      <c r="B26" s="17" t="s">
        <v>29</v>
      </c>
      <c r="C26" s="13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27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8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9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9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7" t="s">
        <v>29</v>
      </c>
      <c r="C32" s="13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27"/>
      <c r="E33" s="9"/>
      <c r="F33" s="9"/>
      <c r="G33" s="8"/>
      <c r="H33" s="2"/>
      <c r="I33" s="2"/>
      <c r="J33" s="2"/>
      <c r="K33" s="3"/>
      <c r="M33" s="2"/>
      <c r="N33" s="2"/>
      <c r="O33" s="9"/>
      <c r="P33" s="9"/>
      <c r="Q33" s="9"/>
    </row>
    <row r="34" spans="2:17" x14ac:dyDescent="0.25">
      <c r="B34" s="1" t="s">
        <v>24</v>
      </c>
      <c r="C34" s="2"/>
      <c r="D34" s="27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7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25</v>
      </c>
      <c r="C36" s="2"/>
      <c r="D36" s="27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7" t="s">
        <v>30</v>
      </c>
      <c r="C37" s="13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7" t="s">
        <v>31</v>
      </c>
      <c r="C38" s="9"/>
      <c r="D38" s="9"/>
      <c r="E38" s="9"/>
      <c r="F38" s="9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6" t="s">
        <v>32</v>
      </c>
      <c r="C39" s="44" t="s">
        <v>26</v>
      </c>
      <c r="D39" s="44"/>
      <c r="E39" s="44"/>
      <c r="F39" s="16" t="s">
        <v>23</v>
      </c>
      <c r="G39" s="16" t="s">
        <v>28</v>
      </c>
      <c r="H39" s="16" t="s">
        <v>33</v>
      </c>
      <c r="I39" s="16" t="s">
        <v>21</v>
      </c>
      <c r="J39" s="16" t="s">
        <v>27</v>
      </c>
      <c r="K39" s="16" t="s">
        <v>35</v>
      </c>
      <c r="M39" s="2"/>
      <c r="N39" s="2"/>
      <c r="O39" s="2"/>
      <c r="P39" s="2"/>
      <c r="Q39" s="2"/>
    </row>
    <row r="40" spans="2:17" s="33" customFormat="1" x14ac:dyDescent="0.25">
      <c r="B40" s="31" t="s">
        <v>84</v>
      </c>
      <c r="C40" s="38" t="s">
        <v>64</v>
      </c>
      <c r="D40" s="39"/>
      <c r="E40" s="40"/>
      <c r="F40" s="32" t="s">
        <v>43</v>
      </c>
      <c r="G40" s="32" t="s">
        <v>44</v>
      </c>
      <c r="H40" s="14" t="s">
        <v>40</v>
      </c>
      <c r="I40" s="30" t="s">
        <v>52</v>
      </c>
      <c r="J40" s="25" t="s">
        <v>55</v>
      </c>
      <c r="K40" s="23">
        <v>447.29481453483356</v>
      </c>
      <c r="M40" s="22"/>
      <c r="N40" s="22"/>
      <c r="O40" s="22"/>
      <c r="P40" s="22"/>
      <c r="Q40" s="22"/>
    </row>
    <row r="41" spans="2:17" x14ac:dyDescent="0.25">
      <c r="B41" s="31" t="s">
        <v>84</v>
      </c>
      <c r="C41" s="35" t="s">
        <v>65</v>
      </c>
      <c r="D41" s="36"/>
      <c r="E41" s="37"/>
      <c r="F41" s="26" t="s">
        <v>45</v>
      </c>
      <c r="G41" s="26" t="s">
        <v>46</v>
      </c>
      <c r="H41" s="14" t="s">
        <v>40</v>
      </c>
      <c r="I41" s="30" t="s">
        <v>53</v>
      </c>
      <c r="J41" s="25" t="s">
        <v>56</v>
      </c>
      <c r="K41" s="23">
        <v>85.944958590183418</v>
      </c>
      <c r="M41" s="2"/>
      <c r="N41" s="2"/>
      <c r="O41" s="2"/>
      <c r="P41" s="2"/>
      <c r="Q41" s="2"/>
    </row>
    <row r="42" spans="2:17" x14ac:dyDescent="0.25">
      <c r="B42" s="31" t="s">
        <v>84</v>
      </c>
      <c r="C42" s="35" t="s">
        <v>66</v>
      </c>
      <c r="D42" s="36"/>
      <c r="E42" s="37"/>
      <c r="F42" s="26" t="s">
        <v>41</v>
      </c>
      <c r="G42" s="26" t="s">
        <v>42</v>
      </c>
      <c r="H42" s="14" t="s">
        <v>85</v>
      </c>
      <c r="I42" s="30" t="s">
        <v>51</v>
      </c>
      <c r="J42" s="25"/>
      <c r="K42" s="23">
        <v>1901.86</v>
      </c>
      <c r="M42" s="2"/>
      <c r="N42" s="2"/>
      <c r="O42" s="2"/>
      <c r="P42" s="2"/>
      <c r="Q42" s="2"/>
    </row>
    <row r="43" spans="2:17" x14ac:dyDescent="0.25">
      <c r="B43" s="31" t="s">
        <v>84</v>
      </c>
      <c r="C43" s="35" t="s">
        <v>67</v>
      </c>
      <c r="D43" s="36"/>
      <c r="E43" s="37"/>
      <c r="F43" s="26" t="s">
        <v>47</v>
      </c>
      <c r="G43" s="26" t="s">
        <v>48</v>
      </c>
      <c r="H43" s="14" t="s">
        <v>40</v>
      </c>
      <c r="I43" s="30" t="s">
        <v>54</v>
      </c>
      <c r="J43" s="25" t="s">
        <v>57</v>
      </c>
      <c r="K43" s="23">
        <v>275.39999999999964</v>
      </c>
      <c r="M43" s="2"/>
      <c r="N43" s="2"/>
      <c r="O43" s="2"/>
      <c r="P43" s="2"/>
      <c r="Q43" s="2"/>
    </row>
    <row r="44" spans="2:17" x14ac:dyDescent="0.25">
      <c r="B44" s="31" t="s">
        <v>84</v>
      </c>
      <c r="C44" s="35" t="s">
        <v>68</v>
      </c>
      <c r="D44" s="36"/>
      <c r="E44" s="37"/>
      <c r="F44" s="26" t="s">
        <v>49</v>
      </c>
      <c r="G44" s="26" t="s">
        <v>50</v>
      </c>
      <c r="H44" s="14" t="s">
        <v>40</v>
      </c>
      <c r="I44" s="30" t="s">
        <v>59</v>
      </c>
      <c r="J44" s="25" t="s">
        <v>58</v>
      </c>
      <c r="K44" s="23">
        <v>627.74476935614496</v>
      </c>
      <c r="M44" s="2"/>
      <c r="N44" s="2"/>
      <c r="O44" s="2"/>
      <c r="P44" s="2"/>
      <c r="Q44" s="2"/>
    </row>
    <row r="45" spans="2:17" x14ac:dyDescent="0.25">
      <c r="B45" s="31" t="s">
        <v>84</v>
      </c>
      <c r="C45" s="35" t="s">
        <v>69</v>
      </c>
      <c r="D45" s="36"/>
      <c r="E45" s="37"/>
      <c r="F45" s="26" t="s">
        <v>114</v>
      </c>
      <c r="G45" s="26" t="s">
        <v>115</v>
      </c>
      <c r="H45" s="14" t="s">
        <v>40</v>
      </c>
      <c r="I45" s="30" t="s">
        <v>98</v>
      </c>
      <c r="J45" s="25" t="s">
        <v>88</v>
      </c>
      <c r="K45" s="23">
        <v>128.91980221259169</v>
      </c>
      <c r="M45" s="2"/>
      <c r="N45" s="2"/>
      <c r="O45" s="2"/>
      <c r="P45" s="2"/>
      <c r="Q45" s="2"/>
    </row>
    <row r="46" spans="2:17" x14ac:dyDescent="0.25">
      <c r="B46" s="31" t="s">
        <v>84</v>
      </c>
      <c r="C46" s="35" t="s">
        <v>70</v>
      </c>
      <c r="D46" s="36"/>
      <c r="E46" s="37"/>
      <c r="F46" s="26" t="s">
        <v>116</v>
      </c>
      <c r="G46" s="26" t="s">
        <v>119</v>
      </c>
      <c r="H46" s="14" t="s">
        <v>85</v>
      </c>
      <c r="I46" s="30" t="s">
        <v>99</v>
      </c>
      <c r="J46" s="25">
        <v>2798546312</v>
      </c>
      <c r="K46" s="23">
        <v>2157.819380387014</v>
      </c>
      <c r="M46" s="2"/>
      <c r="N46" s="2"/>
      <c r="O46" s="2"/>
      <c r="P46" s="2"/>
      <c r="Q46" s="2"/>
    </row>
    <row r="47" spans="2:17" x14ac:dyDescent="0.25">
      <c r="B47" s="31" t="s">
        <v>84</v>
      </c>
      <c r="C47" s="35" t="s">
        <v>71</v>
      </c>
      <c r="D47" s="36"/>
      <c r="E47" s="37"/>
      <c r="F47" s="26" t="s">
        <v>144</v>
      </c>
      <c r="G47" s="26" t="s">
        <v>120</v>
      </c>
      <c r="H47" s="14" t="s">
        <v>85</v>
      </c>
      <c r="I47" s="30" t="s">
        <v>108</v>
      </c>
      <c r="J47" s="25"/>
      <c r="K47" s="23">
        <v>3719.5005645381702</v>
      </c>
      <c r="L47" t="s">
        <v>111</v>
      </c>
      <c r="M47" s="2"/>
      <c r="N47" s="2"/>
      <c r="O47" s="2"/>
      <c r="P47" s="2"/>
      <c r="Q47" s="2"/>
    </row>
    <row r="48" spans="2:17" x14ac:dyDescent="0.25">
      <c r="B48" s="31" t="s">
        <v>84</v>
      </c>
      <c r="C48" s="35" t="s">
        <v>72</v>
      </c>
      <c r="D48" s="36"/>
      <c r="E48" s="37"/>
      <c r="F48" s="26" t="s">
        <v>117</v>
      </c>
      <c r="G48" s="26" t="s">
        <v>121</v>
      </c>
      <c r="H48" s="14" t="s">
        <v>86</v>
      </c>
      <c r="I48" s="30" t="s">
        <v>109</v>
      </c>
      <c r="J48" s="25"/>
      <c r="K48" s="23">
        <v>2405.784999999998</v>
      </c>
      <c r="L48" t="s">
        <v>111</v>
      </c>
      <c r="M48" s="2"/>
      <c r="N48" s="2"/>
      <c r="O48" s="2"/>
      <c r="P48" s="2"/>
      <c r="Q48" s="2"/>
    </row>
    <row r="49" spans="2:17" x14ac:dyDescent="0.25">
      <c r="B49" s="31" t="s">
        <v>84</v>
      </c>
      <c r="C49" s="35" t="s">
        <v>73</v>
      </c>
      <c r="D49" s="36"/>
      <c r="E49" s="37"/>
      <c r="F49" s="26" t="s">
        <v>118</v>
      </c>
      <c r="G49" s="26" t="s">
        <v>122</v>
      </c>
      <c r="H49" s="14" t="s">
        <v>86</v>
      </c>
      <c r="I49" s="30" t="s">
        <v>110</v>
      </c>
      <c r="J49" s="25"/>
      <c r="K49" s="23">
        <v>456.15969365004707</v>
      </c>
      <c r="L49" t="s">
        <v>111</v>
      </c>
      <c r="M49" s="2"/>
      <c r="N49" s="2"/>
      <c r="O49" s="2"/>
      <c r="P49" s="2"/>
      <c r="Q49" s="2"/>
    </row>
    <row r="50" spans="2:17" x14ac:dyDescent="0.25">
      <c r="B50" s="31" t="s">
        <v>84</v>
      </c>
      <c r="C50" s="35" t="s">
        <v>74</v>
      </c>
      <c r="D50" s="36"/>
      <c r="E50" s="37"/>
      <c r="F50" s="26" t="s">
        <v>139</v>
      </c>
      <c r="G50" s="26" t="s">
        <v>140</v>
      </c>
      <c r="H50" s="14" t="s">
        <v>40</v>
      </c>
      <c r="I50" s="30" t="s">
        <v>100</v>
      </c>
      <c r="J50" s="25" t="s">
        <v>89</v>
      </c>
      <c r="K50" s="23">
        <v>250.25000000000045</v>
      </c>
      <c r="M50" s="2"/>
      <c r="N50" s="2"/>
      <c r="O50" s="2"/>
      <c r="P50" s="2"/>
      <c r="Q50" s="2"/>
    </row>
    <row r="51" spans="2:17" x14ac:dyDescent="0.25">
      <c r="B51" s="31" t="s">
        <v>84</v>
      </c>
      <c r="C51" s="35" t="s">
        <v>75</v>
      </c>
      <c r="D51" s="36"/>
      <c r="E51" s="37"/>
      <c r="F51" s="26" t="s">
        <v>123</v>
      </c>
      <c r="G51" s="26" t="s">
        <v>124</v>
      </c>
      <c r="H51" s="14" t="s">
        <v>87</v>
      </c>
      <c r="I51" s="30" t="s">
        <v>101</v>
      </c>
      <c r="J51" s="25">
        <v>56713782123</v>
      </c>
      <c r="K51" s="23">
        <v>254.04909345072971</v>
      </c>
      <c r="M51" s="2"/>
      <c r="N51" s="2"/>
      <c r="O51" s="2"/>
      <c r="P51" s="2"/>
      <c r="Q51" s="2"/>
    </row>
    <row r="52" spans="2:17" x14ac:dyDescent="0.25">
      <c r="B52" s="31" t="s">
        <v>84</v>
      </c>
      <c r="C52" s="35" t="s">
        <v>76</v>
      </c>
      <c r="D52" s="36"/>
      <c r="E52" s="37"/>
      <c r="F52" s="26" t="s">
        <v>125</v>
      </c>
      <c r="G52" s="26" t="s">
        <v>126</v>
      </c>
      <c r="H52" s="14" t="s">
        <v>40</v>
      </c>
      <c r="I52" s="30" t="s">
        <v>102</v>
      </c>
      <c r="J52" s="25" t="s">
        <v>90</v>
      </c>
      <c r="K52" s="23">
        <v>1082.0994806075353</v>
      </c>
      <c r="M52" s="2"/>
      <c r="N52" s="2"/>
      <c r="O52" s="2"/>
      <c r="P52" s="2"/>
      <c r="Q52" s="2"/>
    </row>
    <row r="53" spans="2:17" x14ac:dyDescent="0.25">
      <c r="B53" s="31" t="s">
        <v>84</v>
      </c>
      <c r="C53" s="35" t="s">
        <v>77</v>
      </c>
      <c r="D53" s="36"/>
      <c r="E53" s="37"/>
      <c r="F53" s="26" t="s">
        <v>127</v>
      </c>
      <c r="G53" s="26" t="s">
        <v>128</v>
      </c>
      <c r="H53" s="14" t="s">
        <v>40</v>
      </c>
      <c r="I53" s="30" t="s">
        <v>103</v>
      </c>
      <c r="J53" s="25" t="s">
        <v>91</v>
      </c>
      <c r="K53" s="23">
        <v>1076.1626716059816</v>
      </c>
      <c r="M53" s="2"/>
      <c r="N53" s="2"/>
      <c r="O53" s="2"/>
      <c r="P53" s="2"/>
      <c r="Q53" s="2"/>
    </row>
    <row r="54" spans="2:17" x14ac:dyDescent="0.25">
      <c r="B54" s="31" t="s">
        <v>84</v>
      </c>
      <c r="C54" s="35" t="s">
        <v>78</v>
      </c>
      <c r="D54" s="36"/>
      <c r="E54" s="37"/>
      <c r="F54" s="26" t="s">
        <v>129</v>
      </c>
      <c r="G54" s="26" t="s">
        <v>132</v>
      </c>
      <c r="H54" s="14" t="s">
        <v>40</v>
      </c>
      <c r="I54" s="30" t="s">
        <v>112</v>
      </c>
      <c r="J54" s="25" t="s">
        <v>92</v>
      </c>
      <c r="K54" s="23">
        <v>146.46999999999935</v>
      </c>
      <c r="M54" s="2"/>
      <c r="N54" s="2"/>
      <c r="O54" s="2"/>
      <c r="P54" s="2"/>
      <c r="Q54" s="2"/>
    </row>
    <row r="55" spans="2:17" x14ac:dyDescent="0.25">
      <c r="B55" s="31" t="s">
        <v>84</v>
      </c>
      <c r="C55" s="35" t="s">
        <v>79</v>
      </c>
      <c r="D55" s="36"/>
      <c r="E55" s="37"/>
      <c r="F55" s="26" t="s">
        <v>130</v>
      </c>
      <c r="G55" s="26" t="s">
        <v>133</v>
      </c>
      <c r="H55" s="14" t="s">
        <v>40</v>
      </c>
      <c r="I55" s="30" t="s">
        <v>104</v>
      </c>
      <c r="J55" s="25" t="s">
        <v>93</v>
      </c>
      <c r="K55" s="23">
        <v>295.89971746366393</v>
      </c>
      <c r="M55" s="2"/>
      <c r="N55" s="2"/>
      <c r="O55" s="2"/>
      <c r="P55" s="2"/>
      <c r="Q55" s="2"/>
    </row>
    <row r="56" spans="2:17" x14ac:dyDescent="0.25">
      <c r="B56" s="31" t="s">
        <v>84</v>
      </c>
      <c r="C56" s="35" t="s">
        <v>80</v>
      </c>
      <c r="D56" s="36"/>
      <c r="E56" s="37"/>
      <c r="F56" s="26" t="s">
        <v>131</v>
      </c>
      <c r="G56" s="26" t="s">
        <v>134</v>
      </c>
      <c r="H56" s="14" t="s">
        <v>40</v>
      </c>
      <c r="I56" s="30" t="s">
        <v>105</v>
      </c>
      <c r="J56" s="25" t="s">
        <v>94</v>
      </c>
      <c r="K56" s="23">
        <v>396.71767190909901</v>
      </c>
      <c r="M56" s="2"/>
      <c r="N56" s="2"/>
      <c r="O56" s="2"/>
      <c r="P56" s="2"/>
      <c r="Q56" s="2"/>
    </row>
    <row r="57" spans="2:17" x14ac:dyDescent="0.25">
      <c r="B57" s="31" t="s">
        <v>84</v>
      </c>
      <c r="C57" s="35" t="s">
        <v>81</v>
      </c>
      <c r="D57" s="36"/>
      <c r="E57" s="37"/>
      <c r="F57" s="26" t="s">
        <v>141</v>
      </c>
      <c r="G57" s="26" t="s">
        <v>142</v>
      </c>
      <c r="H57" s="14" t="s">
        <v>40</v>
      </c>
      <c r="I57" s="30" t="s">
        <v>106</v>
      </c>
      <c r="J57" s="25" t="s">
        <v>95</v>
      </c>
      <c r="K57" s="23">
        <v>418.49007790496427</v>
      </c>
      <c r="M57" s="2"/>
      <c r="N57" s="2"/>
      <c r="O57" s="2"/>
      <c r="P57" s="2"/>
      <c r="Q57" s="2"/>
    </row>
    <row r="58" spans="2:17" x14ac:dyDescent="0.25">
      <c r="B58" s="31" t="s">
        <v>84</v>
      </c>
      <c r="C58" s="35" t="s">
        <v>82</v>
      </c>
      <c r="D58" s="36"/>
      <c r="E58" s="37"/>
      <c r="F58" s="26" t="s">
        <v>135</v>
      </c>
      <c r="G58" s="26" t="s">
        <v>136</v>
      </c>
      <c r="H58" s="14" t="s">
        <v>85</v>
      </c>
      <c r="I58" s="30" t="s">
        <v>113</v>
      </c>
      <c r="J58" s="25" t="s">
        <v>96</v>
      </c>
      <c r="K58" s="23">
        <v>1079.8092861765588</v>
      </c>
      <c r="M58" s="2"/>
      <c r="N58" s="2"/>
      <c r="O58" s="2"/>
      <c r="P58" s="2"/>
      <c r="Q58" s="2"/>
    </row>
    <row r="59" spans="2:17" x14ac:dyDescent="0.25">
      <c r="B59" s="31" t="s">
        <v>84</v>
      </c>
      <c r="C59" s="35" t="s">
        <v>83</v>
      </c>
      <c r="D59" s="36"/>
      <c r="E59" s="37"/>
      <c r="F59" s="26" t="s">
        <v>137</v>
      </c>
      <c r="G59" s="26" t="s">
        <v>138</v>
      </c>
      <c r="H59" s="14" t="s">
        <v>40</v>
      </c>
      <c r="I59" s="30" t="s">
        <v>107</v>
      </c>
      <c r="J59" s="25" t="s">
        <v>97</v>
      </c>
      <c r="K59" s="23">
        <v>204.2101146541053</v>
      </c>
      <c r="M59" s="2"/>
      <c r="N59" s="2"/>
      <c r="O59" s="2"/>
      <c r="P59" s="2"/>
      <c r="Q59" s="2"/>
    </row>
  </sheetData>
  <mergeCells count="25"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2018-09-18T16:46:54Z</cp:lastPrinted>
  <dcterms:created xsi:type="dcterms:W3CDTF">2018-08-14T18:12:22Z</dcterms:created>
  <dcterms:modified xsi:type="dcterms:W3CDTF">2018-09-18T18:09:48Z</dcterms:modified>
</cp:coreProperties>
</file>