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TIMBRADO\LATASTHER\ASIM_VARIOS\201808\"/>
    </mc:Choice>
  </mc:AlternateContent>
  <bookViews>
    <workbookView xWindow="0" yWindow="0" windowWidth="28800" windowHeight="12435"/>
  </bookViews>
  <sheets>
    <sheet name="Hoja1" sheetId="1" r:id="rId1"/>
  </sheets>
  <definedNames>
    <definedName name="_xlnm.Print_Area" localSheetId="0">Hoja1!$B$6:$K$40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1" i="1"/>
  <c r="D20" i="1"/>
  <c r="G19" i="1" l="1"/>
</calcChain>
</file>

<file path=xl/sharedStrings.xml><?xml version="1.0" encoding="utf-8"?>
<sst xmlns="http://schemas.openxmlformats.org/spreadsheetml/2006/main" count="62" uniqueCount="59">
  <si>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</si>
  <si>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</si>
  <si>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</si>
  <si>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</si>
  <si>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</si>
  <si>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</si>
  <si>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</si>
  <si>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</si>
  <si>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</si>
  <si>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</si>
  <si>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</si>
  <si>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</si>
  <si>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</si>
  <si>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</si>
  <si>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</si>
  <si>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</si>
  <si>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</si>
  <si>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</si>
  <si>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</si>
  <si>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</si>
  <si>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</si>
  <si>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</si>
  <si>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</si>
  <si>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</si>
  <si>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</si>
  <si>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</si>
  <si>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</si>
  <si>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</si>
  <si>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</si>
  <si>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</si>
  <si>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</si>
  <si>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</si>
  <si>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</si>
  <si>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</si>
  <si>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</si>
  <si>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</si>
  <si>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</si>
  <si>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</si>
  <si>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</si>
  <si>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 xml:space="preserve">LORENA ROMO </t>
  </si>
  <si>
    <t xml:space="preserve">HUMBLE </t>
  </si>
  <si>
    <t>ASESORES CORPORATIVOS ESSELL</t>
  </si>
  <si>
    <t>COMERCIALIZADORA SPARK SA DE CV</t>
  </si>
  <si>
    <t>SEMANAL</t>
  </si>
  <si>
    <t>BBVA</t>
  </si>
  <si>
    <t>VEMEX EDIFICACIONES</t>
  </si>
  <si>
    <t>MAXIMILIANO</t>
  </si>
  <si>
    <t>TUN</t>
  </si>
  <si>
    <t>PUC</t>
  </si>
  <si>
    <t>TUPM480310AQA</t>
  </si>
  <si>
    <t>TUPM480310HYNNCX00</t>
  </si>
  <si>
    <t>4098513000404712</t>
  </si>
  <si>
    <t>DEPOSITO</t>
  </si>
  <si>
    <t>FACTURA</t>
  </si>
  <si>
    <t>DISPERSIONES</t>
  </si>
  <si>
    <t>TIMBRADOS</t>
  </si>
  <si>
    <t>PATERNO</t>
  </si>
  <si>
    <t>MATERNO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</si>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</sst>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  <numFmt numFmtId="165" formatCode="[$-80A]d&quot; de &quot;mmmm&quot; de &quot;yy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name val="Arial"/>
      <family val="2"/>
    </font>
    <font>
      <sz val="12"/>
      <color theme="1"/>
      <name val="Candara"/>
      <family val="2"/>
    </font>
    <font>
      <u/>
      <sz val="12"/>
      <color theme="10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4" fontId="10" fillId="0" borderId="0" applyFont="0" applyFill="0" applyBorder="0" applyAlignment="0" applyProtection="0"/>
    <xf numFmtId="0" fontId="10" fillId="0" borderId="0"/>
    <xf numFmtId="4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0" fontId="11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6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7" xfId="0" applyNumberFormat="1" applyFont="1" applyBorder="1"/>
    <xf numFmtId="10" fontId="2" fillId="0" borderId="7" xfId="0" applyNumberFormat="1" applyFont="1" applyBorder="1"/>
    <xf numFmtId="44" fontId="6" fillId="0" borderId="7" xfId="1" applyFont="1" applyBorder="1"/>
    <xf numFmtId="164" fontId="2" fillId="0" borderId="7" xfId="0" applyNumberFormat="1" applyFont="1" applyBorder="1"/>
    <xf numFmtId="0" fontId="0" fillId="0" borderId="0" xfId="0" applyFill="1" applyBorder="1"/>
    <xf numFmtId="0" fontId="8" fillId="0" borderId="8" xfId="0" applyFont="1" applyBorder="1" applyAlignment="1">
      <alignment horizontal="center"/>
    </xf>
    <xf numFmtId="2" fontId="8" fillId="0" borderId="9" xfId="0" applyNumberFormat="1" applyFont="1" applyFill="1" applyBorder="1" applyAlignment="1">
      <alignment horizontal="center"/>
    </xf>
    <xf numFmtId="0" fontId="5" fillId="0" borderId="9" xfId="0" applyFont="1" applyBorder="1"/>
    <xf numFmtId="0" fontId="8" fillId="0" borderId="6" xfId="0" quotePrefix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49" fontId="8" fillId="0" borderId="6" xfId="0" applyNumberFormat="1" applyFont="1" applyBorder="1" applyAlignment="1">
      <alignment horizontal="center"/>
    </xf>
    <xf numFmtId="8" fontId="8" fillId="0" borderId="6" xfId="3" applyNumberFormat="1" applyFont="1" applyFill="1" applyBorder="1" applyAlignment="1">
      <alignment horizontal="center"/>
    </xf>
    <xf numFmtId="0" fontId="0" fillId="0" borderId="6" xfId="0" applyBorder="1"/>
    <xf numFmtId="0" fontId="3" fillId="2" borderId="6" xfId="0" applyFont="1" applyFill="1" applyBorder="1" applyAlignment="1">
      <alignment horizontal="center"/>
    </xf>
    <xf numFmtId="0" fontId="3" fillId="2" borderId="6" xfId="0" applyFont="1" applyFill="1" applyBorder="1" applyAlignment="1"/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16">
    <cellStyle name="Hipervínculo 2" xfId="15"/>
    <cellStyle name="Millares" xfId="3" builtinId="3"/>
    <cellStyle name="Millares 2" xfId="13"/>
    <cellStyle name="Millares 3" xfId="4"/>
    <cellStyle name="Millares 6" xfId="9"/>
    <cellStyle name="Moneda" xfId="1" builtinId="4"/>
    <cellStyle name="Moneda 2" xfId="12"/>
    <cellStyle name="Moneda 2 2" xfId="6"/>
    <cellStyle name="Moneda 3" xfId="8"/>
    <cellStyle name="Normal" xfId="0" builtinId="0"/>
    <cellStyle name="Normal 2" xfId="7"/>
    <cellStyle name="Normal 2 2" xfId="5"/>
    <cellStyle name="Normal 3" xfId="10"/>
    <cellStyle name="Normal 5" xfId="2"/>
    <cellStyle name="Normal 5 2" xfId="14"/>
    <cellStyle name="Porcentaje 2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40"/>
  <sheetViews>
    <sheetView tabSelected="1" topLeftCell="A34" workbookViewId="0">
      <selection activeCell="K40" sqref="K40"/>
    </sheetView>
  </sheetViews>
  <sheetFormatPr baseColWidth="10" defaultRowHeight="15" x14ac:dyDescent="0.25"/>
  <cols>
    <col min="2" max="2" width="15" customWidth="1"/>
    <col min="3" max="3" width="23.140625" bestFit="1" customWidth="1"/>
    <col min="4" max="4" width="21.28515625" customWidth="1"/>
    <col min="5" max="5" width="17.140625" customWidth="1"/>
    <col min="6" max="6" width="16.42578125" customWidth="1"/>
    <col min="7" max="7" width="21.85546875" bestFit="1" customWidth="1"/>
    <col min="8" max="8" width="13.28515625" customWidth="1"/>
    <col min="9" max="9" width="23" customWidth="1"/>
    <col min="10" max="11" width="13" customWidth="1"/>
  </cols>
  <sheetData>
    <row r="2" spans="2:11" x14ac:dyDescent="0.25">
      <c r="J2" s="34" t="s">
        <v>52</v>
      </c>
      <c r="K2" s="34"/>
    </row>
    <row r="3" spans="2:11" x14ac:dyDescent="0.25">
      <c r="J3" s="34" t="s">
        <v>53</v>
      </c>
      <c r="K3" s="34"/>
    </row>
    <row r="4" spans="2:11" x14ac:dyDescent="0.25">
      <c r="J4" s="34" t="s">
        <v>54</v>
      </c>
      <c r="K4" s="34"/>
    </row>
    <row r="5" spans="2:11" x14ac:dyDescent="0.25">
      <c r="J5" s="34" t="s">
        <v>55</v>
      </c>
      <c r="K5" s="34"/>
    </row>
    <row r="6" spans="2:11" ht="15.75" thickBot="1" x14ac:dyDescent="0.3">
      <c r="B6" s="2"/>
      <c r="C6" s="2"/>
      <c r="D6" s="2"/>
      <c r="E6" s="2"/>
      <c r="F6" s="2"/>
      <c r="G6" s="7" t="s">
        <v>41</v>
      </c>
      <c r="H6" s="2"/>
      <c r="I6" s="2"/>
      <c r="J6" s="2"/>
      <c r="K6" s="2"/>
    </row>
    <row r="7" spans="2:11" ht="15.75" customHeight="1" x14ac:dyDescent="0.25">
      <c r="B7" s="37" t="s">
        <v>0</v>
      </c>
      <c r="C7" s="38"/>
      <c r="D7" s="38"/>
      <c r="E7" s="38"/>
      <c r="F7" s="38"/>
      <c r="G7" s="38"/>
      <c r="H7" s="38"/>
      <c r="I7" s="38"/>
      <c r="J7" s="38"/>
      <c r="K7" s="39"/>
    </row>
    <row r="8" spans="2:11" x14ac:dyDescent="0.25">
      <c r="B8" s="1"/>
      <c r="C8" s="2"/>
      <c r="D8" s="2"/>
      <c r="E8" s="2"/>
      <c r="F8" s="2"/>
      <c r="G8" s="2"/>
      <c r="H8" s="2"/>
      <c r="I8" s="2" t="s">
        <v>45</v>
      </c>
      <c r="K8" s="3"/>
    </row>
    <row r="9" spans="2:11" x14ac:dyDescent="0.25">
      <c r="B9" s="4" t="s">
        <v>35</v>
      </c>
      <c r="C9" s="10">
        <v>43364</v>
      </c>
      <c r="D9" s="2"/>
      <c r="E9" s="5" t="s">
        <v>1</v>
      </c>
      <c r="F9" s="11" t="s">
        <v>39</v>
      </c>
      <c r="G9" s="2"/>
      <c r="H9" s="5" t="s">
        <v>2</v>
      </c>
      <c r="I9" s="11" t="s">
        <v>40</v>
      </c>
      <c r="J9" s="11"/>
      <c r="K9" s="12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40" t="s">
        <v>3</v>
      </c>
      <c r="C11" s="41"/>
      <c r="D11" s="41"/>
      <c r="E11" s="41"/>
      <c r="F11" s="41"/>
      <c r="G11" s="41"/>
      <c r="H11" s="41"/>
      <c r="I11" s="41"/>
      <c r="J11" s="41"/>
      <c r="K11" s="18"/>
    </row>
    <row r="12" spans="2:11" x14ac:dyDescent="0.25">
      <c r="B12" s="4" t="s">
        <v>4</v>
      </c>
      <c r="C12" s="5"/>
      <c r="D12" s="27" t="s">
        <v>42</v>
      </c>
      <c r="E12" s="11"/>
      <c r="F12" s="2"/>
      <c r="G12" s="2"/>
      <c r="H12" s="2"/>
      <c r="I12" s="2"/>
      <c r="J12" s="2"/>
      <c r="K12" s="3"/>
    </row>
    <row r="13" spans="2:11" x14ac:dyDescent="0.25">
      <c r="B13" s="4" t="s">
        <v>5</v>
      </c>
      <c r="C13" s="5"/>
      <c r="D13" s="27" t="s">
        <v>20</v>
      </c>
      <c r="E13" s="11"/>
      <c r="F13" s="7"/>
      <c r="G13" s="2"/>
      <c r="H13" s="2"/>
      <c r="I13" s="2"/>
      <c r="J13" s="2"/>
      <c r="K13" s="3"/>
    </row>
    <row r="14" spans="2:11" x14ac:dyDescent="0.25">
      <c r="B14" s="4" t="s">
        <v>6</v>
      </c>
      <c r="C14" s="5"/>
      <c r="D14" s="27" t="s">
        <v>28</v>
      </c>
      <c r="E14" s="11"/>
      <c r="F14" s="2"/>
      <c r="G14" s="2"/>
      <c r="H14" s="2"/>
      <c r="I14" s="2"/>
      <c r="J14" s="2"/>
      <c r="K14" s="3"/>
    </row>
    <row r="15" spans="2:11" x14ac:dyDescent="0.25">
      <c r="B15" s="4" t="s">
        <v>7</v>
      </c>
      <c r="C15" s="5"/>
      <c r="D15" s="27">
        <v>6298</v>
      </c>
      <c r="E15" s="11"/>
      <c r="F15" s="11"/>
      <c r="G15" s="11"/>
      <c r="H15" s="2"/>
      <c r="I15" s="2"/>
      <c r="J15" s="2"/>
      <c r="K15" s="3"/>
    </row>
    <row r="16" spans="2:11" x14ac:dyDescent="0.25">
      <c r="B16" s="4" t="s">
        <v>8</v>
      </c>
      <c r="C16" s="5"/>
      <c r="D16" s="2"/>
      <c r="E16" s="2"/>
      <c r="F16" s="2"/>
      <c r="G16" s="5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40" t="s">
        <v>11</v>
      </c>
      <c r="C18" s="41"/>
      <c r="D18" s="41"/>
      <c r="E18" s="41"/>
      <c r="F18" s="41"/>
      <c r="G18" s="41"/>
      <c r="H18" s="41"/>
      <c r="I18" s="41"/>
      <c r="J18" s="41"/>
      <c r="K18" s="18"/>
    </row>
    <row r="19" spans="2:17" ht="15.75" thickBot="1" x14ac:dyDescent="0.3">
      <c r="B19" s="6" t="s">
        <v>12</v>
      </c>
      <c r="C19" s="7"/>
      <c r="D19" s="20">
        <v>1546.39</v>
      </c>
      <c r="E19" s="2"/>
      <c r="F19" s="7" t="s">
        <v>13</v>
      </c>
      <c r="G19" s="23">
        <f>D19-D23</f>
        <v>1499.9983000000002</v>
      </c>
      <c r="H19" s="2"/>
      <c r="I19" s="2"/>
      <c r="J19" s="2"/>
      <c r="K19" s="3"/>
    </row>
    <row r="20" spans="2:17" ht="15.75" thickBot="1" x14ac:dyDescent="0.3">
      <c r="B20" s="6" t="s">
        <v>14</v>
      </c>
      <c r="C20" s="7"/>
      <c r="D20" s="20">
        <f>D19/1.16</f>
        <v>1333.094827586207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6" t="s">
        <v>15</v>
      </c>
      <c r="C21" s="7"/>
      <c r="D21" s="20">
        <f>D19*16%</f>
        <v>247.42240000000001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6" t="s">
        <v>16</v>
      </c>
      <c r="C22" s="7"/>
      <c r="D22" s="21">
        <v>0.03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6" t="s">
        <v>17</v>
      </c>
      <c r="C23" s="7"/>
      <c r="D23" s="22">
        <f>D19*D22</f>
        <v>46.3917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40" t="s">
        <v>18</v>
      </c>
      <c r="C25" s="41"/>
      <c r="D25" s="41"/>
      <c r="E25" s="41"/>
      <c r="F25" s="41"/>
      <c r="G25" s="41"/>
      <c r="H25" s="41"/>
      <c r="I25" s="41"/>
      <c r="J25" s="41"/>
      <c r="K25" s="18"/>
    </row>
    <row r="26" spans="2:17" x14ac:dyDescent="0.25">
      <c r="B26" s="19" t="s">
        <v>28</v>
      </c>
      <c r="C26" s="16"/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9"/>
      <c r="E27" s="9"/>
      <c r="F27" s="9"/>
      <c r="G27" s="8"/>
      <c r="H27" s="2"/>
      <c r="I27" s="2"/>
      <c r="J27" s="2"/>
      <c r="K27" s="3"/>
      <c r="M27" s="2"/>
      <c r="N27" s="2"/>
      <c r="O27" s="9"/>
      <c r="P27" s="9"/>
      <c r="Q27" s="9"/>
    </row>
    <row r="28" spans="2:17" x14ac:dyDescent="0.25">
      <c r="B28" s="1" t="s">
        <v>24</v>
      </c>
      <c r="C28" s="2"/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22</v>
      </c>
      <c r="C30" s="2"/>
      <c r="D30" s="24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19" t="s">
        <v>29</v>
      </c>
      <c r="C32" s="16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30</v>
      </c>
      <c r="C33" s="15"/>
      <c r="D33" s="14" t="s">
        <v>36</v>
      </c>
      <c r="E33" s="13" t="s">
        <v>37</v>
      </c>
      <c r="F33" s="9"/>
      <c r="G33" s="9"/>
      <c r="H33" s="9"/>
      <c r="I33" s="9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31</v>
      </c>
      <c r="C34" s="15"/>
      <c r="D34" s="14" t="s">
        <v>36</v>
      </c>
      <c r="E34" s="13" t="s">
        <v>37</v>
      </c>
      <c r="F34" s="9"/>
      <c r="G34" s="9"/>
      <c r="H34" s="9"/>
      <c r="I34" s="9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19" t="s">
        <v>32</v>
      </c>
      <c r="C36" s="9"/>
      <c r="D36" s="9"/>
      <c r="E36" s="9"/>
      <c r="F36" s="9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19"/>
      <c r="C37" s="9"/>
      <c r="D37" s="9"/>
      <c r="E37" s="9"/>
      <c r="F37" s="9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35" t="s">
        <v>33</v>
      </c>
      <c r="C39" s="36" t="s">
        <v>56</v>
      </c>
      <c r="D39" s="36" t="s">
        <v>57</v>
      </c>
      <c r="E39" s="36" t="s">
        <v>58</v>
      </c>
      <c r="F39" s="35" t="s">
        <v>23</v>
      </c>
      <c r="G39" s="35" t="s">
        <v>27</v>
      </c>
      <c r="H39" s="35" t="s">
        <v>34</v>
      </c>
      <c r="I39" s="35" t="s">
        <v>21</v>
      </c>
      <c r="J39" s="35" t="s">
        <v>26</v>
      </c>
      <c r="K39" s="35" t="s">
        <v>38</v>
      </c>
      <c r="M39" s="2"/>
      <c r="N39" s="2"/>
      <c r="O39" s="2"/>
      <c r="P39" s="2"/>
      <c r="Q39" s="2"/>
    </row>
    <row r="40" spans="2:17" x14ac:dyDescent="0.25">
      <c r="B40" s="25" t="s">
        <v>43</v>
      </c>
      <c r="C40" s="30" t="s">
        <v>47</v>
      </c>
      <c r="D40" s="31" t="s">
        <v>48</v>
      </c>
      <c r="E40" s="29" t="s">
        <v>46</v>
      </c>
      <c r="F40" s="32" t="s">
        <v>49</v>
      </c>
      <c r="G40" s="32" t="s">
        <v>50</v>
      </c>
      <c r="H40" s="17" t="s">
        <v>44</v>
      </c>
      <c r="I40" s="26" t="s">
        <v>51</v>
      </c>
      <c r="J40" s="28">
        <v>2832431815</v>
      </c>
      <c r="K40" s="33">
        <v>1500</v>
      </c>
      <c r="M40" s="2"/>
      <c r="N40" s="2"/>
      <c r="O40" s="2"/>
      <c r="P40" s="2"/>
      <c r="Q40" s="2"/>
    </row>
  </sheetData>
  <mergeCells count="4">
    <mergeCell ref="B7:K7"/>
    <mergeCell ref="B11:J11"/>
    <mergeCell ref="B18:J18"/>
    <mergeCell ref="B25:J25"/>
  </mergeCells>
  <pageMargins left="0.7" right="0.7" top="0.75" bottom="0.75" header="0.3" footer="0.3"/>
  <pageSetup scale="6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Vally16</cp:lastModifiedBy>
  <cp:lastPrinted>2018-09-21T16:20:00Z</cp:lastPrinted>
  <dcterms:created xsi:type="dcterms:W3CDTF">2018-08-14T18:12:22Z</dcterms:created>
  <dcterms:modified xsi:type="dcterms:W3CDTF">2018-09-21T17:02:14Z</dcterms:modified>
</cp:coreProperties>
</file>