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6\"/>
    </mc:Choice>
  </mc:AlternateContent>
  <bookViews>
    <workbookView xWindow="120" yWindow="300" windowWidth="15140" windowHeight="7850" tabRatio="664"/>
  </bookViews>
  <sheets>
    <sheet name="Help" sheetId="49" r:id="rId1"/>
    <sheet name="Switch_x" sheetId="51" r:id="rId2"/>
    <sheet name="CLI_Bind" sheetId="36" r:id="rId3"/>
    <sheet name="Slot 0" sheetId="50" r:id="rId4"/>
    <sheet name="lists" sheetId="48" state="hidden" r:id="rId5"/>
    <sheet name="VC" sheetId="22" state="hidden" r:id="rId6"/>
  </sheets>
  <calcPr calcId="152511"/>
</workbook>
</file>

<file path=xl/calcChain.xml><?xml version="1.0" encoding="utf-8"?>
<calcChain xmlns="http://schemas.openxmlformats.org/spreadsheetml/2006/main">
  <c r="A2" i="36" l="1"/>
  <c r="F5" i="50" l="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F112" i="50" s="1"/>
  <c r="F113" i="50" s="1"/>
  <c r="F114" i="50" s="1"/>
  <c r="F115" i="50" s="1"/>
  <c r="F116" i="50" s="1"/>
  <c r="F117" i="50" s="1"/>
  <c r="F118" i="50" s="1"/>
  <c r="F119" i="50" s="1"/>
  <c r="F120" i="50" s="1"/>
  <c r="F121" i="50" s="1"/>
  <c r="F122" i="50" s="1"/>
  <c r="F123" i="50" s="1"/>
  <c r="F124" i="50" s="1"/>
  <c r="F125" i="50" s="1"/>
  <c r="F126" i="50" s="1"/>
  <c r="F127" i="50" s="1"/>
  <c r="F128" i="50" s="1"/>
  <c r="F129" i="50" s="1"/>
  <c r="F130" i="50" s="1"/>
  <c r="F131" i="50" s="1"/>
  <c r="D5" i="50"/>
  <c r="C5" i="50"/>
  <c r="C6" i="50" s="1"/>
  <c r="C7" i="50" s="1"/>
  <c r="C8" i="50" s="1"/>
  <c r="C9" i="50" s="1"/>
  <c r="C10" i="50" s="1"/>
  <c r="C11" i="50" s="1"/>
  <c r="C12" i="50" s="1"/>
  <c r="C13" i="50" s="1"/>
  <c r="C14" i="50" s="1"/>
  <c r="C15" i="50" s="1"/>
  <c r="C16" i="50" s="1"/>
  <c r="C17" i="50" s="1"/>
  <c r="C18" i="50" s="1"/>
  <c r="C19" i="50" s="1"/>
  <c r="C20" i="50" s="1"/>
  <c r="C21" i="50" s="1"/>
  <c r="C22" i="50" s="1"/>
  <c r="C23" i="50" s="1"/>
  <c r="C24" i="50" s="1"/>
  <c r="C25" i="50" s="1"/>
  <c r="C26" i="50" s="1"/>
  <c r="C27" i="50" s="1"/>
  <c r="C28" i="50" s="1"/>
  <c r="C29" i="50" s="1"/>
  <c r="C30" i="50" s="1"/>
  <c r="C31" i="50" s="1"/>
  <c r="C32" i="50" s="1"/>
  <c r="C33" i="50" s="1"/>
  <c r="C34" i="50" s="1"/>
  <c r="C35" i="50" s="1"/>
  <c r="C36" i="50" s="1"/>
  <c r="C37" i="50" s="1"/>
  <c r="C38" i="50" s="1"/>
  <c r="C39" i="50" s="1"/>
  <c r="C40" i="50" s="1"/>
  <c r="C41" i="50" s="1"/>
  <c r="C42" i="50" s="1"/>
  <c r="C43" i="50" s="1"/>
  <c r="C44" i="50" s="1"/>
  <c r="C45" i="50" s="1"/>
  <c r="C46" i="50" s="1"/>
  <c r="C47" i="50" s="1"/>
  <c r="C48" i="50" s="1"/>
  <c r="C49" i="50" s="1"/>
  <c r="C50" i="50" s="1"/>
  <c r="C51" i="50" s="1"/>
  <c r="C52" i="50" s="1"/>
  <c r="C53" i="50" s="1"/>
  <c r="C54" i="50" s="1"/>
  <c r="C55" i="50" s="1"/>
  <c r="C56" i="50" s="1"/>
  <c r="C57" i="50" s="1"/>
  <c r="C58" i="50" s="1"/>
  <c r="C59" i="50" s="1"/>
  <c r="C60" i="50" s="1"/>
  <c r="C61" i="50" s="1"/>
  <c r="C62" i="50" s="1"/>
  <c r="C63" i="50" s="1"/>
  <c r="C64" i="50" s="1"/>
  <c r="C65" i="50" s="1"/>
  <c r="C66" i="50" s="1"/>
  <c r="C67" i="50" s="1"/>
  <c r="C68" i="50" s="1"/>
  <c r="C69" i="50" s="1"/>
  <c r="C70" i="50" s="1"/>
  <c r="C71" i="50" s="1"/>
  <c r="C72" i="50" s="1"/>
  <c r="C73" i="50" s="1"/>
  <c r="C74" i="50" s="1"/>
  <c r="C75" i="50" s="1"/>
  <c r="C76" i="50" s="1"/>
  <c r="C77" i="50" s="1"/>
  <c r="C78" i="50" s="1"/>
  <c r="C79" i="50" s="1"/>
  <c r="C80" i="50" s="1"/>
  <c r="C81" i="50" s="1"/>
  <c r="C82" i="50" s="1"/>
  <c r="C83" i="50" s="1"/>
  <c r="C84" i="50" s="1"/>
  <c r="C85" i="50" s="1"/>
  <c r="C86" i="50" s="1"/>
  <c r="C87" i="50" s="1"/>
  <c r="C88" i="50" s="1"/>
  <c r="C89" i="50" s="1"/>
  <c r="C90" i="50" s="1"/>
  <c r="C91" i="50" s="1"/>
  <c r="C92" i="50" s="1"/>
  <c r="C93" i="50" s="1"/>
  <c r="C94" i="50" s="1"/>
  <c r="C95" i="50" s="1"/>
  <c r="C96" i="50" s="1"/>
  <c r="C97" i="50" s="1"/>
  <c r="C98" i="50" s="1"/>
  <c r="C99" i="50" s="1"/>
  <c r="C100" i="50" s="1"/>
  <c r="C101" i="50" s="1"/>
  <c r="C102" i="50" s="1"/>
  <c r="C103" i="50" s="1"/>
  <c r="C104" i="50" s="1"/>
  <c r="C105" i="50" s="1"/>
  <c r="C106" i="50" s="1"/>
  <c r="C107" i="50" s="1"/>
  <c r="C108" i="50" s="1"/>
  <c r="C109" i="50" s="1"/>
  <c r="C110" i="50" s="1"/>
  <c r="C111" i="50" s="1"/>
  <c r="C112" i="50" s="1"/>
  <c r="C113" i="50" s="1"/>
  <c r="C114" i="50" s="1"/>
  <c r="C115" i="50" s="1"/>
  <c r="C116" i="50" s="1"/>
  <c r="C117" i="50" s="1"/>
  <c r="C118" i="50" s="1"/>
  <c r="C119" i="50" s="1"/>
  <c r="C120" i="50" s="1"/>
  <c r="C121" i="50" s="1"/>
  <c r="C122" i="50" s="1"/>
  <c r="C123" i="50" s="1"/>
  <c r="C124" i="50" s="1"/>
  <c r="C125" i="50" s="1"/>
  <c r="C126" i="50" s="1"/>
  <c r="C127" i="50" s="1"/>
  <c r="C128" i="50" s="1"/>
  <c r="C129" i="50" s="1"/>
  <c r="C130" i="50" s="1"/>
  <c r="C131" i="50" s="1"/>
  <c r="B5" i="50"/>
  <c r="E4" i="50"/>
  <c r="E5" i="50" l="1"/>
  <c r="J5" i="50" s="1"/>
  <c r="B6" i="50"/>
  <c r="A3" i="36"/>
  <c r="D6" i="50"/>
  <c r="J4" i="50"/>
  <c r="I4" i="50"/>
  <c r="H4" i="50"/>
  <c r="H5" i="50" l="1"/>
  <c r="I5" i="50"/>
  <c r="B7" i="50"/>
  <c r="A4" i="36"/>
  <c r="D7" i="50"/>
  <c r="E6" i="50"/>
  <c r="B8" i="50" l="1"/>
  <c r="A5" i="36"/>
  <c r="J6" i="50"/>
  <c r="I6" i="50"/>
  <c r="H6" i="50"/>
  <c r="E7" i="50"/>
  <c r="D8" i="50"/>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9" i="50" l="1"/>
  <c r="A6" i="36"/>
  <c r="D9" i="50"/>
  <c r="E8" i="50"/>
  <c r="J7" i="50"/>
  <c r="I7" i="50"/>
  <c r="H7" i="50"/>
  <c r="B10" i="50" l="1"/>
  <c r="A7" i="36"/>
  <c r="J8" i="50"/>
  <c r="I8" i="50"/>
  <c r="H8" i="50"/>
  <c r="E9" i="50"/>
  <c r="D10" i="50"/>
  <c r="B11" i="50" l="1"/>
  <c r="A8" i="36"/>
  <c r="E10" i="50"/>
  <c r="D11" i="50"/>
  <c r="J9" i="50"/>
  <c r="I9" i="50"/>
  <c r="H9" i="50"/>
  <c r="B12" i="50" l="1"/>
  <c r="A9" i="36"/>
  <c r="E11" i="50"/>
  <c r="D12" i="50"/>
  <c r="J10" i="50"/>
  <c r="I10" i="50"/>
  <c r="H10" i="50"/>
  <c r="B13" i="50" l="1"/>
  <c r="A10" i="36"/>
  <c r="J11" i="50"/>
  <c r="I11" i="50"/>
  <c r="H11" i="50"/>
  <c r="D13" i="50"/>
  <c r="E12" i="50"/>
  <c r="B14" i="50" l="1"/>
  <c r="A11" i="36"/>
  <c r="E13" i="50"/>
  <c r="D14" i="50"/>
  <c r="J12" i="50"/>
  <c r="I12" i="50"/>
  <c r="H12" i="50"/>
  <c r="B15" i="50" l="1"/>
  <c r="A12" i="36"/>
  <c r="D15" i="50"/>
  <c r="E14" i="50"/>
  <c r="J13" i="50"/>
  <c r="I13" i="50"/>
  <c r="H13" i="50"/>
  <c r="B16" i="50" l="1"/>
  <c r="A13" i="36"/>
  <c r="J14" i="50"/>
  <c r="I14" i="50"/>
  <c r="H14" i="50"/>
  <c r="D16" i="50"/>
  <c r="E15" i="50"/>
  <c r="B17" i="50" l="1"/>
  <c r="A14" i="36"/>
  <c r="J15" i="50"/>
  <c r="I15" i="50"/>
  <c r="H15" i="50"/>
  <c r="E16" i="50"/>
  <c r="D17" i="50"/>
  <c r="B18" i="50" l="1"/>
  <c r="A15" i="36"/>
  <c r="D18" i="50"/>
  <c r="E17" i="50"/>
  <c r="J16" i="50"/>
  <c r="I16" i="50"/>
  <c r="H16" i="50"/>
  <c r="B19" i="50" l="1"/>
  <c r="A16" i="36"/>
  <c r="J17" i="50"/>
  <c r="I17" i="50"/>
  <c r="H17" i="50"/>
  <c r="E18" i="50"/>
  <c r="D19" i="50"/>
  <c r="B20" i="50" l="1"/>
  <c r="A17" i="36"/>
  <c r="D20" i="50"/>
  <c r="E19" i="50"/>
  <c r="J18" i="50"/>
  <c r="I18" i="50"/>
  <c r="H18" i="50"/>
  <c r="B21" i="50" l="1"/>
  <c r="A18" i="36"/>
  <c r="J19" i="50"/>
  <c r="I19" i="50"/>
  <c r="H19" i="50"/>
  <c r="D21" i="50"/>
  <c r="E20" i="50"/>
  <c r="B22" i="50" l="1"/>
  <c r="A19" i="36"/>
  <c r="E21" i="50"/>
  <c r="D22" i="50"/>
  <c r="J20" i="50"/>
  <c r="I20" i="50"/>
  <c r="H20" i="50"/>
  <c r="B23" i="50" l="1"/>
  <c r="A20" i="36"/>
  <c r="J21" i="50"/>
  <c r="I21" i="50"/>
  <c r="H21" i="50"/>
  <c r="D23" i="50"/>
  <c r="E22" i="50"/>
  <c r="B24" i="50" l="1"/>
  <c r="A21" i="36"/>
  <c r="J22" i="50"/>
  <c r="I22" i="50"/>
  <c r="H22" i="50"/>
  <c r="D24" i="50"/>
  <c r="E23" i="50"/>
  <c r="B25" i="50" l="1"/>
  <c r="A22" i="36"/>
  <c r="E24" i="50"/>
  <c r="D25" i="50"/>
  <c r="J23" i="50"/>
  <c r="I23" i="50"/>
  <c r="H23" i="50"/>
  <c r="B26" i="50" l="1"/>
  <c r="A23" i="36"/>
  <c r="D26" i="50"/>
  <c r="E25" i="50"/>
  <c r="J24" i="50"/>
  <c r="I24" i="50"/>
  <c r="H24" i="50"/>
  <c r="B27" i="50" l="1"/>
  <c r="A24" i="36"/>
  <c r="J25" i="50"/>
  <c r="I25" i="50"/>
  <c r="H25" i="50"/>
  <c r="E26" i="50"/>
  <c r="D27" i="50"/>
  <c r="B28" i="50" l="1"/>
  <c r="A25" i="36"/>
  <c r="J26" i="50"/>
  <c r="I26" i="50"/>
  <c r="H26" i="50"/>
  <c r="E27" i="50"/>
  <c r="D28" i="50"/>
  <c r="B29" i="50" l="1"/>
  <c r="A26" i="36"/>
  <c r="D29" i="50"/>
  <c r="E28" i="50"/>
  <c r="H27" i="50"/>
  <c r="J27" i="50"/>
  <c r="I27" i="50"/>
  <c r="B30" i="50" l="1"/>
  <c r="A27" i="36"/>
  <c r="D30" i="50"/>
  <c r="E29" i="50"/>
  <c r="I28" i="50"/>
  <c r="J28" i="50"/>
  <c r="H28" i="50"/>
  <c r="B31" i="50" l="1"/>
  <c r="A28" i="36"/>
  <c r="J29" i="50"/>
  <c r="I29" i="50"/>
  <c r="H29" i="50"/>
  <c r="E30" i="50"/>
  <c r="D31" i="50"/>
  <c r="B32" i="50" l="1"/>
  <c r="A29" i="36"/>
  <c r="E31" i="50"/>
  <c r="D32" i="50"/>
  <c r="J30" i="50"/>
  <c r="I30" i="50"/>
  <c r="H30" i="50"/>
  <c r="B33" i="50" l="1"/>
  <c r="A30" i="36"/>
  <c r="D33" i="50"/>
  <c r="E32" i="50"/>
  <c r="H31" i="50"/>
  <c r="J31" i="50"/>
  <c r="I31" i="50"/>
  <c r="B34" i="50" l="1"/>
  <c r="A31" i="36"/>
  <c r="I32" i="50"/>
  <c r="H32" i="50"/>
  <c r="J32" i="50"/>
  <c r="D34" i="50"/>
  <c r="E33" i="50"/>
  <c r="B35" i="50" l="1"/>
  <c r="A32" i="36"/>
  <c r="D35" i="50"/>
  <c r="E34" i="50"/>
  <c r="J33" i="50"/>
  <c r="I33" i="50"/>
  <c r="H33" i="50"/>
  <c r="B36" i="50" l="1"/>
  <c r="A33" i="36"/>
  <c r="J34" i="50"/>
  <c r="I34" i="50"/>
  <c r="H34" i="50"/>
  <c r="D36" i="50"/>
  <c r="E35" i="50"/>
  <c r="B37" i="50" l="1"/>
  <c r="A34" i="36"/>
  <c r="I35" i="50"/>
  <c r="H35" i="50"/>
  <c r="J35" i="50"/>
  <c r="D37" i="50"/>
  <c r="E36" i="50"/>
  <c r="B38" i="50" l="1"/>
  <c r="A35" i="36"/>
  <c r="J36" i="50"/>
  <c r="H36" i="50"/>
  <c r="I36" i="50"/>
  <c r="D38" i="50"/>
  <c r="E37" i="50"/>
  <c r="B39" i="50" l="1"/>
  <c r="A36" i="36"/>
  <c r="D39" i="50"/>
  <c r="E38" i="50"/>
  <c r="H37" i="50"/>
  <c r="I37" i="50"/>
  <c r="J37" i="50"/>
  <c r="B40" i="50" l="1"/>
  <c r="A37" i="36"/>
  <c r="J38" i="50"/>
  <c r="I38" i="50"/>
  <c r="H38" i="50"/>
  <c r="D40" i="50"/>
  <c r="E39" i="50"/>
  <c r="B41" i="50" l="1"/>
  <c r="A38" i="36"/>
  <c r="D41" i="50"/>
  <c r="E40" i="50"/>
  <c r="I39" i="50"/>
  <c r="J39" i="50"/>
  <c r="H39" i="50"/>
  <c r="B42" i="50" l="1"/>
  <c r="A39" i="36"/>
  <c r="H40" i="50"/>
  <c r="J40" i="50"/>
  <c r="I40" i="50"/>
  <c r="D42" i="50"/>
  <c r="E41" i="50"/>
  <c r="B43" i="50" l="1"/>
  <c r="A40" i="36"/>
  <c r="D43" i="50"/>
  <c r="E42" i="50"/>
  <c r="J41" i="50"/>
  <c r="I41" i="50"/>
  <c r="H41" i="50"/>
  <c r="B44" i="50" l="1"/>
  <c r="A41" i="36"/>
  <c r="D44" i="50"/>
  <c r="E43" i="50"/>
  <c r="J42" i="50"/>
  <c r="I42" i="50"/>
  <c r="H42" i="50"/>
  <c r="B45" i="50" l="1"/>
  <c r="A42" i="36"/>
  <c r="I43" i="50"/>
  <c r="H43" i="50"/>
  <c r="J43" i="50"/>
  <c r="D45" i="50"/>
  <c r="E44" i="50"/>
  <c r="B46" i="50" l="1"/>
  <c r="A43" i="36"/>
  <c r="J44" i="50"/>
  <c r="I44" i="50"/>
  <c r="H44" i="50"/>
  <c r="D46" i="50"/>
  <c r="E45" i="50"/>
  <c r="B47" i="50" l="1"/>
  <c r="A44" i="36"/>
  <c r="I45" i="50"/>
  <c r="H45" i="50"/>
  <c r="J45" i="50"/>
  <c r="D47" i="50"/>
  <c r="E46" i="50"/>
  <c r="B48" i="50" l="1"/>
  <c r="A45" i="36"/>
  <c r="J46" i="50"/>
  <c r="I46" i="50"/>
  <c r="H46" i="50"/>
  <c r="E47" i="50"/>
  <c r="D48" i="50"/>
  <c r="B49" i="50" l="1"/>
  <c r="A46" i="36"/>
  <c r="E48" i="50"/>
  <c r="D49" i="50"/>
  <c r="I47" i="50"/>
  <c r="J47" i="50"/>
  <c r="H47" i="50"/>
  <c r="B50" i="50" l="1"/>
  <c r="A47" i="36"/>
  <c r="I48" i="50"/>
  <c r="H48" i="50"/>
  <c r="J48" i="50"/>
  <c r="E49" i="50"/>
  <c r="D50" i="50"/>
  <c r="B51" i="50" l="1"/>
  <c r="A48" i="36"/>
  <c r="E50" i="50"/>
  <c r="D51" i="50"/>
  <c r="I49" i="50"/>
  <c r="J49" i="50"/>
  <c r="H49" i="50"/>
  <c r="B52" i="50" l="1"/>
  <c r="A49" i="36"/>
  <c r="D52" i="50"/>
  <c r="E51" i="50"/>
  <c r="I50" i="50"/>
  <c r="H50" i="50"/>
  <c r="J50" i="50"/>
  <c r="B53" i="50" l="1"/>
  <c r="A50" i="36"/>
  <c r="I51" i="50"/>
  <c r="J51" i="50"/>
  <c r="H51" i="50"/>
  <c r="D53" i="50"/>
  <c r="E52" i="50"/>
  <c r="B54" i="50" l="1"/>
  <c r="A51" i="36"/>
  <c r="I52" i="50"/>
  <c r="J52" i="50"/>
  <c r="H52" i="50"/>
  <c r="D54" i="50"/>
  <c r="E53" i="50"/>
  <c r="B55" i="50" l="1"/>
  <c r="A52" i="36"/>
  <c r="D55" i="50"/>
  <c r="E54" i="50"/>
  <c r="I53" i="50"/>
  <c r="J53" i="50"/>
  <c r="H53" i="50"/>
  <c r="B56" i="50" l="1"/>
  <c r="A53" i="36"/>
  <c r="I54" i="50"/>
  <c r="J54" i="50"/>
  <c r="H54" i="50"/>
  <c r="E55" i="50"/>
  <c r="D56" i="50"/>
  <c r="B57" i="50" l="1"/>
  <c r="A54" i="36"/>
  <c r="I55" i="50"/>
  <c r="J55" i="50"/>
  <c r="H55" i="50"/>
  <c r="E56" i="50"/>
  <c r="D57" i="50"/>
  <c r="B58" i="50" l="1"/>
  <c r="A55" i="36"/>
  <c r="E57" i="50"/>
  <c r="D58" i="50"/>
  <c r="I56" i="50"/>
  <c r="H56" i="50"/>
  <c r="J56" i="50"/>
  <c r="B59" i="50" l="1"/>
  <c r="A56" i="36"/>
  <c r="D59" i="50"/>
  <c r="E58" i="50"/>
  <c r="I57" i="50"/>
  <c r="J57" i="50"/>
  <c r="H57" i="50"/>
  <c r="B60" i="50" l="1"/>
  <c r="A57" i="36"/>
  <c r="I58" i="50"/>
  <c r="H58" i="50"/>
  <c r="J58" i="50"/>
  <c r="D60" i="50"/>
  <c r="E59" i="50"/>
  <c r="B61" i="50" l="1"/>
  <c r="A58" i="36"/>
  <c r="D61" i="50"/>
  <c r="E60" i="50"/>
  <c r="I59" i="50"/>
  <c r="J59" i="50"/>
  <c r="H59" i="50"/>
  <c r="B62" i="50" l="1"/>
  <c r="A59" i="36"/>
  <c r="I60" i="50"/>
  <c r="H60" i="50"/>
  <c r="J60" i="50"/>
  <c r="E61" i="50"/>
  <c r="D62" i="50"/>
  <c r="B63" i="50" l="1"/>
  <c r="A60" i="36"/>
  <c r="D63" i="50"/>
  <c r="E62" i="50"/>
  <c r="I61" i="50"/>
  <c r="J61" i="50"/>
  <c r="H61" i="50"/>
  <c r="B64" i="50" l="1"/>
  <c r="A61" i="36"/>
  <c r="I62" i="50"/>
  <c r="J62" i="50"/>
  <c r="H62" i="50"/>
  <c r="D64" i="50"/>
  <c r="E63" i="50"/>
  <c r="B65" i="50" l="1"/>
  <c r="A62" i="36"/>
  <c r="D65" i="50"/>
  <c r="E64" i="50"/>
  <c r="I63" i="50"/>
  <c r="J63" i="50"/>
  <c r="H63" i="50"/>
  <c r="B66" i="50" l="1"/>
  <c r="A63" i="36"/>
  <c r="I64" i="50"/>
  <c r="J64" i="50"/>
  <c r="H64" i="50"/>
  <c r="E65" i="50"/>
  <c r="D66" i="50"/>
  <c r="B67" i="50" l="1"/>
  <c r="A64" i="36"/>
  <c r="I65" i="50"/>
  <c r="J65" i="50"/>
  <c r="H65" i="50"/>
  <c r="D67" i="50"/>
  <c r="E66" i="50"/>
  <c r="B68" i="50" l="1"/>
  <c r="A65" i="36"/>
  <c r="D68" i="50"/>
  <c r="E67" i="50"/>
  <c r="I66" i="50"/>
  <c r="J66" i="50"/>
  <c r="H66" i="50"/>
  <c r="B69" i="50" l="1"/>
  <c r="A66" i="36"/>
  <c r="I67" i="50"/>
  <c r="J67" i="50"/>
  <c r="H67" i="50"/>
  <c r="D69" i="50"/>
  <c r="E68" i="50"/>
  <c r="B70" i="50" l="1"/>
  <c r="A67" i="36"/>
  <c r="E69" i="50"/>
  <c r="D70" i="50"/>
  <c r="I68" i="50"/>
  <c r="H68" i="50"/>
  <c r="J68" i="50"/>
  <c r="B71" i="50" l="1"/>
  <c r="A68" i="36"/>
  <c r="D71" i="50"/>
  <c r="E70" i="50"/>
  <c r="I69" i="50"/>
  <c r="J69" i="50"/>
  <c r="H69" i="50"/>
  <c r="B72" i="50" l="1"/>
  <c r="A69" i="36"/>
  <c r="I70" i="50"/>
  <c r="J70" i="50"/>
  <c r="H70" i="50"/>
  <c r="D72" i="50"/>
  <c r="E71" i="50"/>
  <c r="B73" i="50" l="1"/>
  <c r="A70" i="36"/>
  <c r="I71" i="50"/>
  <c r="J71" i="50"/>
  <c r="H71" i="50"/>
  <c r="D73" i="50"/>
  <c r="E72" i="50"/>
  <c r="B74" i="50" l="1"/>
  <c r="A71" i="36"/>
  <c r="E73" i="50"/>
  <c r="D74" i="50"/>
  <c r="I72" i="50"/>
  <c r="J72" i="50"/>
  <c r="H72" i="50"/>
  <c r="B75" i="50" l="1"/>
  <c r="A72" i="36"/>
  <c r="D75" i="50"/>
  <c r="E74" i="50"/>
  <c r="I73" i="50"/>
  <c r="J73" i="50"/>
  <c r="H73" i="50"/>
  <c r="B76" i="50" l="1"/>
  <c r="A73" i="36"/>
  <c r="I74" i="50"/>
  <c r="J74" i="50"/>
  <c r="H74" i="50"/>
  <c r="D76" i="50"/>
  <c r="E75" i="50"/>
  <c r="B77" i="50" l="1"/>
  <c r="A74" i="36"/>
  <c r="D77" i="50"/>
  <c r="E76" i="50"/>
  <c r="I75" i="50"/>
  <c r="J75" i="50"/>
  <c r="H75" i="50"/>
  <c r="B78" i="50" l="1"/>
  <c r="A75" i="36"/>
  <c r="I76" i="50"/>
  <c r="H76" i="50"/>
  <c r="J76" i="50"/>
  <c r="E77" i="50"/>
  <c r="D78" i="50"/>
  <c r="B79" i="50" l="1"/>
  <c r="A76" i="36"/>
  <c r="I77" i="50"/>
  <c r="J77" i="50"/>
  <c r="H77" i="50"/>
  <c r="E78" i="50"/>
  <c r="I78" i="50" s="1"/>
  <c r="D79" i="50"/>
  <c r="B80" i="50" l="1"/>
  <c r="A77" i="36"/>
  <c r="D80" i="50"/>
  <c r="E79" i="50"/>
  <c r="J78" i="50"/>
  <c r="H78" i="50"/>
  <c r="B81" i="50" l="1"/>
  <c r="A78" i="36"/>
  <c r="I79" i="50"/>
  <c r="J79" i="50"/>
  <c r="H79" i="50"/>
  <c r="D81" i="50"/>
  <c r="E80" i="50"/>
  <c r="B82" i="50" l="1"/>
  <c r="A79" i="36"/>
  <c r="E81" i="50"/>
  <c r="D82" i="50"/>
  <c r="I80" i="50"/>
  <c r="H80" i="50"/>
  <c r="J80" i="50"/>
  <c r="B83" i="50" l="1"/>
  <c r="A80" i="36"/>
  <c r="E82" i="50"/>
  <c r="D83" i="50"/>
  <c r="I81" i="50"/>
  <c r="J81" i="50"/>
  <c r="H81" i="50"/>
  <c r="B84" i="50" l="1"/>
  <c r="A81" i="36"/>
  <c r="D84" i="50"/>
  <c r="E83" i="50"/>
  <c r="I82" i="50"/>
  <c r="J82" i="50"/>
  <c r="H82" i="50"/>
  <c r="B85" i="50" l="1"/>
  <c r="A82" i="36"/>
  <c r="I83" i="50"/>
  <c r="J83" i="50"/>
  <c r="H83" i="50"/>
  <c r="D85" i="50"/>
  <c r="E84" i="50"/>
  <c r="B86" i="50" l="1"/>
  <c r="A83" i="36"/>
  <c r="E85" i="50"/>
  <c r="D86" i="50"/>
  <c r="I84" i="50"/>
  <c r="H84" i="50"/>
  <c r="J84" i="50"/>
  <c r="B87" i="50" l="1"/>
  <c r="A84" i="36"/>
  <c r="E86" i="50"/>
  <c r="D87" i="50"/>
  <c r="I85" i="50"/>
  <c r="J85" i="50"/>
  <c r="H85" i="50"/>
  <c r="B88" i="50" l="1"/>
  <c r="A85" i="36"/>
  <c r="D88" i="50"/>
  <c r="E87" i="50"/>
  <c r="I86" i="50"/>
  <c r="J86" i="50"/>
  <c r="H86" i="50"/>
  <c r="B89" i="50" l="1"/>
  <c r="A86" i="36"/>
  <c r="I87" i="50"/>
  <c r="J87" i="50"/>
  <c r="H87" i="50"/>
  <c r="D89" i="50"/>
  <c r="E88" i="50"/>
  <c r="B90" i="50" l="1"/>
  <c r="A87" i="36"/>
  <c r="E89" i="50"/>
  <c r="D90" i="50"/>
  <c r="I88" i="50"/>
  <c r="J88" i="50"/>
  <c r="H88" i="50"/>
  <c r="B91" i="50" l="1"/>
  <c r="A88" i="36"/>
  <c r="E90" i="50"/>
  <c r="D91" i="50"/>
  <c r="I89" i="50"/>
  <c r="J89" i="50"/>
  <c r="H89" i="50"/>
  <c r="B92" i="50" l="1"/>
  <c r="A89" i="36"/>
  <c r="D92" i="50"/>
  <c r="E91" i="50"/>
  <c r="I90" i="50"/>
  <c r="J90" i="50"/>
  <c r="H90" i="50"/>
  <c r="B93" i="50" l="1"/>
  <c r="A90" i="36"/>
  <c r="I91" i="50"/>
  <c r="J91" i="50"/>
  <c r="H91" i="50"/>
  <c r="D93" i="50"/>
  <c r="E92" i="50"/>
  <c r="B94" i="50" l="1"/>
  <c r="A91" i="36"/>
  <c r="E93" i="50"/>
  <c r="D94" i="50"/>
  <c r="I92" i="50"/>
  <c r="J92" i="50"/>
  <c r="H92" i="50"/>
  <c r="B95" i="50" l="1"/>
  <c r="A92" i="36"/>
  <c r="E94" i="50"/>
  <c r="D95" i="50"/>
  <c r="I93" i="50"/>
  <c r="J93" i="50"/>
  <c r="H93" i="50"/>
  <c r="B96" i="50" l="1"/>
  <c r="A93" i="36"/>
  <c r="D96" i="50"/>
  <c r="E95" i="50"/>
  <c r="I94" i="50"/>
  <c r="J94" i="50"/>
  <c r="H94" i="50"/>
  <c r="B97" i="50" l="1"/>
  <c r="A94" i="36"/>
  <c r="I95" i="50"/>
  <c r="J95" i="50"/>
  <c r="H95" i="50"/>
  <c r="D97" i="50"/>
  <c r="E96" i="50"/>
  <c r="B98" i="50" l="1"/>
  <c r="A95" i="36"/>
  <c r="E97" i="50"/>
  <c r="D98" i="50"/>
  <c r="I96" i="50"/>
  <c r="J96" i="50"/>
  <c r="H96" i="50"/>
  <c r="B99" i="50" l="1"/>
  <c r="A96" i="36"/>
  <c r="E98" i="50"/>
  <c r="D99" i="50"/>
  <c r="I97" i="50"/>
  <c r="J97" i="50"/>
  <c r="H97" i="50"/>
  <c r="B100" i="50" l="1"/>
  <c r="A97" i="36"/>
  <c r="D100" i="50"/>
  <c r="E99" i="50"/>
  <c r="I98" i="50"/>
  <c r="J98" i="50"/>
  <c r="H98" i="50"/>
  <c r="B101" i="50" l="1"/>
  <c r="A98" i="36"/>
  <c r="I99" i="50"/>
  <c r="J99" i="50"/>
  <c r="H99" i="50"/>
  <c r="D101" i="50"/>
  <c r="E100" i="50"/>
  <c r="B102" i="50" l="1"/>
  <c r="A99" i="36"/>
  <c r="E101" i="50"/>
  <c r="D102" i="50"/>
  <c r="I100" i="50"/>
  <c r="J100" i="50"/>
  <c r="H100" i="50"/>
  <c r="B103" i="50" l="1"/>
  <c r="A100" i="36"/>
  <c r="E102" i="50"/>
  <c r="D103" i="50"/>
  <c r="I101" i="50"/>
  <c r="J101" i="50"/>
  <c r="H101" i="50"/>
  <c r="B104" i="50" l="1"/>
  <c r="A101" i="36"/>
  <c r="D104" i="50"/>
  <c r="E103" i="50"/>
  <c r="I102" i="50"/>
  <c r="J102" i="50"/>
  <c r="H102" i="50"/>
  <c r="B105" i="50" l="1"/>
  <c r="A102" i="36"/>
  <c r="I103" i="50"/>
  <c r="J103" i="50"/>
  <c r="H103" i="50"/>
  <c r="D105" i="50"/>
  <c r="E104" i="50"/>
  <c r="B106" i="50" l="1"/>
  <c r="A103" i="36"/>
  <c r="I104" i="50"/>
  <c r="J104" i="50"/>
  <c r="H104" i="50"/>
  <c r="E105" i="50"/>
  <c r="D106" i="50"/>
  <c r="B107" i="50" l="1"/>
  <c r="A104" i="36"/>
  <c r="E106" i="50"/>
  <c r="D107" i="50"/>
  <c r="I105" i="50"/>
  <c r="J105" i="50"/>
  <c r="H105" i="50"/>
  <c r="B108" i="50" l="1"/>
  <c r="A105" i="36"/>
  <c r="D108" i="50"/>
  <c r="E107" i="50"/>
  <c r="I106" i="50"/>
  <c r="J106" i="50"/>
  <c r="H106" i="50"/>
  <c r="B109" i="50" l="1"/>
  <c r="A106" i="36"/>
  <c r="I107" i="50"/>
  <c r="J107" i="50"/>
  <c r="H107" i="50"/>
  <c r="D109" i="50"/>
  <c r="E108" i="50"/>
  <c r="B110" i="50" l="1"/>
  <c r="A107" i="36"/>
  <c r="E109" i="50"/>
  <c r="D110" i="50"/>
  <c r="I108" i="50"/>
  <c r="J108" i="50"/>
  <c r="H108" i="50"/>
  <c r="B111" i="50" l="1"/>
  <c r="A108" i="36"/>
  <c r="E110" i="50"/>
  <c r="D111" i="50"/>
  <c r="I109" i="50"/>
  <c r="J109" i="50"/>
  <c r="H109" i="50"/>
  <c r="B112" i="50" l="1"/>
  <c r="A109" i="36"/>
  <c r="I110" i="50"/>
  <c r="J110" i="50"/>
  <c r="H110" i="50"/>
  <c r="D112" i="50"/>
  <c r="E111" i="50"/>
  <c r="B113" i="50" l="1"/>
  <c r="A110" i="36"/>
  <c r="D113" i="50"/>
  <c r="E112" i="50"/>
  <c r="I111" i="50"/>
  <c r="J111" i="50"/>
  <c r="H111" i="50"/>
  <c r="B114" i="50" l="1"/>
  <c r="A111" i="36"/>
  <c r="I112" i="50"/>
  <c r="J112" i="50"/>
  <c r="H112" i="50"/>
  <c r="D114" i="50"/>
  <c r="E113" i="50"/>
  <c r="B115" i="50" l="1"/>
  <c r="A112" i="36"/>
  <c r="E114" i="50"/>
  <c r="D115" i="50"/>
  <c r="I113" i="50"/>
  <c r="J113" i="50"/>
  <c r="H113" i="50"/>
  <c r="B116" i="50" l="1"/>
  <c r="A113" i="36"/>
  <c r="D116" i="50"/>
  <c r="E115" i="50"/>
  <c r="I114" i="50"/>
  <c r="J114" i="50"/>
  <c r="H114" i="50"/>
  <c r="B117" i="50" l="1"/>
  <c r="A114" i="36"/>
  <c r="I115" i="50"/>
  <c r="J115" i="50"/>
  <c r="H115" i="50"/>
  <c r="D117" i="50"/>
  <c r="E116" i="50"/>
  <c r="B118" i="50" l="1"/>
  <c r="A115" i="36"/>
  <c r="D118" i="50"/>
  <c r="E117" i="50"/>
  <c r="I116" i="50"/>
  <c r="J116" i="50"/>
  <c r="H116" i="50"/>
  <c r="B119" i="50" l="1"/>
  <c r="A116" i="36"/>
  <c r="I117" i="50"/>
  <c r="J117" i="50"/>
  <c r="H117" i="50"/>
  <c r="E118" i="50"/>
  <c r="D119" i="50"/>
  <c r="B120" i="50" l="1"/>
  <c r="A117" i="36"/>
  <c r="D120" i="50"/>
  <c r="E119" i="50"/>
  <c r="I118" i="50"/>
  <c r="J118" i="50"/>
  <c r="H118" i="50"/>
  <c r="B121" i="50" l="1"/>
  <c r="A118" i="36"/>
  <c r="I119" i="50"/>
  <c r="J119" i="50"/>
  <c r="H119" i="50"/>
  <c r="D121" i="50"/>
  <c r="E120" i="50"/>
  <c r="B122" i="50" l="1"/>
  <c r="A119" i="36"/>
  <c r="I120" i="50"/>
  <c r="J120" i="50"/>
  <c r="H120" i="50"/>
  <c r="D122" i="50"/>
  <c r="E121" i="50"/>
  <c r="B123" i="50" l="1"/>
  <c r="A120" i="36"/>
  <c r="E122" i="50"/>
  <c r="D123" i="50"/>
  <c r="I121" i="50"/>
  <c r="J121" i="50"/>
  <c r="H121" i="50"/>
  <c r="B124" i="50" l="1"/>
  <c r="A121" i="36"/>
  <c r="D124" i="50"/>
  <c r="E123" i="50"/>
  <c r="I122" i="50"/>
  <c r="J122" i="50"/>
  <c r="H122" i="50"/>
  <c r="B125" i="50" l="1"/>
  <c r="A122" i="36"/>
  <c r="I123" i="50"/>
  <c r="J123" i="50"/>
  <c r="H123" i="50"/>
  <c r="D125" i="50"/>
  <c r="E124" i="50"/>
  <c r="B126" i="50" l="1"/>
  <c r="A123" i="36"/>
  <c r="D126" i="50"/>
  <c r="E125" i="50"/>
  <c r="I124" i="50"/>
  <c r="J124" i="50"/>
  <c r="H124" i="50"/>
  <c r="B127" i="50" l="1"/>
  <c r="A124" i="36"/>
  <c r="I125" i="50"/>
  <c r="J125" i="50"/>
  <c r="H125" i="50"/>
  <c r="E126" i="50"/>
  <c r="D127" i="50"/>
  <c r="B128" i="50" l="1"/>
  <c r="A125" i="36"/>
  <c r="I126" i="50"/>
  <c r="J126" i="50"/>
  <c r="H126" i="50"/>
  <c r="D128" i="50"/>
  <c r="E127" i="50"/>
  <c r="B129" i="50" l="1"/>
  <c r="A126" i="36"/>
  <c r="D129" i="50"/>
  <c r="E128" i="50"/>
  <c r="I127" i="50"/>
  <c r="J127" i="50"/>
  <c r="H127" i="50"/>
  <c r="B130" i="50" l="1"/>
  <c r="A127" i="36"/>
  <c r="D130" i="50"/>
  <c r="E129" i="50"/>
  <c r="I128" i="50"/>
  <c r="J128" i="50"/>
  <c r="H128" i="50"/>
  <c r="B131" i="50" l="1"/>
  <c r="A128" i="36"/>
  <c r="I129" i="50"/>
  <c r="J129" i="50"/>
  <c r="H129" i="50"/>
  <c r="E130" i="50"/>
  <c r="D131" i="50"/>
  <c r="E131" i="50" s="1"/>
  <c r="A129" i="36" l="1"/>
  <c r="I131" i="50"/>
  <c r="J131" i="50"/>
  <c r="H131" i="50"/>
  <c r="I130" i="50"/>
  <c r="J130" i="50"/>
  <c r="H130" i="50"/>
</calcChain>
</file>

<file path=xl/sharedStrings.xml><?xml version="1.0" encoding="utf-8"?>
<sst xmlns="http://schemas.openxmlformats.org/spreadsheetml/2006/main" count="306" uniqueCount="300">
  <si>
    <t>Port</t>
  </si>
  <si>
    <t>Attached Device</t>
  </si>
  <si>
    <t>FID</t>
  </si>
  <si>
    <t>Link Addr</t>
  </si>
  <si>
    <t>DID (Hex)</t>
  </si>
  <si>
    <t>Port Addr (Hex)</t>
  </si>
  <si>
    <t>Low Qos VC</t>
  </si>
  <si>
    <t>Med Qos VC</t>
  </si>
  <si>
    <t>High Qos VC</t>
  </si>
  <si>
    <t>Med</t>
  </si>
  <si>
    <t>Low</t>
  </si>
  <si>
    <t>High</t>
  </si>
  <si>
    <t>Area</t>
  </si>
  <si>
    <t>Parameter</t>
  </si>
  <si>
    <t>Comments</t>
  </si>
  <si>
    <t>Fabric ID (FID)</t>
  </si>
  <si>
    <t>Fabric Name</t>
  </si>
  <si>
    <t>Switch Name</t>
  </si>
  <si>
    <t>Domain ID (DID)</t>
  </si>
  <si>
    <t>0x01</t>
  </si>
  <si>
    <t>Allow XISL</t>
  </si>
  <si>
    <t>No</t>
  </si>
  <si>
    <t>Enable Switch</t>
  </si>
  <si>
    <t>Yes</t>
  </si>
  <si>
    <t>Enable Ports</t>
  </si>
  <si>
    <t>Typically "Yes" when all cabling is already in place. When cabling is incomplete, this must be "No" to avoid potential retna damage during cabling.</t>
  </si>
  <si>
    <t>Login Banner</t>
  </si>
  <si>
    <t>DID</t>
  </si>
  <si>
    <t>Type</t>
  </si>
  <si>
    <t>0x02</t>
  </si>
  <si>
    <t>base</t>
  </si>
  <si>
    <t>0x03</t>
  </si>
  <si>
    <t>ficon</t>
  </si>
  <si>
    <t>0x04</t>
  </si>
  <si>
    <t>open</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</si>
  <si>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</si>
  <si>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</si>
  <si>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</si>
  <si>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</si>
  <si>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</si>
  <si>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</si>
  <si>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</si>
  <si>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</si>
  <si>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</si>
  <si>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</si>
  <si>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</si>
  <si>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</si>
  <si>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</si>
  <si>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</si>
  <si>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</si>
  <si>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</si>
  <si>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</si>
  <si>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</si>
  <si>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</si>
  <si>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</si>
  <si>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</si>
  <si>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</si>
  <si>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</si>
  <si>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</si>
  <si>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</si>
  <si>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</si>
  <si>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</si>
  <si>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</si>
  <si>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</si>
  <si>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</si>
  <si>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</si>
  <si>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</si>
  <si>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</si>
  <si>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</si>
  <si>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</si>
  <si>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</si>
  <si>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</si>
  <si>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</si>
  <si>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</si>
  <si>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</si>
  <si>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</si>
  <si>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</si>
  <si>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</si>
  <si>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</si>
  <si>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</si>
  <si>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</si>
  <si>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</si>
  <si>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</si>
  <si>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</si>
  <si>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</si>
  <si>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</si>
  <si>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</si>
  <si>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</si>
  <si>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</si>
  <si>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</si>
  <si>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</si>
  <si>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</si>
  <si>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</si>
  <si>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</si>
  <si>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</si>
  <si>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</si>
  <si>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</si>
  <si>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</si>
  <si>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</si>
  <si>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</si>
  <si>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</si>
  <si>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</si>
  <si>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</si>
  <si>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</si>
  <si>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</si>
  <si>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</si>
  <si>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</si>
  <si>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</si>
  <si>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</si>
  <si>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</si>
  <si>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</si>
  <si>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</si>
  <si>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</si>
  <si>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</si>
  <si>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</si>
  <si>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</si>
  <si>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</si>
  <si>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</si>
  <si>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</si>
  <si>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</si>
  <si>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</si>
  <si>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</si>
  <si>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</si>
  <si>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</si>
  <si>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</si>
  <si>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</si>
  <si>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</si>
  <si>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</si>
  <si>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</si>
  <si>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</si>
  <si>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</si>
  <si>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</si>
  <si>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</si>
  <si>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</si>
  <si>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</si>
  <si>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</si>
  <si>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</si>
  <si>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</si>
  <si>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</si>
  <si>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</si>
  <si>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</si>
  <si>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</si>
  <si>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</si>
  <si>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</si>
  <si>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</si>
  <si>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</si>
  <si>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</si>
  <si>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</si>
  <si>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</si>
  <si>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</si>
  <si>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</si>
  <si>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</si>
  <si>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</si>
  <si>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</si>
  <si>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</si>
  <si>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</si>
  <si>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</si>
  <si>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</si>
  <si>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</si>
  <si>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</si>
  <si>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</si>
  <si>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</si>
  <si>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</si>
  <si>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</si>
  <si>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</si>
  <si>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</si>
  <si>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</si>
  <si>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</si>
  <si>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</si>
  <si>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</si>
  <si>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</si>
  <si>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</si>
  <si>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</si>
  <si>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</si>
  <si>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</si>
  <si>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</si>
  <si>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</si>
  <si>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</si>
  <si>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</si>
  <si>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</si>
  <si>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</si>
  <si>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</si>
  <si>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</si>
  <si>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</si>
  <si>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</si>
  <si>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</si>
  <si>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</si>
  <si>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</si>
  <si>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</si>
  <si>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</si>
  <si>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</si>
  <si>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</si>
  <si>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</si>
  <si>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</si>
  <si>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</si>
  <si>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</si>
  <si>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</si>
  <si>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</si>
  <si>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</si>
  <si>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</si>
  <si>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</si>
  <si>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</si>
  <si>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</si>
  <si>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</si>
  <si>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</si>
  <si>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</si>
  <si>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</si>
  <si>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</si>
  <si>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</si>
  <si>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</si>
  <si>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</si>
  <si>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</si>
  <si>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</si>
  <si>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</si>
  <si>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</si>
  <si>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</si>
  <si>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</si>
  <si>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</si>
  <si>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</si>
  <si>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</si>
  <si>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</si>
  <si>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</si>
  <si>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</si>
  <si>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</si>
  <si>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</si>
  <si>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</si>
  <si>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</si>
  <si>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</si>
  <si>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</si>
  <si>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</si>
  <si>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</si>
  <si>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</si>
  <si>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</si>
  <si>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</si>
  <si>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</si>
  <si>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</si>
  <si>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</si>
  <si>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</si>
  <si>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</si>
  <si>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</si>
  <si>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</si>
  <si>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</si>
  <si>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</si>
  <si>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</si>
  <si>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</si>
  <si>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</si>
  <si>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</si>
  <si>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</si>
  <si>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</si>
  <si>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</si>
  <si>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</si>
  <si>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</si>
  <si>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</si>
  <si>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</si>
  <si>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</si>
  <si>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</si>
  <si>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</si>
  <si>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</si>
  <si>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</si>
  <si>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</si>
  <si>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</si>
  <si>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</si>
  <si>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</si>
  <si>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</si>
  <si>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</si>
  <si>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</si>
  <si>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</si>
  <si>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</si>
  <si>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</si>
  <si>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</si>
  <si>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</si>
  <si>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</si>
  <si>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</si>
  <si>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This workbook was origionally intended to help FICON customers layout where all connections are made and define what the link addresses will be but it can be used for FCP and NVMe environments as well.</t>
  </si>
  <si>
    <r>
      <rPr>
        <b/>
        <sz val="11"/>
        <color theme="1"/>
        <rFont val="Calibri"/>
        <family val="2"/>
        <scheme val="minor"/>
      </rPr>
      <t>Step 1:</t>
    </r>
    <r>
      <rPr>
        <sz val="11"/>
        <color theme="1"/>
        <rFont val="Calibri"/>
        <family val="2"/>
        <scheme val="minor"/>
      </rPr>
      <t xml:space="preserve"> Make a copy of this worksheet</t>
    </r>
  </si>
  <si>
    <r>
      <rPr>
        <b/>
        <sz val="11"/>
        <color theme="1"/>
        <rFont val="Calibri"/>
        <family val="2"/>
        <scheme val="minor"/>
      </rPr>
      <t xml:space="preserve">Step 3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</si>
  <si>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r>
      <rPr>
        <b/>
        <sz val="11"/>
        <color theme="1"/>
        <rFont val="Calibri"/>
        <family val="2"/>
        <scheme val="minor"/>
      </rPr>
      <t xml:space="preserve">Step 4: </t>
    </r>
    <r>
      <rPr>
        <sz val="11"/>
        <color theme="1"/>
        <rFont val="Calibri"/>
        <family val="2"/>
        <scheme val="minor"/>
      </rPr>
      <t>If using the CLI bind commands generated by this Workbook, go to step 5. If using the switch_config.py module, go to step 6.</t>
    </r>
  </si>
  <si>
    <r>
      <rPr>
        <b/>
        <sz val="11"/>
        <color theme="1"/>
        <rFont val="Calibri"/>
        <family val="2"/>
        <scheme val="minor"/>
      </rPr>
      <t>Step 5:</t>
    </r>
    <r>
      <rPr>
        <sz val="11"/>
        <color theme="1"/>
        <rFont val="Calibri"/>
        <family val="2"/>
        <scheme val="minor"/>
      </rPr>
      <t xml:space="preserve"> To convert macros to test on the CLI_Bind tab, either print to PDF or insert a new sheet and copy all the cells and paste using the "paste values" option.</t>
    </r>
  </si>
  <si>
    <r>
      <rPr>
        <b/>
        <sz val="11"/>
        <color theme="1"/>
        <rFont val="Calibri"/>
        <family val="2"/>
        <scheme val="minor"/>
      </rPr>
      <t>Step 6:</t>
    </r>
    <r>
      <rPr>
        <sz val="11"/>
        <color theme="1"/>
        <rFont val="Calibri"/>
        <family val="2"/>
        <scheme val="minor"/>
      </rPr>
      <t xml:space="preserve"> Use switch_config.py to configure a chassis with these switch definitions.</t>
    </r>
  </si>
  <si>
    <r>
      <rPr>
        <b/>
        <sz val="11"/>
        <color theme="1"/>
        <rFont val="Calibri"/>
        <family val="2"/>
        <scheme val="minor"/>
      </rPr>
      <t xml:space="preserve">Step 7: </t>
    </r>
    <r>
      <rPr>
        <sz val="11"/>
        <color theme="1"/>
        <rFont val="Calibri"/>
        <family val="2"/>
        <scheme val="minor"/>
      </rPr>
      <t>Use ficon_zone.py to configure zoning once switch and fabric configuration has been completed.</t>
    </r>
  </si>
  <si>
    <t>How switch_config.py works</t>
  </si>
  <si>
    <t>The script looks for worksheets named "Slot x" so do not modify the sheet names. It is not necessary to remove unused slot sheets. The script will only add ports with a matching domain ID.</t>
  </si>
  <si>
    <t>As with the "Switch" sheet, the column headers and rows are determined dynamically. You can add rows and columns so long as the existing headers and row descriptors are not modified and unique.</t>
  </si>
  <si>
    <t>SLOT 0</t>
  </si>
  <si>
    <t>All Bind Commands</t>
  </si>
  <si>
    <t>Insistent DID</t>
  </si>
  <si>
    <t>Typically "Yes". When set to "Yes", the switch is enabled after the switch configuration is completed and ports are added.</t>
  </si>
  <si>
    <t>Typically not used in mainframe environments. The login banner is displayed everytime someone logs in via the CLI using an SSH session. This banner is not displayed in Network Advisor, SANnav, or via any System Automation tools.</t>
  </si>
  <si>
    <t>Should always be "ficon" for FICON logical switches. Some people find this Workbook to be convienent for configuring other logical switches.</t>
  </si>
  <si>
    <t>0 - First login takes precedence (default and what should be set for FICON). 1 - the second FLOGI/FDISC takes precedence. 2 - First FLOGI takes precedence but second FDISC takes precedence (typical setting for open systems automatic storage failover)</t>
  </si>
  <si>
    <t>The switch_config.py module is a Python script that can be found at https://github.com/jconsoli</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</si>
  <si>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</si>
  <si>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recommended best practice is to name fabrics. For single switch fabrics, fabrics are typically given the same name as the switch followed by "_fab". Not used in HCD.</t>
  </si>
  <si>
    <t>The switch name is not used in HCD; however, most mainframe customers include the hex DID in the switch name so that it is easily recognized.</t>
  </si>
  <si>
    <t>The domain ID is the high byte of the 2-byte address. Even if using single byte addressing, all FICON fabrics require an insistent Domain ID. The recommended best practice is to set the DID to match the Switch ID in HCD.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</si>
  <si>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</si>
  <si>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</si>
  <si>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r>
      <rPr>
        <b/>
        <sz val="11"/>
        <color theme="1"/>
        <rFont val="Calibri"/>
        <family val="2"/>
        <scheme val="minor"/>
      </rPr>
      <t>Step 3</t>
    </r>
    <r>
      <rPr>
        <sz val="11"/>
        <color theme="1"/>
        <rFont val="Calibri"/>
        <family val="2"/>
        <scheme val="minor"/>
      </rPr>
      <t>: Fill out the "Slot 0" Worksheet. For switches that do not have 128 ports, set the FID for those ports to the default FID, typically 128. The slot worksheet is completely independant of the switch worksheets. Cells in the "Attached Device" column are not used by any macros in this Workbook or the switch_configy.py module. They are for customer reference only. Set the value in the "FID" and "DID" columns to match the desired FID and DID for the associated port.</t>
    </r>
  </si>
  <si>
    <t>Typically "Yes" for FICON switches or switches configured for AIX environments. Typically "No" for all other environments. The only reason to use "No" for a FICON switch is if you want switch_config.py to generate the bind address commands but not send them to the switch. FOS will return an error for switches defined as FICON switches if you attempt to enable the ports before binding them.</t>
  </si>
  <si>
    <r>
      <rPr>
        <b/>
        <sz val="11"/>
        <color theme="1"/>
        <rFont val="Calibri"/>
        <family val="2"/>
        <scheme val="minor"/>
      </rPr>
      <t>Step 2</t>
    </r>
    <r>
      <rPr>
        <sz val="11"/>
        <color theme="1"/>
        <rFont val="Calibri"/>
        <family val="2"/>
        <scheme val="minor"/>
      </rPr>
      <t>: Only required if you plan on using the switch_config.py module.  The switch_configy.py module processes each worksheet whose name begins with "Switch_". You can copy the template worksheet and append whatever you want after "Switch_" to create multiple switches.</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</si>
</sst>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0" xfId="0" applyAlignment="1">
      <alignment vertical="top" wrapText="1"/>
    </xf>
    <xf numFmtId="0" fontId="2" fillId="0" borderId="0" xfId="0" applyFont="1"/>
    <xf numFmtId="0" fontId="2" fillId="0" borderId="0" xfId="0" applyFont="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1" fillId="2" borderId="3" xfId="0" applyFont="1" applyFill="1" applyBorder="1" applyAlignment="1">
      <alignment horizontal="center"/>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tabSelected="1" workbookViewId="0">
      <selection activeCell="A5" sqref="A5"/>
    </sheetView>
  </sheetViews>
  <sheetFormatPr defaultRowHeight="14.5" x14ac:dyDescent="0.35"/>
  <cols>
    <col min="1" max="1" width="88.1796875" style="10" customWidth="1"/>
  </cols>
  <sheetData>
    <row r="1" spans="1:1" ht="30" customHeight="1" x14ac:dyDescent="0.35">
      <c r="A1" s="10" t="s">
        <v>273</v>
      </c>
    </row>
    <row r="3" spans="1:1" x14ac:dyDescent="0.35">
      <c r="A3" s="10" t="s">
        <v>274</v>
      </c>
    </row>
    <row r="5" spans="1:1" ht="43.5" x14ac:dyDescent="0.35">
      <c r="A5" s="10" t="s">
        <v>299</v>
      </c>
    </row>
    <row r="7" spans="1:1" ht="72.5" x14ac:dyDescent="0.35">
      <c r="A7" s="10" t="s">
        <v>297</v>
      </c>
    </row>
    <row r="9" spans="1:1" ht="59" customHeight="1" x14ac:dyDescent="0.35">
      <c r="A9" s="10" t="s">
        <v>275</v>
      </c>
    </row>
    <row r="11" spans="1:1" ht="29" x14ac:dyDescent="0.35">
      <c r="A11" s="10" t="s">
        <v>276</v>
      </c>
    </row>
    <row r="13" spans="1:1" ht="29" x14ac:dyDescent="0.35">
      <c r="A13" s="10" t="s">
        <v>277</v>
      </c>
    </row>
    <row r="15" spans="1:1" x14ac:dyDescent="0.35">
      <c r="A15" s="10" t="s">
        <v>278</v>
      </c>
    </row>
    <row r="17" spans="1:1" ht="29" x14ac:dyDescent="0.35">
      <c r="A17" s="10" t="s">
        <v>279</v>
      </c>
    </row>
    <row r="19" spans="1:1" x14ac:dyDescent="0.35">
      <c r="A19" s="12" t="s">
        <v>280</v>
      </c>
    </row>
    <row r="21" spans="1:1" x14ac:dyDescent="0.35">
      <c r="A21" s="10" t="s">
        <v>290</v>
      </c>
    </row>
    <row r="23" spans="1:1" ht="29" x14ac:dyDescent="0.35">
      <c r="A23" s="10" t="s">
        <v>281</v>
      </c>
    </row>
    <row r="25" spans="1:1" ht="29" x14ac:dyDescent="0.35">
      <c r="A25" s="10" t="s">
        <v>282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7" workbookViewId="0">
      <selection activeCell="C13" sqref="C13"/>
    </sheetView>
  </sheetViews>
  <sheetFormatPr defaultRowHeight="14.5" x14ac:dyDescent="0.35"/>
  <cols>
    <col min="1" max="1" width="20.6328125" style="10" customWidth="1"/>
    <col min="2" max="2" width="20.6328125" style="8" customWidth="1"/>
    <col min="3" max="3" width="80.6328125" style="10" customWidth="1"/>
  </cols>
  <sheetData>
    <row r="1" spans="1:3" x14ac:dyDescent="0.35">
      <c r="A1" s="13" t="s">
        <v>12</v>
      </c>
      <c r="B1" s="14" t="s">
        <v>13</v>
      </c>
      <c r="C1" s="13" t="s">
        <v>14</v>
      </c>
    </row>
    <row r="2" spans="1:3" ht="101.5" x14ac:dyDescent="0.35">
      <c r="A2" s="15" t="s">
        <v>15</v>
      </c>
      <c r="B2" s="16">
        <v>1</v>
      </c>
      <c r="C2" s="15" t="s">
        <v>291</v>
      </c>
    </row>
    <row r="3" spans="1:3" ht="29" x14ac:dyDescent="0.35">
      <c r="A3" s="15" t="s">
        <v>16</v>
      </c>
      <c r="B3" s="16"/>
      <c r="C3" s="15" t="s">
        <v>292</v>
      </c>
    </row>
    <row r="4" spans="1:3" ht="29" x14ac:dyDescent="0.35">
      <c r="A4" s="15" t="s">
        <v>17</v>
      </c>
      <c r="B4" s="16"/>
      <c r="C4" s="15" t="s">
        <v>293</v>
      </c>
    </row>
    <row r="5" spans="1:3" ht="43.5" x14ac:dyDescent="0.35">
      <c r="A5" s="15" t="s">
        <v>18</v>
      </c>
      <c r="B5" s="16" t="s">
        <v>47</v>
      </c>
      <c r="C5" s="15" t="s">
        <v>294</v>
      </c>
    </row>
    <row r="6" spans="1:3" x14ac:dyDescent="0.35">
      <c r="A6" s="15" t="s">
        <v>285</v>
      </c>
      <c r="B6" s="16" t="s">
        <v>23</v>
      </c>
      <c r="C6" s="15" t="s">
        <v>295</v>
      </c>
    </row>
    <row r="7" spans="1:3" ht="43.5" x14ac:dyDescent="0.35">
      <c r="A7" s="15" t="s">
        <v>20</v>
      </c>
      <c r="B7" s="16" t="s">
        <v>21</v>
      </c>
      <c r="C7" s="15" t="s">
        <v>296</v>
      </c>
    </row>
    <row r="8" spans="1:3" ht="29" x14ac:dyDescent="0.35">
      <c r="A8" s="15" t="s">
        <v>22</v>
      </c>
      <c r="B8" s="16" t="s">
        <v>23</v>
      </c>
      <c r="C8" s="15" t="s">
        <v>286</v>
      </c>
    </row>
    <row r="9" spans="1:3" ht="29" x14ac:dyDescent="0.35">
      <c r="A9" s="15" t="s">
        <v>24</v>
      </c>
      <c r="B9" s="16" t="s">
        <v>23</v>
      </c>
      <c r="C9" s="15" t="s">
        <v>25</v>
      </c>
    </row>
    <row r="10" spans="1:3" ht="43.5" x14ac:dyDescent="0.35">
      <c r="A10" s="15" t="s">
        <v>26</v>
      </c>
      <c r="B10" s="16"/>
      <c r="C10" s="15" t="s">
        <v>287</v>
      </c>
    </row>
    <row r="11" spans="1:3" ht="29" x14ac:dyDescent="0.35">
      <c r="A11" s="15" t="s">
        <v>270</v>
      </c>
      <c r="B11" s="16" t="s">
        <v>32</v>
      </c>
      <c r="C11" s="15" t="s">
        <v>288</v>
      </c>
    </row>
    <row r="12" spans="1:3" ht="43.5" x14ac:dyDescent="0.35">
      <c r="A12" s="15" t="s">
        <v>271</v>
      </c>
      <c r="B12" s="16">
        <v>0</v>
      </c>
      <c r="C12" s="15" t="s">
        <v>289</v>
      </c>
    </row>
    <row r="13" spans="1:3" ht="72.5" x14ac:dyDescent="0.35">
      <c r="A13" s="15" t="s">
        <v>272</v>
      </c>
      <c r="B13" s="16" t="s">
        <v>23</v>
      </c>
      <c r="C13" s="15" t="s">
        <v>298</v>
      </c>
    </row>
  </sheetData>
  <dataValidations count="3">
    <dataValidation type="list" allowBlank="1" showInputMessage="1" showErrorMessage="1" sqref="B13">
      <formula1>"Yes,No"</formula1>
    </dataValidation>
    <dataValidation type="list" allowBlank="1" showInputMessage="1" showErrorMessage="1" sqref="B12">
      <formula1>"0,1,2"</formula1>
    </dataValidation>
    <dataValidation type="list" allowBlank="1" showInputMessage="1" showErrorMessage="1" sqref="B6 B7 B8 B9">
      <formula1>"Yes,No"</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lists!$A$2:$A$240</xm:f>
          </x14:formula1>
          <xm:sqref>B5</xm:sqref>
        </x14:dataValidation>
        <x14:dataValidation type="list" allowBlank="1" showInputMessage="1" showErrorMessage="1">
          <x14:formula1>
            <xm:f>lists!$B$2:$B$129</xm:f>
          </x14:formula1>
          <xm:sqref>B2</xm:sqref>
        </x14:dataValidation>
        <x14:dataValidation type="list" allowBlank="1" showInputMessage="1" showErrorMessage="1">
          <x14:formula1>
            <xm:f>lists!$C$2:$C$4</xm:f>
          </x14:formula1>
          <xm:sqref>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
  <sheetViews>
    <sheetView workbookViewId="0">
      <selection activeCell="D135" sqref="D135"/>
    </sheetView>
  </sheetViews>
  <sheetFormatPr defaultRowHeight="14.5" x14ac:dyDescent="0.35"/>
  <cols>
    <col min="1" max="1" width="32.81640625" customWidth="1"/>
  </cols>
  <sheetData>
    <row r="1" spans="1:1" x14ac:dyDescent="0.35">
      <c r="A1" s="11" t="s">
        <v>284</v>
      </c>
    </row>
    <row r="2" spans="1:1" x14ac:dyDescent="0.35">
      <c r="A2" t="str">
        <f>CONCATENATE("portaddress --bind ",'Slot 0'!B4," ",'Slot 0'!D4,"00")</f>
        <v>portaddress --bind 0 000</v>
      </c>
    </row>
    <row r="3" spans="1:1" x14ac:dyDescent="0.35">
      <c r="A3" t="str">
        <f>CONCATENATE("portaddress --bind ",'Slot 0'!B5," ",'Slot 0'!D5,"00")</f>
        <v>portaddress --bind 1 100</v>
      </c>
    </row>
    <row r="4" spans="1:1" x14ac:dyDescent="0.35">
      <c r="A4" t="str">
        <f>CONCATENATE("portaddress --bind ",'Slot 0'!B6," ",'Slot 0'!D6,"00")</f>
        <v>portaddress --bind 2 200</v>
      </c>
    </row>
    <row r="5" spans="1:1" x14ac:dyDescent="0.35">
      <c r="A5" t="str">
        <f>CONCATENATE("portaddress --bind ",'Slot 0'!B7," ",'Slot 0'!D7,"00")</f>
        <v>portaddress --bind 3 300</v>
      </c>
    </row>
    <row r="6" spans="1:1" x14ac:dyDescent="0.35">
      <c r="A6" t="str">
        <f>CONCATENATE("portaddress --bind ",'Slot 0'!B8," ",'Slot 0'!D8,"00")</f>
        <v>portaddress --bind 4 400</v>
      </c>
    </row>
    <row r="7" spans="1:1" x14ac:dyDescent="0.35">
      <c r="A7" t="str">
        <f>CONCATENATE("portaddress --bind ",'Slot 0'!B9," ",'Slot 0'!D9,"00")</f>
        <v>portaddress --bind 5 500</v>
      </c>
    </row>
    <row r="8" spans="1:1" x14ac:dyDescent="0.35">
      <c r="A8" t="str">
        <f>CONCATENATE("portaddress --bind ",'Slot 0'!B10," ",'Slot 0'!D10,"00")</f>
        <v>portaddress --bind 6 600</v>
      </c>
    </row>
    <row r="9" spans="1:1" x14ac:dyDescent="0.35">
      <c r="A9" t="str">
        <f>CONCATENATE("portaddress --bind ",'Slot 0'!B11," ",'Slot 0'!D11,"00")</f>
        <v>portaddress --bind 7 700</v>
      </c>
    </row>
    <row r="10" spans="1:1" x14ac:dyDescent="0.35">
      <c r="A10" t="str">
        <f>CONCATENATE("portaddress --bind ",'Slot 0'!B12," ",'Slot 0'!D12,"00")</f>
        <v>portaddress --bind 8 800</v>
      </c>
    </row>
    <row r="11" spans="1:1" x14ac:dyDescent="0.35">
      <c r="A11" t="str">
        <f>CONCATENATE("portaddress --bind ",'Slot 0'!B13," ",'Slot 0'!D13,"00")</f>
        <v>portaddress --bind 9 900</v>
      </c>
    </row>
    <row r="12" spans="1:1" x14ac:dyDescent="0.35">
      <c r="A12" t="str">
        <f>CONCATENATE("portaddress --bind ",'Slot 0'!B14," ",'Slot 0'!D14,"00")</f>
        <v>portaddress --bind 10 A00</v>
      </c>
    </row>
    <row r="13" spans="1:1" x14ac:dyDescent="0.35">
      <c r="A13" t="str">
        <f>CONCATENATE("portaddress --bind ",'Slot 0'!B15," ",'Slot 0'!D15,"00")</f>
        <v>portaddress --bind 11 B00</v>
      </c>
    </row>
    <row r="14" spans="1:1" x14ac:dyDescent="0.35">
      <c r="A14" t="str">
        <f>CONCATENATE("portaddress --bind ",'Slot 0'!B16," ",'Slot 0'!D16,"00")</f>
        <v>portaddress --bind 12 C00</v>
      </c>
    </row>
    <row r="15" spans="1:1" x14ac:dyDescent="0.35">
      <c r="A15" t="str">
        <f>CONCATENATE("portaddress --bind ",'Slot 0'!B17," ",'Slot 0'!D17,"00")</f>
        <v>portaddress --bind 13 D00</v>
      </c>
    </row>
    <row r="16" spans="1:1" x14ac:dyDescent="0.35">
      <c r="A16" t="str">
        <f>CONCATENATE("portaddress --bind ",'Slot 0'!B18," ",'Slot 0'!D18,"00")</f>
        <v>portaddress --bind 14 E00</v>
      </c>
    </row>
    <row r="17" spans="1:1" x14ac:dyDescent="0.35">
      <c r="A17" t="str">
        <f>CONCATENATE("portaddress --bind ",'Slot 0'!B19," ",'Slot 0'!D19,"00")</f>
        <v>portaddress --bind 15 F00</v>
      </c>
    </row>
    <row r="18" spans="1:1" x14ac:dyDescent="0.35">
      <c r="A18" t="str">
        <f>CONCATENATE("portaddress --bind ",'Slot 0'!B20," ",'Slot 0'!D20,"00")</f>
        <v>portaddress --bind 16 1000</v>
      </c>
    </row>
    <row r="19" spans="1:1" x14ac:dyDescent="0.35">
      <c r="A19" t="str">
        <f>CONCATENATE("portaddress --bind ",'Slot 0'!B21," ",'Slot 0'!D21,"00")</f>
        <v>portaddress --bind 17 1100</v>
      </c>
    </row>
    <row r="20" spans="1:1" x14ac:dyDescent="0.35">
      <c r="A20" t="str">
        <f>CONCATENATE("portaddress --bind ",'Slot 0'!B22," ",'Slot 0'!D22,"00")</f>
        <v>portaddress --bind 18 1200</v>
      </c>
    </row>
    <row r="21" spans="1:1" x14ac:dyDescent="0.35">
      <c r="A21" t="str">
        <f>CONCATENATE("portaddress --bind ",'Slot 0'!B23," ",'Slot 0'!D23,"00")</f>
        <v>portaddress --bind 19 1300</v>
      </c>
    </row>
    <row r="22" spans="1:1" x14ac:dyDescent="0.35">
      <c r="A22" t="str">
        <f>CONCATENATE("portaddress --bind ",'Slot 0'!B24," ",'Slot 0'!D24,"00")</f>
        <v>portaddress --bind 20 1400</v>
      </c>
    </row>
    <row r="23" spans="1:1" x14ac:dyDescent="0.35">
      <c r="A23" t="str">
        <f>CONCATENATE("portaddress --bind ",'Slot 0'!B25," ",'Slot 0'!D25,"00")</f>
        <v>portaddress --bind 21 1500</v>
      </c>
    </row>
    <row r="24" spans="1:1" x14ac:dyDescent="0.35">
      <c r="A24" t="str">
        <f>CONCATENATE("portaddress --bind ",'Slot 0'!B26," ",'Slot 0'!D26,"00")</f>
        <v>portaddress --bind 22 1600</v>
      </c>
    </row>
    <row r="25" spans="1:1" x14ac:dyDescent="0.35">
      <c r="A25" t="str">
        <f>CONCATENATE("portaddress --bind ",'Slot 0'!B27," ",'Slot 0'!D27,"00")</f>
        <v>portaddress --bind 23 1700</v>
      </c>
    </row>
    <row r="26" spans="1:1" x14ac:dyDescent="0.35">
      <c r="A26" t="str">
        <f>CONCATENATE("portaddress --bind ",'Slot 0'!B28," ",'Slot 0'!D28,"00")</f>
        <v>portaddress --bind 24 1800</v>
      </c>
    </row>
    <row r="27" spans="1:1" x14ac:dyDescent="0.35">
      <c r="A27" t="str">
        <f>CONCATENATE("portaddress --bind ",'Slot 0'!B29," ",'Slot 0'!D29,"00")</f>
        <v>portaddress --bind 25 1900</v>
      </c>
    </row>
    <row r="28" spans="1:1" x14ac:dyDescent="0.35">
      <c r="A28" t="str">
        <f>CONCATENATE("portaddress --bind ",'Slot 0'!B30," ",'Slot 0'!D30,"00")</f>
        <v>portaddress --bind 26 1A00</v>
      </c>
    </row>
    <row r="29" spans="1:1" x14ac:dyDescent="0.35">
      <c r="A29" t="str">
        <f>CONCATENATE("portaddress --bind ",'Slot 0'!B31," ",'Slot 0'!D31,"00")</f>
        <v>portaddress --bind 27 1B00</v>
      </c>
    </row>
    <row r="30" spans="1:1" x14ac:dyDescent="0.35">
      <c r="A30" t="str">
        <f>CONCATENATE("portaddress --bind ",'Slot 0'!B32," ",'Slot 0'!D32,"00")</f>
        <v>portaddress --bind 28 1C00</v>
      </c>
    </row>
    <row r="31" spans="1:1" x14ac:dyDescent="0.35">
      <c r="A31" t="str">
        <f>CONCATENATE("portaddress --bind ",'Slot 0'!B33," ",'Slot 0'!D33,"00")</f>
        <v>portaddress --bind 29 1D00</v>
      </c>
    </row>
    <row r="32" spans="1:1" x14ac:dyDescent="0.35">
      <c r="A32" t="str">
        <f>CONCATENATE("portaddress --bind ",'Slot 0'!B34," ",'Slot 0'!D34,"00")</f>
        <v>portaddress --bind 30 1E00</v>
      </c>
    </row>
    <row r="33" spans="1:1" x14ac:dyDescent="0.35">
      <c r="A33" t="str">
        <f>CONCATENATE("portaddress --bind ",'Slot 0'!B35," ",'Slot 0'!D35,"00")</f>
        <v>portaddress --bind 31 1F00</v>
      </c>
    </row>
    <row r="34" spans="1:1" x14ac:dyDescent="0.35">
      <c r="A34" t="str">
        <f>CONCATENATE("portaddress --bind ",'Slot 0'!B36," ",'Slot 0'!D36,"00")</f>
        <v>portaddress --bind 32 2000</v>
      </c>
    </row>
    <row r="35" spans="1:1" x14ac:dyDescent="0.35">
      <c r="A35" t="str">
        <f>CONCATENATE("portaddress --bind ",'Slot 0'!B37," ",'Slot 0'!D37,"00")</f>
        <v>portaddress --bind 33 2100</v>
      </c>
    </row>
    <row r="36" spans="1:1" x14ac:dyDescent="0.35">
      <c r="A36" t="str">
        <f>CONCATENATE("portaddress --bind ",'Slot 0'!B38," ",'Slot 0'!D38,"00")</f>
        <v>portaddress --bind 34 2200</v>
      </c>
    </row>
    <row r="37" spans="1:1" x14ac:dyDescent="0.35">
      <c r="A37" t="str">
        <f>CONCATENATE("portaddress --bind ",'Slot 0'!B39," ",'Slot 0'!D39,"00")</f>
        <v>portaddress --bind 35 2300</v>
      </c>
    </row>
    <row r="38" spans="1:1" x14ac:dyDescent="0.35">
      <c r="A38" t="str">
        <f>CONCATENATE("portaddress --bind ",'Slot 0'!B40," ",'Slot 0'!D40,"00")</f>
        <v>portaddress --bind 36 2400</v>
      </c>
    </row>
    <row r="39" spans="1:1" x14ac:dyDescent="0.35">
      <c r="A39" t="str">
        <f>CONCATENATE("portaddress --bind ",'Slot 0'!B41," ",'Slot 0'!D41,"00")</f>
        <v>portaddress --bind 37 2500</v>
      </c>
    </row>
    <row r="40" spans="1:1" x14ac:dyDescent="0.35">
      <c r="A40" t="str">
        <f>CONCATENATE("portaddress --bind ",'Slot 0'!B42," ",'Slot 0'!D42,"00")</f>
        <v>portaddress --bind 38 2600</v>
      </c>
    </row>
    <row r="41" spans="1:1" x14ac:dyDescent="0.35">
      <c r="A41" t="str">
        <f>CONCATENATE("portaddress --bind ",'Slot 0'!B43," ",'Slot 0'!D43,"00")</f>
        <v>portaddress --bind 39 2700</v>
      </c>
    </row>
    <row r="42" spans="1:1" x14ac:dyDescent="0.35">
      <c r="A42" t="str">
        <f>CONCATENATE("portaddress --bind ",'Slot 0'!B44," ",'Slot 0'!D44,"00")</f>
        <v>portaddress --bind 40 2800</v>
      </c>
    </row>
    <row r="43" spans="1:1" x14ac:dyDescent="0.35">
      <c r="A43" t="str">
        <f>CONCATENATE("portaddress --bind ",'Slot 0'!B45," ",'Slot 0'!D45,"00")</f>
        <v>portaddress --bind 41 2900</v>
      </c>
    </row>
    <row r="44" spans="1:1" x14ac:dyDescent="0.35">
      <c r="A44" t="str">
        <f>CONCATENATE("portaddress --bind ",'Slot 0'!B46," ",'Slot 0'!D46,"00")</f>
        <v>portaddress --bind 42 2A00</v>
      </c>
    </row>
    <row r="45" spans="1:1" x14ac:dyDescent="0.35">
      <c r="A45" t="str">
        <f>CONCATENATE("portaddress --bind ",'Slot 0'!B47," ",'Slot 0'!D47,"00")</f>
        <v>portaddress --bind 43 2B00</v>
      </c>
    </row>
    <row r="46" spans="1:1" x14ac:dyDescent="0.35">
      <c r="A46" t="str">
        <f>CONCATENATE("portaddress --bind ",'Slot 0'!B48," ",'Slot 0'!D48,"00")</f>
        <v>portaddress --bind 44 2C00</v>
      </c>
    </row>
    <row r="47" spans="1:1" x14ac:dyDescent="0.35">
      <c r="A47" t="str">
        <f>CONCATENATE("portaddress --bind ",'Slot 0'!B49," ",'Slot 0'!D49,"00")</f>
        <v>portaddress --bind 45 2D00</v>
      </c>
    </row>
    <row r="48" spans="1:1" x14ac:dyDescent="0.35">
      <c r="A48" t="str">
        <f>CONCATENATE("portaddress --bind ",'Slot 0'!B50," ",'Slot 0'!D50,"00")</f>
        <v>portaddress --bind 46 2E00</v>
      </c>
    </row>
    <row r="49" spans="1:1" x14ac:dyDescent="0.35">
      <c r="A49" t="str">
        <f>CONCATENATE("portaddress --bind ",'Slot 0'!B51," ",'Slot 0'!D51,"00")</f>
        <v>portaddress --bind 47 2F00</v>
      </c>
    </row>
    <row r="50" spans="1:1" x14ac:dyDescent="0.35">
      <c r="A50" t="str">
        <f>CONCATENATE("portaddress --bind ",'Slot 0'!B52," ",'Slot 0'!D52,"00")</f>
        <v>portaddress --bind 48 3000</v>
      </c>
    </row>
    <row r="51" spans="1:1" x14ac:dyDescent="0.35">
      <c r="A51" t="str">
        <f>CONCATENATE("portaddress --bind ",'Slot 0'!B53," ",'Slot 0'!D53,"00")</f>
        <v>portaddress --bind 49 3100</v>
      </c>
    </row>
    <row r="52" spans="1:1" x14ac:dyDescent="0.35">
      <c r="A52" t="str">
        <f>CONCATENATE("portaddress --bind ",'Slot 0'!B54," ",'Slot 0'!D54,"00")</f>
        <v>portaddress --bind 50 3200</v>
      </c>
    </row>
    <row r="53" spans="1:1" x14ac:dyDescent="0.35">
      <c r="A53" t="str">
        <f>CONCATENATE("portaddress --bind ",'Slot 0'!B55," ",'Slot 0'!D55,"00")</f>
        <v>portaddress --bind 51 3300</v>
      </c>
    </row>
    <row r="54" spans="1:1" x14ac:dyDescent="0.35">
      <c r="A54" t="str">
        <f>CONCATENATE("portaddress --bind ",'Slot 0'!B56," ",'Slot 0'!D56,"00")</f>
        <v>portaddress --bind 52 3400</v>
      </c>
    </row>
    <row r="55" spans="1:1" x14ac:dyDescent="0.35">
      <c r="A55" t="str">
        <f>CONCATENATE("portaddress --bind ",'Slot 0'!B57," ",'Slot 0'!D57,"00")</f>
        <v>portaddress --bind 53 3500</v>
      </c>
    </row>
    <row r="56" spans="1:1" x14ac:dyDescent="0.35">
      <c r="A56" t="str">
        <f>CONCATENATE("portaddress --bind ",'Slot 0'!B58," ",'Slot 0'!D58,"00")</f>
        <v>portaddress --bind 54 3600</v>
      </c>
    </row>
    <row r="57" spans="1:1" x14ac:dyDescent="0.35">
      <c r="A57" t="str">
        <f>CONCATENATE("portaddress --bind ",'Slot 0'!B59," ",'Slot 0'!D59,"00")</f>
        <v>portaddress --bind 55 3700</v>
      </c>
    </row>
    <row r="58" spans="1:1" x14ac:dyDescent="0.35">
      <c r="A58" t="str">
        <f>CONCATENATE("portaddress --bind ",'Slot 0'!B60," ",'Slot 0'!D60,"00")</f>
        <v>portaddress --bind 56 3800</v>
      </c>
    </row>
    <row r="59" spans="1:1" x14ac:dyDescent="0.35">
      <c r="A59" t="str">
        <f>CONCATENATE("portaddress --bind ",'Slot 0'!B61," ",'Slot 0'!D61,"00")</f>
        <v>portaddress --bind 57 3900</v>
      </c>
    </row>
    <row r="60" spans="1:1" x14ac:dyDescent="0.35">
      <c r="A60" t="str">
        <f>CONCATENATE("portaddress --bind ",'Slot 0'!B62," ",'Slot 0'!D62,"00")</f>
        <v>portaddress --bind 58 3A00</v>
      </c>
    </row>
    <row r="61" spans="1:1" x14ac:dyDescent="0.35">
      <c r="A61" t="str">
        <f>CONCATENATE("portaddress --bind ",'Slot 0'!B63," ",'Slot 0'!D63,"00")</f>
        <v>portaddress --bind 59 3B00</v>
      </c>
    </row>
    <row r="62" spans="1:1" x14ac:dyDescent="0.35">
      <c r="A62" t="str">
        <f>CONCATENATE("portaddress --bind ",'Slot 0'!B64," ",'Slot 0'!D64,"00")</f>
        <v>portaddress --bind 60 3C00</v>
      </c>
    </row>
    <row r="63" spans="1:1" x14ac:dyDescent="0.35">
      <c r="A63" t="str">
        <f>CONCATENATE("portaddress --bind ",'Slot 0'!B65," ",'Slot 0'!D65,"00")</f>
        <v>portaddress --bind 61 3D00</v>
      </c>
    </row>
    <row r="64" spans="1:1" x14ac:dyDescent="0.35">
      <c r="A64" t="str">
        <f>CONCATENATE("portaddress --bind ",'Slot 0'!B66," ",'Slot 0'!D66,"00")</f>
        <v>portaddress --bind 62 3E00</v>
      </c>
    </row>
    <row r="65" spans="1:1" x14ac:dyDescent="0.35">
      <c r="A65" t="str">
        <f>CONCATENATE("portaddress --bind ",'Slot 0'!B67," ",'Slot 0'!D67,"00")</f>
        <v>portaddress --bind 63 3F00</v>
      </c>
    </row>
    <row r="66" spans="1:1" x14ac:dyDescent="0.35">
      <c r="A66" t="str">
        <f>CONCATENATE("portaddress --bind ",'Slot 0'!B68," ",'Slot 0'!D68,"00")</f>
        <v>portaddress --bind 64 4000</v>
      </c>
    </row>
    <row r="67" spans="1:1" x14ac:dyDescent="0.35">
      <c r="A67" t="str">
        <f>CONCATENATE("portaddress --bind ",'Slot 0'!B69," ",'Slot 0'!D69,"00")</f>
        <v>portaddress --bind 65 4100</v>
      </c>
    </row>
    <row r="68" spans="1:1" x14ac:dyDescent="0.35">
      <c r="A68" t="str">
        <f>CONCATENATE("portaddress --bind ",'Slot 0'!B70," ",'Slot 0'!D70,"00")</f>
        <v>portaddress --bind 66 4200</v>
      </c>
    </row>
    <row r="69" spans="1:1" x14ac:dyDescent="0.35">
      <c r="A69" t="str">
        <f>CONCATENATE("portaddress --bind ",'Slot 0'!B71," ",'Slot 0'!D71,"00")</f>
        <v>portaddress --bind 67 4300</v>
      </c>
    </row>
    <row r="70" spans="1:1" x14ac:dyDescent="0.35">
      <c r="A70" t="str">
        <f>CONCATENATE("portaddress --bind ",'Slot 0'!B72," ",'Slot 0'!D72,"00")</f>
        <v>portaddress --bind 68 4400</v>
      </c>
    </row>
    <row r="71" spans="1:1" x14ac:dyDescent="0.35">
      <c r="A71" t="str">
        <f>CONCATENATE("portaddress --bind ",'Slot 0'!B73," ",'Slot 0'!D73,"00")</f>
        <v>portaddress --bind 69 4500</v>
      </c>
    </row>
    <row r="72" spans="1:1" x14ac:dyDescent="0.35">
      <c r="A72" t="str">
        <f>CONCATENATE("portaddress --bind ",'Slot 0'!B74," ",'Slot 0'!D74,"00")</f>
        <v>portaddress --bind 70 4600</v>
      </c>
    </row>
    <row r="73" spans="1:1" x14ac:dyDescent="0.35">
      <c r="A73" t="str">
        <f>CONCATENATE("portaddress --bind ",'Slot 0'!B75," ",'Slot 0'!D75,"00")</f>
        <v>portaddress --bind 71 4700</v>
      </c>
    </row>
    <row r="74" spans="1:1" x14ac:dyDescent="0.35">
      <c r="A74" t="str">
        <f>CONCATENATE("portaddress --bind ",'Slot 0'!B76," ",'Slot 0'!D76,"00")</f>
        <v>portaddress --bind 72 4800</v>
      </c>
    </row>
    <row r="75" spans="1:1" x14ac:dyDescent="0.35">
      <c r="A75" t="str">
        <f>CONCATENATE("portaddress --bind ",'Slot 0'!B77," ",'Slot 0'!D77,"00")</f>
        <v>portaddress --bind 73 4900</v>
      </c>
    </row>
    <row r="76" spans="1:1" x14ac:dyDescent="0.35">
      <c r="A76" t="str">
        <f>CONCATENATE("portaddress --bind ",'Slot 0'!B78," ",'Slot 0'!D78,"00")</f>
        <v>portaddress --bind 74 4A00</v>
      </c>
    </row>
    <row r="77" spans="1:1" x14ac:dyDescent="0.35">
      <c r="A77" t="str">
        <f>CONCATENATE("portaddress --bind ",'Slot 0'!B79," ",'Slot 0'!D79,"00")</f>
        <v>portaddress --bind 75 4B00</v>
      </c>
    </row>
    <row r="78" spans="1:1" x14ac:dyDescent="0.35">
      <c r="A78" t="str">
        <f>CONCATENATE("portaddress --bind ",'Slot 0'!B80," ",'Slot 0'!D80,"00")</f>
        <v>portaddress --bind 76 4C00</v>
      </c>
    </row>
    <row r="79" spans="1:1" x14ac:dyDescent="0.35">
      <c r="A79" t="str">
        <f>CONCATENATE("portaddress --bind ",'Slot 0'!B81," ",'Slot 0'!D81,"00")</f>
        <v>portaddress --bind 77 4D00</v>
      </c>
    </row>
    <row r="80" spans="1:1" x14ac:dyDescent="0.35">
      <c r="A80" t="str">
        <f>CONCATENATE("portaddress --bind ",'Slot 0'!B82," ",'Slot 0'!D82,"00")</f>
        <v>portaddress --bind 78 4E00</v>
      </c>
    </row>
    <row r="81" spans="1:1" x14ac:dyDescent="0.35">
      <c r="A81" t="str">
        <f>CONCATENATE("portaddress --bind ",'Slot 0'!B83," ",'Slot 0'!D83,"00")</f>
        <v>portaddress --bind 79 4F00</v>
      </c>
    </row>
    <row r="82" spans="1:1" x14ac:dyDescent="0.35">
      <c r="A82" t="str">
        <f>CONCATENATE("portaddress --bind ",'Slot 0'!B84," ",'Slot 0'!D84,"00")</f>
        <v>portaddress --bind 80 5000</v>
      </c>
    </row>
    <row r="83" spans="1:1" x14ac:dyDescent="0.35">
      <c r="A83" t="str">
        <f>CONCATENATE("portaddress --bind ",'Slot 0'!B85," ",'Slot 0'!D85,"00")</f>
        <v>portaddress --bind 81 5100</v>
      </c>
    </row>
    <row r="84" spans="1:1" x14ac:dyDescent="0.35">
      <c r="A84" t="str">
        <f>CONCATENATE("portaddress --bind ",'Slot 0'!B86," ",'Slot 0'!D86,"00")</f>
        <v>portaddress --bind 82 5200</v>
      </c>
    </row>
    <row r="85" spans="1:1" x14ac:dyDescent="0.35">
      <c r="A85" t="str">
        <f>CONCATENATE("portaddress --bind ",'Slot 0'!B87," ",'Slot 0'!D87,"00")</f>
        <v>portaddress --bind 83 5300</v>
      </c>
    </row>
    <row r="86" spans="1:1" x14ac:dyDescent="0.35">
      <c r="A86" t="str">
        <f>CONCATENATE("portaddress --bind ",'Slot 0'!B88," ",'Slot 0'!D88,"00")</f>
        <v>portaddress --bind 84 5400</v>
      </c>
    </row>
    <row r="87" spans="1:1" x14ac:dyDescent="0.35">
      <c r="A87" t="str">
        <f>CONCATENATE("portaddress --bind ",'Slot 0'!B89," ",'Slot 0'!D89,"00")</f>
        <v>portaddress --bind 85 5500</v>
      </c>
    </row>
    <row r="88" spans="1:1" x14ac:dyDescent="0.35">
      <c r="A88" t="str">
        <f>CONCATENATE("portaddress --bind ",'Slot 0'!B90," ",'Slot 0'!D90,"00")</f>
        <v>portaddress --bind 86 5600</v>
      </c>
    </row>
    <row r="89" spans="1:1" x14ac:dyDescent="0.35">
      <c r="A89" t="str">
        <f>CONCATENATE("portaddress --bind ",'Slot 0'!B91," ",'Slot 0'!D91,"00")</f>
        <v>portaddress --bind 87 5700</v>
      </c>
    </row>
    <row r="90" spans="1:1" x14ac:dyDescent="0.35">
      <c r="A90" t="str">
        <f>CONCATENATE("portaddress --bind ",'Slot 0'!B92," ",'Slot 0'!D92,"00")</f>
        <v>portaddress --bind 88 5800</v>
      </c>
    </row>
    <row r="91" spans="1:1" x14ac:dyDescent="0.35">
      <c r="A91" t="str">
        <f>CONCATENATE("portaddress --bind ",'Slot 0'!B93," ",'Slot 0'!D93,"00")</f>
        <v>portaddress --bind 89 5900</v>
      </c>
    </row>
    <row r="92" spans="1:1" x14ac:dyDescent="0.35">
      <c r="A92" t="str">
        <f>CONCATENATE("portaddress --bind ",'Slot 0'!B94," ",'Slot 0'!D94,"00")</f>
        <v>portaddress --bind 90 5A00</v>
      </c>
    </row>
    <row r="93" spans="1:1" x14ac:dyDescent="0.35">
      <c r="A93" t="str">
        <f>CONCATENATE("portaddress --bind ",'Slot 0'!B95," ",'Slot 0'!D95,"00")</f>
        <v>portaddress --bind 91 5B00</v>
      </c>
    </row>
    <row r="94" spans="1:1" x14ac:dyDescent="0.35">
      <c r="A94" t="str">
        <f>CONCATENATE("portaddress --bind ",'Slot 0'!B96," ",'Slot 0'!D96,"00")</f>
        <v>portaddress --bind 92 5C00</v>
      </c>
    </row>
    <row r="95" spans="1:1" x14ac:dyDescent="0.35">
      <c r="A95" t="str">
        <f>CONCATENATE("portaddress --bind ",'Slot 0'!B97," ",'Slot 0'!D97,"00")</f>
        <v>portaddress --bind 93 5D00</v>
      </c>
    </row>
    <row r="96" spans="1:1" x14ac:dyDescent="0.35">
      <c r="A96" t="str">
        <f>CONCATENATE("portaddress --bind ",'Slot 0'!B98," ",'Slot 0'!D98,"00")</f>
        <v>portaddress --bind 94 5E00</v>
      </c>
    </row>
    <row r="97" spans="1:1" x14ac:dyDescent="0.35">
      <c r="A97" t="str">
        <f>CONCATENATE("portaddress --bind ",'Slot 0'!B99," ",'Slot 0'!D99,"00")</f>
        <v>portaddress --bind 95 5F00</v>
      </c>
    </row>
    <row r="98" spans="1:1" x14ac:dyDescent="0.35">
      <c r="A98" t="str">
        <f>CONCATENATE("portaddress --bind ",'Slot 0'!B100," ",'Slot 0'!D100,"00")</f>
        <v>portaddress --bind 96 6000</v>
      </c>
    </row>
    <row r="99" spans="1:1" x14ac:dyDescent="0.35">
      <c r="A99" t="str">
        <f>CONCATENATE("portaddress --bind ",'Slot 0'!B101," ",'Slot 0'!D101,"00")</f>
        <v>portaddress --bind 97 6100</v>
      </c>
    </row>
    <row r="100" spans="1:1" x14ac:dyDescent="0.35">
      <c r="A100" t="str">
        <f>CONCATENATE("portaddress --bind ",'Slot 0'!B102," ",'Slot 0'!D102,"00")</f>
        <v>portaddress --bind 98 6200</v>
      </c>
    </row>
    <row r="101" spans="1:1" x14ac:dyDescent="0.35">
      <c r="A101" t="str">
        <f>CONCATENATE("portaddress --bind ",'Slot 0'!B103," ",'Slot 0'!D103,"00")</f>
        <v>portaddress --bind 99 6300</v>
      </c>
    </row>
    <row r="102" spans="1:1" x14ac:dyDescent="0.35">
      <c r="A102" t="str">
        <f>CONCATENATE("portaddress --bind ",'Slot 0'!B104," ",'Slot 0'!D104,"00")</f>
        <v>portaddress --bind 100 6400</v>
      </c>
    </row>
    <row r="103" spans="1:1" x14ac:dyDescent="0.35">
      <c r="A103" t="str">
        <f>CONCATENATE("portaddress --bind ",'Slot 0'!B105," ",'Slot 0'!D105,"00")</f>
        <v>portaddress --bind 101 6500</v>
      </c>
    </row>
    <row r="104" spans="1:1" x14ac:dyDescent="0.35">
      <c r="A104" t="str">
        <f>CONCATENATE("portaddress --bind ",'Slot 0'!B106," ",'Slot 0'!D106,"00")</f>
        <v>portaddress --bind 102 6600</v>
      </c>
    </row>
    <row r="105" spans="1:1" x14ac:dyDescent="0.35">
      <c r="A105" t="str">
        <f>CONCATENATE("portaddress --bind ",'Slot 0'!B107," ",'Slot 0'!D107,"00")</f>
        <v>portaddress --bind 103 6700</v>
      </c>
    </row>
    <row r="106" spans="1:1" x14ac:dyDescent="0.35">
      <c r="A106" t="str">
        <f>CONCATENATE("portaddress --bind ",'Slot 0'!B108," ",'Slot 0'!D108,"00")</f>
        <v>portaddress --bind 104 6800</v>
      </c>
    </row>
    <row r="107" spans="1:1" x14ac:dyDescent="0.35">
      <c r="A107" t="str">
        <f>CONCATENATE("portaddress --bind ",'Slot 0'!B109," ",'Slot 0'!D109,"00")</f>
        <v>portaddress --bind 105 6900</v>
      </c>
    </row>
    <row r="108" spans="1:1" x14ac:dyDescent="0.35">
      <c r="A108" t="str">
        <f>CONCATENATE("portaddress --bind ",'Slot 0'!B110," ",'Slot 0'!D110,"00")</f>
        <v>portaddress --bind 106 6A00</v>
      </c>
    </row>
    <row r="109" spans="1:1" x14ac:dyDescent="0.35">
      <c r="A109" t="str">
        <f>CONCATENATE("portaddress --bind ",'Slot 0'!B111," ",'Slot 0'!D111,"00")</f>
        <v>portaddress --bind 107 6B00</v>
      </c>
    </row>
    <row r="110" spans="1:1" x14ac:dyDescent="0.35">
      <c r="A110" t="str">
        <f>CONCATENATE("portaddress --bind ",'Slot 0'!B112," ",'Slot 0'!D112,"00")</f>
        <v>portaddress --bind 108 6C00</v>
      </c>
    </row>
    <row r="111" spans="1:1" x14ac:dyDescent="0.35">
      <c r="A111" t="str">
        <f>CONCATENATE("portaddress --bind ",'Slot 0'!B113," ",'Slot 0'!D113,"00")</f>
        <v>portaddress --bind 109 6D00</v>
      </c>
    </row>
    <row r="112" spans="1:1" x14ac:dyDescent="0.35">
      <c r="A112" t="str">
        <f>CONCATENATE("portaddress --bind ",'Slot 0'!B114," ",'Slot 0'!D114,"00")</f>
        <v>portaddress --bind 110 6E00</v>
      </c>
    </row>
    <row r="113" spans="1:1" x14ac:dyDescent="0.35">
      <c r="A113" t="str">
        <f>CONCATENATE("portaddress --bind ",'Slot 0'!B115," ",'Slot 0'!D115,"00")</f>
        <v>portaddress --bind 111 6F00</v>
      </c>
    </row>
    <row r="114" spans="1:1" x14ac:dyDescent="0.35">
      <c r="A114" t="str">
        <f>CONCATENATE("portaddress --bind ",'Slot 0'!B116," ",'Slot 0'!D116,"00")</f>
        <v>portaddress --bind 112 7000</v>
      </c>
    </row>
    <row r="115" spans="1:1" x14ac:dyDescent="0.35">
      <c r="A115" t="str">
        <f>CONCATENATE("portaddress --bind ",'Slot 0'!B117," ",'Slot 0'!D117,"00")</f>
        <v>portaddress --bind 113 7100</v>
      </c>
    </row>
    <row r="116" spans="1:1" x14ac:dyDescent="0.35">
      <c r="A116" t="str">
        <f>CONCATENATE("portaddress --bind ",'Slot 0'!B118," ",'Slot 0'!D118,"00")</f>
        <v>portaddress --bind 114 7200</v>
      </c>
    </row>
    <row r="117" spans="1:1" x14ac:dyDescent="0.35">
      <c r="A117" t="str">
        <f>CONCATENATE("portaddress --bind ",'Slot 0'!B119," ",'Slot 0'!D119,"00")</f>
        <v>portaddress --bind 115 7300</v>
      </c>
    </row>
    <row r="118" spans="1:1" x14ac:dyDescent="0.35">
      <c r="A118" t="str">
        <f>CONCATENATE("portaddress --bind ",'Slot 0'!B120," ",'Slot 0'!D120,"00")</f>
        <v>portaddress --bind 116 7400</v>
      </c>
    </row>
    <row r="119" spans="1:1" x14ac:dyDescent="0.35">
      <c r="A119" t="str">
        <f>CONCATENATE("portaddress --bind ",'Slot 0'!B121," ",'Slot 0'!D121,"00")</f>
        <v>portaddress --bind 117 7500</v>
      </c>
    </row>
    <row r="120" spans="1:1" x14ac:dyDescent="0.35">
      <c r="A120" t="str">
        <f>CONCATENATE("portaddress --bind ",'Slot 0'!B122," ",'Slot 0'!D122,"00")</f>
        <v>portaddress --bind 118 7600</v>
      </c>
    </row>
    <row r="121" spans="1:1" x14ac:dyDescent="0.35">
      <c r="A121" t="str">
        <f>CONCATENATE("portaddress --bind ",'Slot 0'!B123," ",'Slot 0'!D123,"00")</f>
        <v>portaddress --bind 119 7700</v>
      </c>
    </row>
    <row r="122" spans="1:1" x14ac:dyDescent="0.35">
      <c r="A122" t="str">
        <f>CONCATENATE("portaddress --bind ",'Slot 0'!B124," ",'Slot 0'!D124,"00")</f>
        <v>portaddress --bind 120 7800</v>
      </c>
    </row>
    <row r="123" spans="1:1" x14ac:dyDescent="0.35">
      <c r="A123" t="str">
        <f>CONCATENATE("portaddress --bind ",'Slot 0'!B125," ",'Slot 0'!D125,"00")</f>
        <v>portaddress --bind 121 7900</v>
      </c>
    </row>
    <row r="124" spans="1:1" x14ac:dyDescent="0.35">
      <c r="A124" t="str">
        <f>CONCATENATE("portaddress --bind ",'Slot 0'!B126," ",'Slot 0'!D126,"00")</f>
        <v>portaddress --bind 122 7A00</v>
      </c>
    </row>
    <row r="125" spans="1:1" x14ac:dyDescent="0.35">
      <c r="A125" t="str">
        <f>CONCATENATE("portaddress --bind ",'Slot 0'!B127," ",'Slot 0'!D127,"00")</f>
        <v>portaddress --bind 123 7B00</v>
      </c>
    </row>
    <row r="126" spans="1:1" x14ac:dyDescent="0.35">
      <c r="A126" t="str">
        <f>CONCATENATE("portaddress --bind ",'Slot 0'!B128," ",'Slot 0'!D128,"00")</f>
        <v>portaddress --bind 124 7C00</v>
      </c>
    </row>
    <row r="127" spans="1:1" x14ac:dyDescent="0.35">
      <c r="A127" t="str">
        <f>CONCATENATE("portaddress --bind ",'Slot 0'!B129," ",'Slot 0'!D129,"00")</f>
        <v>portaddress --bind 125 7D00</v>
      </c>
    </row>
    <row r="128" spans="1:1" x14ac:dyDescent="0.35">
      <c r="A128" t="str">
        <f>CONCATENATE("portaddress --bind ",'Slot 0'!B130," ",'Slot 0'!D130,"00")</f>
        <v>portaddress --bind 126 7E00</v>
      </c>
    </row>
    <row r="129" spans="1:1" x14ac:dyDescent="0.35">
      <c r="A129" t="str">
        <f>CONCATENATE("portaddress --bind ",'Slot 0'!B131," ",'Slot 0'!D131,"00")</f>
        <v>portaddress --bind 127 7F00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K131"/>
  <sheetViews>
    <sheetView workbookViewId="0">
      <selection activeCell="M9" sqref="M9"/>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2" customWidth="1"/>
    <col min="7" max="7" width="27.6328125" style="3" customWidth="1"/>
    <col min="8" max="10" width="4.90625" style="2" customWidth="1"/>
  </cols>
  <sheetData>
    <row r="1" spans="2:11" x14ac:dyDescent="0.35">
      <c r="B1" s="17" t="s">
        <v>283</v>
      </c>
      <c r="C1" s="18"/>
      <c r="D1" s="18"/>
      <c r="E1" s="18"/>
      <c r="F1" s="18"/>
      <c r="G1" s="18"/>
      <c r="H1" s="18"/>
      <c r="I1" s="18"/>
      <c r="J1" s="18"/>
      <c r="K1" s="4"/>
    </row>
    <row r="2" spans="2:11" s="8" customFormat="1" ht="43.5" x14ac:dyDescent="0.35">
      <c r="B2" s="9" t="s">
        <v>0</v>
      </c>
      <c r="C2" s="9" t="s">
        <v>4</v>
      </c>
      <c r="D2" s="9" t="s">
        <v>5</v>
      </c>
      <c r="E2" s="9" t="s">
        <v>3</v>
      </c>
      <c r="F2" s="9" t="s">
        <v>2</v>
      </c>
      <c r="G2" s="9" t="s">
        <v>1</v>
      </c>
      <c r="H2" s="9" t="s">
        <v>6</v>
      </c>
      <c r="I2" s="9" t="s">
        <v>7</v>
      </c>
      <c r="J2" s="9" t="s">
        <v>8</v>
      </c>
    </row>
    <row r="3" spans="2:11" ht="6" customHeight="1" x14ac:dyDescent="0.35"/>
    <row r="4" spans="2:11" ht="15" customHeight="1" x14ac:dyDescent="0.35">
      <c r="B4" s="5">
        <v>0</v>
      </c>
      <c r="C4" s="5">
        <v>18</v>
      </c>
      <c r="D4" s="5">
        <v>0</v>
      </c>
      <c r="E4" s="6" t="str">
        <f>IF(HEX2DEC(D4)&gt;15,IF(HEX2DEC(C4) &gt; 15,CONCATENATE(C4,D4),CONCATENATE("0",C4,D4)),IF(HEX2DEC(C4) &gt; 15,CONCATENATE(C4,"0",D4),CONCATENATE("0",C4,"0",D4)))</f>
        <v>1800</v>
      </c>
      <c r="F4" s="6">
        <v>21</v>
      </c>
      <c r="G4" s="7"/>
      <c r="H4" s="6">
        <f>LOOKUP(HEX2DEC(MID(E4,4,1)),VC!A1:C16)</f>
        <v>8</v>
      </c>
      <c r="I4" s="6">
        <f>LOOKUP(HEX2DEC(MID(E4,4,1)),VC!A1:B16)</f>
        <v>2</v>
      </c>
      <c r="J4" s="6">
        <f>LOOKUP(HEX2DEC(MID(E4,4,1)),VC!A1:D16)</f>
        <v>10</v>
      </c>
    </row>
    <row r="5" spans="2:11" ht="15" customHeight="1" x14ac:dyDescent="0.35">
      <c r="B5" s="5">
        <f>B4+1</f>
        <v>1</v>
      </c>
      <c r="C5" s="5">
        <f>C4</f>
        <v>18</v>
      </c>
      <c r="D5" s="5" t="str">
        <f>DEC2HEX(HEX2DEC(D4)+1)</f>
        <v>1</v>
      </c>
      <c r="E5" s="6" t="str">
        <f>IF(HEX2DEC(D5)&gt;15,IF(HEX2DEC(C5) &gt; 15,CONCATENATE(C5,D5),CONCATENATE("0",C5,D5)),IF(HEX2DEC(C5) &gt; 15,CONCATENATE(C5,"0",D5),CONCATENATE("0",C5,"0",D5)))</f>
        <v>1801</v>
      </c>
      <c r="F5" s="6">
        <f>F4</f>
        <v>21</v>
      </c>
      <c r="G5" s="7"/>
      <c r="H5" s="6">
        <f>LOOKUP(HEX2DEC(MID(E5,4,1)),VC!A1:C16)</f>
        <v>9</v>
      </c>
      <c r="I5" s="6">
        <f>LOOKUP(HEX2DEC(MID(E5,4,1)),VC!A1:B16)</f>
        <v>3</v>
      </c>
      <c r="J5" s="6">
        <f>LOOKUP(HEX2DEC(MID(E5,4,1)),VC!A1:D16)</f>
        <v>11</v>
      </c>
    </row>
    <row r="6" spans="2:11" ht="15" customHeight="1" x14ac:dyDescent="0.35">
      <c r="B6" s="5">
        <f>B5+1</f>
        <v>2</v>
      </c>
      <c r="C6" s="5">
        <f>C5</f>
        <v>18</v>
      </c>
      <c r="D6" s="5" t="str">
        <f>DEC2HEX(HEX2DEC(D5)+1)</f>
        <v>2</v>
      </c>
      <c r="E6" s="6" t="str">
        <f>IF(HEX2DEC(D6)&gt;15,IF(HEX2DEC(C6) &gt; 15,CONCATENATE(C6,D6),CONCATENATE("0",C6,D6)),IF(HEX2DEC(C6) &gt; 15,CONCATENATE(C6,"0",D6),CONCATENATE("0",C6,"0",D6)))</f>
        <v>1802</v>
      </c>
      <c r="F6" s="6">
        <f>F5</f>
        <v>21</v>
      </c>
      <c r="G6" s="7"/>
      <c r="H6" s="6">
        <f>LOOKUP(HEX2DEC(MID(E6,4,1)),VC!A1:C16)</f>
        <v>8</v>
      </c>
      <c r="I6" s="6">
        <f>LOOKUP(HEX2DEC(MID(E6,4,1)),VC!A1:B16)</f>
        <v>4</v>
      </c>
      <c r="J6" s="6">
        <f>LOOKUP(HEX2DEC(MID(E6,4,1)),VC!A1:D16)</f>
        <v>12</v>
      </c>
    </row>
    <row r="7" spans="2:11" ht="15" customHeight="1" x14ac:dyDescent="0.35">
      <c r="B7" s="5">
        <f t="shared" ref="B7:B70" si="0">B6+1</f>
        <v>3</v>
      </c>
      <c r="C7" s="5">
        <f t="shared" ref="C7:C70" si="1">C6</f>
        <v>18</v>
      </c>
      <c r="D7" s="5" t="str">
        <f t="shared" ref="D7:D70" si="2">DEC2HEX(HEX2DEC(D6)+1)</f>
        <v>3</v>
      </c>
      <c r="E7" s="6" t="str">
        <f t="shared" ref="E7:E70" si="3">IF(HEX2DEC(D7)&gt;15,IF(HEX2DEC(C7) &gt; 15,CONCATENATE(C7,D7),CONCATENATE("0",C7,D7)),IF(HEX2DEC(C7) &gt; 15,CONCATENATE(C7,"0",D7),CONCATENATE("0",C7,"0",D7)))</f>
        <v>1803</v>
      </c>
      <c r="F7" s="6">
        <f t="shared" ref="F7:F70" si="4">F6</f>
        <v>21</v>
      </c>
      <c r="G7" s="7"/>
      <c r="H7" s="6">
        <f>LOOKUP(HEX2DEC(MID(E7,4,1)),VC!A1:C16)</f>
        <v>9</v>
      </c>
      <c r="I7" s="6">
        <f>LOOKUP(HEX2DEC(MID(E7,4,1)),VC!A1:B16)</f>
        <v>5</v>
      </c>
      <c r="J7" s="6">
        <f>LOOKUP(HEX2DEC(MID(E7,4,1)),VC!A1:D16)</f>
        <v>13</v>
      </c>
    </row>
    <row r="8" spans="2:11" ht="15" customHeight="1" x14ac:dyDescent="0.35">
      <c r="B8" s="5">
        <f t="shared" si="0"/>
        <v>4</v>
      </c>
      <c r="C8" s="5">
        <f t="shared" si="1"/>
        <v>18</v>
      </c>
      <c r="D8" s="5" t="str">
        <f t="shared" si="2"/>
        <v>4</v>
      </c>
      <c r="E8" s="6" t="str">
        <f t="shared" si="3"/>
        <v>1804</v>
      </c>
      <c r="F8" s="6">
        <f t="shared" si="4"/>
        <v>21</v>
      </c>
      <c r="G8" s="7"/>
      <c r="H8" s="6">
        <f>LOOKUP(HEX2DEC(MID(E8,4,1)),VC!A1:C16)</f>
        <v>8</v>
      </c>
      <c r="I8" s="6">
        <f>LOOKUP(HEX2DEC(MID(E8,4,1)),VC!A1:B16)</f>
        <v>2</v>
      </c>
      <c r="J8" s="6">
        <f>LOOKUP(HEX2DEC(MID(E8,4,1)),VC!A1:D16)</f>
        <v>14</v>
      </c>
    </row>
    <row r="9" spans="2:11" ht="15" customHeight="1" x14ac:dyDescent="0.35">
      <c r="B9" s="5">
        <f t="shared" si="0"/>
        <v>5</v>
      </c>
      <c r="C9" s="5">
        <f t="shared" si="1"/>
        <v>18</v>
      </c>
      <c r="D9" s="5" t="str">
        <f t="shared" si="2"/>
        <v>5</v>
      </c>
      <c r="E9" s="6" t="str">
        <f t="shared" si="3"/>
        <v>1805</v>
      </c>
      <c r="F9" s="6">
        <f t="shared" si="4"/>
        <v>21</v>
      </c>
      <c r="G9" s="7"/>
      <c r="H9" s="6">
        <f>LOOKUP(HEX2DEC(MID(E9,4,1)),VC!A1:C16)</f>
        <v>9</v>
      </c>
      <c r="I9" s="6">
        <f>LOOKUP(HEX2DEC(MID(E9,4,1)),VC!A1:B16)</f>
        <v>3</v>
      </c>
      <c r="J9" s="6">
        <f>LOOKUP(HEX2DEC(MID(E9,4,1)),VC!A1:D16)</f>
        <v>10</v>
      </c>
    </row>
    <row r="10" spans="2:11" ht="15" customHeight="1" x14ac:dyDescent="0.35">
      <c r="B10" s="5">
        <f t="shared" si="0"/>
        <v>6</v>
      </c>
      <c r="C10" s="5">
        <f t="shared" si="1"/>
        <v>18</v>
      </c>
      <c r="D10" s="5" t="str">
        <f t="shared" si="2"/>
        <v>6</v>
      </c>
      <c r="E10" s="6" t="str">
        <f t="shared" si="3"/>
        <v>1806</v>
      </c>
      <c r="F10" s="6">
        <f t="shared" si="4"/>
        <v>21</v>
      </c>
      <c r="G10" s="7"/>
      <c r="H10" s="6">
        <f>LOOKUP(HEX2DEC(MID(E10,4,1)),VC!A1:C16)</f>
        <v>8</v>
      </c>
      <c r="I10" s="6">
        <f>LOOKUP(HEX2DEC(MID(E10,4,1)),VC!A1:B16)</f>
        <v>4</v>
      </c>
      <c r="J10" s="6">
        <f>LOOKUP(HEX2DEC(MID(E10,4,1)),VC!A1:D16)</f>
        <v>11</v>
      </c>
    </row>
    <row r="11" spans="2:11" ht="15" customHeight="1" x14ac:dyDescent="0.35">
      <c r="B11" s="5">
        <f t="shared" si="0"/>
        <v>7</v>
      </c>
      <c r="C11" s="5">
        <f t="shared" si="1"/>
        <v>18</v>
      </c>
      <c r="D11" s="5" t="str">
        <f t="shared" si="2"/>
        <v>7</v>
      </c>
      <c r="E11" s="6" t="str">
        <f t="shared" si="3"/>
        <v>1807</v>
      </c>
      <c r="F11" s="6">
        <f t="shared" si="4"/>
        <v>21</v>
      </c>
      <c r="G11" s="7"/>
      <c r="H11" s="6">
        <f>LOOKUP(HEX2DEC(MID(E11,4,1)),VC!A1:C16)</f>
        <v>9</v>
      </c>
      <c r="I11" s="6">
        <f>LOOKUP(HEX2DEC(MID(E11,4,1)),VC!A1:B16)</f>
        <v>5</v>
      </c>
      <c r="J11" s="6">
        <f>LOOKUP(HEX2DEC(MID(E11,4,1)),VC!A1:D16)</f>
        <v>12</v>
      </c>
    </row>
    <row r="12" spans="2:11" ht="15" customHeight="1" x14ac:dyDescent="0.35">
      <c r="B12" s="5">
        <f t="shared" si="0"/>
        <v>8</v>
      </c>
      <c r="C12" s="5">
        <f t="shared" si="1"/>
        <v>18</v>
      </c>
      <c r="D12" s="5" t="str">
        <f t="shared" si="2"/>
        <v>8</v>
      </c>
      <c r="E12" s="6" t="str">
        <f t="shared" si="3"/>
        <v>1808</v>
      </c>
      <c r="F12" s="6">
        <f t="shared" si="4"/>
        <v>21</v>
      </c>
      <c r="G12" s="7"/>
      <c r="H12" s="6">
        <f>LOOKUP(HEX2DEC(MID(E12,4,1)),VC!A1:C16)</f>
        <v>8</v>
      </c>
      <c r="I12" s="6">
        <f>LOOKUP(HEX2DEC(MID(E12,4,1)),VC!A1:B16)</f>
        <v>2</v>
      </c>
      <c r="J12" s="6">
        <f>LOOKUP(HEX2DEC(MID(E12,4,1)),VC!A1:D16)</f>
        <v>13</v>
      </c>
    </row>
    <row r="13" spans="2:11" ht="15" customHeight="1" x14ac:dyDescent="0.35">
      <c r="B13" s="5">
        <f t="shared" si="0"/>
        <v>9</v>
      </c>
      <c r="C13" s="5">
        <f t="shared" si="1"/>
        <v>18</v>
      </c>
      <c r="D13" s="5" t="str">
        <f t="shared" si="2"/>
        <v>9</v>
      </c>
      <c r="E13" s="6" t="str">
        <f t="shared" si="3"/>
        <v>1809</v>
      </c>
      <c r="F13" s="6">
        <f t="shared" si="4"/>
        <v>21</v>
      </c>
      <c r="G13" s="7"/>
      <c r="H13" s="6">
        <f>LOOKUP(HEX2DEC(MID(E13,4,1)),VC!A1:C16)</f>
        <v>9</v>
      </c>
      <c r="I13" s="6">
        <f>LOOKUP(HEX2DEC(MID(E13,4,1)),VC!A1:B16)</f>
        <v>3</v>
      </c>
      <c r="J13" s="6">
        <f>LOOKUP(HEX2DEC(MID(E13,4,1)),VC!A1:D16)</f>
        <v>14</v>
      </c>
    </row>
    <row r="14" spans="2:11" ht="15" customHeight="1" x14ac:dyDescent="0.35">
      <c r="B14" s="5">
        <f t="shared" si="0"/>
        <v>10</v>
      </c>
      <c r="C14" s="5">
        <f t="shared" si="1"/>
        <v>18</v>
      </c>
      <c r="D14" s="5" t="str">
        <f t="shared" si="2"/>
        <v>A</v>
      </c>
      <c r="E14" s="6" t="str">
        <f t="shared" si="3"/>
        <v>180A</v>
      </c>
      <c r="F14" s="6">
        <f t="shared" si="4"/>
        <v>21</v>
      </c>
      <c r="G14" s="7"/>
      <c r="H14" s="6">
        <f>LOOKUP(HEX2DEC(MID(E14,4,1)),VC!A1:C16)</f>
        <v>8</v>
      </c>
      <c r="I14" s="6">
        <f>LOOKUP(HEX2DEC(MID(E14,4,1)),VC!A1:B16)</f>
        <v>4</v>
      </c>
      <c r="J14" s="6">
        <f>LOOKUP(HEX2DEC(MID(E14,4,1)),VC!A1:D16)</f>
        <v>10</v>
      </c>
    </row>
    <row r="15" spans="2:11" ht="15" customHeight="1" x14ac:dyDescent="0.35">
      <c r="B15" s="5">
        <f t="shared" si="0"/>
        <v>11</v>
      </c>
      <c r="C15" s="5">
        <f t="shared" si="1"/>
        <v>18</v>
      </c>
      <c r="D15" s="5" t="str">
        <f t="shared" si="2"/>
        <v>B</v>
      </c>
      <c r="E15" s="6" t="str">
        <f t="shared" si="3"/>
        <v>180B</v>
      </c>
      <c r="F15" s="6">
        <f t="shared" si="4"/>
        <v>21</v>
      </c>
      <c r="G15" s="7"/>
      <c r="H15" s="6">
        <f>LOOKUP(HEX2DEC(MID(E15,4,1)),VC!A1:C16)</f>
        <v>9</v>
      </c>
      <c r="I15" s="6">
        <f>LOOKUP(HEX2DEC(MID(E15,4,1)),VC!A1:B16)</f>
        <v>5</v>
      </c>
      <c r="J15" s="6">
        <f>LOOKUP(HEX2DEC(MID(E15,4,1)),VC!A1:D16)</f>
        <v>11</v>
      </c>
    </row>
    <row r="16" spans="2:11" ht="15" customHeight="1" x14ac:dyDescent="0.35">
      <c r="B16" s="5">
        <f t="shared" si="0"/>
        <v>12</v>
      </c>
      <c r="C16" s="5">
        <f t="shared" si="1"/>
        <v>18</v>
      </c>
      <c r="D16" s="5" t="str">
        <f t="shared" si="2"/>
        <v>C</v>
      </c>
      <c r="E16" s="6" t="str">
        <f t="shared" si="3"/>
        <v>180C</v>
      </c>
      <c r="F16" s="6">
        <f t="shared" si="4"/>
        <v>21</v>
      </c>
      <c r="G16" s="7"/>
      <c r="H16" s="6">
        <f>LOOKUP(HEX2DEC(MID(E16,4,1)),VC!A1:C16)</f>
        <v>8</v>
      </c>
      <c r="I16" s="6">
        <f>LOOKUP(HEX2DEC(MID(E16,4,1)),VC!A1:B16)</f>
        <v>2</v>
      </c>
      <c r="J16" s="6">
        <f>LOOKUP(HEX2DEC(MID(E16,4,1)),VC!A1:D16)</f>
        <v>12</v>
      </c>
    </row>
    <row r="17" spans="2:10" ht="15" customHeight="1" x14ac:dyDescent="0.35">
      <c r="B17" s="5">
        <f t="shared" si="0"/>
        <v>13</v>
      </c>
      <c r="C17" s="5">
        <f t="shared" si="1"/>
        <v>18</v>
      </c>
      <c r="D17" s="5" t="str">
        <f t="shared" si="2"/>
        <v>D</v>
      </c>
      <c r="E17" s="6" t="str">
        <f t="shared" si="3"/>
        <v>180D</v>
      </c>
      <c r="F17" s="6">
        <f t="shared" si="4"/>
        <v>21</v>
      </c>
      <c r="G17" s="7"/>
      <c r="H17" s="6">
        <f>LOOKUP(HEX2DEC(MID(E17,4,1)),VC!A1:C16)</f>
        <v>9</v>
      </c>
      <c r="I17" s="6">
        <f>LOOKUP(HEX2DEC(MID(E17,4,1)),VC!A1:B16)</f>
        <v>3</v>
      </c>
      <c r="J17" s="6">
        <f>LOOKUP(HEX2DEC(MID(E17,4,1)),VC!A1:D16)</f>
        <v>13</v>
      </c>
    </row>
    <row r="18" spans="2:10" ht="15" customHeight="1" x14ac:dyDescent="0.35">
      <c r="B18" s="5">
        <f t="shared" si="0"/>
        <v>14</v>
      </c>
      <c r="C18" s="5">
        <f t="shared" si="1"/>
        <v>18</v>
      </c>
      <c r="D18" s="5" t="str">
        <f t="shared" si="2"/>
        <v>E</v>
      </c>
      <c r="E18" s="6" t="str">
        <f t="shared" si="3"/>
        <v>180E</v>
      </c>
      <c r="F18" s="6">
        <f t="shared" si="4"/>
        <v>21</v>
      </c>
      <c r="G18" s="7"/>
      <c r="H18" s="6">
        <f>LOOKUP(HEX2DEC(MID(E18,4,1)),VC!A1:C16)</f>
        <v>8</v>
      </c>
      <c r="I18" s="6">
        <f>LOOKUP(HEX2DEC(MID(E18,4,1)),VC!A1:B16)</f>
        <v>4</v>
      </c>
      <c r="J18" s="6">
        <f>LOOKUP(HEX2DEC(MID(E18,4,1)),VC!A1:D16)</f>
        <v>14</v>
      </c>
    </row>
    <row r="19" spans="2:10" ht="15" customHeight="1" x14ac:dyDescent="0.35">
      <c r="B19" s="5">
        <f t="shared" si="0"/>
        <v>15</v>
      </c>
      <c r="C19" s="5">
        <f t="shared" si="1"/>
        <v>18</v>
      </c>
      <c r="D19" s="5" t="str">
        <f t="shared" si="2"/>
        <v>F</v>
      </c>
      <c r="E19" s="6" t="str">
        <f t="shared" si="3"/>
        <v>180F</v>
      </c>
      <c r="F19" s="6">
        <f t="shared" si="4"/>
        <v>21</v>
      </c>
      <c r="G19" s="7"/>
      <c r="H19" s="6">
        <f>LOOKUP(HEX2DEC(MID(E19,4,1)),VC!A1:C16)</f>
        <v>9</v>
      </c>
      <c r="I19" s="6">
        <f>LOOKUP(HEX2DEC(MID(E19,4,1)),VC!A1:B16)</f>
        <v>5</v>
      </c>
      <c r="J19" s="6">
        <f>LOOKUP(HEX2DEC(MID(E19,4,1)),VC!A1:D16)</f>
        <v>10</v>
      </c>
    </row>
    <row r="20" spans="2:10" ht="15" customHeight="1" x14ac:dyDescent="0.35">
      <c r="B20" s="5">
        <f t="shared" si="0"/>
        <v>16</v>
      </c>
      <c r="C20" s="5">
        <f t="shared" si="1"/>
        <v>18</v>
      </c>
      <c r="D20" s="5" t="str">
        <f t="shared" si="2"/>
        <v>10</v>
      </c>
      <c r="E20" s="6" t="str">
        <f t="shared" si="3"/>
        <v>1810</v>
      </c>
      <c r="F20" s="6">
        <f t="shared" si="4"/>
        <v>21</v>
      </c>
      <c r="G20" s="7"/>
      <c r="H20" s="6">
        <f>LOOKUP(HEX2DEC(MID(E20,4,1)),VC!A1:C16)</f>
        <v>8</v>
      </c>
      <c r="I20" s="6">
        <f>LOOKUP(HEX2DEC(MID(E20,4,1)),VC!A1:B16)</f>
        <v>2</v>
      </c>
      <c r="J20" s="6">
        <f>LOOKUP(HEX2DEC(MID(E20,4,1)),VC!A1:D16)</f>
        <v>10</v>
      </c>
    </row>
    <row r="21" spans="2:10" ht="15" customHeight="1" x14ac:dyDescent="0.35">
      <c r="B21" s="5">
        <f t="shared" si="0"/>
        <v>17</v>
      </c>
      <c r="C21" s="5">
        <f t="shared" si="1"/>
        <v>18</v>
      </c>
      <c r="D21" s="5" t="str">
        <f t="shared" si="2"/>
        <v>11</v>
      </c>
      <c r="E21" s="6" t="str">
        <f t="shared" si="3"/>
        <v>1811</v>
      </c>
      <c r="F21" s="6">
        <f t="shared" si="4"/>
        <v>21</v>
      </c>
      <c r="G21" s="7"/>
      <c r="H21" s="6">
        <f>LOOKUP(HEX2DEC(MID(E21,4,1)),VC!A1:C16)</f>
        <v>9</v>
      </c>
      <c r="I21" s="6">
        <f>LOOKUP(HEX2DEC(MID(E21,4,1)),VC!A1:B16)</f>
        <v>3</v>
      </c>
      <c r="J21" s="6">
        <f>LOOKUP(HEX2DEC(MID(E21,4,1)),VC!A1:D16)</f>
        <v>11</v>
      </c>
    </row>
    <row r="22" spans="2:10" ht="15" customHeight="1" x14ac:dyDescent="0.35">
      <c r="B22" s="5">
        <f t="shared" si="0"/>
        <v>18</v>
      </c>
      <c r="C22" s="5">
        <f t="shared" si="1"/>
        <v>18</v>
      </c>
      <c r="D22" s="5" t="str">
        <f t="shared" si="2"/>
        <v>12</v>
      </c>
      <c r="E22" s="6" t="str">
        <f t="shared" si="3"/>
        <v>1812</v>
      </c>
      <c r="F22" s="6">
        <f t="shared" si="4"/>
        <v>21</v>
      </c>
      <c r="G22" s="7"/>
      <c r="H22" s="6">
        <f>LOOKUP(HEX2DEC(MID(E22,4,1)),VC!A1:C16)</f>
        <v>8</v>
      </c>
      <c r="I22" s="6">
        <f>LOOKUP(HEX2DEC(MID(E22,4,1)),VC!A1:B16)</f>
        <v>4</v>
      </c>
      <c r="J22" s="6">
        <f>LOOKUP(HEX2DEC(MID(E22,4,1)),VC!A1:D16)</f>
        <v>12</v>
      </c>
    </row>
    <row r="23" spans="2:10" ht="15" customHeight="1" x14ac:dyDescent="0.35">
      <c r="B23" s="5">
        <f t="shared" si="0"/>
        <v>19</v>
      </c>
      <c r="C23" s="5">
        <f t="shared" si="1"/>
        <v>18</v>
      </c>
      <c r="D23" s="5" t="str">
        <f t="shared" si="2"/>
        <v>13</v>
      </c>
      <c r="E23" s="6" t="str">
        <f t="shared" si="3"/>
        <v>1813</v>
      </c>
      <c r="F23" s="6">
        <f t="shared" si="4"/>
        <v>21</v>
      </c>
      <c r="G23" s="7"/>
      <c r="H23" s="6">
        <f>LOOKUP(HEX2DEC(MID(E23,4,1)),VC!A1:C16)</f>
        <v>9</v>
      </c>
      <c r="I23" s="6">
        <f>LOOKUP(HEX2DEC(MID(E23,4,1)),VC!A1:B16)</f>
        <v>5</v>
      </c>
      <c r="J23" s="6">
        <f>LOOKUP(HEX2DEC(MID(E23,4,1)),VC!A1:D16)</f>
        <v>13</v>
      </c>
    </row>
    <row r="24" spans="2:10" ht="15" customHeight="1" x14ac:dyDescent="0.35">
      <c r="B24" s="5">
        <f t="shared" si="0"/>
        <v>20</v>
      </c>
      <c r="C24" s="5">
        <f t="shared" si="1"/>
        <v>18</v>
      </c>
      <c r="D24" s="5" t="str">
        <f t="shared" si="2"/>
        <v>14</v>
      </c>
      <c r="E24" s="6" t="str">
        <f t="shared" si="3"/>
        <v>1814</v>
      </c>
      <c r="F24" s="6">
        <f t="shared" si="4"/>
        <v>21</v>
      </c>
      <c r="G24" s="7"/>
      <c r="H24" s="6">
        <f>LOOKUP(HEX2DEC(MID(E24,4,1)),VC!A1:C16)</f>
        <v>8</v>
      </c>
      <c r="I24" s="6">
        <f>LOOKUP(HEX2DEC(MID(E24,4,1)),VC!A1:B16)</f>
        <v>2</v>
      </c>
      <c r="J24" s="6">
        <f>LOOKUP(HEX2DEC(MID(E24,4,1)),VC!A1:D16)</f>
        <v>14</v>
      </c>
    </row>
    <row r="25" spans="2:10" ht="15" customHeight="1" x14ac:dyDescent="0.35">
      <c r="B25" s="5">
        <f t="shared" si="0"/>
        <v>21</v>
      </c>
      <c r="C25" s="5">
        <f t="shared" si="1"/>
        <v>18</v>
      </c>
      <c r="D25" s="5" t="str">
        <f t="shared" si="2"/>
        <v>15</v>
      </c>
      <c r="E25" s="6" t="str">
        <f t="shared" si="3"/>
        <v>1815</v>
      </c>
      <c r="F25" s="6">
        <f t="shared" si="4"/>
        <v>21</v>
      </c>
      <c r="G25" s="7"/>
      <c r="H25" s="6">
        <f>LOOKUP(HEX2DEC(MID(E25,4,1)),VC!A1:C16)</f>
        <v>9</v>
      </c>
      <c r="I25" s="6">
        <f>LOOKUP(HEX2DEC(MID(E25,4,1)),VC!A1:B16)</f>
        <v>3</v>
      </c>
      <c r="J25" s="6">
        <f>LOOKUP(HEX2DEC(MID(E25,4,1)),VC!A1:D16)</f>
        <v>10</v>
      </c>
    </row>
    <row r="26" spans="2:10" ht="15" customHeight="1" x14ac:dyDescent="0.35">
      <c r="B26" s="5">
        <f t="shared" si="0"/>
        <v>22</v>
      </c>
      <c r="C26" s="5">
        <f t="shared" si="1"/>
        <v>18</v>
      </c>
      <c r="D26" s="5" t="str">
        <f t="shared" si="2"/>
        <v>16</v>
      </c>
      <c r="E26" s="6" t="str">
        <f t="shared" si="3"/>
        <v>1816</v>
      </c>
      <c r="F26" s="6">
        <f t="shared" si="4"/>
        <v>21</v>
      </c>
      <c r="G26" s="7"/>
      <c r="H26" s="6">
        <f>LOOKUP(HEX2DEC(MID(E26,4,1)),VC!A1:C16)</f>
        <v>8</v>
      </c>
      <c r="I26" s="6">
        <f>LOOKUP(HEX2DEC(MID(E26,4,1)),VC!A1:B16)</f>
        <v>4</v>
      </c>
      <c r="J26" s="6">
        <f>LOOKUP(HEX2DEC(MID(E26,4,1)),VC!A1:D16)</f>
        <v>11</v>
      </c>
    </row>
    <row r="27" spans="2:10" ht="15" customHeight="1" x14ac:dyDescent="0.35">
      <c r="B27" s="5">
        <f t="shared" si="0"/>
        <v>23</v>
      </c>
      <c r="C27" s="5">
        <f t="shared" si="1"/>
        <v>18</v>
      </c>
      <c r="D27" s="5" t="str">
        <f t="shared" si="2"/>
        <v>17</v>
      </c>
      <c r="E27" s="6" t="str">
        <f t="shared" si="3"/>
        <v>1817</v>
      </c>
      <c r="F27" s="6">
        <f t="shared" si="4"/>
        <v>21</v>
      </c>
      <c r="G27" s="7"/>
      <c r="H27" s="6">
        <f>LOOKUP(HEX2DEC(MID(E27,4,1)),VC!A1:C16)</f>
        <v>9</v>
      </c>
      <c r="I27" s="6">
        <f>LOOKUP(HEX2DEC(MID(E27,4,1)),VC!A1:B16)</f>
        <v>5</v>
      </c>
      <c r="J27" s="6">
        <f>LOOKUP(HEX2DEC(MID(E27,4,1)),VC!A1:D16)</f>
        <v>12</v>
      </c>
    </row>
    <row r="28" spans="2:10" ht="15.5" x14ac:dyDescent="0.35">
      <c r="B28" s="5">
        <f t="shared" si="0"/>
        <v>24</v>
      </c>
      <c r="C28" s="5">
        <f t="shared" si="1"/>
        <v>18</v>
      </c>
      <c r="D28" s="5" t="str">
        <f t="shared" si="2"/>
        <v>18</v>
      </c>
      <c r="E28" s="6" t="str">
        <f t="shared" si="3"/>
        <v>1818</v>
      </c>
      <c r="F28" s="6">
        <f t="shared" si="4"/>
        <v>21</v>
      </c>
      <c r="G28" s="7"/>
      <c r="H28" s="6">
        <f>LOOKUP(HEX2DEC(MID(E28,4,1)),VC!A1:C16)</f>
        <v>8</v>
      </c>
      <c r="I28" s="6">
        <f>LOOKUP(HEX2DEC(MID(E28,4,1)),VC!A1:B16)</f>
        <v>2</v>
      </c>
      <c r="J28" s="6">
        <f>LOOKUP(HEX2DEC(MID(E28,4,1)),VC!A1:D16)</f>
        <v>13</v>
      </c>
    </row>
    <row r="29" spans="2:10" ht="15.5" x14ac:dyDescent="0.35">
      <c r="B29" s="5">
        <f t="shared" si="0"/>
        <v>25</v>
      </c>
      <c r="C29" s="5">
        <f t="shared" si="1"/>
        <v>18</v>
      </c>
      <c r="D29" s="5" t="str">
        <f t="shared" si="2"/>
        <v>19</v>
      </c>
      <c r="E29" s="6" t="str">
        <f t="shared" si="3"/>
        <v>1819</v>
      </c>
      <c r="F29" s="6">
        <f t="shared" si="4"/>
        <v>21</v>
      </c>
      <c r="G29" s="7"/>
      <c r="H29" s="6">
        <f>LOOKUP(HEX2DEC(MID(E29,4,1)),VC!A1:C16)</f>
        <v>9</v>
      </c>
      <c r="I29" s="6">
        <f>LOOKUP(HEX2DEC(MID(E29,4,1)),VC!A1:B16)</f>
        <v>3</v>
      </c>
      <c r="J29" s="6">
        <f>LOOKUP(HEX2DEC(MID(E29,4,1)),VC!A1:D16)</f>
        <v>14</v>
      </c>
    </row>
    <row r="30" spans="2:10" ht="15.5" x14ac:dyDescent="0.35">
      <c r="B30" s="5">
        <f t="shared" si="0"/>
        <v>26</v>
      </c>
      <c r="C30" s="5">
        <f t="shared" si="1"/>
        <v>18</v>
      </c>
      <c r="D30" s="5" t="str">
        <f t="shared" si="2"/>
        <v>1A</v>
      </c>
      <c r="E30" s="6" t="str">
        <f t="shared" si="3"/>
        <v>181A</v>
      </c>
      <c r="F30" s="6">
        <f t="shared" si="4"/>
        <v>21</v>
      </c>
      <c r="G30" s="7"/>
      <c r="H30" s="6">
        <f>LOOKUP(HEX2DEC(MID(E30,4,1)),VC!A1:C16)</f>
        <v>8</v>
      </c>
      <c r="I30" s="6">
        <f>LOOKUP(HEX2DEC(MID(E30,4,1)),VC!A1:B16)</f>
        <v>4</v>
      </c>
      <c r="J30" s="6">
        <f>LOOKUP(HEX2DEC(MID(E30,4,1)),VC!A1:D16)</f>
        <v>10</v>
      </c>
    </row>
    <row r="31" spans="2:10" ht="15.5" x14ac:dyDescent="0.35">
      <c r="B31" s="5">
        <f t="shared" si="0"/>
        <v>27</v>
      </c>
      <c r="C31" s="5">
        <f t="shared" si="1"/>
        <v>18</v>
      </c>
      <c r="D31" s="5" t="str">
        <f t="shared" si="2"/>
        <v>1B</v>
      </c>
      <c r="E31" s="6" t="str">
        <f t="shared" si="3"/>
        <v>181B</v>
      </c>
      <c r="F31" s="6">
        <f t="shared" si="4"/>
        <v>21</v>
      </c>
      <c r="G31" s="7"/>
      <c r="H31" s="6">
        <f>LOOKUP(HEX2DEC(MID(E31,4,1)),VC!A1:C16)</f>
        <v>9</v>
      </c>
      <c r="I31" s="6">
        <f>LOOKUP(HEX2DEC(MID(E31,4,1)),VC!A1:B16)</f>
        <v>5</v>
      </c>
      <c r="J31" s="6">
        <f>LOOKUP(HEX2DEC(MID(E31,4,1)),VC!A1:D16)</f>
        <v>11</v>
      </c>
    </row>
    <row r="32" spans="2:10" ht="15.5" x14ac:dyDescent="0.35">
      <c r="B32" s="5">
        <f t="shared" si="0"/>
        <v>28</v>
      </c>
      <c r="C32" s="5">
        <f t="shared" si="1"/>
        <v>18</v>
      </c>
      <c r="D32" s="5" t="str">
        <f t="shared" si="2"/>
        <v>1C</v>
      </c>
      <c r="E32" s="6" t="str">
        <f t="shared" si="3"/>
        <v>181C</v>
      </c>
      <c r="F32" s="6">
        <f t="shared" si="4"/>
        <v>21</v>
      </c>
      <c r="G32" s="7"/>
      <c r="H32" s="6">
        <f>LOOKUP(HEX2DEC(MID(E32,4,1)),VC!A1:C16)</f>
        <v>8</v>
      </c>
      <c r="I32" s="6">
        <f>LOOKUP(HEX2DEC(MID(E32,4,1)),VC!A1:B16)</f>
        <v>2</v>
      </c>
      <c r="J32" s="6">
        <f>LOOKUP(HEX2DEC(MID(E32,4,1)),VC!A1:D16)</f>
        <v>12</v>
      </c>
    </row>
    <row r="33" spans="2:10" ht="15.5" x14ac:dyDescent="0.35">
      <c r="B33" s="5">
        <f t="shared" si="0"/>
        <v>29</v>
      </c>
      <c r="C33" s="5">
        <f t="shared" si="1"/>
        <v>18</v>
      </c>
      <c r="D33" s="5" t="str">
        <f t="shared" si="2"/>
        <v>1D</v>
      </c>
      <c r="E33" s="6" t="str">
        <f t="shared" si="3"/>
        <v>181D</v>
      </c>
      <c r="F33" s="6">
        <f t="shared" si="4"/>
        <v>21</v>
      </c>
      <c r="G33" s="7"/>
      <c r="H33" s="6">
        <f>LOOKUP(HEX2DEC(MID(E33,4,1)),VC!A1:C16)</f>
        <v>9</v>
      </c>
      <c r="I33" s="6">
        <f>LOOKUP(HEX2DEC(MID(E33,4,1)),VC!A1:B16)</f>
        <v>3</v>
      </c>
      <c r="J33" s="6">
        <f>LOOKUP(HEX2DEC(MID(E33,4,1)),VC!A1:D16)</f>
        <v>13</v>
      </c>
    </row>
    <row r="34" spans="2:10" ht="15.5" x14ac:dyDescent="0.35">
      <c r="B34" s="5">
        <f t="shared" si="0"/>
        <v>30</v>
      </c>
      <c r="C34" s="5">
        <f t="shared" si="1"/>
        <v>18</v>
      </c>
      <c r="D34" s="5" t="str">
        <f t="shared" si="2"/>
        <v>1E</v>
      </c>
      <c r="E34" s="6" t="str">
        <f t="shared" si="3"/>
        <v>181E</v>
      </c>
      <c r="F34" s="6">
        <f t="shared" si="4"/>
        <v>21</v>
      </c>
      <c r="G34" s="7"/>
      <c r="H34" s="6">
        <f>LOOKUP(HEX2DEC(MID(E34,4,1)),VC!A1:C16)</f>
        <v>8</v>
      </c>
      <c r="I34" s="6">
        <f>LOOKUP(HEX2DEC(MID(E34,4,1)),VC!A1:B16)</f>
        <v>4</v>
      </c>
      <c r="J34" s="6">
        <f>LOOKUP(HEX2DEC(MID(E34,4,1)),VC!A1:D16)</f>
        <v>14</v>
      </c>
    </row>
    <row r="35" spans="2:10" ht="15.5" x14ac:dyDescent="0.35">
      <c r="B35" s="5">
        <f t="shared" si="0"/>
        <v>31</v>
      </c>
      <c r="C35" s="5">
        <f t="shared" si="1"/>
        <v>18</v>
      </c>
      <c r="D35" s="5" t="str">
        <f t="shared" si="2"/>
        <v>1F</v>
      </c>
      <c r="E35" s="6" t="str">
        <f t="shared" si="3"/>
        <v>181F</v>
      </c>
      <c r="F35" s="6">
        <f t="shared" si="4"/>
        <v>21</v>
      </c>
      <c r="G35" s="7"/>
      <c r="H35" s="6">
        <f>LOOKUP(HEX2DEC(MID(E35,4,1)),VC!A1:C16)</f>
        <v>9</v>
      </c>
      <c r="I35" s="6">
        <f>LOOKUP(HEX2DEC(MID(E35,4,1)),VC!A1:B16)</f>
        <v>5</v>
      </c>
      <c r="J35" s="6">
        <f>LOOKUP(HEX2DEC(MID(E35,4,1)),VC!A1:D16)</f>
        <v>10</v>
      </c>
    </row>
    <row r="36" spans="2:10" ht="15.5" x14ac:dyDescent="0.35">
      <c r="B36" s="5">
        <f t="shared" si="0"/>
        <v>32</v>
      </c>
      <c r="C36" s="5">
        <f t="shared" si="1"/>
        <v>18</v>
      </c>
      <c r="D36" s="5" t="str">
        <f t="shared" si="2"/>
        <v>20</v>
      </c>
      <c r="E36" s="6" t="str">
        <f t="shared" si="3"/>
        <v>1820</v>
      </c>
      <c r="F36" s="6">
        <f t="shared" si="4"/>
        <v>21</v>
      </c>
      <c r="G36" s="7"/>
      <c r="H36" s="6">
        <f>LOOKUP(HEX2DEC(MID(E36,4,1)),VC!A1:C16)</f>
        <v>8</v>
      </c>
      <c r="I36" s="6">
        <f>LOOKUP(HEX2DEC(MID(E36,4,1)),VC!A1:B16)</f>
        <v>2</v>
      </c>
      <c r="J36" s="6">
        <f>LOOKUP(HEX2DEC(MID(E36,4,1)),VC!A1:D16)</f>
        <v>10</v>
      </c>
    </row>
    <row r="37" spans="2:10" ht="15.5" x14ac:dyDescent="0.35">
      <c r="B37" s="5">
        <f t="shared" si="0"/>
        <v>33</v>
      </c>
      <c r="C37" s="5">
        <f t="shared" si="1"/>
        <v>18</v>
      </c>
      <c r="D37" s="5" t="str">
        <f t="shared" si="2"/>
        <v>21</v>
      </c>
      <c r="E37" s="6" t="str">
        <f t="shared" si="3"/>
        <v>1821</v>
      </c>
      <c r="F37" s="6">
        <f t="shared" si="4"/>
        <v>21</v>
      </c>
      <c r="G37" s="7"/>
      <c r="H37" s="6">
        <f>LOOKUP(HEX2DEC(MID(E37,4,1)),VC!A1:C16)</f>
        <v>9</v>
      </c>
      <c r="I37" s="6">
        <f>LOOKUP(HEX2DEC(MID(E37,4,1)),VC!A1:B16)</f>
        <v>3</v>
      </c>
      <c r="J37" s="6">
        <f>LOOKUP(HEX2DEC(MID(E37,4,1)),VC!A1:D16)</f>
        <v>11</v>
      </c>
    </row>
    <row r="38" spans="2:10" ht="15.5" x14ac:dyDescent="0.35">
      <c r="B38" s="5">
        <f t="shared" si="0"/>
        <v>34</v>
      </c>
      <c r="C38" s="5">
        <f t="shared" si="1"/>
        <v>18</v>
      </c>
      <c r="D38" s="5" t="str">
        <f t="shared" si="2"/>
        <v>22</v>
      </c>
      <c r="E38" s="6" t="str">
        <f t="shared" si="3"/>
        <v>1822</v>
      </c>
      <c r="F38" s="6">
        <f t="shared" si="4"/>
        <v>21</v>
      </c>
      <c r="G38" s="7"/>
      <c r="H38" s="6">
        <f>LOOKUP(HEX2DEC(MID(E38,4,1)),VC!A1:C16)</f>
        <v>8</v>
      </c>
      <c r="I38" s="6">
        <f>LOOKUP(HEX2DEC(MID(E38,4,1)),VC!A1:B16)</f>
        <v>4</v>
      </c>
      <c r="J38" s="6">
        <f>LOOKUP(HEX2DEC(MID(E38,4,1)),VC!A1:D16)</f>
        <v>12</v>
      </c>
    </row>
    <row r="39" spans="2:10" ht="15.5" x14ac:dyDescent="0.35">
      <c r="B39" s="5">
        <f t="shared" si="0"/>
        <v>35</v>
      </c>
      <c r="C39" s="5">
        <f t="shared" si="1"/>
        <v>18</v>
      </c>
      <c r="D39" s="5" t="str">
        <f t="shared" si="2"/>
        <v>23</v>
      </c>
      <c r="E39" s="6" t="str">
        <f t="shared" si="3"/>
        <v>1823</v>
      </c>
      <c r="F39" s="6">
        <f t="shared" si="4"/>
        <v>21</v>
      </c>
      <c r="G39" s="7"/>
      <c r="H39" s="6">
        <f>LOOKUP(HEX2DEC(MID(E39,4,1)),VC!A1:C16)</f>
        <v>9</v>
      </c>
      <c r="I39" s="6">
        <f>LOOKUP(HEX2DEC(MID(E39,4,1)),VC!A1:B16)</f>
        <v>5</v>
      </c>
      <c r="J39" s="6">
        <f>LOOKUP(HEX2DEC(MID(E39,4,1)),VC!A1:D16)</f>
        <v>13</v>
      </c>
    </row>
    <row r="40" spans="2:10" ht="15.5" x14ac:dyDescent="0.35">
      <c r="B40" s="5">
        <f t="shared" si="0"/>
        <v>36</v>
      </c>
      <c r="C40" s="5">
        <f t="shared" si="1"/>
        <v>18</v>
      </c>
      <c r="D40" s="5" t="str">
        <f t="shared" si="2"/>
        <v>24</v>
      </c>
      <c r="E40" s="6" t="str">
        <f t="shared" si="3"/>
        <v>1824</v>
      </c>
      <c r="F40" s="6">
        <f t="shared" si="4"/>
        <v>21</v>
      </c>
      <c r="G40" s="7"/>
      <c r="H40" s="6">
        <f>LOOKUP(HEX2DEC(MID(E40,4,1)),VC!A1:C16)</f>
        <v>8</v>
      </c>
      <c r="I40" s="6">
        <f>LOOKUP(HEX2DEC(MID(E40,4,1)),VC!A1:B16)</f>
        <v>2</v>
      </c>
      <c r="J40" s="6">
        <f>LOOKUP(HEX2DEC(MID(E40,4,1)),VC!A1:D16)</f>
        <v>14</v>
      </c>
    </row>
    <row r="41" spans="2:10" ht="15.5" x14ac:dyDescent="0.35">
      <c r="B41" s="5">
        <f t="shared" si="0"/>
        <v>37</v>
      </c>
      <c r="C41" s="5">
        <f t="shared" si="1"/>
        <v>18</v>
      </c>
      <c r="D41" s="5" t="str">
        <f t="shared" si="2"/>
        <v>25</v>
      </c>
      <c r="E41" s="6" t="str">
        <f t="shared" si="3"/>
        <v>1825</v>
      </c>
      <c r="F41" s="6">
        <f t="shared" si="4"/>
        <v>21</v>
      </c>
      <c r="G41" s="7"/>
      <c r="H41" s="6">
        <f>LOOKUP(HEX2DEC(MID(E41,4,1)),VC!A1:C16)</f>
        <v>9</v>
      </c>
      <c r="I41" s="6">
        <f>LOOKUP(HEX2DEC(MID(E41,4,1)),VC!A1:B16)</f>
        <v>3</v>
      </c>
      <c r="J41" s="6">
        <f>LOOKUP(HEX2DEC(MID(E41,4,1)),VC!A1:D16)</f>
        <v>10</v>
      </c>
    </row>
    <row r="42" spans="2:10" ht="15.5" x14ac:dyDescent="0.35">
      <c r="B42" s="5">
        <f t="shared" si="0"/>
        <v>38</v>
      </c>
      <c r="C42" s="5">
        <f t="shared" si="1"/>
        <v>18</v>
      </c>
      <c r="D42" s="5" t="str">
        <f t="shared" si="2"/>
        <v>26</v>
      </c>
      <c r="E42" s="6" t="str">
        <f t="shared" si="3"/>
        <v>1826</v>
      </c>
      <c r="F42" s="6">
        <f t="shared" si="4"/>
        <v>21</v>
      </c>
      <c r="G42" s="7"/>
      <c r="H42" s="6">
        <f>LOOKUP(HEX2DEC(MID(E42,4,1)),VC!A1:C16)</f>
        <v>8</v>
      </c>
      <c r="I42" s="6">
        <f>LOOKUP(HEX2DEC(MID(E42,4,1)),VC!A1:B16)</f>
        <v>4</v>
      </c>
      <c r="J42" s="6">
        <f>LOOKUP(HEX2DEC(MID(E42,4,1)),VC!A1:D16)</f>
        <v>11</v>
      </c>
    </row>
    <row r="43" spans="2:10" ht="15.5" x14ac:dyDescent="0.35">
      <c r="B43" s="5">
        <f t="shared" si="0"/>
        <v>39</v>
      </c>
      <c r="C43" s="5">
        <f t="shared" si="1"/>
        <v>18</v>
      </c>
      <c r="D43" s="5" t="str">
        <f t="shared" si="2"/>
        <v>27</v>
      </c>
      <c r="E43" s="6" t="str">
        <f t="shared" si="3"/>
        <v>1827</v>
      </c>
      <c r="F43" s="6">
        <f t="shared" si="4"/>
        <v>21</v>
      </c>
      <c r="G43" s="7"/>
      <c r="H43" s="6">
        <f>LOOKUP(HEX2DEC(MID(E43,4,1)),VC!A1:C16)</f>
        <v>9</v>
      </c>
      <c r="I43" s="6">
        <f>LOOKUP(HEX2DEC(MID(E43,4,1)),VC!A1:B16)</f>
        <v>5</v>
      </c>
      <c r="J43" s="6">
        <f>LOOKUP(HEX2DEC(MID(E43,4,1)),VC!A1:D16)</f>
        <v>12</v>
      </c>
    </row>
    <row r="44" spans="2:10" ht="15.5" x14ac:dyDescent="0.35">
      <c r="B44" s="5">
        <f t="shared" si="0"/>
        <v>40</v>
      </c>
      <c r="C44" s="5">
        <f t="shared" si="1"/>
        <v>18</v>
      </c>
      <c r="D44" s="5" t="str">
        <f t="shared" si="2"/>
        <v>28</v>
      </c>
      <c r="E44" s="6" t="str">
        <f t="shared" si="3"/>
        <v>1828</v>
      </c>
      <c r="F44" s="6">
        <f t="shared" si="4"/>
        <v>21</v>
      </c>
      <c r="G44" s="7"/>
      <c r="H44" s="6">
        <f>LOOKUP(HEX2DEC(MID(E44,4,1)),VC!A1:C16)</f>
        <v>8</v>
      </c>
      <c r="I44" s="6">
        <f>LOOKUP(HEX2DEC(MID(E44,4,1)),VC!A1:B16)</f>
        <v>2</v>
      </c>
      <c r="J44" s="6">
        <f>LOOKUP(HEX2DEC(MID(E44,4,1)),VC!A1:D16)</f>
        <v>13</v>
      </c>
    </row>
    <row r="45" spans="2:10" ht="15.5" x14ac:dyDescent="0.35">
      <c r="B45" s="5">
        <f t="shared" si="0"/>
        <v>41</v>
      </c>
      <c r="C45" s="5">
        <f t="shared" si="1"/>
        <v>18</v>
      </c>
      <c r="D45" s="5" t="str">
        <f t="shared" si="2"/>
        <v>29</v>
      </c>
      <c r="E45" s="6" t="str">
        <f t="shared" si="3"/>
        <v>1829</v>
      </c>
      <c r="F45" s="6">
        <f t="shared" si="4"/>
        <v>21</v>
      </c>
      <c r="G45" s="7"/>
      <c r="H45" s="6">
        <f>LOOKUP(HEX2DEC(MID(E45,4,1)),VC!A1:C16)</f>
        <v>9</v>
      </c>
      <c r="I45" s="6">
        <f>LOOKUP(HEX2DEC(MID(E45,4,1)),VC!A1:B16)</f>
        <v>3</v>
      </c>
      <c r="J45" s="6">
        <f>LOOKUP(HEX2DEC(MID(E45,4,1)),VC!A1:D16)</f>
        <v>14</v>
      </c>
    </row>
    <row r="46" spans="2:10" ht="15.5" x14ac:dyDescent="0.35">
      <c r="B46" s="5">
        <f t="shared" si="0"/>
        <v>42</v>
      </c>
      <c r="C46" s="5">
        <f t="shared" si="1"/>
        <v>18</v>
      </c>
      <c r="D46" s="5" t="str">
        <f t="shared" si="2"/>
        <v>2A</v>
      </c>
      <c r="E46" s="6" t="str">
        <f t="shared" si="3"/>
        <v>182A</v>
      </c>
      <c r="F46" s="6">
        <f t="shared" si="4"/>
        <v>21</v>
      </c>
      <c r="G46" s="7"/>
      <c r="H46" s="6">
        <f>LOOKUP(HEX2DEC(MID(E46,4,1)),VC!A1:C16)</f>
        <v>8</v>
      </c>
      <c r="I46" s="6">
        <f>LOOKUP(HEX2DEC(MID(E46,4,1)),VC!A1:B16)</f>
        <v>4</v>
      </c>
      <c r="J46" s="6">
        <f>LOOKUP(HEX2DEC(MID(E46,4,1)),VC!A1:D16)</f>
        <v>10</v>
      </c>
    </row>
    <row r="47" spans="2:10" ht="15.5" x14ac:dyDescent="0.35">
      <c r="B47" s="5">
        <f t="shared" si="0"/>
        <v>43</v>
      </c>
      <c r="C47" s="5">
        <f t="shared" si="1"/>
        <v>18</v>
      </c>
      <c r="D47" s="5" t="str">
        <f t="shared" si="2"/>
        <v>2B</v>
      </c>
      <c r="E47" s="6" t="str">
        <f t="shared" si="3"/>
        <v>182B</v>
      </c>
      <c r="F47" s="6">
        <f t="shared" si="4"/>
        <v>21</v>
      </c>
      <c r="G47" s="7"/>
      <c r="H47" s="6">
        <f>LOOKUP(HEX2DEC(MID(E47,4,1)),VC!A1:C16)</f>
        <v>9</v>
      </c>
      <c r="I47" s="6">
        <f>LOOKUP(HEX2DEC(MID(E47,4,1)),VC!A1:B16)</f>
        <v>5</v>
      </c>
      <c r="J47" s="6">
        <f>LOOKUP(HEX2DEC(MID(E47,4,1)),VC!A1:D16)</f>
        <v>11</v>
      </c>
    </row>
    <row r="48" spans="2:10" ht="15.5" x14ac:dyDescent="0.35">
      <c r="B48" s="5">
        <f t="shared" si="0"/>
        <v>44</v>
      </c>
      <c r="C48" s="5">
        <f t="shared" si="1"/>
        <v>18</v>
      </c>
      <c r="D48" s="5" t="str">
        <f t="shared" si="2"/>
        <v>2C</v>
      </c>
      <c r="E48" s="6" t="str">
        <f t="shared" si="3"/>
        <v>182C</v>
      </c>
      <c r="F48" s="6">
        <f t="shared" si="4"/>
        <v>21</v>
      </c>
      <c r="G48" s="7"/>
      <c r="H48" s="6">
        <f>LOOKUP(HEX2DEC(MID(E48,4,1)),VC!A1:C16)</f>
        <v>8</v>
      </c>
      <c r="I48" s="6">
        <f>LOOKUP(HEX2DEC(MID(E48,4,1)),VC!A1:B16)</f>
        <v>2</v>
      </c>
      <c r="J48" s="6">
        <f>LOOKUP(HEX2DEC(MID(E48,4,1)),VC!A1:D16)</f>
        <v>12</v>
      </c>
    </row>
    <row r="49" spans="2:10" ht="15.5" x14ac:dyDescent="0.35">
      <c r="B49" s="5">
        <f t="shared" si="0"/>
        <v>45</v>
      </c>
      <c r="C49" s="5">
        <f t="shared" si="1"/>
        <v>18</v>
      </c>
      <c r="D49" s="5" t="str">
        <f t="shared" si="2"/>
        <v>2D</v>
      </c>
      <c r="E49" s="6" t="str">
        <f t="shared" si="3"/>
        <v>182D</v>
      </c>
      <c r="F49" s="6">
        <f t="shared" si="4"/>
        <v>21</v>
      </c>
      <c r="G49" s="7"/>
      <c r="H49" s="6">
        <f>LOOKUP(HEX2DEC(MID(E49,4,1)),VC!A1:C16)</f>
        <v>9</v>
      </c>
      <c r="I49" s="6">
        <f>LOOKUP(HEX2DEC(MID(E49,4,1)),VC!A1:B16)</f>
        <v>3</v>
      </c>
      <c r="J49" s="6">
        <f>LOOKUP(HEX2DEC(MID(E49,4,1)),VC!A1:D16)</f>
        <v>13</v>
      </c>
    </row>
    <row r="50" spans="2:10" ht="15.5" x14ac:dyDescent="0.35">
      <c r="B50" s="5">
        <f t="shared" si="0"/>
        <v>46</v>
      </c>
      <c r="C50" s="5">
        <f t="shared" si="1"/>
        <v>18</v>
      </c>
      <c r="D50" s="5" t="str">
        <f t="shared" si="2"/>
        <v>2E</v>
      </c>
      <c r="E50" s="6" t="str">
        <f t="shared" si="3"/>
        <v>182E</v>
      </c>
      <c r="F50" s="6">
        <f t="shared" si="4"/>
        <v>21</v>
      </c>
      <c r="G50" s="7"/>
      <c r="H50" s="6">
        <f>LOOKUP(HEX2DEC(MID(E50,4,1)),VC!A1:C16)</f>
        <v>8</v>
      </c>
      <c r="I50" s="6">
        <f>LOOKUP(HEX2DEC(MID(E50,4,1)),VC!A1:B16)</f>
        <v>4</v>
      </c>
      <c r="J50" s="6">
        <f>LOOKUP(HEX2DEC(MID(E50,4,1)),VC!A1:D16)</f>
        <v>14</v>
      </c>
    </row>
    <row r="51" spans="2:10" ht="15.5" x14ac:dyDescent="0.35">
      <c r="B51" s="5">
        <f t="shared" si="0"/>
        <v>47</v>
      </c>
      <c r="C51" s="5">
        <f t="shared" si="1"/>
        <v>18</v>
      </c>
      <c r="D51" s="5" t="str">
        <f t="shared" si="2"/>
        <v>2F</v>
      </c>
      <c r="E51" s="6" t="str">
        <f t="shared" si="3"/>
        <v>182F</v>
      </c>
      <c r="F51" s="6">
        <f t="shared" si="4"/>
        <v>21</v>
      </c>
      <c r="G51" s="7"/>
      <c r="H51" s="6">
        <f>LOOKUP(HEX2DEC(MID(E51,4,1)),VC!A1:C16)</f>
        <v>9</v>
      </c>
      <c r="I51" s="6">
        <f>LOOKUP(HEX2DEC(MID(E51,4,1)),VC!A1:B16)</f>
        <v>5</v>
      </c>
      <c r="J51" s="6">
        <f>LOOKUP(HEX2DEC(MID(E51,4,1)),VC!A1:D16)</f>
        <v>10</v>
      </c>
    </row>
    <row r="52" spans="2:10" ht="15.5" x14ac:dyDescent="0.35">
      <c r="B52" s="5">
        <f t="shared" si="0"/>
        <v>48</v>
      </c>
      <c r="C52" s="5">
        <f t="shared" si="1"/>
        <v>18</v>
      </c>
      <c r="D52" s="5" t="str">
        <f t="shared" si="2"/>
        <v>30</v>
      </c>
      <c r="E52" s="6" t="str">
        <f t="shared" si="3"/>
        <v>1830</v>
      </c>
      <c r="F52" s="6">
        <f t="shared" si="4"/>
        <v>21</v>
      </c>
      <c r="G52" s="7"/>
      <c r="H52" s="6">
        <f>LOOKUP(HEX2DEC(MID(E52,4,1)),VC!A1:C16)</f>
        <v>8</v>
      </c>
      <c r="I52" s="6">
        <f>LOOKUP(HEX2DEC(MID(E52,4,1)),VC!A1:B16)</f>
        <v>2</v>
      </c>
      <c r="J52" s="6">
        <f>LOOKUP(HEX2DEC(MID(E52,4,1)),VC!A1:D16)</f>
        <v>10</v>
      </c>
    </row>
    <row r="53" spans="2:10" ht="15.5" x14ac:dyDescent="0.35">
      <c r="B53" s="5">
        <f t="shared" si="0"/>
        <v>49</v>
      </c>
      <c r="C53" s="5">
        <f t="shared" si="1"/>
        <v>18</v>
      </c>
      <c r="D53" s="5" t="str">
        <f t="shared" si="2"/>
        <v>31</v>
      </c>
      <c r="E53" s="6" t="str">
        <f t="shared" si="3"/>
        <v>1831</v>
      </c>
      <c r="F53" s="6">
        <f t="shared" si="4"/>
        <v>21</v>
      </c>
      <c r="G53" s="7"/>
      <c r="H53" s="6">
        <f>LOOKUP(HEX2DEC(MID(E53,4,1)),VC!A1:C16)</f>
        <v>9</v>
      </c>
      <c r="I53" s="6">
        <f>LOOKUP(HEX2DEC(MID(E53,4,1)),VC!A1:B16)</f>
        <v>3</v>
      </c>
      <c r="J53" s="6">
        <f>LOOKUP(HEX2DEC(MID(E53,4,1)),VC!A1:D16)</f>
        <v>11</v>
      </c>
    </row>
    <row r="54" spans="2:10" ht="15.5" x14ac:dyDescent="0.35">
      <c r="B54" s="5">
        <f t="shared" si="0"/>
        <v>50</v>
      </c>
      <c r="C54" s="5">
        <f t="shared" si="1"/>
        <v>18</v>
      </c>
      <c r="D54" s="5" t="str">
        <f t="shared" si="2"/>
        <v>32</v>
      </c>
      <c r="E54" s="6" t="str">
        <f t="shared" si="3"/>
        <v>1832</v>
      </c>
      <c r="F54" s="6">
        <f t="shared" si="4"/>
        <v>21</v>
      </c>
      <c r="G54" s="7"/>
      <c r="H54" s="6">
        <f>LOOKUP(HEX2DEC(MID(E54,4,1)),VC!A1:C16)</f>
        <v>8</v>
      </c>
      <c r="I54" s="6">
        <f>LOOKUP(HEX2DEC(MID(E54,4,1)),VC!A1:B16)</f>
        <v>4</v>
      </c>
      <c r="J54" s="6">
        <f>LOOKUP(HEX2DEC(MID(E54,4,1)),VC!A1:D16)</f>
        <v>12</v>
      </c>
    </row>
    <row r="55" spans="2:10" ht="15.5" x14ac:dyDescent="0.35">
      <c r="B55" s="5">
        <f t="shared" si="0"/>
        <v>51</v>
      </c>
      <c r="C55" s="5">
        <f t="shared" si="1"/>
        <v>18</v>
      </c>
      <c r="D55" s="5" t="str">
        <f t="shared" si="2"/>
        <v>33</v>
      </c>
      <c r="E55" s="6" t="str">
        <f t="shared" si="3"/>
        <v>1833</v>
      </c>
      <c r="F55" s="6">
        <f t="shared" si="4"/>
        <v>21</v>
      </c>
      <c r="G55" s="7"/>
      <c r="H55" s="6">
        <f>LOOKUP(HEX2DEC(MID(E55,4,1)),VC!A1:C16)</f>
        <v>9</v>
      </c>
      <c r="I55" s="6">
        <f>LOOKUP(HEX2DEC(MID(E55,4,1)),VC!A1:B16)</f>
        <v>5</v>
      </c>
      <c r="J55" s="6">
        <f>LOOKUP(HEX2DEC(MID(E55,4,1)),VC!A1:D16)</f>
        <v>13</v>
      </c>
    </row>
    <row r="56" spans="2:10" ht="15.5" x14ac:dyDescent="0.35">
      <c r="B56" s="5">
        <f t="shared" si="0"/>
        <v>52</v>
      </c>
      <c r="C56" s="5">
        <f t="shared" si="1"/>
        <v>18</v>
      </c>
      <c r="D56" s="5" t="str">
        <f t="shared" si="2"/>
        <v>34</v>
      </c>
      <c r="E56" s="6" t="str">
        <f t="shared" si="3"/>
        <v>1834</v>
      </c>
      <c r="F56" s="6">
        <f t="shared" si="4"/>
        <v>21</v>
      </c>
      <c r="G56" s="7"/>
      <c r="H56" s="6">
        <f>LOOKUP(HEX2DEC(MID(E56,4,1)),VC!A1:C16)</f>
        <v>8</v>
      </c>
      <c r="I56" s="6">
        <f>LOOKUP(HEX2DEC(MID(E56,4,1)),VC!A1:B16)</f>
        <v>2</v>
      </c>
      <c r="J56" s="6">
        <f>LOOKUP(HEX2DEC(MID(E56,4,1)),VC!A1:D16)</f>
        <v>14</v>
      </c>
    </row>
    <row r="57" spans="2:10" ht="15.5" x14ac:dyDescent="0.35">
      <c r="B57" s="5">
        <f t="shared" si="0"/>
        <v>53</v>
      </c>
      <c r="C57" s="5">
        <f t="shared" si="1"/>
        <v>18</v>
      </c>
      <c r="D57" s="5" t="str">
        <f t="shared" si="2"/>
        <v>35</v>
      </c>
      <c r="E57" s="6" t="str">
        <f t="shared" si="3"/>
        <v>1835</v>
      </c>
      <c r="F57" s="6">
        <f t="shared" si="4"/>
        <v>21</v>
      </c>
      <c r="G57" s="7"/>
      <c r="H57" s="6">
        <f>LOOKUP(HEX2DEC(MID(E57,4,1)),VC!A1:C16)</f>
        <v>9</v>
      </c>
      <c r="I57" s="6">
        <f>LOOKUP(HEX2DEC(MID(E57,4,1)),VC!A1:B16)</f>
        <v>3</v>
      </c>
      <c r="J57" s="6">
        <f>LOOKUP(HEX2DEC(MID(E57,4,1)),VC!A1:D16)</f>
        <v>10</v>
      </c>
    </row>
    <row r="58" spans="2:10" ht="15.5" x14ac:dyDescent="0.35">
      <c r="B58" s="5">
        <f t="shared" si="0"/>
        <v>54</v>
      </c>
      <c r="C58" s="5">
        <f t="shared" si="1"/>
        <v>18</v>
      </c>
      <c r="D58" s="5" t="str">
        <f t="shared" si="2"/>
        <v>36</v>
      </c>
      <c r="E58" s="6" t="str">
        <f t="shared" si="3"/>
        <v>1836</v>
      </c>
      <c r="F58" s="6">
        <f t="shared" si="4"/>
        <v>21</v>
      </c>
      <c r="G58" s="7"/>
      <c r="H58" s="6">
        <f>LOOKUP(HEX2DEC(MID(E58,4,1)),VC!A1:C16)</f>
        <v>8</v>
      </c>
      <c r="I58" s="6">
        <f>LOOKUP(HEX2DEC(MID(E58,4,1)),VC!A1:B16)</f>
        <v>4</v>
      </c>
      <c r="J58" s="6">
        <f>LOOKUP(HEX2DEC(MID(E58,4,1)),VC!A1:D16)</f>
        <v>11</v>
      </c>
    </row>
    <row r="59" spans="2:10" ht="15.5" x14ac:dyDescent="0.35">
      <c r="B59" s="5">
        <f t="shared" si="0"/>
        <v>55</v>
      </c>
      <c r="C59" s="5">
        <f t="shared" si="1"/>
        <v>18</v>
      </c>
      <c r="D59" s="5" t="str">
        <f t="shared" si="2"/>
        <v>37</v>
      </c>
      <c r="E59" s="6" t="str">
        <f t="shared" si="3"/>
        <v>1837</v>
      </c>
      <c r="F59" s="6">
        <f t="shared" si="4"/>
        <v>21</v>
      </c>
      <c r="G59" s="7"/>
      <c r="H59" s="6">
        <f>LOOKUP(HEX2DEC(MID(E59,4,1)),VC!A1:C16)</f>
        <v>9</v>
      </c>
      <c r="I59" s="6">
        <f>LOOKUP(HEX2DEC(MID(E59,4,1)),VC!A1:B16)</f>
        <v>5</v>
      </c>
      <c r="J59" s="6">
        <f>LOOKUP(HEX2DEC(MID(E59,4,1)),VC!A1:D16)</f>
        <v>12</v>
      </c>
    </row>
    <row r="60" spans="2:10" ht="15.5" x14ac:dyDescent="0.35">
      <c r="B60" s="5">
        <f t="shared" si="0"/>
        <v>56</v>
      </c>
      <c r="C60" s="5">
        <f t="shared" si="1"/>
        <v>18</v>
      </c>
      <c r="D60" s="5" t="str">
        <f t="shared" si="2"/>
        <v>38</v>
      </c>
      <c r="E60" s="6" t="str">
        <f t="shared" si="3"/>
        <v>1838</v>
      </c>
      <c r="F60" s="6">
        <f t="shared" si="4"/>
        <v>21</v>
      </c>
      <c r="G60" s="7"/>
      <c r="H60" s="6">
        <f>LOOKUP(HEX2DEC(MID(E60,4,1)),VC!A1:C16)</f>
        <v>8</v>
      </c>
      <c r="I60" s="6">
        <f>LOOKUP(HEX2DEC(MID(E60,4,1)),VC!A1:B16)</f>
        <v>2</v>
      </c>
      <c r="J60" s="6">
        <f>LOOKUP(HEX2DEC(MID(E60,4,1)),VC!A1:D16)</f>
        <v>13</v>
      </c>
    </row>
    <row r="61" spans="2:10" ht="15.5" x14ac:dyDescent="0.35">
      <c r="B61" s="5">
        <f t="shared" si="0"/>
        <v>57</v>
      </c>
      <c r="C61" s="5">
        <f t="shared" si="1"/>
        <v>18</v>
      </c>
      <c r="D61" s="5" t="str">
        <f t="shared" si="2"/>
        <v>39</v>
      </c>
      <c r="E61" s="6" t="str">
        <f t="shared" si="3"/>
        <v>1839</v>
      </c>
      <c r="F61" s="6">
        <f t="shared" si="4"/>
        <v>21</v>
      </c>
      <c r="G61" s="7"/>
      <c r="H61" s="6">
        <f>LOOKUP(HEX2DEC(MID(E61,4,1)),VC!A1:C16)</f>
        <v>9</v>
      </c>
      <c r="I61" s="6">
        <f>LOOKUP(HEX2DEC(MID(E61,4,1)),VC!A1:B16)</f>
        <v>3</v>
      </c>
      <c r="J61" s="6">
        <f>LOOKUP(HEX2DEC(MID(E61,4,1)),VC!A1:D16)</f>
        <v>14</v>
      </c>
    </row>
    <row r="62" spans="2:10" ht="15.5" x14ac:dyDescent="0.35">
      <c r="B62" s="5">
        <f t="shared" si="0"/>
        <v>58</v>
      </c>
      <c r="C62" s="5">
        <f t="shared" si="1"/>
        <v>18</v>
      </c>
      <c r="D62" s="5" t="str">
        <f t="shared" si="2"/>
        <v>3A</v>
      </c>
      <c r="E62" s="6" t="str">
        <f t="shared" si="3"/>
        <v>183A</v>
      </c>
      <c r="F62" s="6">
        <f t="shared" si="4"/>
        <v>21</v>
      </c>
      <c r="G62" s="7"/>
      <c r="H62" s="6">
        <f>LOOKUP(HEX2DEC(MID(E62,4,1)),VC!A1:C16)</f>
        <v>8</v>
      </c>
      <c r="I62" s="6">
        <f>LOOKUP(HEX2DEC(MID(E62,4,1)),VC!A1:B16)</f>
        <v>4</v>
      </c>
      <c r="J62" s="6">
        <f>LOOKUP(HEX2DEC(MID(E62,4,1)),VC!A1:D16)</f>
        <v>10</v>
      </c>
    </row>
    <row r="63" spans="2:10" ht="15.5" x14ac:dyDescent="0.35">
      <c r="B63" s="5">
        <f t="shared" si="0"/>
        <v>59</v>
      </c>
      <c r="C63" s="5">
        <f t="shared" si="1"/>
        <v>18</v>
      </c>
      <c r="D63" s="5" t="str">
        <f t="shared" si="2"/>
        <v>3B</v>
      </c>
      <c r="E63" s="6" t="str">
        <f t="shared" si="3"/>
        <v>183B</v>
      </c>
      <c r="F63" s="6">
        <f t="shared" si="4"/>
        <v>21</v>
      </c>
      <c r="G63" s="7"/>
      <c r="H63" s="6">
        <f>LOOKUP(HEX2DEC(MID(E63,4,1)),VC!A1:C16)</f>
        <v>9</v>
      </c>
      <c r="I63" s="6">
        <f>LOOKUP(HEX2DEC(MID(E63,4,1)),VC!A1:B16)</f>
        <v>5</v>
      </c>
      <c r="J63" s="6">
        <f>LOOKUP(HEX2DEC(MID(E63,4,1)),VC!A1:D16)</f>
        <v>11</v>
      </c>
    </row>
    <row r="64" spans="2:10" ht="15.5" x14ac:dyDescent="0.35">
      <c r="B64" s="5">
        <f t="shared" si="0"/>
        <v>60</v>
      </c>
      <c r="C64" s="5">
        <f t="shared" si="1"/>
        <v>18</v>
      </c>
      <c r="D64" s="5" t="str">
        <f t="shared" si="2"/>
        <v>3C</v>
      </c>
      <c r="E64" s="6" t="str">
        <f t="shared" si="3"/>
        <v>183C</v>
      </c>
      <c r="F64" s="6">
        <f t="shared" si="4"/>
        <v>21</v>
      </c>
      <c r="G64" s="7"/>
      <c r="H64" s="6">
        <f>LOOKUP(HEX2DEC(MID(E64,4,1)),VC!A1:C16)</f>
        <v>8</v>
      </c>
      <c r="I64" s="6">
        <f>LOOKUP(HEX2DEC(MID(E64,4,1)),VC!A1:B16)</f>
        <v>2</v>
      </c>
      <c r="J64" s="6">
        <f>LOOKUP(HEX2DEC(MID(E64,4,1)),VC!A1:D16)</f>
        <v>12</v>
      </c>
    </row>
    <row r="65" spans="2:10" ht="15.5" x14ac:dyDescent="0.35">
      <c r="B65" s="5">
        <f t="shared" si="0"/>
        <v>61</v>
      </c>
      <c r="C65" s="5">
        <f t="shared" si="1"/>
        <v>18</v>
      </c>
      <c r="D65" s="5" t="str">
        <f t="shared" si="2"/>
        <v>3D</v>
      </c>
      <c r="E65" s="6" t="str">
        <f t="shared" si="3"/>
        <v>183D</v>
      </c>
      <c r="F65" s="6">
        <f t="shared" si="4"/>
        <v>21</v>
      </c>
      <c r="G65" s="7"/>
      <c r="H65" s="6">
        <f>LOOKUP(HEX2DEC(MID(E65,4,1)),VC!A1:C16)</f>
        <v>9</v>
      </c>
      <c r="I65" s="6">
        <f>LOOKUP(HEX2DEC(MID(E65,4,1)),VC!A1:B16)</f>
        <v>3</v>
      </c>
      <c r="J65" s="6">
        <f>LOOKUP(HEX2DEC(MID(E65,4,1)),VC!A1:D16)</f>
        <v>13</v>
      </c>
    </row>
    <row r="66" spans="2:10" ht="15.5" x14ac:dyDescent="0.35">
      <c r="B66" s="5">
        <f t="shared" si="0"/>
        <v>62</v>
      </c>
      <c r="C66" s="5">
        <f t="shared" si="1"/>
        <v>18</v>
      </c>
      <c r="D66" s="5" t="str">
        <f t="shared" si="2"/>
        <v>3E</v>
      </c>
      <c r="E66" s="6" t="str">
        <f t="shared" si="3"/>
        <v>183E</v>
      </c>
      <c r="F66" s="6">
        <f t="shared" si="4"/>
        <v>21</v>
      </c>
      <c r="G66" s="7"/>
      <c r="H66" s="6">
        <f>LOOKUP(HEX2DEC(MID(E66,4,1)),VC!A1:C16)</f>
        <v>8</v>
      </c>
      <c r="I66" s="6">
        <f>LOOKUP(HEX2DEC(MID(E66,4,1)),VC!A1:B16)</f>
        <v>4</v>
      </c>
      <c r="J66" s="6">
        <f>LOOKUP(HEX2DEC(MID(E66,4,1)),VC!A1:D16)</f>
        <v>14</v>
      </c>
    </row>
    <row r="67" spans="2:10" ht="15.5" x14ac:dyDescent="0.35">
      <c r="B67" s="5">
        <f t="shared" si="0"/>
        <v>63</v>
      </c>
      <c r="C67" s="5">
        <f t="shared" si="1"/>
        <v>18</v>
      </c>
      <c r="D67" s="5" t="str">
        <f t="shared" si="2"/>
        <v>3F</v>
      </c>
      <c r="E67" s="6" t="str">
        <f t="shared" si="3"/>
        <v>183F</v>
      </c>
      <c r="F67" s="6">
        <f t="shared" si="4"/>
        <v>21</v>
      </c>
      <c r="G67" s="7"/>
      <c r="H67" s="6">
        <f>LOOKUP(HEX2DEC(MID(E67,4,1)),VC!A1:C16)</f>
        <v>9</v>
      </c>
      <c r="I67" s="6">
        <f>LOOKUP(HEX2DEC(MID(E67,4,1)),VC!A1:B16)</f>
        <v>5</v>
      </c>
      <c r="J67" s="6">
        <f>LOOKUP(HEX2DEC(MID(E67,4,1)),VC!A1:D16)</f>
        <v>10</v>
      </c>
    </row>
    <row r="68" spans="2:10" ht="15.5" x14ac:dyDescent="0.35">
      <c r="B68" s="5">
        <f t="shared" si="0"/>
        <v>64</v>
      </c>
      <c r="C68" s="5">
        <f t="shared" si="1"/>
        <v>18</v>
      </c>
      <c r="D68" s="5" t="str">
        <f t="shared" si="2"/>
        <v>40</v>
      </c>
      <c r="E68" s="6" t="str">
        <f t="shared" si="3"/>
        <v>1840</v>
      </c>
      <c r="F68" s="6">
        <f t="shared" si="4"/>
        <v>21</v>
      </c>
      <c r="G68" s="7"/>
      <c r="H68" s="6">
        <f>LOOKUP(HEX2DEC(MID(E68,4,1)),VC!A1:C16)</f>
        <v>8</v>
      </c>
      <c r="I68" s="6">
        <f>LOOKUP(HEX2DEC(MID(E68,4,1)),VC!A1:B16)</f>
        <v>2</v>
      </c>
      <c r="J68" s="6">
        <f>LOOKUP(HEX2DEC(MID(E68,4,1)),VC!A1:D16)</f>
        <v>10</v>
      </c>
    </row>
    <row r="69" spans="2:10" ht="15.5" x14ac:dyDescent="0.35">
      <c r="B69" s="5">
        <f t="shared" si="0"/>
        <v>65</v>
      </c>
      <c r="C69" s="5">
        <f t="shared" si="1"/>
        <v>18</v>
      </c>
      <c r="D69" s="5" t="str">
        <f t="shared" si="2"/>
        <v>41</v>
      </c>
      <c r="E69" s="6" t="str">
        <f t="shared" si="3"/>
        <v>1841</v>
      </c>
      <c r="F69" s="6">
        <f t="shared" si="4"/>
        <v>21</v>
      </c>
      <c r="G69" s="7"/>
      <c r="H69" s="6">
        <f>LOOKUP(HEX2DEC(MID(E69,4,1)),VC!A1:C16)</f>
        <v>9</v>
      </c>
      <c r="I69" s="6">
        <f>LOOKUP(HEX2DEC(MID(E69,4,1)),VC!A1:B16)</f>
        <v>3</v>
      </c>
      <c r="J69" s="6">
        <f>LOOKUP(HEX2DEC(MID(E69,4,1)),VC!A1:D16)</f>
        <v>11</v>
      </c>
    </row>
    <row r="70" spans="2:10" ht="15.5" x14ac:dyDescent="0.35">
      <c r="B70" s="5">
        <f t="shared" si="0"/>
        <v>66</v>
      </c>
      <c r="C70" s="5">
        <f t="shared" si="1"/>
        <v>18</v>
      </c>
      <c r="D70" s="5" t="str">
        <f t="shared" si="2"/>
        <v>42</v>
      </c>
      <c r="E70" s="6" t="str">
        <f t="shared" si="3"/>
        <v>1842</v>
      </c>
      <c r="F70" s="6">
        <f t="shared" si="4"/>
        <v>21</v>
      </c>
      <c r="G70" s="7"/>
      <c r="H70" s="6">
        <f>LOOKUP(HEX2DEC(MID(E70,4,1)),VC!A1:C16)</f>
        <v>8</v>
      </c>
      <c r="I70" s="6">
        <f>LOOKUP(HEX2DEC(MID(E70,4,1)),VC!A1:B16)</f>
        <v>4</v>
      </c>
      <c r="J70" s="6">
        <f>LOOKUP(HEX2DEC(MID(E70,4,1)),VC!A1:D16)</f>
        <v>12</v>
      </c>
    </row>
    <row r="71" spans="2:10" ht="15.5" x14ac:dyDescent="0.35">
      <c r="B71" s="5">
        <f t="shared" ref="B71:B131" si="5">B70+1</f>
        <v>67</v>
      </c>
      <c r="C71" s="5">
        <f t="shared" ref="C71:C131" si="6">C70</f>
        <v>18</v>
      </c>
      <c r="D71" s="5" t="str">
        <f t="shared" ref="D71:D131" si="7">DEC2HEX(HEX2DEC(D70)+1)</f>
        <v>43</v>
      </c>
      <c r="E71" s="6" t="str">
        <f t="shared" ref="E71:E131" si="8">IF(HEX2DEC(D71)&gt;15,IF(HEX2DEC(C71) &gt; 15,CONCATENATE(C71,D71),CONCATENATE("0",C71,D71)),IF(HEX2DEC(C71) &gt; 15,CONCATENATE(C71,"0",D71),CONCATENATE("0",C71,"0",D71)))</f>
        <v>1843</v>
      </c>
      <c r="F71" s="6">
        <f t="shared" ref="F71:F131" si="9">F70</f>
        <v>21</v>
      </c>
      <c r="G71" s="7"/>
      <c r="H71" s="6">
        <f>LOOKUP(HEX2DEC(MID(E71,4,1)),VC!A1:C16)</f>
        <v>9</v>
      </c>
      <c r="I71" s="6">
        <f>LOOKUP(HEX2DEC(MID(E71,4,1)),VC!A1:B16)</f>
        <v>5</v>
      </c>
      <c r="J71" s="6">
        <f>LOOKUP(HEX2DEC(MID(E71,4,1)),VC!A1:D16)</f>
        <v>13</v>
      </c>
    </row>
    <row r="72" spans="2:10" ht="15.5" x14ac:dyDescent="0.35">
      <c r="B72" s="5">
        <f t="shared" si="5"/>
        <v>68</v>
      </c>
      <c r="C72" s="5">
        <f t="shared" si="6"/>
        <v>18</v>
      </c>
      <c r="D72" s="5" t="str">
        <f t="shared" si="7"/>
        <v>44</v>
      </c>
      <c r="E72" s="6" t="str">
        <f t="shared" si="8"/>
        <v>1844</v>
      </c>
      <c r="F72" s="6">
        <f t="shared" si="9"/>
        <v>21</v>
      </c>
      <c r="G72" s="7"/>
      <c r="H72" s="6">
        <f>LOOKUP(HEX2DEC(MID(E72,4,1)),VC!A1:C16)</f>
        <v>8</v>
      </c>
      <c r="I72" s="6">
        <f>LOOKUP(HEX2DEC(MID(E72,4,1)),VC!A1:B16)</f>
        <v>2</v>
      </c>
      <c r="J72" s="6">
        <f>LOOKUP(HEX2DEC(MID(E72,4,1)),VC!A1:D16)</f>
        <v>14</v>
      </c>
    </row>
    <row r="73" spans="2:10" ht="15.5" x14ac:dyDescent="0.35">
      <c r="B73" s="5">
        <f t="shared" si="5"/>
        <v>69</v>
      </c>
      <c r="C73" s="5">
        <f t="shared" si="6"/>
        <v>18</v>
      </c>
      <c r="D73" s="5" t="str">
        <f t="shared" si="7"/>
        <v>45</v>
      </c>
      <c r="E73" s="6" t="str">
        <f t="shared" si="8"/>
        <v>1845</v>
      </c>
      <c r="F73" s="6">
        <f t="shared" si="9"/>
        <v>21</v>
      </c>
      <c r="G73" s="7"/>
      <c r="H73" s="6">
        <f>LOOKUP(HEX2DEC(MID(E73,4,1)),VC!A1:C16)</f>
        <v>9</v>
      </c>
      <c r="I73" s="6">
        <f>LOOKUP(HEX2DEC(MID(E73,4,1)),VC!A1:B16)</f>
        <v>3</v>
      </c>
      <c r="J73" s="6">
        <f>LOOKUP(HEX2DEC(MID(E73,4,1)),VC!A1:D16)</f>
        <v>10</v>
      </c>
    </row>
    <row r="74" spans="2:10" ht="15.5" x14ac:dyDescent="0.35">
      <c r="B74" s="5">
        <f t="shared" si="5"/>
        <v>70</v>
      </c>
      <c r="C74" s="5">
        <f t="shared" si="6"/>
        <v>18</v>
      </c>
      <c r="D74" s="5" t="str">
        <f t="shared" si="7"/>
        <v>46</v>
      </c>
      <c r="E74" s="6" t="str">
        <f t="shared" si="8"/>
        <v>1846</v>
      </c>
      <c r="F74" s="6">
        <f t="shared" si="9"/>
        <v>21</v>
      </c>
      <c r="G74" s="7"/>
      <c r="H74" s="6">
        <f>LOOKUP(HEX2DEC(MID(E74,4,1)),VC!A1:C16)</f>
        <v>8</v>
      </c>
      <c r="I74" s="6">
        <f>LOOKUP(HEX2DEC(MID(E74,4,1)),VC!A1:B16)</f>
        <v>4</v>
      </c>
      <c r="J74" s="6">
        <f>LOOKUP(HEX2DEC(MID(E74,4,1)),VC!A1:D16)</f>
        <v>11</v>
      </c>
    </row>
    <row r="75" spans="2:10" ht="15.5" x14ac:dyDescent="0.35">
      <c r="B75" s="5">
        <f t="shared" si="5"/>
        <v>71</v>
      </c>
      <c r="C75" s="5">
        <f t="shared" si="6"/>
        <v>18</v>
      </c>
      <c r="D75" s="5" t="str">
        <f t="shared" si="7"/>
        <v>47</v>
      </c>
      <c r="E75" s="6" t="str">
        <f t="shared" si="8"/>
        <v>1847</v>
      </c>
      <c r="F75" s="6">
        <f t="shared" si="9"/>
        <v>21</v>
      </c>
      <c r="G75" s="7"/>
      <c r="H75" s="6">
        <f>LOOKUP(HEX2DEC(MID(E75,4,1)),VC!A1:C16)</f>
        <v>9</v>
      </c>
      <c r="I75" s="6">
        <f>LOOKUP(HEX2DEC(MID(E75,4,1)),VC!A1:B16)</f>
        <v>5</v>
      </c>
      <c r="J75" s="6">
        <f>LOOKUP(HEX2DEC(MID(E75,4,1)),VC!A1:D16)</f>
        <v>12</v>
      </c>
    </row>
    <row r="76" spans="2:10" ht="15.5" x14ac:dyDescent="0.35">
      <c r="B76" s="5">
        <f t="shared" si="5"/>
        <v>72</v>
      </c>
      <c r="C76" s="5">
        <f t="shared" si="6"/>
        <v>18</v>
      </c>
      <c r="D76" s="5" t="str">
        <f t="shared" si="7"/>
        <v>48</v>
      </c>
      <c r="E76" s="6" t="str">
        <f t="shared" si="8"/>
        <v>1848</v>
      </c>
      <c r="F76" s="6">
        <f t="shared" si="9"/>
        <v>21</v>
      </c>
      <c r="G76" s="7"/>
      <c r="H76" s="6">
        <f>LOOKUP(HEX2DEC(MID(E76,4,1)),VC!A1:C16)</f>
        <v>8</v>
      </c>
      <c r="I76" s="6">
        <f>LOOKUP(HEX2DEC(MID(E76,4,1)),VC!A1:B16)</f>
        <v>2</v>
      </c>
      <c r="J76" s="6">
        <f>LOOKUP(HEX2DEC(MID(E76,4,1)),VC!A1:D16)</f>
        <v>13</v>
      </c>
    </row>
    <row r="77" spans="2:10" ht="15.5" x14ac:dyDescent="0.35">
      <c r="B77" s="5">
        <f t="shared" si="5"/>
        <v>73</v>
      </c>
      <c r="C77" s="5">
        <f t="shared" si="6"/>
        <v>18</v>
      </c>
      <c r="D77" s="5" t="str">
        <f t="shared" si="7"/>
        <v>49</v>
      </c>
      <c r="E77" s="6" t="str">
        <f t="shared" si="8"/>
        <v>1849</v>
      </c>
      <c r="F77" s="6">
        <f t="shared" si="9"/>
        <v>21</v>
      </c>
      <c r="G77" s="7"/>
      <c r="H77" s="6">
        <f>LOOKUP(HEX2DEC(MID(E77,4,1)),VC!A1:C16)</f>
        <v>9</v>
      </c>
      <c r="I77" s="6">
        <f>LOOKUP(HEX2DEC(MID(E77,4,1)),VC!A1:B16)</f>
        <v>3</v>
      </c>
      <c r="J77" s="6">
        <f>LOOKUP(HEX2DEC(MID(E77,4,1)),VC!A1:D16)</f>
        <v>14</v>
      </c>
    </row>
    <row r="78" spans="2:10" ht="15.5" x14ac:dyDescent="0.35">
      <c r="B78" s="5">
        <f t="shared" si="5"/>
        <v>74</v>
      </c>
      <c r="C78" s="5">
        <f t="shared" si="6"/>
        <v>18</v>
      </c>
      <c r="D78" s="5" t="str">
        <f t="shared" si="7"/>
        <v>4A</v>
      </c>
      <c r="E78" s="6" t="str">
        <f t="shared" si="8"/>
        <v>184A</v>
      </c>
      <c r="F78" s="6">
        <f t="shared" si="9"/>
        <v>21</v>
      </c>
      <c r="G78" s="7"/>
      <c r="H78" s="6">
        <f>LOOKUP(HEX2DEC(MID(E78,4,1)),VC!A1:C16)</f>
        <v>8</v>
      </c>
      <c r="I78" s="6">
        <f>LOOKUP(HEX2DEC(MID(E78,4,1)),VC!A1:B16)</f>
        <v>4</v>
      </c>
      <c r="J78" s="6">
        <f>LOOKUP(HEX2DEC(MID(E78,4,1)),VC!A1:D16)</f>
        <v>10</v>
      </c>
    </row>
    <row r="79" spans="2:10" ht="15.5" x14ac:dyDescent="0.35">
      <c r="B79" s="5">
        <f t="shared" si="5"/>
        <v>75</v>
      </c>
      <c r="C79" s="5">
        <f t="shared" si="6"/>
        <v>18</v>
      </c>
      <c r="D79" s="5" t="str">
        <f t="shared" si="7"/>
        <v>4B</v>
      </c>
      <c r="E79" s="6" t="str">
        <f t="shared" si="8"/>
        <v>184B</v>
      </c>
      <c r="F79" s="6">
        <f t="shared" si="9"/>
        <v>21</v>
      </c>
      <c r="G79" s="7"/>
      <c r="H79" s="6">
        <f>LOOKUP(HEX2DEC(MID(E79,4,1)),VC!A1:C16)</f>
        <v>9</v>
      </c>
      <c r="I79" s="6">
        <f>LOOKUP(HEX2DEC(MID(E79,4,1)),VC!A1:B16)</f>
        <v>5</v>
      </c>
      <c r="J79" s="6">
        <f>LOOKUP(HEX2DEC(MID(E79,4,1)),VC!A1:D16)</f>
        <v>11</v>
      </c>
    </row>
    <row r="80" spans="2:10" ht="15.5" x14ac:dyDescent="0.35">
      <c r="B80" s="5">
        <f t="shared" si="5"/>
        <v>76</v>
      </c>
      <c r="C80" s="5">
        <f t="shared" si="6"/>
        <v>18</v>
      </c>
      <c r="D80" s="5" t="str">
        <f t="shared" si="7"/>
        <v>4C</v>
      </c>
      <c r="E80" s="6" t="str">
        <f t="shared" si="8"/>
        <v>184C</v>
      </c>
      <c r="F80" s="6">
        <f t="shared" si="9"/>
        <v>21</v>
      </c>
      <c r="G80" s="7"/>
      <c r="H80" s="6">
        <f>LOOKUP(HEX2DEC(MID(E80,4,1)),VC!A1:C16)</f>
        <v>8</v>
      </c>
      <c r="I80" s="6">
        <f>LOOKUP(HEX2DEC(MID(E80,4,1)),VC!A1:B16)</f>
        <v>2</v>
      </c>
      <c r="J80" s="6">
        <f>LOOKUP(HEX2DEC(MID(E80,4,1)),VC!A1:D16)</f>
        <v>12</v>
      </c>
    </row>
    <row r="81" spans="2:10" ht="15.5" x14ac:dyDescent="0.35">
      <c r="B81" s="5">
        <f t="shared" si="5"/>
        <v>77</v>
      </c>
      <c r="C81" s="5">
        <f t="shared" si="6"/>
        <v>18</v>
      </c>
      <c r="D81" s="5" t="str">
        <f t="shared" si="7"/>
        <v>4D</v>
      </c>
      <c r="E81" s="6" t="str">
        <f t="shared" si="8"/>
        <v>184D</v>
      </c>
      <c r="F81" s="6">
        <f t="shared" si="9"/>
        <v>21</v>
      </c>
      <c r="G81" s="7"/>
      <c r="H81" s="6">
        <f>LOOKUP(HEX2DEC(MID(E81,4,1)),VC!A1:C16)</f>
        <v>9</v>
      </c>
      <c r="I81" s="6">
        <f>LOOKUP(HEX2DEC(MID(E81,4,1)),VC!A1:B16)</f>
        <v>3</v>
      </c>
      <c r="J81" s="6">
        <f>LOOKUP(HEX2DEC(MID(E81,4,1)),VC!A1:D16)</f>
        <v>13</v>
      </c>
    </row>
    <row r="82" spans="2:10" ht="15.5" x14ac:dyDescent="0.35">
      <c r="B82" s="5">
        <f t="shared" si="5"/>
        <v>78</v>
      </c>
      <c r="C82" s="5">
        <f t="shared" si="6"/>
        <v>18</v>
      </c>
      <c r="D82" s="5" t="str">
        <f t="shared" si="7"/>
        <v>4E</v>
      </c>
      <c r="E82" s="6" t="str">
        <f t="shared" si="8"/>
        <v>184E</v>
      </c>
      <c r="F82" s="6">
        <f t="shared" si="9"/>
        <v>21</v>
      </c>
      <c r="G82" s="7"/>
      <c r="H82" s="6">
        <f>LOOKUP(HEX2DEC(MID(E82,4,1)),VC!A1:C16)</f>
        <v>8</v>
      </c>
      <c r="I82" s="6">
        <f>LOOKUP(HEX2DEC(MID(E82,4,1)),VC!A1:B16)</f>
        <v>4</v>
      </c>
      <c r="J82" s="6">
        <f>LOOKUP(HEX2DEC(MID(E82,4,1)),VC!A1:D16)</f>
        <v>14</v>
      </c>
    </row>
    <row r="83" spans="2:10" ht="15.5" x14ac:dyDescent="0.35">
      <c r="B83" s="5">
        <f t="shared" si="5"/>
        <v>79</v>
      </c>
      <c r="C83" s="5">
        <f t="shared" si="6"/>
        <v>18</v>
      </c>
      <c r="D83" s="5" t="str">
        <f t="shared" si="7"/>
        <v>4F</v>
      </c>
      <c r="E83" s="6" t="str">
        <f t="shared" si="8"/>
        <v>184F</v>
      </c>
      <c r="F83" s="6">
        <f t="shared" si="9"/>
        <v>21</v>
      </c>
      <c r="G83" s="7"/>
      <c r="H83" s="6">
        <f>LOOKUP(HEX2DEC(MID(E83,4,1)),VC!A1:C16)</f>
        <v>9</v>
      </c>
      <c r="I83" s="6">
        <f>LOOKUP(HEX2DEC(MID(E83,4,1)),VC!A1:B16)</f>
        <v>5</v>
      </c>
      <c r="J83" s="6">
        <f>LOOKUP(HEX2DEC(MID(E83,4,1)),VC!A1:D16)</f>
        <v>10</v>
      </c>
    </row>
    <row r="84" spans="2:10" ht="15.5" x14ac:dyDescent="0.35">
      <c r="B84" s="5">
        <f t="shared" si="5"/>
        <v>80</v>
      </c>
      <c r="C84" s="5">
        <f t="shared" si="6"/>
        <v>18</v>
      </c>
      <c r="D84" s="5" t="str">
        <f t="shared" si="7"/>
        <v>50</v>
      </c>
      <c r="E84" s="6" t="str">
        <f t="shared" si="8"/>
        <v>1850</v>
      </c>
      <c r="F84" s="6">
        <f t="shared" si="9"/>
        <v>21</v>
      </c>
      <c r="G84" s="7"/>
      <c r="H84" s="6">
        <f>LOOKUP(HEX2DEC(MID(E84,4,1)),VC!A1:C16)</f>
        <v>8</v>
      </c>
      <c r="I84" s="6">
        <f>LOOKUP(HEX2DEC(MID(E84,4,1)),VC!A1:B16)</f>
        <v>2</v>
      </c>
      <c r="J84" s="6">
        <f>LOOKUP(HEX2DEC(MID(E84,4,1)),VC!A1:D16)</f>
        <v>10</v>
      </c>
    </row>
    <row r="85" spans="2:10" ht="15.5" x14ac:dyDescent="0.35">
      <c r="B85" s="5">
        <f t="shared" si="5"/>
        <v>81</v>
      </c>
      <c r="C85" s="5">
        <f t="shared" si="6"/>
        <v>18</v>
      </c>
      <c r="D85" s="5" t="str">
        <f t="shared" si="7"/>
        <v>51</v>
      </c>
      <c r="E85" s="6" t="str">
        <f t="shared" si="8"/>
        <v>1851</v>
      </c>
      <c r="F85" s="6">
        <f t="shared" si="9"/>
        <v>21</v>
      </c>
      <c r="G85" s="7"/>
      <c r="H85" s="6">
        <f>LOOKUP(HEX2DEC(MID(E85,4,1)),VC!A1:C16)</f>
        <v>9</v>
      </c>
      <c r="I85" s="6">
        <f>LOOKUP(HEX2DEC(MID(E85,4,1)),VC!A1:B16)</f>
        <v>3</v>
      </c>
      <c r="J85" s="6">
        <f>LOOKUP(HEX2DEC(MID(E85,4,1)),VC!A1:D16)</f>
        <v>11</v>
      </c>
    </row>
    <row r="86" spans="2:10" ht="15.5" x14ac:dyDescent="0.35">
      <c r="B86" s="5">
        <f t="shared" si="5"/>
        <v>82</v>
      </c>
      <c r="C86" s="5">
        <f t="shared" si="6"/>
        <v>18</v>
      </c>
      <c r="D86" s="5" t="str">
        <f t="shared" si="7"/>
        <v>52</v>
      </c>
      <c r="E86" s="6" t="str">
        <f t="shared" si="8"/>
        <v>1852</v>
      </c>
      <c r="F86" s="6">
        <f t="shared" si="9"/>
        <v>21</v>
      </c>
      <c r="G86" s="7"/>
      <c r="H86" s="6">
        <f>LOOKUP(HEX2DEC(MID(E86,4,1)),VC!A1:C16)</f>
        <v>8</v>
      </c>
      <c r="I86" s="6">
        <f>LOOKUP(HEX2DEC(MID(E86,4,1)),VC!A1:B16)</f>
        <v>4</v>
      </c>
      <c r="J86" s="6">
        <f>LOOKUP(HEX2DEC(MID(E86,4,1)),VC!A1:D16)</f>
        <v>12</v>
      </c>
    </row>
    <row r="87" spans="2:10" ht="15.5" x14ac:dyDescent="0.35">
      <c r="B87" s="5">
        <f t="shared" si="5"/>
        <v>83</v>
      </c>
      <c r="C87" s="5">
        <f t="shared" si="6"/>
        <v>18</v>
      </c>
      <c r="D87" s="5" t="str">
        <f t="shared" si="7"/>
        <v>53</v>
      </c>
      <c r="E87" s="6" t="str">
        <f t="shared" si="8"/>
        <v>1853</v>
      </c>
      <c r="F87" s="6">
        <f t="shared" si="9"/>
        <v>21</v>
      </c>
      <c r="G87" s="7"/>
      <c r="H87" s="6">
        <f>LOOKUP(HEX2DEC(MID(E87,4,1)),VC!A1:C16)</f>
        <v>9</v>
      </c>
      <c r="I87" s="6">
        <f>LOOKUP(HEX2DEC(MID(E87,4,1)),VC!A1:B16)</f>
        <v>5</v>
      </c>
      <c r="J87" s="6">
        <f>LOOKUP(HEX2DEC(MID(E87,4,1)),VC!A1:D16)</f>
        <v>13</v>
      </c>
    </row>
    <row r="88" spans="2:10" ht="15.5" x14ac:dyDescent="0.35">
      <c r="B88" s="5">
        <f t="shared" si="5"/>
        <v>84</v>
      </c>
      <c r="C88" s="5">
        <f t="shared" si="6"/>
        <v>18</v>
      </c>
      <c r="D88" s="5" t="str">
        <f t="shared" si="7"/>
        <v>54</v>
      </c>
      <c r="E88" s="6" t="str">
        <f t="shared" si="8"/>
        <v>1854</v>
      </c>
      <c r="F88" s="6">
        <f t="shared" si="9"/>
        <v>21</v>
      </c>
      <c r="G88" s="7"/>
      <c r="H88" s="6">
        <f>LOOKUP(HEX2DEC(MID(E88,4,1)),VC!A1:C16)</f>
        <v>8</v>
      </c>
      <c r="I88" s="6">
        <f>LOOKUP(HEX2DEC(MID(E88,4,1)),VC!A1:B16)</f>
        <v>2</v>
      </c>
      <c r="J88" s="6">
        <f>LOOKUP(HEX2DEC(MID(E88,4,1)),VC!A1:D16)</f>
        <v>14</v>
      </c>
    </row>
    <row r="89" spans="2:10" ht="15.5" x14ac:dyDescent="0.35">
      <c r="B89" s="5">
        <f t="shared" si="5"/>
        <v>85</v>
      </c>
      <c r="C89" s="5">
        <f t="shared" si="6"/>
        <v>18</v>
      </c>
      <c r="D89" s="5" t="str">
        <f t="shared" si="7"/>
        <v>55</v>
      </c>
      <c r="E89" s="6" t="str">
        <f t="shared" si="8"/>
        <v>1855</v>
      </c>
      <c r="F89" s="6">
        <f t="shared" si="9"/>
        <v>21</v>
      </c>
      <c r="G89" s="7"/>
      <c r="H89" s="6">
        <f>LOOKUP(HEX2DEC(MID(E89,4,1)),VC!A1:C16)</f>
        <v>9</v>
      </c>
      <c r="I89" s="6">
        <f>LOOKUP(HEX2DEC(MID(E89,4,1)),VC!A1:B16)</f>
        <v>3</v>
      </c>
      <c r="J89" s="6">
        <f>LOOKUP(HEX2DEC(MID(E89,4,1)),VC!A1:D16)</f>
        <v>10</v>
      </c>
    </row>
    <row r="90" spans="2:10" ht="15.5" x14ac:dyDescent="0.35">
      <c r="B90" s="5">
        <f t="shared" si="5"/>
        <v>86</v>
      </c>
      <c r="C90" s="5">
        <f t="shared" si="6"/>
        <v>18</v>
      </c>
      <c r="D90" s="5" t="str">
        <f t="shared" si="7"/>
        <v>56</v>
      </c>
      <c r="E90" s="6" t="str">
        <f t="shared" si="8"/>
        <v>1856</v>
      </c>
      <c r="F90" s="6">
        <f t="shared" si="9"/>
        <v>21</v>
      </c>
      <c r="G90" s="7"/>
      <c r="H90" s="6">
        <f>LOOKUP(HEX2DEC(MID(E90,4,1)),VC!A1:C16)</f>
        <v>8</v>
      </c>
      <c r="I90" s="6">
        <f>LOOKUP(HEX2DEC(MID(E90,4,1)),VC!A1:B16)</f>
        <v>4</v>
      </c>
      <c r="J90" s="6">
        <f>LOOKUP(HEX2DEC(MID(E90,4,1)),VC!A1:D16)</f>
        <v>11</v>
      </c>
    </row>
    <row r="91" spans="2:10" ht="15.5" x14ac:dyDescent="0.35">
      <c r="B91" s="5">
        <f t="shared" si="5"/>
        <v>87</v>
      </c>
      <c r="C91" s="5">
        <f t="shared" si="6"/>
        <v>18</v>
      </c>
      <c r="D91" s="5" t="str">
        <f t="shared" si="7"/>
        <v>57</v>
      </c>
      <c r="E91" s="6" t="str">
        <f t="shared" si="8"/>
        <v>1857</v>
      </c>
      <c r="F91" s="6">
        <f t="shared" si="9"/>
        <v>21</v>
      </c>
      <c r="G91" s="7"/>
      <c r="H91" s="6">
        <f>LOOKUP(HEX2DEC(MID(E91,4,1)),VC!A1:C16)</f>
        <v>9</v>
      </c>
      <c r="I91" s="6">
        <f>LOOKUP(HEX2DEC(MID(E91,4,1)),VC!A1:B16)</f>
        <v>5</v>
      </c>
      <c r="J91" s="6">
        <f>LOOKUP(HEX2DEC(MID(E91,4,1)),VC!A1:D16)</f>
        <v>12</v>
      </c>
    </row>
    <row r="92" spans="2:10" ht="15.5" x14ac:dyDescent="0.35">
      <c r="B92" s="5">
        <f t="shared" si="5"/>
        <v>88</v>
      </c>
      <c r="C92" s="5">
        <f t="shared" si="6"/>
        <v>18</v>
      </c>
      <c r="D92" s="5" t="str">
        <f t="shared" si="7"/>
        <v>58</v>
      </c>
      <c r="E92" s="6" t="str">
        <f t="shared" si="8"/>
        <v>1858</v>
      </c>
      <c r="F92" s="6">
        <f t="shared" si="9"/>
        <v>21</v>
      </c>
      <c r="G92" s="7"/>
      <c r="H92" s="6">
        <f>LOOKUP(HEX2DEC(MID(E92,4,1)),VC!A1:C16)</f>
        <v>8</v>
      </c>
      <c r="I92" s="6">
        <f>LOOKUP(HEX2DEC(MID(E92,4,1)),VC!A1:B16)</f>
        <v>2</v>
      </c>
      <c r="J92" s="6">
        <f>LOOKUP(HEX2DEC(MID(E92,4,1)),VC!A1:D16)</f>
        <v>13</v>
      </c>
    </row>
    <row r="93" spans="2:10" ht="15.5" x14ac:dyDescent="0.35">
      <c r="B93" s="5">
        <f t="shared" si="5"/>
        <v>89</v>
      </c>
      <c r="C93" s="5">
        <f t="shared" si="6"/>
        <v>18</v>
      </c>
      <c r="D93" s="5" t="str">
        <f t="shared" si="7"/>
        <v>59</v>
      </c>
      <c r="E93" s="6" t="str">
        <f t="shared" si="8"/>
        <v>1859</v>
      </c>
      <c r="F93" s="6">
        <f t="shared" si="9"/>
        <v>21</v>
      </c>
      <c r="G93" s="7"/>
      <c r="H93" s="6">
        <f>LOOKUP(HEX2DEC(MID(E93,4,1)),VC!A1:C16)</f>
        <v>9</v>
      </c>
      <c r="I93" s="6">
        <f>LOOKUP(HEX2DEC(MID(E93,4,1)),VC!A1:B16)</f>
        <v>3</v>
      </c>
      <c r="J93" s="6">
        <f>LOOKUP(HEX2DEC(MID(E93,4,1)),VC!A1:D16)</f>
        <v>14</v>
      </c>
    </row>
    <row r="94" spans="2:10" ht="15.5" x14ac:dyDescent="0.35">
      <c r="B94" s="5">
        <f t="shared" si="5"/>
        <v>90</v>
      </c>
      <c r="C94" s="5">
        <f t="shared" si="6"/>
        <v>18</v>
      </c>
      <c r="D94" s="5" t="str">
        <f t="shared" si="7"/>
        <v>5A</v>
      </c>
      <c r="E94" s="6" t="str">
        <f t="shared" si="8"/>
        <v>185A</v>
      </c>
      <c r="F94" s="6">
        <f t="shared" si="9"/>
        <v>21</v>
      </c>
      <c r="G94" s="7"/>
      <c r="H94" s="6">
        <f>LOOKUP(HEX2DEC(MID(E94,4,1)),VC!A1:C16)</f>
        <v>8</v>
      </c>
      <c r="I94" s="6">
        <f>LOOKUP(HEX2DEC(MID(E94,4,1)),VC!A1:B16)</f>
        <v>4</v>
      </c>
      <c r="J94" s="6">
        <f>LOOKUP(HEX2DEC(MID(E94,4,1)),VC!A1:D16)</f>
        <v>10</v>
      </c>
    </row>
    <row r="95" spans="2:10" ht="15.5" x14ac:dyDescent="0.35">
      <c r="B95" s="5">
        <f t="shared" si="5"/>
        <v>91</v>
      </c>
      <c r="C95" s="5">
        <f t="shared" si="6"/>
        <v>18</v>
      </c>
      <c r="D95" s="5" t="str">
        <f t="shared" si="7"/>
        <v>5B</v>
      </c>
      <c r="E95" s="6" t="str">
        <f t="shared" si="8"/>
        <v>185B</v>
      </c>
      <c r="F95" s="6">
        <f t="shared" si="9"/>
        <v>21</v>
      </c>
      <c r="G95" s="7"/>
      <c r="H95" s="6">
        <f>LOOKUP(HEX2DEC(MID(E95,4,1)),VC!A1:C16)</f>
        <v>9</v>
      </c>
      <c r="I95" s="6">
        <f>LOOKUP(HEX2DEC(MID(E95,4,1)),VC!A1:B16)</f>
        <v>5</v>
      </c>
      <c r="J95" s="6">
        <f>LOOKUP(HEX2DEC(MID(E95,4,1)),VC!A1:D16)</f>
        <v>11</v>
      </c>
    </row>
    <row r="96" spans="2:10" ht="15.5" x14ac:dyDescent="0.35">
      <c r="B96" s="5">
        <f t="shared" si="5"/>
        <v>92</v>
      </c>
      <c r="C96" s="5">
        <f t="shared" si="6"/>
        <v>18</v>
      </c>
      <c r="D96" s="5" t="str">
        <f t="shared" si="7"/>
        <v>5C</v>
      </c>
      <c r="E96" s="6" t="str">
        <f t="shared" si="8"/>
        <v>185C</v>
      </c>
      <c r="F96" s="6">
        <f t="shared" si="9"/>
        <v>21</v>
      </c>
      <c r="G96" s="7"/>
      <c r="H96" s="6">
        <f>LOOKUP(HEX2DEC(MID(E96,4,1)),VC!A1:C16)</f>
        <v>8</v>
      </c>
      <c r="I96" s="6">
        <f>LOOKUP(HEX2DEC(MID(E96,4,1)),VC!A1:B16)</f>
        <v>2</v>
      </c>
      <c r="J96" s="6">
        <f>LOOKUP(HEX2DEC(MID(E96,4,1)),VC!A1:D16)</f>
        <v>12</v>
      </c>
    </row>
    <row r="97" spans="2:10" ht="15.5" x14ac:dyDescent="0.35">
      <c r="B97" s="5">
        <f t="shared" si="5"/>
        <v>93</v>
      </c>
      <c r="C97" s="5">
        <f t="shared" si="6"/>
        <v>18</v>
      </c>
      <c r="D97" s="5" t="str">
        <f t="shared" si="7"/>
        <v>5D</v>
      </c>
      <c r="E97" s="6" t="str">
        <f t="shared" si="8"/>
        <v>185D</v>
      </c>
      <c r="F97" s="6">
        <f t="shared" si="9"/>
        <v>21</v>
      </c>
      <c r="G97" s="7"/>
      <c r="H97" s="6">
        <f>LOOKUP(HEX2DEC(MID(E97,4,1)),VC!A1:C16)</f>
        <v>9</v>
      </c>
      <c r="I97" s="6">
        <f>LOOKUP(HEX2DEC(MID(E97,4,1)),VC!A1:B16)</f>
        <v>3</v>
      </c>
      <c r="J97" s="6">
        <f>LOOKUP(HEX2DEC(MID(E97,4,1)),VC!A1:D16)</f>
        <v>13</v>
      </c>
    </row>
    <row r="98" spans="2:10" ht="15.5" x14ac:dyDescent="0.35">
      <c r="B98" s="5">
        <f t="shared" si="5"/>
        <v>94</v>
      </c>
      <c r="C98" s="5">
        <f t="shared" si="6"/>
        <v>18</v>
      </c>
      <c r="D98" s="5" t="str">
        <f t="shared" si="7"/>
        <v>5E</v>
      </c>
      <c r="E98" s="6" t="str">
        <f t="shared" si="8"/>
        <v>185E</v>
      </c>
      <c r="F98" s="6">
        <f t="shared" si="9"/>
        <v>21</v>
      </c>
      <c r="G98" s="7"/>
      <c r="H98" s="6">
        <f>LOOKUP(HEX2DEC(MID(E98,4,1)),VC!A1:C16)</f>
        <v>8</v>
      </c>
      <c r="I98" s="6">
        <f>LOOKUP(HEX2DEC(MID(E98,4,1)),VC!A1:B16)</f>
        <v>4</v>
      </c>
      <c r="J98" s="6">
        <f>LOOKUP(HEX2DEC(MID(E98,4,1)),VC!A1:D16)</f>
        <v>14</v>
      </c>
    </row>
    <row r="99" spans="2:10" ht="15.5" x14ac:dyDescent="0.35">
      <c r="B99" s="5">
        <f t="shared" si="5"/>
        <v>95</v>
      </c>
      <c r="C99" s="5">
        <f t="shared" si="6"/>
        <v>18</v>
      </c>
      <c r="D99" s="5" t="str">
        <f t="shared" si="7"/>
        <v>5F</v>
      </c>
      <c r="E99" s="6" t="str">
        <f t="shared" si="8"/>
        <v>185F</v>
      </c>
      <c r="F99" s="6">
        <f t="shared" si="9"/>
        <v>21</v>
      </c>
      <c r="G99" s="7"/>
      <c r="H99" s="6">
        <f>LOOKUP(HEX2DEC(MID(E99,4,1)),VC!A1:C16)</f>
        <v>9</v>
      </c>
      <c r="I99" s="6">
        <f>LOOKUP(HEX2DEC(MID(E99,4,1)),VC!A1:B16)</f>
        <v>5</v>
      </c>
      <c r="J99" s="6">
        <f>LOOKUP(HEX2DEC(MID(E99,4,1)),VC!A1:D16)</f>
        <v>10</v>
      </c>
    </row>
    <row r="100" spans="2:10" ht="15.5" x14ac:dyDescent="0.35">
      <c r="B100" s="5">
        <f t="shared" si="5"/>
        <v>96</v>
      </c>
      <c r="C100" s="5">
        <f t="shared" si="6"/>
        <v>18</v>
      </c>
      <c r="D100" s="5" t="str">
        <f t="shared" si="7"/>
        <v>60</v>
      </c>
      <c r="E100" s="6" t="str">
        <f t="shared" si="8"/>
        <v>1860</v>
      </c>
      <c r="F100" s="6">
        <f t="shared" si="9"/>
        <v>21</v>
      </c>
      <c r="G100" s="7"/>
      <c r="H100" s="6">
        <f>LOOKUP(HEX2DEC(MID(E100,4,1)),VC!A1:C16)</f>
        <v>8</v>
      </c>
      <c r="I100" s="6">
        <f>LOOKUP(HEX2DEC(MID(E100,4,1)),VC!A1:B16)</f>
        <v>2</v>
      </c>
      <c r="J100" s="6">
        <f>LOOKUP(HEX2DEC(MID(E100,4,1)),VC!A1:D16)</f>
        <v>10</v>
      </c>
    </row>
    <row r="101" spans="2:10" ht="15.5" x14ac:dyDescent="0.35">
      <c r="B101" s="5">
        <f t="shared" si="5"/>
        <v>97</v>
      </c>
      <c r="C101" s="5">
        <f t="shared" si="6"/>
        <v>18</v>
      </c>
      <c r="D101" s="5" t="str">
        <f t="shared" si="7"/>
        <v>61</v>
      </c>
      <c r="E101" s="6" t="str">
        <f t="shared" si="8"/>
        <v>1861</v>
      </c>
      <c r="F101" s="6">
        <f t="shared" si="9"/>
        <v>21</v>
      </c>
      <c r="G101" s="7"/>
      <c r="H101" s="6">
        <f>LOOKUP(HEX2DEC(MID(E101,4,1)),VC!A1:C16)</f>
        <v>9</v>
      </c>
      <c r="I101" s="6">
        <f>LOOKUP(HEX2DEC(MID(E101,4,1)),VC!A1:B16)</f>
        <v>3</v>
      </c>
      <c r="J101" s="6">
        <f>LOOKUP(HEX2DEC(MID(E101,4,1)),VC!A1:D16)</f>
        <v>11</v>
      </c>
    </row>
    <row r="102" spans="2:10" ht="15.5" x14ac:dyDescent="0.35">
      <c r="B102" s="5">
        <f t="shared" si="5"/>
        <v>98</v>
      </c>
      <c r="C102" s="5">
        <f t="shared" si="6"/>
        <v>18</v>
      </c>
      <c r="D102" s="5" t="str">
        <f t="shared" si="7"/>
        <v>62</v>
      </c>
      <c r="E102" s="6" t="str">
        <f t="shared" si="8"/>
        <v>1862</v>
      </c>
      <c r="F102" s="6">
        <f t="shared" si="9"/>
        <v>21</v>
      </c>
      <c r="G102" s="7"/>
      <c r="H102" s="6">
        <f>LOOKUP(HEX2DEC(MID(E102,4,1)),VC!A1:C16)</f>
        <v>8</v>
      </c>
      <c r="I102" s="6">
        <f>LOOKUP(HEX2DEC(MID(E102,4,1)),VC!A1:B16)</f>
        <v>4</v>
      </c>
      <c r="J102" s="6">
        <f>LOOKUP(HEX2DEC(MID(E102,4,1)),VC!A1:D16)</f>
        <v>12</v>
      </c>
    </row>
    <row r="103" spans="2:10" ht="15.5" x14ac:dyDescent="0.35">
      <c r="B103" s="5">
        <f t="shared" si="5"/>
        <v>99</v>
      </c>
      <c r="C103" s="5">
        <f t="shared" si="6"/>
        <v>18</v>
      </c>
      <c r="D103" s="5" t="str">
        <f t="shared" si="7"/>
        <v>63</v>
      </c>
      <c r="E103" s="6" t="str">
        <f t="shared" si="8"/>
        <v>1863</v>
      </c>
      <c r="F103" s="6">
        <f t="shared" si="9"/>
        <v>21</v>
      </c>
      <c r="G103" s="7"/>
      <c r="H103" s="6">
        <f>LOOKUP(HEX2DEC(MID(E103,4,1)),VC!A1:C16)</f>
        <v>9</v>
      </c>
      <c r="I103" s="6">
        <f>LOOKUP(HEX2DEC(MID(E103,4,1)),VC!A1:B16)</f>
        <v>5</v>
      </c>
      <c r="J103" s="6">
        <f>LOOKUP(HEX2DEC(MID(E103,4,1)),VC!A1:D16)</f>
        <v>13</v>
      </c>
    </row>
    <row r="104" spans="2:10" ht="15.5" x14ac:dyDescent="0.35">
      <c r="B104" s="5">
        <f t="shared" si="5"/>
        <v>100</v>
      </c>
      <c r="C104" s="5">
        <f t="shared" si="6"/>
        <v>18</v>
      </c>
      <c r="D104" s="5" t="str">
        <f t="shared" si="7"/>
        <v>64</v>
      </c>
      <c r="E104" s="6" t="str">
        <f t="shared" si="8"/>
        <v>1864</v>
      </c>
      <c r="F104" s="6">
        <f t="shared" si="9"/>
        <v>21</v>
      </c>
      <c r="G104" s="7"/>
      <c r="H104" s="6">
        <f>LOOKUP(HEX2DEC(MID(E104,4,1)),VC!A1:C16)</f>
        <v>8</v>
      </c>
      <c r="I104" s="6">
        <f>LOOKUP(HEX2DEC(MID(E104,4,1)),VC!A1:B16)</f>
        <v>2</v>
      </c>
      <c r="J104" s="6">
        <f>LOOKUP(HEX2DEC(MID(E104,4,1)),VC!A1:D16)</f>
        <v>14</v>
      </c>
    </row>
    <row r="105" spans="2:10" ht="15.5" x14ac:dyDescent="0.35">
      <c r="B105" s="5">
        <f t="shared" si="5"/>
        <v>101</v>
      </c>
      <c r="C105" s="5">
        <f t="shared" si="6"/>
        <v>18</v>
      </c>
      <c r="D105" s="5" t="str">
        <f t="shared" si="7"/>
        <v>65</v>
      </c>
      <c r="E105" s="6" t="str">
        <f t="shared" si="8"/>
        <v>1865</v>
      </c>
      <c r="F105" s="6">
        <f t="shared" si="9"/>
        <v>21</v>
      </c>
      <c r="G105" s="7"/>
      <c r="H105" s="6">
        <f>LOOKUP(HEX2DEC(MID(E105,4,1)),VC!A1:C16)</f>
        <v>9</v>
      </c>
      <c r="I105" s="6">
        <f>LOOKUP(HEX2DEC(MID(E105,4,1)),VC!A1:B16)</f>
        <v>3</v>
      </c>
      <c r="J105" s="6">
        <f>LOOKUP(HEX2DEC(MID(E105,4,1)),VC!A1:D16)</f>
        <v>10</v>
      </c>
    </row>
    <row r="106" spans="2:10" ht="15.5" x14ac:dyDescent="0.35">
      <c r="B106" s="5">
        <f t="shared" si="5"/>
        <v>102</v>
      </c>
      <c r="C106" s="5">
        <f t="shared" si="6"/>
        <v>18</v>
      </c>
      <c r="D106" s="5" t="str">
        <f t="shared" si="7"/>
        <v>66</v>
      </c>
      <c r="E106" s="6" t="str">
        <f t="shared" si="8"/>
        <v>1866</v>
      </c>
      <c r="F106" s="6">
        <f t="shared" si="9"/>
        <v>21</v>
      </c>
      <c r="G106" s="7"/>
      <c r="H106" s="6">
        <f>LOOKUP(HEX2DEC(MID(E106,4,1)),VC!A1:C16)</f>
        <v>8</v>
      </c>
      <c r="I106" s="6">
        <f>LOOKUP(HEX2DEC(MID(E106,4,1)),VC!A1:B16)</f>
        <v>4</v>
      </c>
      <c r="J106" s="6">
        <f>LOOKUP(HEX2DEC(MID(E106,4,1)),VC!A1:D16)</f>
        <v>11</v>
      </c>
    </row>
    <row r="107" spans="2:10" ht="15.5" x14ac:dyDescent="0.35">
      <c r="B107" s="5">
        <f t="shared" si="5"/>
        <v>103</v>
      </c>
      <c r="C107" s="5">
        <f t="shared" si="6"/>
        <v>18</v>
      </c>
      <c r="D107" s="5" t="str">
        <f t="shared" si="7"/>
        <v>67</v>
      </c>
      <c r="E107" s="6" t="str">
        <f t="shared" si="8"/>
        <v>1867</v>
      </c>
      <c r="F107" s="6">
        <f t="shared" si="9"/>
        <v>21</v>
      </c>
      <c r="G107" s="7"/>
      <c r="H107" s="6">
        <f>LOOKUP(HEX2DEC(MID(E107,4,1)),VC!A1:C16)</f>
        <v>9</v>
      </c>
      <c r="I107" s="6">
        <f>LOOKUP(HEX2DEC(MID(E107,4,1)),VC!A1:B16)</f>
        <v>5</v>
      </c>
      <c r="J107" s="6">
        <f>LOOKUP(HEX2DEC(MID(E107,4,1)),VC!A1:D16)</f>
        <v>12</v>
      </c>
    </row>
    <row r="108" spans="2:10" ht="15.5" x14ac:dyDescent="0.35">
      <c r="B108" s="5">
        <f t="shared" si="5"/>
        <v>104</v>
      </c>
      <c r="C108" s="5">
        <f t="shared" si="6"/>
        <v>18</v>
      </c>
      <c r="D108" s="5" t="str">
        <f t="shared" si="7"/>
        <v>68</v>
      </c>
      <c r="E108" s="6" t="str">
        <f t="shared" si="8"/>
        <v>1868</v>
      </c>
      <c r="F108" s="6">
        <f t="shared" si="9"/>
        <v>21</v>
      </c>
      <c r="G108" s="7"/>
      <c r="H108" s="6">
        <f>LOOKUP(HEX2DEC(MID(E108,4,1)),VC!A1:C16)</f>
        <v>8</v>
      </c>
      <c r="I108" s="6">
        <f>LOOKUP(HEX2DEC(MID(E108,4,1)),VC!A1:B16)</f>
        <v>2</v>
      </c>
      <c r="J108" s="6">
        <f>LOOKUP(HEX2DEC(MID(E108,4,1)),VC!A1:D16)</f>
        <v>13</v>
      </c>
    </row>
    <row r="109" spans="2:10" ht="15.5" x14ac:dyDescent="0.35">
      <c r="B109" s="5">
        <f t="shared" si="5"/>
        <v>105</v>
      </c>
      <c r="C109" s="5">
        <f t="shared" si="6"/>
        <v>18</v>
      </c>
      <c r="D109" s="5" t="str">
        <f t="shared" si="7"/>
        <v>69</v>
      </c>
      <c r="E109" s="6" t="str">
        <f t="shared" si="8"/>
        <v>1869</v>
      </c>
      <c r="F109" s="6">
        <f t="shared" si="9"/>
        <v>21</v>
      </c>
      <c r="G109" s="7"/>
      <c r="H109" s="6">
        <f>LOOKUP(HEX2DEC(MID(E109,4,1)),VC!A1:C16)</f>
        <v>9</v>
      </c>
      <c r="I109" s="6">
        <f>LOOKUP(HEX2DEC(MID(E109,4,1)),VC!A1:B16)</f>
        <v>3</v>
      </c>
      <c r="J109" s="6">
        <f>LOOKUP(HEX2DEC(MID(E109,4,1)),VC!A1:D16)</f>
        <v>14</v>
      </c>
    </row>
    <row r="110" spans="2:10" ht="15.5" x14ac:dyDescent="0.35">
      <c r="B110" s="5">
        <f t="shared" si="5"/>
        <v>106</v>
      </c>
      <c r="C110" s="5">
        <f t="shared" si="6"/>
        <v>18</v>
      </c>
      <c r="D110" s="5" t="str">
        <f t="shared" si="7"/>
        <v>6A</v>
      </c>
      <c r="E110" s="6" t="str">
        <f t="shared" si="8"/>
        <v>186A</v>
      </c>
      <c r="F110" s="6">
        <f t="shared" si="9"/>
        <v>21</v>
      </c>
      <c r="G110" s="7"/>
      <c r="H110" s="6">
        <f>LOOKUP(HEX2DEC(MID(E110,4,1)),VC!A1:C16)</f>
        <v>8</v>
      </c>
      <c r="I110" s="6">
        <f>LOOKUP(HEX2DEC(MID(E110,4,1)),VC!A1:B16)</f>
        <v>4</v>
      </c>
      <c r="J110" s="6">
        <f>LOOKUP(HEX2DEC(MID(E110,4,1)),VC!A1:D16)</f>
        <v>10</v>
      </c>
    </row>
    <row r="111" spans="2:10" ht="15.5" x14ac:dyDescent="0.35">
      <c r="B111" s="5">
        <f t="shared" si="5"/>
        <v>107</v>
      </c>
      <c r="C111" s="5">
        <f t="shared" si="6"/>
        <v>18</v>
      </c>
      <c r="D111" s="5" t="str">
        <f t="shared" si="7"/>
        <v>6B</v>
      </c>
      <c r="E111" s="6" t="str">
        <f t="shared" si="8"/>
        <v>186B</v>
      </c>
      <c r="F111" s="6">
        <f t="shared" si="9"/>
        <v>21</v>
      </c>
      <c r="G111" s="7"/>
      <c r="H111" s="6">
        <f>LOOKUP(HEX2DEC(MID(E111,4,1)),VC!A1:C16)</f>
        <v>9</v>
      </c>
      <c r="I111" s="6">
        <f>LOOKUP(HEX2DEC(MID(E111,4,1)),VC!A1:B16)</f>
        <v>5</v>
      </c>
      <c r="J111" s="6">
        <f>LOOKUP(HEX2DEC(MID(E111,4,1)),VC!A1:D16)</f>
        <v>11</v>
      </c>
    </row>
    <row r="112" spans="2:10" ht="15.5" x14ac:dyDescent="0.35">
      <c r="B112" s="5">
        <f t="shared" si="5"/>
        <v>108</v>
      </c>
      <c r="C112" s="5">
        <f t="shared" si="6"/>
        <v>18</v>
      </c>
      <c r="D112" s="5" t="str">
        <f t="shared" si="7"/>
        <v>6C</v>
      </c>
      <c r="E112" s="6" t="str">
        <f t="shared" si="8"/>
        <v>186C</v>
      </c>
      <c r="F112" s="6">
        <f t="shared" si="9"/>
        <v>21</v>
      </c>
      <c r="G112" s="7"/>
      <c r="H112" s="6">
        <f>LOOKUP(HEX2DEC(MID(E112,4,1)),VC!A1:C16)</f>
        <v>8</v>
      </c>
      <c r="I112" s="6">
        <f>LOOKUP(HEX2DEC(MID(E112,4,1)),VC!A1:B16)</f>
        <v>2</v>
      </c>
      <c r="J112" s="6">
        <f>LOOKUP(HEX2DEC(MID(E112,4,1)),VC!A1:D16)</f>
        <v>12</v>
      </c>
    </row>
    <row r="113" spans="2:10" ht="15.5" x14ac:dyDescent="0.35">
      <c r="B113" s="5">
        <f t="shared" si="5"/>
        <v>109</v>
      </c>
      <c r="C113" s="5">
        <f t="shared" si="6"/>
        <v>18</v>
      </c>
      <c r="D113" s="5" t="str">
        <f t="shared" si="7"/>
        <v>6D</v>
      </c>
      <c r="E113" s="6" t="str">
        <f t="shared" si="8"/>
        <v>186D</v>
      </c>
      <c r="F113" s="6">
        <f t="shared" si="9"/>
        <v>21</v>
      </c>
      <c r="G113" s="7"/>
      <c r="H113" s="6">
        <f>LOOKUP(HEX2DEC(MID(E113,4,1)),VC!A1:C16)</f>
        <v>9</v>
      </c>
      <c r="I113" s="6">
        <f>LOOKUP(HEX2DEC(MID(E113,4,1)),VC!A1:B16)</f>
        <v>3</v>
      </c>
      <c r="J113" s="6">
        <f>LOOKUP(HEX2DEC(MID(E113,4,1)),VC!A1:D16)</f>
        <v>13</v>
      </c>
    </row>
    <row r="114" spans="2:10" ht="15.5" x14ac:dyDescent="0.35">
      <c r="B114" s="5">
        <f t="shared" si="5"/>
        <v>110</v>
      </c>
      <c r="C114" s="5">
        <f t="shared" si="6"/>
        <v>18</v>
      </c>
      <c r="D114" s="5" t="str">
        <f t="shared" si="7"/>
        <v>6E</v>
      </c>
      <c r="E114" s="6" t="str">
        <f t="shared" si="8"/>
        <v>186E</v>
      </c>
      <c r="F114" s="6">
        <f t="shared" si="9"/>
        <v>21</v>
      </c>
      <c r="G114" s="7"/>
      <c r="H114" s="6">
        <f>LOOKUP(HEX2DEC(MID(E114,4,1)),VC!A1:C16)</f>
        <v>8</v>
      </c>
      <c r="I114" s="6">
        <f>LOOKUP(HEX2DEC(MID(E114,4,1)),VC!A1:B16)</f>
        <v>4</v>
      </c>
      <c r="J114" s="6">
        <f>LOOKUP(HEX2DEC(MID(E114,4,1)),VC!A1:D16)</f>
        <v>14</v>
      </c>
    </row>
    <row r="115" spans="2:10" ht="15.5" x14ac:dyDescent="0.35">
      <c r="B115" s="5">
        <f t="shared" si="5"/>
        <v>111</v>
      </c>
      <c r="C115" s="5">
        <f t="shared" si="6"/>
        <v>18</v>
      </c>
      <c r="D115" s="5" t="str">
        <f t="shared" si="7"/>
        <v>6F</v>
      </c>
      <c r="E115" s="6" t="str">
        <f t="shared" si="8"/>
        <v>186F</v>
      </c>
      <c r="F115" s="6">
        <f t="shared" si="9"/>
        <v>21</v>
      </c>
      <c r="G115" s="7"/>
      <c r="H115" s="6">
        <f>LOOKUP(HEX2DEC(MID(E115,4,1)),VC!A1:C16)</f>
        <v>9</v>
      </c>
      <c r="I115" s="6">
        <f>LOOKUP(HEX2DEC(MID(E115,4,1)),VC!A1:B16)</f>
        <v>5</v>
      </c>
      <c r="J115" s="6">
        <f>LOOKUP(HEX2DEC(MID(E115,4,1)),VC!A1:D16)</f>
        <v>10</v>
      </c>
    </row>
    <row r="116" spans="2:10" ht="15.5" x14ac:dyDescent="0.35">
      <c r="B116" s="5">
        <f t="shared" si="5"/>
        <v>112</v>
      </c>
      <c r="C116" s="5">
        <f t="shared" si="6"/>
        <v>18</v>
      </c>
      <c r="D116" s="5" t="str">
        <f t="shared" si="7"/>
        <v>70</v>
      </c>
      <c r="E116" s="6" t="str">
        <f t="shared" si="8"/>
        <v>1870</v>
      </c>
      <c r="F116" s="6">
        <f t="shared" si="9"/>
        <v>21</v>
      </c>
      <c r="G116" s="7"/>
      <c r="H116" s="6">
        <f>LOOKUP(HEX2DEC(MID(E116,4,1)),VC!A1:C16)</f>
        <v>8</v>
      </c>
      <c r="I116" s="6">
        <f>LOOKUP(HEX2DEC(MID(E116,4,1)),VC!A1:B16)</f>
        <v>2</v>
      </c>
      <c r="J116" s="6">
        <f>LOOKUP(HEX2DEC(MID(E116,4,1)),VC!A1:D16)</f>
        <v>10</v>
      </c>
    </row>
    <row r="117" spans="2:10" ht="15.5" x14ac:dyDescent="0.35">
      <c r="B117" s="5">
        <f t="shared" si="5"/>
        <v>113</v>
      </c>
      <c r="C117" s="5">
        <f t="shared" si="6"/>
        <v>18</v>
      </c>
      <c r="D117" s="5" t="str">
        <f t="shared" si="7"/>
        <v>71</v>
      </c>
      <c r="E117" s="6" t="str">
        <f t="shared" si="8"/>
        <v>1871</v>
      </c>
      <c r="F117" s="6">
        <f t="shared" si="9"/>
        <v>21</v>
      </c>
      <c r="G117" s="7"/>
      <c r="H117" s="6">
        <f>LOOKUP(HEX2DEC(MID(E117,4,1)),VC!A1:C16)</f>
        <v>9</v>
      </c>
      <c r="I117" s="6">
        <f>LOOKUP(HEX2DEC(MID(E117,4,1)),VC!A1:B16)</f>
        <v>3</v>
      </c>
      <c r="J117" s="6">
        <f>LOOKUP(HEX2DEC(MID(E117,4,1)),VC!A1:D16)</f>
        <v>11</v>
      </c>
    </row>
    <row r="118" spans="2:10" ht="15.5" x14ac:dyDescent="0.35">
      <c r="B118" s="5">
        <f t="shared" si="5"/>
        <v>114</v>
      </c>
      <c r="C118" s="5">
        <f t="shared" si="6"/>
        <v>18</v>
      </c>
      <c r="D118" s="5" t="str">
        <f t="shared" si="7"/>
        <v>72</v>
      </c>
      <c r="E118" s="6" t="str">
        <f t="shared" si="8"/>
        <v>1872</v>
      </c>
      <c r="F118" s="6">
        <f t="shared" si="9"/>
        <v>21</v>
      </c>
      <c r="G118" s="7"/>
      <c r="H118" s="6">
        <f>LOOKUP(HEX2DEC(MID(E118,4,1)),VC!A1:C16)</f>
        <v>8</v>
      </c>
      <c r="I118" s="6">
        <f>LOOKUP(HEX2DEC(MID(E118,4,1)),VC!A1:B16)</f>
        <v>4</v>
      </c>
      <c r="J118" s="6">
        <f>LOOKUP(HEX2DEC(MID(E118,4,1)),VC!A1:D16)</f>
        <v>12</v>
      </c>
    </row>
    <row r="119" spans="2:10" ht="15.5" x14ac:dyDescent="0.35">
      <c r="B119" s="5">
        <f t="shared" si="5"/>
        <v>115</v>
      </c>
      <c r="C119" s="5">
        <f t="shared" si="6"/>
        <v>18</v>
      </c>
      <c r="D119" s="5" t="str">
        <f t="shared" si="7"/>
        <v>73</v>
      </c>
      <c r="E119" s="6" t="str">
        <f t="shared" si="8"/>
        <v>1873</v>
      </c>
      <c r="F119" s="6">
        <f t="shared" si="9"/>
        <v>21</v>
      </c>
      <c r="G119" s="7"/>
      <c r="H119" s="6">
        <f>LOOKUP(HEX2DEC(MID(E119,4,1)),VC!A1:C16)</f>
        <v>9</v>
      </c>
      <c r="I119" s="6">
        <f>LOOKUP(HEX2DEC(MID(E119,4,1)),VC!A1:B16)</f>
        <v>5</v>
      </c>
      <c r="J119" s="6">
        <f>LOOKUP(HEX2DEC(MID(E119,4,1)),VC!A1:D16)</f>
        <v>13</v>
      </c>
    </row>
    <row r="120" spans="2:10" ht="15.5" x14ac:dyDescent="0.35">
      <c r="B120" s="5">
        <f t="shared" si="5"/>
        <v>116</v>
      </c>
      <c r="C120" s="5">
        <f t="shared" si="6"/>
        <v>18</v>
      </c>
      <c r="D120" s="5" t="str">
        <f t="shared" si="7"/>
        <v>74</v>
      </c>
      <c r="E120" s="6" t="str">
        <f t="shared" si="8"/>
        <v>1874</v>
      </c>
      <c r="F120" s="6">
        <f t="shared" si="9"/>
        <v>21</v>
      </c>
      <c r="G120" s="7"/>
      <c r="H120" s="6">
        <f>LOOKUP(HEX2DEC(MID(E120,4,1)),VC!A1:C16)</f>
        <v>8</v>
      </c>
      <c r="I120" s="6">
        <f>LOOKUP(HEX2DEC(MID(E120,4,1)),VC!A1:B16)</f>
        <v>2</v>
      </c>
      <c r="J120" s="6">
        <f>LOOKUP(HEX2DEC(MID(E120,4,1)),VC!A1:D16)</f>
        <v>14</v>
      </c>
    </row>
    <row r="121" spans="2:10" ht="15.5" x14ac:dyDescent="0.35">
      <c r="B121" s="5">
        <f t="shared" si="5"/>
        <v>117</v>
      </c>
      <c r="C121" s="5">
        <f t="shared" si="6"/>
        <v>18</v>
      </c>
      <c r="D121" s="5" t="str">
        <f t="shared" si="7"/>
        <v>75</v>
      </c>
      <c r="E121" s="6" t="str">
        <f t="shared" si="8"/>
        <v>1875</v>
      </c>
      <c r="F121" s="6">
        <f t="shared" si="9"/>
        <v>21</v>
      </c>
      <c r="G121" s="7"/>
      <c r="H121" s="6">
        <f>LOOKUP(HEX2DEC(MID(E121,4,1)),VC!A1:C16)</f>
        <v>9</v>
      </c>
      <c r="I121" s="6">
        <f>LOOKUP(HEX2DEC(MID(E121,4,1)),VC!A1:B16)</f>
        <v>3</v>
      </c>
      <c r="J121" s="6">
        <f>LOOKUP(HEX2DEC(MID(E121,4,1)),VC!A1:D16)</f>
        <v>10</v>
      </c>
    </row>
    <row r="122" spans="2:10" ht="15.5" x14ac:dyDescent="0.35">
      <c r="B122" s="5">
        <f t="shared" si="5"/>
        <v>118</v>
      </c>
      <c r="C122" s="5">
        <f t="shared" si="6"/>
        <v>18</v>
      </c>
      <c r="D122" s="5" t="str">
        <f t="shared" si="7"/>
        <v>76</v>
      </c>
      <c r="E122" s="6" t="str">
        <f t="shared" si="8"/>
        <v>1876</v>
      </c>
      <c r="F122" s="6">
        <f t="shared" si="9"/>
        <v>21</v>
      </c>
      <c r="G122" s="7"/>
      <c r="H122" s="6">
        <f>LOOKUP(HEX2DEC(MID(E122,4,1)),VC!A1:C16)</f>
        <v>8</v>
      </c>
      <c r="I122" s="6">
        <f>LOOKUP(HEX2DEC(MID(E122,4,1)),VC!A1:B16)</f>
        <v>4</v>
      </c>
      <c r="J122" s="6">
        <f>LOOKUP(HEX2DEC(MID(E122,4,1)),VC!A1:D16)</f>
        <v>11</v>
      </c>
    </row>
    <row r="123" spans="2:10" ht="15.5" x14ac:dyDescent="0.35">
      <c r="B123" s="5">
        <f t="shared" si="5"/>
        <v>119</v>
      </c>
      <c r="C123" s="5">
        <f t="shared" si="6"/>
        <v>18</v>
      </c>
      <c r="D123" s="5" t="str">
        <f t="shared" si="7"/>
        <v>77</v>
      </c>
      <c r="E123" s="6" t="str">
        <f t="shared" si="8"/>
        <v>1877</v>
      </c>
      <c r="F123" s="6">
        <f t="shared" si="9"/>
        <v>21</v>
      </c>
      <c r="G123" s="7"/>
      <c r="H123" s="6">
        <f>LOOKUP(HEX2DEC(MID(E123,4,1)),VC!A1:C16)</f>
        <v>9</v>
      </c>
      <c r="I123" s="6">
        <f>LOOKUP(HEX2DEC(MID(E123,4,1)),VC!A1:B16)</f>
        <v>5</v>
      </c>
      <c r="J123" s="6">
        <f>LOOKUP(HEX2DEC(MID(E123,4,1)),VC!A1:D16)</f>
        <v>12</v>
      </c>
    </row>
    <row r="124" spans="2:10" ht="15.5" x14ac:dyDescent="0.35">
      <c r="B124" s="5">
        <f t="shared" si="5"/>
        <v>120</v>
      </c>
      <c r="C124" s="5">
        <f t="shared" si="6"/>
        <v>18</v>
      </c>
      <c r="D124" s="5" t="str">
        <f t="shared" si="7"/>
        <v>78</v>
      </c>
      <c r="E124" s="6" t="str">
        <f t="shared" si="8"/>
        <v>1878</v>
      </c>
      <c r="F124" s="6">
        <f t="shared" si="9"/>
        <v>21</v>
      </c>
      <c r="G124" s="7"/>
      <c r="H124" s="6">
        <f>LOOKUP(HEX2DEC(MID(E124,4,1)),VC!A1:C16)</f>
        <v>8</v>
      </c>
      <c r="I124" s="6">
        <f>LOOKUP(HEX2DEC(MID(E124,4,1)),VC!A1:B16)</f>
        <v>2</v>
      </c>
      <c r="J124" s="6">
        <f>LOOKUP(HEX2DEC(MID(E124,4,1)),VC!A1:D16)</f>
        <v>13</v>
      </c>
    </row>
    <row r="125" spans="2:10" ht="15.5" x14ac:dyDescent="0.35">
      <c r="B125" s="5">
        <f t="shared" si="5"/>
        <v>121</v>
      </c>
      <c r="C125" s="5">
        <f t="shared" si="6"/>
        <v>18</v>
      </c>
      <c r="D125" s="5" t="str">
        <f t="shared" si="7"/>
        <v>79</v>
      </c>
      <c r="E125" s="6" t="str">
        <f t="shared" si="8"/>
        <v>1879</v>
      </c>
      <c r="F125" s="6">
        <f t="shared" si="9"/>
        <v>21</v>
      </c>
      <c r="G125" s="7"/>
      <c r="H125" s="6">
        <f>LOOKUP(HEX2DEC(MID(E125,4,1)),VC!A1:C16)</f>
        <v>9</v>
      </c>
      <c r="I125" s="6">
        <f>LOOKUP(HEX2DEC(MID(E125,4,1)),VC!A1:B16)</f>
        <v>3</v>
      </c>
      <c r="J125" s="6">
        <f>LOOKUP(HEX2DEC(MID(E125,4,1)),VC!A1:D16)</f>
        <v>14</v>
      </c>
    </row>
    <row r="126" spans="2:10" ht="15.5" x14ac:dyDescent="0.35">
      <c r="B126" s="5">
        <f t="shared" si="5"/>
        <v>122</v>
      </c>
      <c r="C126" s="5">
        <f t="shared" si="6"/>
        <v>18</v>
      </c>
      <c r="D126" s="5" t="str">
        <f t="shared" si="7"/>
        <v>7A</v>
      </c>
      <c r="E126" s="6" t="str">
        <f t="shared" si="8"/>
        <v>187A</v>
      </c>
      <c r="F126" s="6">
        <f t="shared" si="9"/>
        <v>21</v>
      </c>
      <c r="G126" s="7"/>
      <c r="H126" s="6">
        <f>LOOKUP(HEX2DEC(MID(E126,4,1)),VC!A1:C16)</f>
        <v>8</v>
      </c>
      <c r="I126" s="6">
        <f>LOOKUP(HEX2DEC(MID(E126,4,1)),VC!A1:B16)</f>
        <v>4</v>
      </c>
      <c r="J126" s="6">
        <f>LOOKUP(HEX2DEC(MID(E126,4,1)),VC!A1:D16)</f>
        <v>10</v>
      </c>
    </row>
    <row r="127" spans="2:10" ht="15.5" x14ac:dyDescent="0.35">
      <c r="B127" s="5">
        <f t="shared" si="5"/>
        <v>123</v>
      </c>
      <c r="C127" s="5">
        <f t="shared" si="6"/>
        <v>18</v>
      </c>
      <c r="D127" s="5" t="str">
        <f t="shared" si="7"/>
        <v>7B</v>
      </c>
      <c r="E127" s="6" t="str">
        <f t="shared" si="8"/>
        <v>187B</v>
      </c>
      <c r="F127" s="6">
        <f t="shared" si="9"/>
        <v>21</v>
      </c>
      <c r="G127" s="7"/>
      <c r="H127" s="6">
        <f>LOOKUP(HEX2DEC(MID(E127,4,1)),VC!A1:C16)</f>
        <v>9</v>
      </c>
      <c r="I127" s="6">
        <f>LOOKUP(HEX2DEC(MID(E127,4,1)),VC!A1:B16)</f>
        <v>5</v>
      </c>
      <c r="J127" s="6">
        <f>LOOKUP(HEX2DEC(MID(E127,4,1)),VC!A1:D16)</f>
        <v>11</v>
      </c>
    </row>
    <row r="128" spans="2:10" ht="15.5" x14ac:dyDescent="0.35">
      <c r="B128" s="5">
        <f t="shared" si="5"/>
        <v>124</v>
      </c>
      <c r="C128" s="5">
        <f t="shared" si="6"/>
        <v>18</v>
      </c>
      <c r="D128" s="5" t="str">
        <f t="shared" si="7"/>
        <v>7C</v>
      </c>
      <c r="E128" s="6" t="str">
        <f t="shared" si="8"/>
        <v>187C</v>
      </c>
      <c r="F128" s="6">
        <f t="shared" si="9"/>
        <v>21</v>
      </c>
      <c r="G128" s="7"/>
      <c r="H128" s="6">
        <f>LOOKUP(HEX2DEC(MID(E128,4,1)),VC!A1:C16)</f>
        <v>8</v>
      </c>
      <c r="I128" s="6">
        <f>LOOKUP(HEX2DEC(MID(E128,4,1)),VC!A1:B16)</f>
        <v>2</v>
      </c>
      <c r="J128" s="6">
        <f>LOOKUP(HEX2DEC(MID(E128,4,1)),VC!A1:D16)</f>
        <v>12</v>
      </c>
    </row>
    <row r="129" spans="2:10" ht="15.5" x14ac:dyDescent="0.35">
      <c r="B129" s="5">
        <f t="shared" si="5"/>
        <v>125</v>
      </c>
      <c r="C129" s="5">
        <f t="shared" si="6"/>
        <v>18</v>
      </c>
      <c r="D129" s="5" t="str">
        <f t="shared" si="7"/>
        <v>7D</v>
      </c>
      <c r="E129" s="6" t="str">
        <f t="shared" si="8"/>
        <v>187D</v>
      </c>
      <c r="F129" s="6">
        <f t="shared" si="9"/>
        <v>21</v>
      </c>
      <c r="G129" s="7"/>
      <c r="H129" s="6">
        <f>LOOKUP(HEX2DEC(MID(E129,4,1)),VC!A1:C16)</f>
        <v>9</v>
      </c>
      <c r="I129" s="6">
        <f>LOOKUP(HEX2DEC(MID(E129,4,1)),VC!A1:B16)</f>
        <v>3</v>
      </c>
      <c r="J129" s="6">
        <f>LOOKUP(HEX2DEC(MID(E129,4,1)),VC!A1:D16)</f>
        <v>13</v>
      </c>
    </row>
    <row r="130" spans="2:10" ht="15.5" x14ac:dyDescent="0.35">
      <c r="B130" s="5">
        <f t="shared" si="5"/>
        <v>126</v>
      </c>
      <c r="C130" s="5">
        <f t="shared" si="6"/>
        <v>18</v>
      </c>
      <c r="D130" s="5" t="str">
        <f t="shared" si="7"/>
        <v>7E</v>
      </c>
      <c r="E130" s="6" t="str">
        <f t="shared" si="8"/>
        <v>187E</v>
      </c>
      <c r="F130" s="6">
        <f t="shared" si="9"/>
        <v>21</v>
      </c>
      <c r="G130" s="7"/>
      <c r="H130" s="6">
        <f>LOOKUP(HEX2DEC(MID(E130,4,1)),VC!A1:C16)</f>
        <v>8</v>
      </c>
      <c r="I130" s="6">
        <f>LOOKUP(HEX2DEC(MID(E130,4,1)),VC!A1:B16)</f>
        <v>4</v>
      </c>
      <c r="J130" s="6">
        <f>LOOKUP(HEX2DEC(MID(E130,4,1)),VC!A1:D16)</f>
        <v>14</v>
      </c>
    </row>
    <row r="131" spans="2:10" ht="15.5" x14ac:dyDescent="0.35">
      <c r="B131" s="5">
        <f t="shared" si="5"/>
        <v>127</v>
      </c>
      <c r="C131" s="5">
        <f t="shared" si="6"/>
        <v>18</v>
      </c>
      <c r="D131" s="5" t="str">
        <f t="shared" si="7"/>
        <v>7F</v>
      </c>
      <c r="E131" s="6" t="str">
        <f t="shared" si="8"/>
        <v>187F</v>
      </c>
      <c r="F131" s="6">
        <f t="shared" si="9"/>
        <v>21</v>
      </c>
      <c r="G131" s="7"/>
      <c r="H131" s="6">
        <f>LOOKUP(HEX2DEC(MID(E131,4,1)),VC!A1:C16)</f>
        <v>9</v>
      </c>
      <c r="I131" s="6">
        <f>LOOKUP(HEX2DEC(MID(E131,4,1)),VC!A1:B16)</f>
        <v>5</v>
      </c>
      <c r="J131" s="6">
        <f>LOOKUP(HEX2DEC(MID(E131,4,1)),VC!A1:D16)</f>
        <v>10</v>
      </c>
    </row>
  </sheetData>
  <mergeCells count="1">
    <mergeCell ref="B1:J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0"/>
  <sheetViews>
    <sheetView workbookViewId="0">
      <selection activeCell="H11" sqref="H11"/>
    </sheetView>
  </sheetViews>
  <sheetFormatPr defaultRowHeight="14.5" x14ac:dyDescent="0.35"/>
  <sheetData>
    <row r="1" spans="1:3" x14ac:dyDescent="0.35">
      <c r="A1" t="s">
        <v>27</v>
      </c>
      <c r="B1" t="s">
        <v>2</v>
      </c>
      <c r="C1" t="s">
        <v>28</v>
      </c>
    </row>
    <row r="2" spans="1:3" x14ac:dyDescent="0.35">
      <c r="A2" t="s">
        <v>19</v>
      </c>
      <c r="B2">
        <v>1</v>
      </c>
      <c r="C2" t="s">
        <v>30</v>
      </c>
    </row>
    <row r="3" spans="1:3" x14ac:dyDescent="0.35">
      <c r="A3" t="s">
        <v>29</v>
      </c>
      <c r="B3">
        <f>B2+1</f>
        <v>2</v>
      </c>
      <c r="C3" t="s">
        <v>32</v>
      </c>
    </row>
    <row r="4" spans="1:3" x14ac:dyDescent="0.35">
      <c r="A4" t="s">
        <v>31</v>
      </c>
      <c r="B4">
        <f t="shared" ref="B4:B67" si="0">B3+1</f>
        <v>3</v>
      </c>
      <c r="C4" t="s">
        <v>34</v>
      </c>
    </row>
    <row r="5" spans="1:3" x14ac:dyDescent="0.35">
      <c r="A5" t="s">
        <v>33</v>
      </c>
      <c r="B5">
        <f t="shared" si="0"/>
        <v>4</v>
      </c>
    </row>
    <row r="6" spans="1:3" x14ac:dyDescent="0.35">
      <c r="A6" t="s">
        <v>35</v>
      </c>
      <c r="B6">
        <f t="shared" si="0"/>
        <v>5</v>
      </c>
    </row>
    <row r="7" spans="1:3" x14ac:dyDescent="0.35">
      <c r="A7" t="s">
        <v>36</v>
      </c>
      <c r="B7">
        <f t="shared" si="0"/>
        <v>6</v>
      </c>
    </row>
    <row r="8" spans="1:3" x14ac:dyDescent="0.35">
      <c r="A8" t="s">
        <v>37</v>
      </c>
      <c r="B8">
        <f t="shared" si="0"/>
        <v>7</v>
      </c>
    </row>
    <row r="9" spans="1:3" x14ac:dyDescent="0.35">
      <c r="A9" t="s">
        <v>38</v>
      </c>
      <c r="B9">
        <f t="shared" si="0"/>
        <v>8</v>
      </c>
    </row>
    <row r="10" spans="1:3" x14ac:dyDescent="0.35">
      <c r="A10" t="s">
        <v>39</v>
      </c>
      <c r="B10">
        <f t="shared" si="0"/>
        <v>9</v>
      </c>
    </row>
    <row r="11" spans="1:3" x14ac:dyDescent="0.35">
      <c r="A11" t="s">
        <v>40</v>
      </c>
      <c r="B11">
        <f t="shared" si="0"/>
        <v>10</v>
      </c>
    </row>
    <row r="12" spans="1:3" x14ac:dyDescent="0.35">
      <c r="A12" t="s">
        <v>41</v>
      </c>
      <c r="B12">
        <f t="shared" si="0"/>
        <v>11</v>
      </c>
    </row>
    <row r="13" spans="1:3" x14ac:dyDescent="0.35">
      <c r="A13" t="s">
        <v>42</v>
      </c>
      <c r="B13">
        <f t="shared" si="0"/>
        <v>12</v>
      </c>
    </row>
    <row r="14" spans="1:3" x14ac:dyDescent="0.35">
      <c r="A14" t="s">
        <v>43</v>
      </c>
      <c r="B14">
        <f t="shared" si="0"/>
        <v>13</v>
      </c>
    </row>
    <row r="15" spans="1:3" x14ac:dyDescent="0.35">
      <c r="A15" t="s">
        <v>44</v>
      </c>
      <c r="B15">
        <f t="shared" si="0"/>
        <v>14</v>
      </c>
    </row>
    <row r="16" spans="1:3" x14ac:dyDescent="0.35">
      <c r="A16" t="s">
        <v>45</v>
      </c>
      <c r="B16">
        <f t="shared" si="0"/>
        <v>15</v>
      </c>
    </row>
    <row r="17" spans="1:2" x14ac:dyDescent="0.35">
      <c r="A17" t="s">
        <v>46</v>
      </c>
      <c r="B17">
        <f t="shared" si="0"/>
        <v>16</v>
      </c>
    </row>
    <row r="18" spans="1:2" x14ac:dyDescent="0.35">
      <c r="A18" t="s">
        <v>47</v>
      </c>
      <c r="B18">
        <f t="shared" si="0"/>
        <v>17</v>
      </c>
    </row>
    <row r="19" spans="1:2" x14ac:dyDescent="0.35">
      <c r="A19" t="s">
        <v>48</v>
      </c>
      <c r="B19">
        <f t="shared" si="0"/>
        <v>18</v>
      </c>
    </row>
    <row r="20" spans="1:2" x14ac:dyDescent="0.35">
      <c r="A20" t="s">
        <v>49</v>
      </c>
      <c r="B20">
        <f t="shared" si="0"/>
        <v>19</v>
      </c>
    </row>
    <row r="21" spans="1:2" x14ac:dyDescent="0.35">
      <c r="A21" t="s">
        <v>50</v>
      </c>
      <c r="B21">
        <f t="shared" si="0"/>
        <v>20</v>
      </c>
    </row>
    <row r="22" spans="1:2" x14ac:dyDescent="0.35">
      <c r="A22" t="s">
        <v>51</v>
      </c>
      <c r="B22">
        <f t="shared" si="0"/>
        <v>21</v>
      </c>
    </row>
    <row r="23" spans="1:2" x14ac:dyDescent="0.35">
      <c r="A23" t="s">
        <v>52</v>
      </c>
      <c r="B23">
        <f t="shared" si="0"/>
        <v>22</v>
      </c>
    </row>
    <row r="24" spans="1:2" x14ac:dyDescent="0.35">
      <c r="A24" t="s">
        <v>53</v>
      </c>
      <c r="B24">
        <f t="shared" si="0"/>
        <v>23</v>
      </c>
    </row>
    <row r="25" spans="1:2" x14ac:dyDescent="0.35">
      <c r="A25" t="s">
        <v>54</v>
      </c>
      <c r="B25">
        <f t="shared" si="0"/>
        <v>24</v>
      </c>
    </row>
    <row r="26" spans="1:2" x14ac:dyDescent="0.35">
      <c r="A26" t="s">
        <v>55</v>
      </c>
      <c r="B26">
        <f t="shared" si="0"/>
        <v>25</v>
      </c>
    </row>
    <row r="27" spans="1:2" x14ac:dyDescent="0.35">
      <c r="A27" t="s">
        <v>56</v>
      </c>
      <c r="B27">
        <f t="shared" si="0"/>
        <v>26</v>
      </c>
    </row>
    <row r="28" spans="1:2" x14ac:dyDescent="0.35">
      <c r="A28" t="s">
        <v>57</v>
      </c>
      <c r="B28">
        <f t="shared" si="0"/>
        <v>27</v>
      </c>
    </row>
    <row r="29" spans="1:2" x14ac:dyDescent="0.35">
      <c r="A29" t="s">
        <v>58</v>
      </c>
      <c r="B29">
        <f t="shared" si="0"/>
        <v>28</v>
      </c>
    </row>
    <row r="30" spans="1:2" x14ac:dyDescent="0.35">
      <c r="A30" t="s">
        <v>59</v>
      </c>
      <c r="B30">
        <f t="shared" si="0"/>
        <v>29</v>
      </c>
    </row>
    <row r="31" spans="1:2" x14ac:dyDescent="0.35">
      <c r="A31" t="s">
        <v>60</v>
      </c>
      <c r="B31">
        <f t="shared" si="0"/>
        <v>30</v>
      </c>
    </row>
    <row r="32" spans="1:2" x14ac:dyDescent="0.35">
      <c r="A32" t="s">
        <v>61</v>
      </c>
      <c r="B32">
        <f t="shared" si="0"/>
        <v>31</v>
      </c>
    </row>
    <row r="33" spans="1:2" x14ac:dyDescent="0.35">
      <c r="A33" t="s">
        <v>62</v>
      </c>
      <c r="B33">
        <f t="shared" si="0"/>
        <v>32</v>
      </c>
    </row>
    <row r="34" spans="1:2" x14ac:dyDescent="0.35">
      <c r="A34" t="s">
        <v>63</v>
      </c>
      <c r="B34">
        <f t="shared" si="0"/>
        <v>33</v>
      </c>
    </row>
    <row r="35" spans="1:2" x14ac:dyDescent="0.35">
      <c r="A35" t="s">
        <v>64</v>
      </c>
      <c r="B35">
        <f t="shared" si="0"/>
        <v>34</v>
      </c>
    </row>
    <row r="36" spans="1:2" x14ac:dyDescent="0.35">
      <c r="A36" t="s">
        <v>65</v>
      </c>
      <c r="B36">
        <f t="shared" si="0"/>
        <v>35</v>
      </c>
    </row>
    <row r="37" spans="1:2" x14ac:dyDescent="0.35">
      <c r="A37" t="s">
        <v>66</v>
      </c>
      <c r="B37">
        <f t="shared" si="0"/>
        <v>36</v>
      </c>
    </row>
    <row r="38" spans="1:2" x14ac:dyDescent="0.35">
      <c r="A38" t="s">
        <v>67</v>
      </c>
      <c r="B38">
        <f t="shared" si="0"/>
        <v>37</v>
      </c>
    </row>
    <row r="39" spans="1:2" x14ac:dyDescent="0.35">
      <c r="A39" t="s">
        <v>68</v>
      </c>
      <c r="B39">
        <f t="shared" si="0"/>
        <v>38</v>
      </c>
    </row>
    <row r="40" spans="1:2" x14ac:dyDescent="0.35">
      <c r="A40" t="s">
        <v>69</v>
      </c>
      <c r="B40">
        <f t="shared" si="0"/>
        <v>39</v>
      </c>
    </row>
    <row r="41" spans="1:2" x14ac:dyDescent="0.35">
      <c r="A41" t="s">
        <v>70</v>
      </c>
      <c r="B41">
        <f t="shared" si="0"/>
        <v>40</v>
      </c>
    </row>
    <row r="42" spans="1:2" x14ac:dyDescent="0.35">
      <c r="A42" t="s">
        <v>71</v>
      </c>
      <c r="B42">
        <f t="shared" si="0"/>
        <v>41</v>
      </c>
    </row>
    <row r="43" spans="1:2" x14ac:dyDescent="0.35">
      <c r="A43" t="s">
        <v>72</v>
      </c>
      <c r="B43">
        <f t="shared" si="0"/>
        <v>42</v>
      </c>
    </row>
    <row r="44" spans="1:2" x14ac:dyDescent="0.35">
      <c r="A44" t="s">
        <v>73</v>
      </c>
      <c r="B44">
        <f t="shared" si="0"/>
        <v>43</v>
      </c>
    </row>
    <row r="45" spans="1:2" x14ac:dyDescent="0.35">
      <c r="A45" t="s">
        <v>74</v>
      </c>
      <c r="B45">
        <f t="shared" si="0"/>
        <v>44</v>
      </c>
    </row>
    <row r="46" spans="1:2" x14ac:dyDescent="0.35">
      <c r="A46" t="s">
        <v>75</v>
      </c>
      <c r="B46">
        <f t="shared" si="0"/>
        <v>45</v>
      </c>
    </row>
    <row r="47" spans="1:2" x14ac:dyDescent="0.35">
      <c r="A47" t="s">
        <v>76</v>
      </c>
      <c r="B47">
        <f t="shared" si="0"/>
        <v>46</v>
      </c>
    </row>
    <row r="48" spans="1:2" x14ac:dyDescent="0.35">
      <c r="A48" t="s">
        <v>77</v>
      </c>
      <c r="B48">
        <f t="shared" si="0"/>
        <v>47</v>
      </c>
    </row>
    <row r="49" spans="1:2" x14ac:dyDescent="0.35">
      <c r="A49" t="s">
        <v>78</v>
      </c>
      <c r="B49">
        <f t="shared" si="0"/>
        <v>48</v>
      </c>
    </row>
    <row r="50" spans="1:2" x14ac:dyDescent="0.35">
      <c r="A50" t="s">
        <v>79</v>
      </c>
      <c r="B50">
        <f t="shared" si="0"/>
        <v>49</v>
      </c>
    </row>
    <row r="51" spans="1:2" x14ac:dyDescent="0.35">
      <c r="A51" t="s">
        <v>80</v>
      </c>
      <c r="B51">
        <f t="shared" si="0"/>
        <v>50</v>
      </c>
    </row>
    <row r="52" spans="1:2" x14ac:dyDescent="0.35">
      <c r="A52" t="s">
        <v>81</v>
      </c>
      <c r="B52">
        <f t="shared" si="0"/>
        <v>51</v>
      </c>
    </row>
    <row r="53" spans="1:2" x14ac:dyDescent="0.35">
      <c r="A53" t="s">
        <v>82</v>
      </c>
      <c r="B53">
        <f t="shared" si="0"/>
        <v>52</v>
      </c>
    </row>
    <row r="54" spans="1:2" x14ac:dyDescent="0.35">
      <c r="A54" t="s">
        <v>83</v>
      </c>
      <c r="B54">
        <f t="shared" si="0"/>
        <v>53</v>
      </c>
    </row>
    <row r="55" spans="1:2" x14ac:dyDescent="0.35">
      <c r="A55" t="s">
        <v>84</v>
      </c>
      <c r="B55">
        <f t="shared" si="0"/>
        <v>54</v>
      </c>
    </row>
    <row r="56" spans="1:2" x14ac:dyDescent="0.35">
      <c r="A56" t="s">
        <v>85</v>
      </c>
      <c r="B56">
        <f t="shared" si="0"/>
        <v>55</v>
      </c>
    </row>
    <row r="57" spans="1:2" x14ac:dyDescent="0.35">
      <c r="A57" t="s">
        <v>86</v>
      </c>
      <c r="B57">
        <f t="shared" si="0"/>
        <v>56</v>
      </c>
    </row>
    <row r="58" spans="1:2" x14ac:dyDescent="0.35">
      <c r="A58" t="s">
        <v>87</v>
      </c>
      <c r="B58">
        <f t="shared" si="0"/>
        <v>57</v>
      </c>
    </row>
    <row r="59" spans="1:2" x14ac:dyDescent="0.35">
      <c r="A59" t="s">
        <v>88</v>
      </c>
      <c r="B59">
        <f t="shared" si="0"/>
        <v>58</v>
      </c>
    </row>
    <row r="60" spans="1:2" x14ac:dyDescent="0.35">
      <c r="A60" t="s">
        <v>89</v>
      </c>
      <c r="B60">
        <f t="shared" si="0"/>
        <v>59</v>
      </c>
    </row>
    <row r="61" spans="1:2" x14ac:dyDescent="0.35">
      <c r="A61" t="s">
        <v>90</v>
      </c>
      <c r="B61">
        <f t="shared" si="0"/>
        <v>60</v>
      </c>
    </row>
    <row r="62" spans="1:2" x14ac:dyDescent="0.35">
      <c r="A62" t="s">
        <v>91</v>
      </c>
      <c r="B62">
        <f t="shared" si="0"/>
        <v>61</v>
      </c>
    </row>
    <row r="63" spans="1:2" x14ac:dyDescent="0.35">
      <c r="A63" t="s">
        <v>92</v>
      </c>
      <c r="B63">
        <f t="shared" si="0"/>
        <v>62</v>
      </c>
    </row>
    <row r="64" spans="1:2" x14ac:dyDescent="0.35">
      <c r="A64" t="s">
        <v>93</v>
      </c>
      <c r="B64">
        <f t="shared" si="0"/>
        <v>63</v>
      </c>
    </row>
    <row r="65" spans="1:2" x14ac:dyDescent="0.35">
      <c r="A65" t="s">
        <v>94</v>
      </c>
      <c r="B65">
        <f t="shared" si="0"/>
        <v>64</v>
      </c>
    </row>
    <row r="66" spans="1:2" x14ac:dyDescent="0.35">
      <c r="A66" t="s">
        <v>95</v>
      </c>
      <c r="B66">
        <f t="shared" si="0"/>
        <v>65</v>
      </c>
    </row>
    <row r="67" spans="1:2" x14ac:dyDescent="0.35">
      <c r="A67" t="s">
        <v>96</v>
      </c>
      <c r="B67">
        <f t="shared" si="0"/>
        <v>66</v>
      </c>
    </row>
    <row r="68" spans="1:2" x14ac:dyDescent="0.35">
      <c r="A68" t="s">
        <v>97</v>
      </c>
      <c r="B68">
        <f t="shared" ref="B68:B129" si="1">B67+1</f>
        <v>67</v>
      </c>
    </row>
    <row r="69" spans="1:2" x14ac:dyDescent="0.35">
      <c r="A69" t="s">
        <v>98</v>
      </c>
      <c r="B69">
        <f t="shared" si="1"/>
        <v>68</v>
      </c>
    </row>
    <row r="70" spans="1:2" x14ac:dyDescent="0.35">
      <c r="A70" t="s">
        <v>99</v>
      </c>
      <c r="B70">
        <f t="shared" si="1"/>
        <v>69</v>
      </c>
    </row>
    <row r="71" spans="1:2" x14ac:dyDescent="0.35">
      <c r="A71" t="s">
        <v>100</v>
      </c>
      <c r="B71">
        <f t="shared" si="1"/>
        <v>70</v>
      </c>
    </row>
    <row r="72" spans="1:2" x14ac:dyDescent="0.35">
      <c r="A72" t="s">
        <v>101</v>
      </c>
      <c r="B72">
        <f t="shared" si="1"/>
        <v>71</v>
      </c>
    </row>
    <row r="73" spans="1:2" x14ac:dyDescent="0.35">
      <c r="A73" t="s">
        <v>102</v>
      </c>
      <c r="B73">
        <f t="shared" si="1"/>
        <v>72</v>
      </c>
    </row>
    <row r="74" spans="1:2" x14ac:dyDescent="0.35">
      <c r="A74" t="s">
        <v>103</v>
      </c>
      <c r="B74">
        <f t="shared" si="1"/>
        <v>73</v>
      </c>
    </row>
    <row r="75" spans="1:2" x14ac:dyDescent="0.35">
      <c r="A75" t="s">
        <v>104</v>
      </c>
      <c r="B75">
        <f t="shared" si="1"/>
        <v>74</v>
      </c>
    </row>
    <row r="76" spans="1:2" x14ac:dyDescent="0.35">
      <c r="A76" t="s">
        <v>105</v>
      </c>
      <c r="B76">
        <f t="shared" si="1"/>
        <v>75</v>
      </c>
    </row>
    <row r="77" spans="1:2" x14ac:dyDescent="0.35">
      <c r="A77" t="s">
        <v>106</v>
      </c>
      <c r="B77">
        <f t="shared" si="1"/>
        <v>76</v>
      </c>
    </row>
    <row r="78" spans="1:2" x14ac:dyDescent="0.35">
      <c r="A78" t="s">
        <v>107</v>
      </c>
      <c r="B78">
        <f t="shared" si="1"/>
        <v>77</v>
      </c>
    </row>
    <row r="79" spans="1:2" x14ac:dyDescent="0.35">
      <c r="A79" t="s">
        <v>108</v>
      </c>
      <c r="B79">
        <f t="shared" si="1"/>
        <v>78</v>
      </c>
    </row>
    <row r="80" spans="1:2" x14ac:dyDescent="0.35">
      <c r="A80" t="s">
        <v>109</v>
      </c>
      <c r="B80">
        <f t="shared" si="1"/>
        <v>79</v>
      </c>
    </row>
    <row r="81" spans="1:2" x14ac:dyDescent="0.35">
      <c r="A81" t="s">
        <v>110</v>
      </c>
      <c r="B81">
        <f t="shared" si="1"/>
        <v>80</v>
      </c>
    </row>
    <row r="82" spans="1:2" x14ac:dyDescent="0.35">
      <c r="A82" t="s">
        <v>111</v>
      </c>
      <c r="B82">
        <f t="shared" si="1"/>
        <v>81</v>
      </c>
    </row>
    <row r="83" spans="1:2" x14ac:dyDescent="0.35">
      <c r="A83" t="s">
        <v>112</v>
      </c>
      <c r="B83">
        <f t="shared" si="1"/>
        <v>82</v>
      </c>
    </row>
    <row r="84" spans="1:2" x14ac:dyDescent="0.35">
      <c r="A84" t="s">
        <v>113</v>
      </c>
      <c r="B84">
        <f t="shared" si="1"/>
        <v>83</v>
      </c>
    </row>
    <row r="85" spans="1:2" x14ac:dyDescent="0.35">
      <c r="A85" t="s">
        <v>114</v>
      </c>
      <c r="B85">
        <f t="shared" si="1"/>
        <v>84</v>
      </c>
    </row>
    <row r="86" spans="1:2" x14ac:dyDescent="0.35">
      <c r="A86" t="s">
        <v>115</v>
      </c>
      <c r="B86">
        <f t="shared" si="1"/>
        <v>85</v>
      </c>
    </row>
    <row r="87" spans="1:2" x14ac:dyDescent="0.35">
      <c r="A87" t="s">
        <v>116</v>
      </c>
      <c r="B87">
        <f t="shared" si="1"/>
        <v>86</v>
      </c>
    </row>
    <row r="88" spans="1:2" x14ac:dyDescent="0.35">
      <c r="A88" t="s">
        <v>117</v>
      </c>
      <c r="B88">
        <f t="shared" si="1"/>
        <v>87</v>
      </c>
    </row>
    <row r="89" spans="1:2" x14ac:dyDescent="0.35">
      <c r="A89" t="s">
        <v>118</v>
      </c>
      <c r="B89">
        <f t="shared" si="1"/>
        <v>88</v>
      </c>
    </row>
    <row r="90" spans="1:2" x14ac:dyDescent="0.35">
      <c r="A90" t="s">
        <v>119</v>
      </c>
      <c r="B90">
        <f t="shared" si="1"/>
        <v>89</v>
      </c>
    </row>
    <row r="91" spans="1:2" x14ac:dyDescent="0.35">
      <c r="A91" t="s">
        <v>120</v>
      </c>
      <c r="B91">
        <f t="shared" si="1"/>
        <v>90</v>
      </c>
    </row>
    <row r="92" spans="1:2" x14ac:dyDescent="0.35">
      <c r="A92" t="s">
        <v>121</v>
      </c>
      <c r="B92">
        <f t="shared" si="1"/>
        <v>91</v>
      </c>
    </row>
    <row r="93" spans="1:2" x14ac:dyDescent="0.35">
      <c r="A93" t="s">
        <v>122</v>
      </c>
      <c r="B93">
        <f t="shared" si="1"/>
        <v>92</v>
      </c>
    </row>
    <row r="94" spans="1:2" x14ac:dyDescent="0.35">
      <c r="A94" t="s">
        <v>123</v>
      </c>
      <c r="B94">
        <f t="shared" si="1"/>
        <v>93</v>
      </c>
    </row>
    <row r="95" spans="1:2" x14ac:dyDescent="0.35">
      <c r="A95" t="s">
        <v>124</v>
      </c>
      <c r="B95">
        <f t="shared" si="1"/>
        <v>94</v>
      </c>
    </row>
    <row r="96" spans="1:2" x14ac:dyDescent="0.35">
      <c r="A96" t="s">
        <v>125</v>
      </c>
      <c r="B96">
        <f t="shared" si="1"/>
        <v>95</v>
      </c>
    </row>
    <row r="97" spans="1:2" x14ac:dyDescent="0.35">
      <c r="A97" t="s">
        <v>126</v>
      </c>
      <c r="B97">
        <f t="shared" si="1"/>
        <v>96</v>
      </c>
    </row>
    <row r="98" spans="1:2" x14ac:dyDescent="0.35">
      <c r="A98" t="s">
        <v>127</v>
      </c>
      <c r="B98">
        <f t="shared" si="1"/>
        <v>97</v>
      </c>
    </row>
    <row r="99" spans="1:2" x14ac:dyDescent="0.35">
      <c r="A99" t="s">
        <v>128</v>
      </c>
      <c r="B99">
        <f t="shared" si="1"/>
        <v>98</v>
      </c>
    </row>
    <row r="100" spans="1:2" x14ac:dyDescent="0.35">
      <c r="A100" t="s">
        <v>129</v>
      </c>
      <c r="B100">
        <f t="shared" si="1"/>
        <v>99</v>
      </c>
    </row>
    <row r="101" spans="1:2" x14ac:dyDescent="0.35">
      <c r="A101" t="s">
        <v>130</v>
      </c>
      <c r="B101">
        <f t="shared" si="1"/>
        <v>100</v>
      </c>
    </row>
    <row r="102" spans="1:2" x14ac:dyDescent="0.35">
      <c r="A102" t="s">
        <v>131</v>
      </c>
      <c r="B102">
        <f t="shared" si="1"/>
        <v>101</v>
      </c>
    </row>
    <row r="103" spans="1:2" x14ac:dyDescent="0.35">
      <c r="A103" t="s">
        <v>132</v>
      </c>
      <c r="B103">
        <f t="shared" si="1"/>
        <v>102</v>
      </c>
    </row>
    <row r="104" spans="1:2" x14ac:dyDescent="0.35">
      <c r="A104" t="s">
        <v>133</v>
      </c>
      <c r="B104">
        <f t="shared" si="1"/>
        <v>103</v>
      </c>
    </row>
    <row r="105" spans="1:2" x14ac:dyDescent="0.35">
      <c r="A105" t="s">
        <v>134</v>
      </c>
      <c r="B105">
        <f t="shared" si="1"/>
        <v>104</v>
      </c>
    </row>
    <row r="106" spans="1:2" x14ac:dyDescent="0.35">
      <c r="A106" t="s">
        <v>135</v>
      </c>
      <c r="B106">
        <f t="shared" si="1"/>
        <v>105</v>
      </c>
    </row>
    <row r="107" spans="1:2" x14ac:dyDescent="0.35">
      <c r="A107" t="s">
        <v>136</v>
      </c>
      <c r="B107">
        <f t="shared" si="1"/>
        <v>106</v>
      </c>
    </row>
    <row r="108" spans="1:2" x14ac:dyDescent="0.35">
      <c r="A108" t="s">
        <v>137</v>
      </c>
      <c r="B108">
        <f t="shared" si="1"/>
        <v>107</v>
      </c>
    </row>
    <row r="109" spans="1:2" x14ac:dyDescent="0.35">
      <c r="A109" t="s">
        <v>138</v>
      </c>
      <c r="B109">
        <f t="shared" si="1"/>
        <v>108</v>
      </c>
    </row>
    <row r="110" spans="1:2" x14ac:dyDescent="0.35">
      <c r="A110" t="s">
        <v>139</v>
      </c>
      <c r="B110">
        <f t="shared" si="1"/>
        <v>109</v>
      </c>
    </row>
    <row r="111" spans="1:2" x14ac:dyDescent="0.35">
      <c r="A111" t="s">
        <v>140</v>
      </c>
      <c r="B111">
        <f t="shared" si="1"/>
        <v>110</v>
      </c>
    </row>
    <row r="112" spans="1:2" x14ac:dyDescent="0.35">
      <c r="A112" t="s">
        <v>141</v>
      </c>
      <c r="B112">
        <f t="shared" si="1"/>
        <v>111</v>
      </c>
    </row>
    <row r="113" spans="1:2" x14ac:dyDescent="0.35">
      <c r="A113" t="s">
        <v>142</v>
      </c>
      <c r="B113">
        <f t="shared" si="1"/>
        <v>112</v>
      </c>
    </row>
    <row r="114" spans="1:2" x14ac:dyDescent="0.35">
      <c r="A114" t="s">
        <v>143</v>
      </c>
      <c r="B114">
        <f t="shared" si="1"/>
        <v>113</v>
      </c>
    </row>
    <row r="115" spans="1:2" x14ac:dyDescent="0.35">
      <c r="A115" t="s">
        <v>144</v>
      </c>
      <c r="B115">
        <f t="shared" si="1"/>
        <v>114</v>
      </c>
    </row>
    <row r="116" spans="1:2" x14ac:dyDescent="0.35">
      <c r="A116" t="s">
        <v>145</v>
      </c>
      <c r="B116">
        <f t="shared" si="1"/>
        <v>115</v>
      </c>
    </row>
    <row r="117" spans="1:2" x14ac:dyDescent="0.35">
      <c r="A117" t="s">
        <v>146</v>
      </c>
      <c r="B117">
        <f t="shared" si="1"/>
        <v>116</v>
      </c>
    </row>
    <row r="118" spans="1:2" x14ac:dyDescent="0.35">
      <c r="A118" t="s">
        <v>147</v>
      </c>
      <c r="B118">
        <f t="shared" si="1"/>
        <v>117</v>
      </c>
    </row>
    <row r="119" spans="1:2" x14ac:dyDescent="0.35">
      <c r="A119" t="s">
        <v>148</v>
      </c>
      <c r="B119">
        <f t="shared" si="1"/>
        <v>118</v>
      </c>
    </row>
    <row r="120" spans="1:2" x14ac:dyDescent="0.35">
      <c r="A120" t="s">
        <v>149</v>
      </c>
      <c r="B120">
        <f t="shared" si="1"/>
        <v>119</v>
      </c>
    </row>
    <row r="121" spans="1:2" x14ac:dyDescent="0.35">
      <c r="A121" t="s">
        <v>150</v>
      </c>
      <c r="B121">
        <f t="shared" si="1"/>
        <v>120</v>
      </c>
    </row>
    <row r="122" spans="1:2" x14ac:dyDescent="0.35">
      <c r="A122" t="s">
        <v>151</v>
      </c>
      <c r="B122">
        <f t="shared" si="1"/>
        <v>121</v>
      </c>
    </row>
    <row r="123" spans="1:2" x14ac:dyDescent="0.35">
      <c r="A123" t="s">
        <v>152</v>
      </c>
      <c r="B123">
        <f t="shared" si="1"/>
        <v>122</v>
      </c>
    </row>
    <row r="124" spans="1:2" x14ac:dyDescent="0.35">
      <c r="A124" t="s">
        <v>153</v>
      </c>
      <c r="B124">
        <f t="shared" si="1"/>
        <v>123</v>
      </c>
    </row>
    <row r="125" spans="1:2" x14ac:dyDescent="0.35">
      <c r="A125" t="s">
        <v>154</v>
      </c>
      <c r="B125">
        <f t="shared" si="1"/>
        <v>124</v>
      </c>
    </row>
    <row r="126" spans="1:2" x14ac:dyDescent="0.35">
      <c r="A126" t="s">
        <v>155</v>
      </c>
      <c r="B126">
        <f t="shared" si="1"/>
        <v>125</v>
      </c>
    </row>
    <row r="127" spans="1:2" x14ac:dyDescent="0.35">
      <c r="A127" t="s">
        <v>156</v>
      </c>
      <c r="B127">
        <f t="shared" si="1"/>
        <v>126</v>
      </c>
    </row>
    <row r="128" spans="1:2" x14ac:dyDescent="0.35">
      <c r="A128" t="s">
        <v>157</v>
      </c>
      <c r="B128">
        <f t="shared" si="1"/>
        <v>127</v>
      </c>
    </row>
    <row r="129" spans="1:2" x14ac:dyDescent="0.35">
      <c r="A129" t="s">
        <v>158</v>
      </c>
      <c r="B129">
        <f t="shared" si="1"/>
        <v>128</v>
      </c>
    </row>
    <row r="130" spans="1:2" x14ac:dyDescent="0.35">
      <c r="A130" t="s">
        <v>159</v>
      </c>
    </row>
    <row r="131" spans="1:2" x14ac:dyDescent="0.35">
      <c r="A131" t="s">
        <v>160</v>
      </c>
    </row>
    <row r="132" spans="1:2" x14ac:dyDescent="0.35">
      <c r="A132" t="s">
        <v>161</v>
      </c>
    </row>
    <row r="133" spans="1:2" x14ac:dyDescent="0.35">
      <c r="A133" t="s">
        <v>162</v>
      </c>
    </row>
    <row r="134" spans="1:2" x14ac:dyDescent="0.35">
      <c r="A134" t="s">
        <v>163</v>
      </c>
    </row>
    <row r="135" spans="1:2" x14ac:dyDescent="0.35">
      <c r="A135" t="s">
        <v>164</v>
      </c>
    </row>
    <row r="136" spans="1:2" x14ac:dyDescent="0.35">
      <c r="A136" t="s">
        <v>165</v>
      </c>
    </row>
    <row r="137" spans="1:2" x14ac:dyDescent="0.35">
      <c r="A137" t="s">
        <v>166</v>
      </c>
    </row>
    <row r="138" spans="1:2" x14ac:dyDescent="0.35">
      <c r="A138" t="s">
        <v>167</v>
      </c>
    </row>
    <row r="139" spans="1:2" x14ac:dyDescent="0.35">
      <c r="A139" t="s">
        <v>168</v>
      </c>
    </row>
    <row r="140" spans="1:2" x14ac:dyDescent="0.35">
      <c r="A140" t="s">
        <v>169</v>
      </c>
    </row>
    <row r="141" spans="1:2" x14ac:dyDescent="0.35">
      <c r="A141" t="s">
        <v>170</v>
      </c>
    </row>
    <row r="142" spans="1:2" x14ac:dyDescent="0.35">
      <c r="A142" t="s">
        <v>171</v>
      </c>
    </row>
    <row r="143" spans="1:2" x14ac:dyDescent="0.35">
      <c r="A143" t="s">
        <v>172</v>
      </c>
    </row>
    <row r="144" spans="1:2" x14ac:dyDescent="0.35">
      <c r="A144" t="s">
        <v>173</v>
      </c>
    </row>
    <row r="145" spans="1:1" x14ac:dyDescent="0.35">
      <c r="A145" t="s">
        <v>174</v>
      </c>
    </row>
    <row r="146" spans="1:1" x14ac:dyDescent="0.35">
      <c r="A146" t="s">
        <v>175</v>
      </c>
    </row>
    <row r="147" spans="1:1" x14ac:dyDescent="0.35">
      <c r="A147" t="s">
        <v>176</v>
      </c>
    </row>
    <row r="148" spans="1:1" x14ac:dyDescent="0.35">
      <c r="A148" t="s">
        <v>177</v>
      </c>
    </row>
    <row r="149" spans="1:1" x14ac:dyDescent="0.35">
      <c r="A149" t="s">
        <v>178</v>
      </c>
    </row>
    <row r="150" spans="1:1" x14ac:dyDescent="0.35">
      <c r="A150" t="s">
        <v>179</v>
      </c>
    </row>
    <row r="151" spans="1:1" x14ac:dyDescent="0.35">
      <c r="A151" t="s">
        <v>180</v>
      </c>
    </row>
    <row r="152" spans="1:1" x14ac:dyDescent="0.35">
      <c r="A152" t="s">
        <v>181</v>
      </c>
    </row>
    <row r="153" spans="1:1" x14ac:dyDescent="0.35">
      <c r="A153" t="s">
        <v>182</v>
      </c>
    </row>
    <row r="154" spans="1:1" x14ac:dyDescent="0.35">
      <c r="A154" t="s">
        <v>183</v>
      </c>
    </row>
    <row r="155" spans="1:1" x14ac:dyDescent="0.35">
      <c r="A155" t="s">
        <v>184</v>
      </c>
    </row>
    <row r="156" spans="1:1" x14ac:dyDescent="0.35">
      <c r="A156" t="s">
        <v>185</v>
      </c>
    </row>
    <row r="157" spans="1:1" x14ac:dyDescent="0.35">
      <c r="A157" t="s">
        <v>186</v>
      </c>
    </row>
    <row r="158" spans="1:1" x14ac:dyDescent="0.35">
      <c r="A158" t="s">
        <v>187</v>
      </c>
    </row>
    <row r="159" spans="1:1" x14ac:dyDescent="0.35">
      <c r="A159" t="s">
        <v>188</v>
      </c>
    </row>
    <row r="160" spans="1:1" x14ac:dyDescent="0.35">
      <c r="A160" t="s">
        <v>189</v>
      </c>
    </row>
    <row r="161" spans="1:1" x14ac:dyDescent="0.35">
      <c r="A161" t="s">
        <v>190</v>
      </c>
    </row>
    <row r="162" spans="1:1" x14ac:dyDescent="0.35">
      <c r="A162" t="s">
        <v>191</v>
      </c>
    </row>
    <row r="163" spans="1:1" x14ac:dyDescent="0.35">
      <c r="A163" t="s">
        <v>192</v>
      </c>
    </row>
    <row r="164" spans="1:1" x14ac:dyDescent="0.35">
      <c r="A164" t="s">
        <v>193</v>
      </c>
    </row>
    <row r="165" spans="1:1" x14ac:dyDescent="0.35">
      <c r="A165" t="s">
        <v>194</v>
      </c>
    </row>
    <row r="166" spans="1:1" x14ac:dyDescent="0.35">
      <c r="A166" t="s">
        <v>195</v>
      </c>
    </row>
    <row r="167" spans="1:1" x14ac:dyDescent="0.35">
      <c r="A167" t="s">
        <v>196</v>
      </c>
    </row>
    <row r="168" spans="1:1" x14ac:dyDescent="0.35">
      <c r="A168" t="s">
        <v>197</v>
      </c>
    </row>
    <row r="169" spans="1:1" x14ac:dyDescent="0.35">
      <c r="A169" t="s">
        <v>198</v>
      </c>
    </row>
    <row r="170" spans="1:1" x14ac:dyDescent="0.35">
      <c r="A170" t="s">
        <v>199</v>
      </c>
    </row>
    <row r="171" spans="1:1" x14ac:dyDescent="0.35">
      <c r="A171" t="s">
        <v>200</v>
      </c>
    </row>
    <row r="172" spans="1:1" x14ac:dyDescent="0.35">
      <c r="A172" t="s">
        <v>201</v>
      </c>
    </row>
    <row r="173" spans="1:1" x14ac:dyDescent="0.35">
      <c r="A173" t="s">
        <v>202</v>
      </c>
    </row>
    <row r="174" spans="1:1" x14ac:dyDescent="0.35">
      <c r="A174" t="s">
        <v>203</v>
      </c>
    </row>
    <row r="175" spans="1:1" x14ac:dyDescent="0.35">
      <c r="A175" t="s">
        <v>204</v>
      </c>
    </row>
    <row r="176" spans="1:1" x14ac:dyDescent="0.35">
      <c r="A176" t="s">
        <v>205</v>
      </c>
    </row>
    <row r="177" spans="1:1" x14ac:dyDescent="0.35">
      <c r="A177" t="s">
        <v>206</v>
      </c>
    </row>
    <row r="178" spans="1:1" x14ac:dyDescent="0.35">
      <c r="A178" t="s">
        <v>207</v>
      </c>
    </row>
    <row r="179" spans="1:1" x14ac:dyDescent="0.35">
      <c r="A179" t="s">
        <v>208</v>
      </c>
    </row>
    <row r="180" spans="1:1" x14ac:dyDescent="0.35">
      <c r="A180" t="s">
        <v>209</v>
      </c>
    </row>
    <row r="181" spans="1:1" x14ac:dyDescent="0.35">
      <c r="A181" t="s">
        <v>210</v>
      </c>
    </row>
    <row r="182" spans="1:1" x14ac:dyDescent="0.35">
      <c r="A182" t="s">
        <v>211</v>
      </c>
    </row>
    <row r="183" spans="1:1" x14ac:dyDescent="0.35">
      <c r="A183" t="s">
        <v>212</v>
      </c>
    </row>
    <row r="184" spans="1:1" x14ac:dyDescent="0.35">
      <c r="A184" t="s">
        <v>213</v>
      </c>
    </row>
    <row r="185" spans="1:1" x14ac:dyDescent="0.35">
      <c r="A185" t="s">
        <v>214</v>
      </c>
    </row>
    <row r="186" spans="1:1" x14ac:dyDescent="0.35">
      <c r="A186" t="s">
        <v>215</v>
      </c>
    </row>
    <row r="187" spans="1:1" x14ac:dyDescent="0.35">
      <c r="A187" t="s">
        <v>216</v>
      </c>
    </row>
    <row r="188" spans="1:1" x14ac:dyDescent="0.35">
      <c r="A188" t="s">
        <v>217</v>
      </c>
    </row>
    <row r="189" spans="1:1" x14ac:dyDescent="0.35">
      <c r="A189" t="s">
        <v>218</v>
      </c>
    </row>
    <row r="190" spans="1:1" x14ac:dyDescent="0.35">
      <c r="A190" t="s">
        <v>219</v>
      </c>
    </row>
    <row r="191" spans="1:1" x14ac:dyDescent="0.35">
      <c r="A191" t="s">
        <v>220</v>
      </c>
    </row>
    <row r="192" spans="1:1" x14ac:dyDescent="0.35">
      <c r="A192" t="s">
        <v>221</v>
      </c>
    </row>
    <row r="193" spans="1:1" x14ac:dyDescent="0.35">
      <c r="A193" t="s">
        <v>222</v>
      </c>
    </row>
    <row r="194" spans="1:1" x14ac:dyDescent="0.35">
      <c r="A194" t="s">
        <v>223</v>
      </c>
    </row>
    <row r="195" spans="1:1" x14ac:dyDescent="0.35">
      <c r="A195" t="s">
        <v>224</v>
      </c>
    </row>
    <row r="196" spans="1:1" x14ac:dyDescent="0.35">
      <c r="A196" t="s">
        <v>225</v>
      </c>
    </row>
    <row r="197" spans="1:1" x14ac:dyDescent="0.35">
      <c r="A197" t="s">
        <v>226</v>
      </c>
    </row>
    <row r="198" spans="1:1" x14ac:dyDescent="0.35">
      <c r="A198" t="s">
        <v>227</v>
      </c>
    </row>
    <row r="199" spans="1:1" x14ac:dyDescent="0.35">
      <c r="A199" t="s">
        <v>228</v>
      </c>
    </row>
    <row r="200" spans="1:1" x14ac:dyDescent="0.35">
      <c r="A200" t="s">
        <v>229</v>
      </c>
    </row>
    <row r="201" spans="1:1" x14ac:dyDescent="0.35">
      <c r="A201" t="s">
        <v>230</v>
      </c>
    </row>
    <row r="202" spans="1:1" x14ac:dyDescent="0.35">
      <c r="A202" t="s">
        <v>231</v>
      </c>
    </row>
    <row r="203" spans="1:1" x14ac:dyDescent="0.35">
      <c r="A203" t="s">
        <v>232</v>
      </c>
    </row>
    <row r="204" spans="1:1" x14ac:dyDescent="0.35">
      <c r="A204" t="s">
        <v>233</v>
      </c>
    </row>
    <row r="205" spans="1:1" x14ac:dyDescent="0.35">
      <c r="A205" t="s">
        <v>234</v>
      </c>
    </row>
    <row r="206" spans="1:1" x14ac:dyDescent="0.35">
      <c r="A206" t="s">
        <v>235</v>
      </c>
    </row>
    <row r="207" spans="1:1" x14ac:dyDescent="0.35">
      <c r="A207" t="s">
        <v>236</v>
      </c>
    </row>
    <row r="208" spans="1:1" x14ac:dyDescent="0.35">
      <c r="A208" t="s">
        <v>237</v>
      </c>
    </row>
    <row r="209" spans="1:1" x14ac:dyDescent="0.35">
      <c r="A209" t="s">
        <v>238</v>
      </c>
    </row>
    <row r="210" spans="1:1" x14ac:dyDescent="0.35">
      <c r="A210" t="s">
        <v>239</v>
      </c>
    </row>
    <row r="211" spans="1:1" x14ac:dyDescent="0.35">
      <c r="A211" t="s">
        <v>240</v>
      </c>
    </row>
    <row r="212" spans="1:1" x14ac:dyDescent="0.35">
      <c r="A212" t="s">
        <v>241</v>
      </c>
    </row>
    <row r="213" spans="1:1" x14ac:dyDescent="0.35">
      <c r="A213" t="s">
        <v>242</v>
      </c>
    </row>
    <row r="214" spans="1:1" x14ac:dyDescent="0.35">
      <c r="A214" t="s">
        <v>243</v>
      </c>
    </row>
    <row r="215" spans="1:1" x14ac:dyDescent="0.35">
      <c r="A215" t="s">
        <v>244</v>
      </c>
    </row>
    <row r="216" spans="1:1" x14ac:dyDescent="0.35">
      <c r="A216" t="s">
        <v>245</v>
      </c>
    </row>
    <row r="217" spans="1:1" x14ac:dyDescent="0.35">
      <c r="A217" t="s">
        <v>246</v>
      </c>
    </row>
    <row r="218" spans="1:1" x14ac:dyDescent="0.35">
      <c r="A218" t="s">
        <v>247</v>
      </c>
    </row>
    <row r="219" spans="1:1" x14ac:dyDescent="0.35">
      <c r="A219" t="s">
        <v>248</v>
      </c>
    </row>
    <row r="220" spans="1:1" x14ac:dyDescent="0.35">
      <c r="A220" t="s">
        <v>249</v>
      </c>
    </row>
    <row r="221" spans="1:1" x14ac:dyDescent="0.35">
      <c r="A221" t="s">
        <v>250</v>
      </c>
    </row>
    <row r="222" spans="1:1" x14ac:dyDescent="0.35">
      <c r="A222" t="s">
        <v>251</v>
      </c>
    </row>
    <row r="223" spans="1:1" x14ac:dyDescent="0.35">
      <c r="A223" t="s">
        <v>252</v>
      </c>
    </row>
    <row r="224" spans="1:1" x14ac:dyDescent="0.35">
      <c r="A224" t="s">
        <v>253</v>
      </c>
    </row>
    <row r="225" spans="1:1" x14ac:dyDescent="0.35">
      <c r="A225" t="s">
        <v>254</v>
      </c>
    </row>
    <row r="226" spans="1:1" x14ac:dyDescent="0.35">
      <c r="A226" t="s">
        <v>255</v>
      </c>
    </row>
    <row r="227" spans="1:1" x14ac:dyDescent="0.35">
      <c r="A227" t="s">
        <v>256</v>
      </c>
    </row>
    <row r="228" spans="1:1" x14ac:dyDescent="0.35">
      <c r="A228" t="s">
        <v>257</v>
      </c>
    </row>
    <row r="229" spans="1:1" x14ac:dyDescent="0.35">
      <c r="A229" t="s">
        <v>258</v>
      </c>
    </row>
    <row r="230" spans="1:1" x14ac:dyDescent="0.35">
      <c r="A230" t="s">
        <v>259</v>
      </c>
    </row>
    <row r="231" spans="1:1" x14ac:dyDescent="0.35">
      <c r="A231" t="s">
        <v>260</v>
      </c>
    </row>
    <row r="232" spans="1:1" x14ac:dyDescent="0.35">
      <c r="A232" t="s">
        <v>261</v>
      </c>
    </row>
    <row r="233" spans="1:1" x14ac:dyDescent="0.35">
      <c r="A233" t="s">
        <v>262</v>
      </c>
    </row>
    <row r="234" spans="1:1" x14ac:dyDescent="0.35">
      <c r="A234" t="s">
        <v>263</v>
      </c>
    </row>
    <row r="235" spans="1:1" x14ac:dyDescent="0.35">
      <c r="A235" t="s">
        <v>264</v>
      </c>
    </row>
    <row r="236" spans="1:1" x14ac:dyDescent="0.35">
      <c r="A236" t="s">
        <v>265</v>
      </c>
    </row>
    <row r="237" spans="1:1" x14ac:dyDescent="0.35">
      <c r="A237" t="s">
        <v>266</v>
      </c>
    </row>
    <row r="238" spans="1:1" x14ac:dyDescent="0.35">
      <c r="A238" t="s">
        <v>267</v>
      </c>
    </row>
    <row r="239" spans="1:1" x14ac:dyDescent="0.35">
      <c r="A239" t="s">
        <v>268</v>
      </c>
    </row>
    <row r="240" spans="1:1" x14ac:dyDescent="0.35">
      <c r="A240" t="s">
        <v>269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9</v>
      </c>
      <c r="C18" t="s">
        <v>10</v>
      </c>
      <c r="D18"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Help</vt:lpstr>
      <vt:lpstr>Switch_x</vt:lpstr>
      <vt:lpstr>CLI_Bind</vt:lpstr>
      <vt:lpstr>Slot 0</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2020-12-31T13:08:13Z</dcterms:modified>
</cp:coreProperties>
</file>