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cooper/Documents/GitHub/BME590L_Lightbulb/Docs/"/>
    </mc:Choice>
  </mc:AlternateContent>
  <xr:revisionPtr revIDLastSave="0" documentId="13_ncr:1_{52DAC3FE-2D23-F140-AC13-BF2C21A56B18}" xr6:coauthVersionLast="40" xr6:coauthVersionMax="40" xr10:uidLastSave="{00000000-0000-0000-0000-000000000000}"/>
  <bookViews>
    <workbookView xWindow="380" yWindow="460" windowWidth="28040" windowHeight="16460" xr2:uid="{F3A930E1-4A19-EF40-9C74-5D96900091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D8" i="1" s="1"/>
  <c r="B6" i="1"/>
  <c r="D3" i="1"/>
  <c r="D4" i="1"/>
  <c r="D5" i="1"/>
  <c r="D6" i="1"/>
  <c r="D7" i="1"/>
  <c r="D9" i="1"/>
  <c r="D10" i="1"/>
  <c r="D11" i="1"/>
  <c r="D12" i="1"/>
  <c r="D13" i="1"/>
  <c r="D14" i="1"/>
  <c r="D2" i="1"/>
  <c r="D15" i="1" l="1"/>
</calcChain>
</file>

<file path=xl/sharedStrings.xml><?xml version="1.0" encoding="utf-8"?>
<sst xmlns="http://schemas.openxmlformats.org/spreadsheetml/2006/main" count="30" uniqueCount="30">
  <si>
    <t>Item</t>
  </si>
  <si>
    <t>Cost</t>
  </si>
  <si>
    <t>3D printed items</t>
  </si>
  <si>
    <t>PCB</t>
  </si>
  <si>
    <t>Arduino Nano</t>
  </si>
  <si>
    <t>Source</t>
  </si>
  <si>
    <t>9V Battery</t>
  </si>
  <si>
    <t>Light Pipe LPCR012CTP</t>
  </si>
  <si>
    <t>Push Button SKRPABE010</t>
  </si>
  <si>
    <t>SMT Cool White 5050 LED</t>
  </si>
  <si>
    <t>SMT RGB 5050 LED</t>
  </si>
  <si>
    <t>Voltage Regulator LM7805 TO92</t>
  </si>
  <si>
    <t>Zener Diode 1n5221</t>
  </si>
  <si>
    <t>Units</t>
  </si>
  <si>
    <t>Cost/Unit</t>
  </si>
  <si>
    <t>https://www.amazon.com/gp/product/B01N5DIWD6/ref=oh_aui_detailpage_o01_s00?ie=UTF8&amp;psc=1</t>
  </si>
  <si>
    <t>https://www.mouser.com/ProductDetail/Panasonic-Battery/6LF22XWA-B12?qs=sGAEpiMZZMvWbzBWipm%252bdZBVH%2feJfVu%252bljl1FhsqjgFM56PuNCpZHg==</t>
  </si>
  <si>
    <t>https://www.mouser.com/ProductDetail/ALPS/SKRPABE010?qs=m0BA540hBPe1GpcSf%2FZ5Yw==</t>
  </si>
  <si>
    <t>https://www.adafruit.com/product/682</t>
  </si>
  <si>
    <t>https://www.adafruit.com/product/619</t>
  </si>
  <si>
    <t>TOTAL</t>
  </si>
  <si>
    <t>https://www.digikey.com/products/en?mpart=RRA22H3FBRNN&amp;v=85</t>
  </si>
  <si>
    <t>Toggle Switch RRA22H3FBRNN</t>
  </si>
  <si>
    <t>https://www.adafruit.com/product/2236</t>
  </si>
  <si>
    <t>https://www.mouser.com/ProductDetail/Vishay-Semiconductors/1N5221B-TAP?qs=sGAEpiMZZMtQ8nqTKtFS%2fBa19JiZaQbK5qWuArezbwk=</t>
  </si>
  <si>
    <t>SMT Resistor</t>
  </si>
  <si>
    <t>SMT Capacitor</t>
  </si>
  <si>
    <t>https://store.arduino.cc/usa/arduino-nano</t>
  </si>
  <si>
    <t>https://www.mouser.com/ProductDetail/Yageo/RC0805JR-070RL?qs=3ldFlDWnkKyEhdaPjQHEFA==</t>
  </si>
  <si>
    <t>https://www.digikey.com/product-detail/en/murata-electronics-north-america/GRM2165C1H101JA01D/490-1615-1-ND/587513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</si>
</sst>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Vishay-Semiconductors/1N5221B-TAP?qs=sGAEpiMZZMtQ8nqTKtFS%2fBa19JiZaQbK5qWuArezbwk%3d" TargetMode="External"/><Relationship Id="rId3" Type="http://schemas.openxmlformats.org/officeDocument/2006/relationships/hyperlink" Target="https://www.mouser.com/ProductDetail/ALPS/SKRPABE010?qs=m0BA540hBPe1GpcSf%2FZ5Yw%3D%3D" TargetMode="External"/><Relationship Id="rId7" Type="http://schemas.openxmlformats.org/officeDocument/2006/relationships/hyperlink" Target="https://www.adafruit.com/product/2236" TargetMode="External"/><Relationship Id="rId2" Type="http://schemas.openxmlformats.org/officeDocument/2006/relationships/hyperlink" Target="https://www.mouser.com/ProductDetail/Panasonic-Battery/6LF22XWA-B12?qs=sGAEpiMZZMvWbzBWipm%252bdZBVH%2feJfVu%252bljl1FhsqjgFM56PuNCpZHg%3d%3d" TargetMode="External"/><Relationship Id="rId1" Type="http://schemas.openxmlformats.org/officeDocument/2006/relationships/hyperlink" Target="https://www.amazon.com/gp/product/B01N5DIWD6/ref=oh_aui_detailpage_o01_s00?ie=UTF8&amp;psc=1" TargetMode="External"/><Relationship Id="rId6" Type="http://schemas.openxmlformats.org/officeDocument/2006/relationships/hyperlink" Target="https://www.digikey.com/products/en?mpart=RRA22H3FBRNN&amp;v=85" TargetMode="External"/><Relationship Id="rId11" Type="http://schemas.openxmlformats.org/officeDocument/2006/relationships/hyperlink" Target="https://www.digikey.com/product-detail/en/murata-electronics-north-america/GRM2165C1H101JA01D/490-1615-1-ND/587513" TargetMode="External"/><Relationship Id="rId5" Type="http://schemas.openxmlformats.org/officeDocument/2006/relationships/hyperlink" Target="https://www.adafruit.com/product/619" TargetMode="External"/><Relationship Id="rId10" Type="http://schemas.openxmlformats.org/officeDocument/2006/relationships/hyperlink" Target="https://www.mouser.com/ProductDetail/Yageo/RC0805JR-070RL?qs=3ldFlDWnkKyEhdaPjQHEFA%3D%3D" TargetMode="External"/><Relationship Id="rId4" Type="http://schemas.openxmlformats.org/officeDocument/2006/relationships/hyperlink" Target="https://www.adafruit.com/product/682" TargetMode="External"/><Relationship Id="rId9" Type="http://schemas.openxmlformats.org/officeDocument/2006/relationships/hyperlink" Target="https://store.arduino.cc/usa/arduino-n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8B4E-E7BD-F94B-8EB0-75FB23555E98}">
  <dimension ref="A1:E15"/>
  <sheetViews>
    <sheetView tabSelected="1" zoomScale="144" workbookViewId="0">
      <selection activeCell="D21" sqref="D21"/>
    </sheetView>
  </sheetViews>
  <sheetFormatPr baseColWidth="10" defaultRowHeight="16" x14ac:dyDescent="0.2"/>
  <cols>
    <col min="1" max="1" width="32.6640625" customWidth="1"/>
    <col min="2" max="2" width="10.83203125" style="3"/>
    <col min="3" max="3" width="10.83203125" style="5"/>
    <col min="4" max="4" width="10.83203125" style="3"/>
  </cols>
  <sheetData>
    <row r="1" spans="1:5" s="1" customFormat="1" x14ac:dyDescent="0.2">
      <c r="A1" s="1" t="s">
        <v>0</v>
      </c>
      <c r="B1" s="2" t="s">
        <v>14</v>
      </c>
      <c r="C1" s="4" t="s">
        <v>13</v>
      </c>
      <c r="D1" s="2" t="s">
        <v>1</v>
      </c>
      <c r="E1" s="1" t="s">
        <v>5</v>
      </c>
    </row>
    <row r="2" spans="1:5" x14ac:dyDescent="0.2">
      <c r="A2" t="s">
        <v>2</v>
      </c>
      <c r="D2" s="3">
        <f>B2*C2</f>
        <v>0</v>
      </c>
    </row>
    <row r="3" spans="1:5" x14ac:dyDescent="0.2">
      <c r="A3" t="s">
        <v>3</v>
      </c>
      <c r="D3" s="3">
        <f t="shared" ref="D3:D14" si="0">B3*C3</f>
        <v>0</v>
      </c>
    </row>
    <row r="4" spans="1:5" x14ac:dyDescent="0.2">
      <c r="A4" t="s">
        <v>4</v>
      </c>
      <c r="B4" s="3">
        <v>22</v>
      </c>
      <c r="C4" s="5">
        <v>1</v>
      </c>
      <c r="D4" s="3">
        <f t="shared" si="0"/>
        <v>22</v>
      </c>
      <c r="E4" s="6" t="s">
        <v>27</v>
      </c>
    </row>
    <row r="5" spans="1:5" x14ac:dyDescent="0.2">
      <c r="A5" t="s">
        <v>6</v>
      </c>
      <c r="B5" s="3">
        <v>2.38</v>
      </c>
      <c r="C5" s="5">
        <v>1</v>
      </c>
      <c r="D5" s="3">
        <f t="shared" si="0"/>
        <v>2.38</v>
      </c>
      <c r="E5" s="6" t="s">
        <v>16</v>
      </c>
    </row>
    <row r="6" spans="1:5" x14ac:dyDescent="0.2">
      <c r="A6" t="s">
        <v>7</v>
      </c>
      <c r="B6" s="3">
        <f>5.3/10</f>
        <v>0.53</v>
      </c>
      <c r="C6" s="5">
        <v>2</v>
      </c>
      <c r="D6" s="3">
        <f t="shared" si="0"/>
        <v>1.06</v>
      </c>
      <c r="E6" s="6" t="s">
        <v>15</v>
      </c>
    </row>
    <row r="7" spans="1:5" x14ac:dyDescent="0.2">
      <c r="A7" t="s">
        <v>8</v>
      </c>
      <c r="B7" s="3">
        <v>0.36</v>
      </c>
      <c r="C7" s="5">
        <v>2</v>
      </c>
      <c r="D7" s="3">
        <f t="shared" si="0"/>
        <v>0.72</v>
      </c>
      <c r="E7" s="6" t="s">
        <v>17</v>
      </c>
    </row>
    <row r="8" spans="1:5" x14ac:dyDescent="0.2">
      <c r="A8" t="s">
        <v>9</v>
      </c>
      <c r="B8" s="3">
        <f>4.95/10</f>
        <v>0.495</v>
      </c>
      <c r="C8" s="5">
        <v>1</v>
      </c>
      <c r="D8" s="3">
        <f t="shared" si="0"/>
        <v>0.495</v>
      </c>
      <c r="E8" s="6" t="s">
        <v>18</v>
      </c>
    </row>
    <row r="9" spans="1:5" x14ac:dyDescent="0.2">
      <c r="A9" t="s">
        <v>10</v>
      </c>
      <c r="B9" s="3">
        <f>4.95/10</f>
        <v>0.495</v>
      </c>
      <c r="C9" s="5">
        <v>1</v>
      </c>
      <c r="D9" s="3">
        <f t="shared" si="0"/>
        <v>0.495</v>
      </c>
      <c r="E9" s="6" t="s">
        <v>19</v>
      </c>
    </row>
    <row r="10" spans="1:5" x14ac:dyDescent="0.2">
      <c r="A10" t="s">
        <v>22</v>
      </c>
      <c r="B10" s="3">
        <v>1.28</v>
      </c>
      <c r="C10" s="5">
        <v>1</v>
      </c>
      <c r="D10" s="3">
        <f t="shared" si="0"/>
        <v>1.28</v>
      </c>
      <c r="E10" s="6" t="s">
        <v>21</v>
      </c>
    </row>
    <row r="11" spans="1:5" x14ac:dyDescent="0.2">
      <c r="A11" t="s">
        <v>11</v>
      </c>
      <c r="B11" s="3">
        <v>1.5</v>
      </c>
      <c r="C11" s="5">
        <v>1</v>
      </c>
      <c r="D11" s="3">
        <f t="shared" si="0"/>
        <v>1.5</v>
      </c>
      <c r="E11" s="6" t="s">
        <v>23</v>
      </c>
    </row>
    <row r="12" spans="1:5" x14ac:dyDescent="0.2">
      <c r="A12" t="s">
        <v>12</v>
      </c>
      <c r="B12" s="3">
        <v>0.19</v>
      </c>
      <c r="C12" s="5">
        <v>1</v>
      </c>
      <c r="D12" s="3">
        <f t="shared" si="0"/>
        <v>0.19</v>
      </c>
      <c r="E12" s="6" t="s">
        <v>24</v>
      </c>
    </row>
    <row r="13" spans="1:5" x14ac:dyDescent="0.2">
      <c r="A13" t="s">
        <v>25</v>
      </c>
      <c r="B13" s="3">
        <v>0.11</v>
      </c>
      <c r="C13" s="5">
        <v>7</v>
      </c>
      <c r="D13" s="3">
        <f t="shared" si="0"/>
        <v>0.77</v>
      </c>
      <c r="E13" s="6" t="s">
        <v>28</v>
      </c>
    </row>
    <row r="14" spans="1:5" x14ac:dyDescent="0.2">
      <c r="A14" t="s">
        <v>26</v>
      </c>
      <c r="B14" s="3">
        <v>0.13</v>
      </c>
      <c r="C14" s="5">
        <v>3</v>
      </c>
      <c r="D14" s="3">
        <f t="shared" si="0"/>
        <v>0.39</v>
      </c>
      <c r="E14" s="6" t="s">
        <v>29</v>
      </c>
    </row>
    <row r="15" spans="1:5" s="1" customFormat="1" x14ac:dyDescent="0.2">
      <c r="A15" s="1" t="s">
        <v>20</v>
      </c>
      <c r="B15" s="2"/>
      <c r="C15" s="4"/>
      <c r="D15" s="2">
        <f>SUM(D2:D14)</f>
        <v>31.28</v>
      </c>
    </row>
  </sheetData>
  <hyperlinks>
    <hyperlink ref="E6" r:id="rId1" xr:uid="{393AAB0B-1D29-0F44-8E66-978FE54B9415}"/>
    <hyperlink ref="E5" r:id="rId2" xr:uid="{814B6969-8207-A94C-B22F-7EE12442967D}"/>
    <hyperlink ref="E7" r:id="rId3" xr:uid="{85B300CB-8FB6-4B48-A027-447496435466}"/>
    <hyperlink ref="E8" r:id="rId4" xr:uid="{96BE6B34-3311-B24D-91E1-26ABE55B5523}"/>
    <hyperlink ref="E9" r:id="rId5" xr:uid="{7020D731-2142-544A-8C51-84F0F0E04491}"/>
    <hyperlink ref="E10" r:id="rId6" xr:uid="{62313932-4A30-0F41-8730-DCDA9EA6CB45}"/>
    <hyperlink ref="E11" r:id="rId7" xr:uid="{758DF199-6BFE-974E-B7B5-261C2AEDFEE8}"/>
    <hyperlink ref="E12" r:id="rId8" xr:uid="{4AD80B0D-9109-464B-81B3-08645EBCE1C3}"/>
    <hyperlink ref="E4" r:id="rId9" xr:uid="{00348617-858B-774F-A465-A1589C194F34}"/>
    <hyperlink ref="E13" r:id="rId10" xr:uid="{05AAEDE2-E127-7541-8E96-A1B241D53EE6}"/>
    <hyperlink ref="E14" r:id="rId11" xr:uid="{D991DD00-7881-6A40-94ED-FC6B5F5104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Cooper</dc:creator>
  <cp:lastModifiedBy>Jason Cooper</cp:lastModifiedBy>
  <dcterms:created xsi:type="dcterms:W3CDTF">2018-12-13T00:41:43Z</dcterms:created>
  <dcterms:modified xsi:type="dcterms:W3CDTF">2018-12-13T01:23:52Z</dcterms:modified>
</cp:coreProperties>
</file>