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yeung/Documents/Cadwell/Princeton/CBA/"/>
    </mc:Choice>
  </mc:AlternateContent>
  <bookViews>
    <workbookView xWindow="3300" yWindow="1480" windowWidth="27240" windowHeight="16440" activeTab="1" xr2:uid="{21161944-99A0-064E-ACC0-CD1A11BB5C12}"/>
  </bookViews>
  <sheets>
    <sheet name="ALL NYU" sheetId="1" r:id="rId1"/>
    <sheet name="ALL SF" sheetId="11" r:id="rId2"/>
    <sheet name="Plate 5" sheetId="3" r:id="rId3"/>
    <sheet name="P5-Counts" sheetId="13" r:id="rId4"/>
    <sheet name="Plate 6" sheetId="4" r:id="rId5"/>
    <sheet name="P6-Counts" sheetId="14" r:id="rId6"/>
    <sheet name="Plate 7" sheetId="6" r:id="rId7"/>
    <sheet name="Plate 8" sheetId="7" r:id="rId8"/>
    <sheet name="Plate 9" sheetId="5" r:id="rId9"/>
    <sheet name="P9-Counts" sheetId="12" r:id="rId10"/>
    <sheet name="Plate 11" sheetId="2" r:id="rId11"/>
    <sheet name="Plate 12" sheetId="15" r:id="rId12"/>
    <sheet name="P12-Counts" sheetId="16" r:id="rId13"/>
    <sheet name="Plate 13" sheetId="9" r:id="rId14"/>
    <sheet name="Plate 14" sheetId="10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9" i="16" l="1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</calcChain>
</file>

<file path=xl/sharedStrings.xml><?xml version="1.0" encoding="utf-8"?>
<sst xmlns="http://schemas.openxmlformats.org/spreadsheetml/2006/main" count="12292" uniqueCount="247">
  <si>
    <t>Name</t>
  </si>
  <si>
    <t>Genetics</t>
  </si>
  <si>
    <t>A4.IL-1a(pg/ml)</t>
  </si>
  <si>
    <t>A5.IL-5(pg/ml)</t>
  </si>
  <si>
    <t>A6.IFN-y(pg/ml)</t>
  </si>
  <si>
    <t>A7.TNF-a(pg/ml)</t>
  </si>
  <si>
    <t>A8.KC (CXCL1)(pg/ml)</t>
  </si>
  <si>
    <t>A10.MCP-1 (CCL2)(pg/ml)</t>
  </si>
  <si>
    <t>B2.IL-1b(pg/ml)</t>
  </si>
  <si>
    <t>B3.IL-10(pg/ml)</t>
  </si>
  <si>
    <t>B4.MIP-1a (CCL3)(pg/ml)</t>
  </si>
  <si>
    <t>B5.MIP-1b (CCL4)(pg/ml)</t>
  </si>
  <si>
    <t>B6.IL-17(pg/ml)</t>
  </si>
  <si>
    <t>B7.IL-6(pg/ml)</t>
  </si>
  <si>
    <t>B9.IL-13(pg/ml)</t>
  </si>
  <si>
    <t>A10.fcs</t>
  </si>
  <si>
    <t>AtgE</t>
  </si>
  <si>
    <t>&lt;2.79</t>
  </si>
  <si>
    <t>&lt;2.82</t>
  </si>
  <si>
    <t>A11.fcs</t>
  </si>
  <si>
    <t>A12.fcs</t>
  </si>
  <si>
    <t>A3.fcs</t>
  </si>
  <si>
    <t>B6</t>
  </si>
  <si>
    <t>&lt;1.35</t>
  </si>
  <si>
    <t>&lt;1.36</t>
  </si>
  <si>
    <t>&lt;1.17</t>
  </si>
  <si>
    <t>&lt;2.83</t>
  </si>
  <si>
    <t>&lt;2.61</t>
  </si>
  <si>
    <t>&lt;2.88</t>
  </si>
  <si>
    <t>&lt;1.22</t>
  </si>
  <si>
    <t>&lt;1.28</t>
  </si>
  <si>
    <t>&lt;0.84</t>
  </si>
  <si>
    <t>A4.fcs</t>
  </si>
  <si>
    <t>A5.fcs</t>
  </si>
  <si>
    <t>A6.fcs</t>
  </si>
  <si>
    <t>A7.fcs</t>
  </si>
  <si>
    <t>A8.fcs</t>
  </si>
  <si>
    <t>A9.fcs</t>
  </si>
  <si>
    <t>B10.fcs</t>
  </si>
  <si>
    <t>B11.fcs</t>
  </si>
  <si>
    <t>B12.fcs</t>
  </si>
  <si>
    <t>B3.fcs</t>
  </si>
  <si>
    <t>B4.fcs</t>
  </si>
  <si>
    <t>B5.fcs</t>
  </si>
  <si>
    <t>B6.fcs</t>
  </si>
  <si>
    <t>B7.fcs</t>
  </si>
  <si>
    <t>B8.fcs</t>
  </si>
  <si>
    <t>B9.fcs</t>
  </si>
  <si>
    <t>C10.fcs</t>
  </si>
  <si>
    <t>C11.fcs</t>
  </si>
  <si>
    <t>C12.fcs</t>
  </si>
  <si>
    <t>C3.fcs</t>
  </si>
  <si>
    <t>C4.fcs</t>
  </si>
  <si>
    <t>C5.fcs</t>
  </si>
  <si>
    <t>C6.fcs</t>
  </si>
  <si>
    <t>C7.fcs</t>
  </si>
  <si>
    <t>C8.fcs</t>
  </si>
  <si>
    <t>C9.fcs</t>
  </si>
  <si>
    <t>D10.fcs</t>
  </si>
  <si>
    <t>D11.fcs</t>
  </si>
  <si>
    <t>D12.fcs</t>
  </si>
  <si>
    <t>D3.fcs</t>
  </si>
  <si>
    <t>D4.fcs</t>
  </si>
  <si>
    <t>D5.fcs</t>
  </si>
  <si>
    <t>D6.fcs</t>
  </si>
  <si>
    <t>D7.fcs</t>
  </si>
  <si>
    <t>D8.fcs</t>
  </si>
  <si>
    <t>D9.fcs</t>
  </si>
  <si>
    <t>E10.fcs</t>
  </si>
  <si>
    <t>E11.fcs</t>
  </si>
  <si>
    <t>E12.fcs</t>
  </si>
  <si>
    <t>E3.fcs</t>
  </si>
  <si>
    <t>E4.fcs</t>
  </si>
  <si>
    <t>E5.fcs</t>
  </si>
  <si>
    <t>E6.fcs</t>
  </si>
  <si>
    <t>E7.fcs</t>
  </si>
  <si>
    <t>E8.fcs</t>
  </si>
  <si>
    <t>E9.fcs</t>
  </si>
  <si>
    <t>F10.fcs</t>
  </si>
  <si>
    <t>F11.fcs</t>
  </si>
  <si>
    <t>F12.fcs</t>
  </si>
  <si>
    <t>F3.fcs</t>
  </si>
  <si>
    <t>F4.fcs</t>
  </si>
  <si>
    <t>F5.fcs</t>
  </si>
  <si>
    <t>F6.fcs</t>
  </si>
  <si>
    <t>F7.fcs</t>
  </si>
  <si>
    <t>F8.fcs</t>
  </si>
  <si>
    <t>F9.fcs</t>
  </si>
  <si>
    <t>G10.fcs</t>
  </si>
  <si>
    <t>G11.fcs</t>
  </si>
  <si>
    <t>G12.fcs</t>
  </si>
  <si>
    <t>ND</t>
  </si>
  <si>
    <t>G3.fcs</t>
  </si>
  <si>
    <t>G4.fcs</t>
  </si>
  <si>
    <t>G5.fcs</t>
  </si>
  <si>
    <t>G6.fcs</t>
  </si>
  <si>
    <t>G7.fcs</t>
  </si>
  <si>
    <t>G8.fcs</t>
  </si>
  <si>
    <t>G9.fcs</t>
  </si>
  <si>
    <t>H10.fcs</t>
  </si>
  <si>
    <t>H11.fcs</t>
  </si>
  <si>
    <t>H12.fcs</t>
  </si>
  <si>
    <t>H3.fcs</t>
  </si>
  <si>
    <t>H4.fcs</t>
  </si>
  <si>
    <t>H5.fcs</t>
  </si>
  <si>
    <t>H6.fcs</t>
  </si>
  <si>
    <t>H7.fcs</t>
  </si>
  <si>
    <t>H8.fcs</t>
  </si>
  <si>
    <t>H9.fcs</t>
  </si>
  <si>
    <t>Plate 11</t>
  </si>
  <si>
    <t>NOD2</t>
  </si>
  <si>
    <t>&lt;1.16</t>
  </si>
  <si>
    <t>&lt;1.00</t>
  </si>
  <si>
    <t>&lt;1.27</t>
  </si>
  <si>
    <t>&lt;1.37</t>
  </si>
  <si>
    <t>&lt;1.73</t>
  </si>
  <si>
    <t>&lt;1.45</t>
  </si>
  <si>
    <t>&lt;1.32</t>
  </si>
  <si>
    <t>&lt;4.74</t>
  </si>
  <si>
    <t>&lt;2.46</t>
  </si>
  <si>
    <t>&lt;1.75</t>
  </si>
  <si>
    <t>Plate 5</t>
  </si>
  <si>
    <t>Plate 6</t>
  </si>
  <si>
    <t>AtgH</t>
  </si>
  <si>
    <t>&lt;1.92</t>
  </si>
  <si>
    <t>&lt;1.78</t>
  </si>
  <si>
    <t>&lt;2.01</t>
  </si>
  <si>
    <t>&lt;6.80</t>
  </si>
  <si>
    <t>&lt;2.10</t>
  </si>
  <si>
    <t>&lt;1.57</t>
  </si>
  <si>
    <t>&lt;1.89</t>
  </si>
  <si>
    <t>&lt;1.96</t>
  </si>
  <si>
    <t>&lt;2.55</t>
  </si>
  <si>
    <t>&lt;2.04</t>
  </si>
  <si>
    <t>&lt;1.44</t>
  </si>
  <si>
    <t>&lt;2.14</t>
  </si>
  <si>
    <t>Plate 9</t>
  </si>
  <si>
    <t>&lt;2.68</t>
  </si>
  <si>
    <t>&lt;2.80</t>
  </si>
  <si>
    <t>&lt;39.06</t>
  </si>
  <si>
    <t>&lt;1.38</t>
  </si>
  <si>
    <t>--</t>
  </si>
  <si>
    <t>&lt;1.91</t>
  </si>
  <si>
    <t>&lt;0.90</t>
  </si>
  <si>
    <t>&lt;0.78</t>
  </si>
  <si>
    <t>&lt;0.96</t>
  </si>
  <si>
    <t>AtgW</t>
  </si>
  <si>
    <t>Plate 7</t>
  </si>
  <si>
    <t>&lt;0.33</t>
  </si>
  <si>
    <t>&lt;1.09</t>
  </si>
  <si>
    <t>&lt;3.41</t>
  </si>
  <si>
    <t>&lt;1.03</t>
  </si>
  <si>
    <t>&lt;0.43</t>
  </si>
  <si>
    <t>&lt;2.47</t>
  </si>
  <si>
    <t>&lt;1.15</t>
  </si>
  <si>
    <t>&lt;5.45</t>
  </si>
  <si>
    <t>&lt;1.42</t>
  </si>
  <si>
    <t>&lt;4.58</t>
  </si>
  <si>
    <t>&lt;3.11</t>
  </si>
  <si>
    <t>&lt;1.31</t>
  </si>
  <si>
    <t>&lt;3.70</t>
  </si>
  <si>
    <t>&gt;11302</t>
  </si>
  <si>
    <t>Plate 8</t>
  </si>
  <si>
    <t>&lt;0.89</t>
  </si>
  <si>
    <t>&lt;2.50</t>
  </si>
  <si>
    <t>&lt;1.86</t>
  </si>
  <si>
    <t>&lt;0.81</t>
  </si>
  <si>
    <t>&lt;1.59</t>
  </si>
  <si>
    <t>&lt;15.73</t>
  </si>
  <si>
    <t>&lt;2.53</t>
  </si>
  <si>
    <t>&lt;2.33</t>
  </si>
  <si>
    <t>&lt;2.15</t>
  </si>
  <si>
    <t>&lt;0.91</t>
  </si>
  <si>
    <t>&lt;0.58</t>
  </si>
  <si>
    <t>Plate</t>
  </si>
  <si>
    <t>Plate 13</t>
  </si>
  <si>
    <t>&lt;1.74</t>
  </si>
  <si>
    <t>&lt;2.40</t>
  </si>
  <si>
    <t>&lt;2.31</t>
  </si>
  <si>
    <t>&lt;6.25</t>
  </si>
  <si>
    <t>&lt;2.63</t>
  </si>
  <si>
    <t>&lt;2.49</t>
  </si>
  <si>
    <t>&lt;2.44</t>
  </si>
  <si>
    <t>Plate 14</t>
  </si>
  <si>
    <t>&lt;0.35</t>
  </si>
  <si>
    <t>&lt;1.25</t>
  </si>
  <si>
    <t>&lt;2.00</t>
  </si>
  <si>
    <t>&lt;0.83</t>
  </si>
  <si>
    <t>&lt;1.30</t>
  </si>
  <si>
    <t>&lt;1.21</t>
  </si>
  <si>
    <t>&lt;2.73</t>
  </si>
  <si>
    <t>&lt;2.62</t>
  </si>
  <si>
    <t>&lt;0.60</t>
  </si>
  <si>
    <t>&gt;11661</t>
  </si>
  <si>
    <t>P5</t>
  </si>
  <si>
    <t>P6</t>
  </si>
  <si>
    <t>P7</t>
  </si>
  <si>
    <t>P8</t>
  </si>
  <si>
    <t>P9</t>
  </si>
  <si>
    <t>P11</t>
  </si>
  <si>
    <t>P13</t>
  </si>
  <si>
    <t>P14</t>
  </si>
  <si>
    <t>Counts</t>
  </si>
  <si>
    <t>A4.IL-1a</t>
  </si>
  <si>
    <t>A5.IL-5</t>
  </si>
  <si>
    <t>A6.IFN-y</t>
  </si>
  <si>
    <t>A7.TNF-a</t>
  </si>
  <si>
    <t>A8.KC (CXCL1)</t>
  </si>
  <si>
    <t>A10.MCP-1 (CCL2)</t>
  </si>
  <si>
    <t>B2.IL-1b</t>
  </si>
  <si>
    <t>B3.IL-10</t>
  </si>
  <si>
    <t>B4.MIP-1a (CCL3)</t>
  </si>
  <si>
    <t>B5.MIP-1b (CCL4)</t>
  </si>
  <si>
    <t>B6.IL-17</t>
  </si>
  <si>
    <t>B7.IL-6</t>
  </si>
  <si>
    <t>B9.IL-13</t>
  </si>
  <si>
    <t>Total Counts</t>
  </si>
  <si>
    <t>A1.fcs</t>
  </si>
  <si>
    <t>B1.fcs</t>
  </si>
  <si>
    <t>C1.fcs</t>
  </si>
  <si>
    <t>D1.fcs</t>
  </si>
  <si>
    <t>E1.fcs</t>
  </si>
  <si>
    <t>F1.fcs</t>
  </si>
  <si>
    <t>G1.fcs</t>
  </si>
  <si>
    <t>H1.fcs</t>
  </si>
  <si>
    <t>A2.fcs</t>
  </si>
  <si>
    <t>B2.fcs</t>
  </si>
  <si>
    <t>C2.fcs</t>
  </si>
  <si>
    <t>D2.fcs</t>
  </si>
  <si>
    <t>E2.fcs</t>
  </si>
  <si>
    <t>F2.fcs</t>
  </si>
  <si>
    <t>G2.fcs</t>
  </si>
  <si>
    <t>H2.fcs</t>
  </si>
  <si>
    <t>A8.KC</t>
  </si>
  <si>
    <t>A10.CCL2</t>
  </si>
  <si>
    <t>B4.CCL3</t>
  </si>
  <si>
    <t>B5.CCL4</t>
  </si>
  <si>
    <t>Final Sample Concentration</t>
  </si>
  <si>
    <t>&lt;5.60</t>
  </si>
  <si>
    <t>&lt;2.41</t>
  </si>
  <si>
    <t>&lt;0.45</t>
  </si>
  <si>
    <t>&lt;0.55</t>
  </si>
  <si>
    <t>&lt;1.24</t>
  </si>
  <si>
    <t>&lt;0.39</t>
  </si>
  <si>
    <t>&lt;0.92</t>
  </si>
  <si>
    <t>&lt;0.57</t>
  </si>
  <si>
    <t>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</si>
</sst>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E0"/>
      <name val="Calibri"/>
      <family val="2"/>
      <scheme val="minor"/>
    </font>
    <font>
      <b/>
      <sz val="11"/>
      <color rgb="FFFFFFE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69E1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2" fillId="2" borderId="0" xfId="1" applyFont="1" applyFill="1" applyAlignment="1">
      <alignment horizontal="center" vertical="center" wrapText="1"/>
    </xf>
    <xf numFmtId="0" fontId="1" fillId="0" borderId="0" xfId="1" applyAlignment="1">
      <alignment horizontal="right" vertical="center"/>
    </xf>
    <xf numFmtId="0" fontId="1" fillId="0" borderId="0" xfId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3" xfId="1" applyNumberFormat="1" applyFont="1" applyFill="1" applyBorder="1" applyAlignment="1">
      <alignment horizontal="center" vertical="center" wrapText="1"/>
    </xf>
    <xf numFmtId="0" fontId="4" fillId="4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 wrapText="1"/>
    </xf>
    <xf numFmtId="0" fontId="1" fillId="3" borderId="1" xfId="1" applyNumberFormat="1" applyFont="1" applyFill="1" applyBorder="1" applyAlignment="1">
      <alignment horizontal="center"/>
    </xf>
    <xf numFmtId="0" fontId="1" fillId="3" borderId="1" xfId="1" applyNumberFormat="1" applyFont="1" applyFill="1" applyBorder="1" applyAlignment="1"/>
    <xf numFmtId="0" fontId="1" fillId="3" borderId="1" xfId="1" applyNumberFormat="1" applyFont="1" applyFill="1" applyBorder="1" applyAlignment="1">
      <alignment horizontal="right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1" fillId="3" borderId="7" xfId="1" applyNumberFormat="1" applyFont="1" applyFill="1" applyBorder="1" applyAlignment="1">
      <alignment horizontal="center"/>
    </xf>
    <xf numFmtId="0" fontId="1" fillId="3" borderId="7" xfId="1" applyNumberFormat="1" applyFont="1" applyFill="1" applyBorder="1" applyAlignment="1"/>
    <xf numFmtId="0" fontId="1" fillId="3" borderId="7" xfId="1" applyNumberFormat="1" applyFont="1" applyFill="1" applyBorder="1" applyAlignment="1">
      <alignment horizontal="right" vertical="center"/>
    </xf>
    <xf numFmtId="0" fontId="1" fillId="3" borderId="2" xfId="1" applyNumberFormat="1" applyFont="1" applyFill="1" applyBorder="1" applyAlignment="1">
      <alignment horizontal="center"/>
    </xf>
    <xf numFmtId="0" fontId="1" fillId="3" borderId="8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213AC2DD-81AF-AA46-8DF1-0AC91468FD50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AABD7C-839C-1A4F-A7CE-47D7753AFF84}" name="Final_Sample_Concentration3" displayName="Final_Sample_Concentration3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8CEFBA38-10A2-4948-960E-BC72DEAEEEB6}" name="Name"/>
    <tableColumn id="2" xr3:uid="{E5D58455-4E7D-7546-A334-A650D310DB38}" name="Genetics"/>
    <tableColumn id="3" xr3:uid="{139FF62E-F1AC-F74D-BA82-01F349763547}" name="A4.IL-1a(pg/ml)"/>
    <tableColumn id="4" xr3:uid="{6BC34D01-233E-A440-8993-F1007BCC6971}" name="A5.IL-5(pg/ml)"/>
    <tableColumn id="5" xr3:uid="{337FC961-DBA9-4942-8F32-3BE8611B33D8}" name="A6.IFN-y(pg/ml)"/>
    <tableColumn id="6" xr3:uid="{F32436DE-8D37-DF44-A628-7BAB50F02862}" name="A7.TNF-a(pg/ml)"/>
    <tableColumn id="7" xr3:uid="{C97B1359-8F04-974A-B2AB-6819146046F4}" name="A8.KC (CXCL1)(pg/ml)"/>
    <tableColumn id="8" xr3:uid="{0689C0BC-F3B2-0B4C-8E08-CBFD70B420FA}" name="A10.MCP-1 (CCL2)(pg/ml)"/>
    <tableColumn id="9" xr3:uid="{F1F3A247-8729-4448-898E-4BD33B0A0186}" name="B2.IL-1b(pg/ml)"/>
    <tableColumn id="10" xr3:uid="{179BADF7-7658-574E-8FAE-8F388F0BD716}" name="B3.IL-10(pg/ml)"/>
    <tableColumn id="11" xr3:uid="{84D95265-EACC-174D-BE6F-6E420ABE3C4F}" name="B4.MIP-1a (CCL3)(pg/ml)"/>
    <tableColumn id="12" xr3:uid="{B0F2E0C2-24BF-6B46-BCB9-3A9F0A8885FC}" name="B5.MIP-1b (CCL4)(pg/ml)"/>
    <tableColumn id="13" xr3:uid="{4BDB89DF-E620-0E49-86AE-790FA63148F0}" name="B6.IL-17(pg/ml)"/>
    <tableColumn id="14" xr3:uid="{F19D2FDC-E37E-3F4F-A1F6-F7BE0D895319}" name="B7.IL-6(pg/ml)"/>
    <tableColumn id="15" xr3:uid="{03830C9D-8FE6-CD43-ADD7-343F8EAF6364}" name="B9.IL-13(pg/ml)"/>
    <tableColumn id="16" xr3:uid="{3CE4DF2C-915D-964D-B918-72FD40D8A09F}" name="Plate" dataCellStyle="Normal 2"/>
  </tableColumns>
  <tableStyleInfo name="TableStyleMedium9" showFirstColumn="1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D207046-5692-B848-AF93-915A0A861C37}" name="Final_Sample_Concentration13" displayName="Final_Sample_Concentration13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4B5634B1-0F71-F642-8410-B881D9B9DB93}" name="Name"/>
    <tableColumn id="2" xr3:uid="{6BDDFAA4-5BA7-3D46-8AD1-8C879319B1C2}" name="Genetics"/>
    <tableColumn id="3" xr3:uid="{3297BB70-352A-1547-8363-02FBF4601645}" name="A4.IL-1a(pg/ml)"/>
    <tableColumn id="4" xr3:uid="{6706220C-B25A-8B42-B8EB-72DCD9BF1DA4}" name="A5.IL-5(pg/ml)"/>
    <tableColumn id="5" xr3:uid="{7CA51C50-36DB-534D-8CB2-A8628E85BC79}" name="A6.IFN-y(pg/ml)"/>
    <tableColumn id="6" xr3:uid="{031F9B3C-F965-464D-846C-A7A536C26F1F}" name="A7.TNF-a(pg/ml)"/>
    <tableColumn id="7" xr3:uid="{D486F404-317E-C74D-9349-4807DFE52A9F}" name="A8.KC (CXCL1)(pg/ml)"/>
    <tableColumn id="8" xr3:uid="{4540B398-6587-B644-A8E2-C463252AA3ED}" name="A10.MCP-1 (CCL2)(pg/ml)"/>
    <tableColumn id="9" xr3:uid="{4FC4EB03-4922-F241-9934-A9047A407193}" name="B2.IL-1b(pg/ml)"/>
    <tableColumn id="10" xr3:uid="{A81A7AE1-7801-C941-B11C-7A705AB0BB9E}" name="B3.IL-10(pg/ml)"/>
    <tableColumn id="11" xr3:uid="{BE11D077-4CA8-074D-912A-F94B3F1B0782}" name="B4.MIP-1a (CCL3)(pg/ml)"/>
    <tableColumn id="12" xr3:uid="{0683DE5D-DAB7-6B49-A2BB-75134EA21723}" name="B5.MIP-1b (CCL4)(pg/ml)"/>
    <tableColumn id="13" xr3:uid="{40ABEECD-35CE-954A-A8E8-96C5EA0CB238}" name="B6.IL-17(pg/ml)"/>
    <tableColumn id="14" xr3:uid="{32553FC6-771A-D547-8FE0-C074C18FD699}" name="B7.IL-6(pg/ml)"/>
    <tableColumn id="15" xr3:uid="{9D780952-B28E-2142-8C91-B6C43BBD7A43}" name="B9.IL-13(pg/ml)"/>
    <tableColumn id="16" xr3:uid="{A4451E39-E937-A04B-BF25-856D398158E4}" name="Plate" dataCellStyle="Normal 2"/>
  </tableColumns>
  <tableStyleInfo name="TableStyleMedium9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EDFAB7C-A528-AF4F-83FE-1F954B8CDCCC}" name="Counts14" displayName="Counts14" ref="A3:O99" totalsRowShown="0">
  <autoFilter ref="A3:O99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xr3:uid="{3133887D-3D87-7B4A-8B88-A71032E1E4F0}" name="Name"/>
    <tableColumn id="2" xr3:uid="{F843CF7B-876E-134C-981E-727D6CBE9ABC}" name="A4.IL-1a"/>
    <tableColumn id="3" xr3:uid="{A22978EE-8D25-D942-88B4-D1CB5C8906FC}" name="A5.IL-5"/>
    <tableColumn id="4" xr3:uid="{CDEF611F-32BC-CB4F-AFD0-E774702A81CE}" name="A6.IFN-y"/>
    <tableColumn id="5" xr3:uid="{F6A752A0-4F79-0145-82F7-D47470EA8ACA}" name="A7.TNF-a"/>
    <tableColumn id="6" xr3:uid="{13AE2C5C-FF71-684C-81BD-7D8E5C14C48A}" name="A8.KC (CXCL1)"/>
    <tableColumn id="7" xr3:uid="{87302542-E94E-A143-9EA3-E26BCA04303C}" name="A10.MCP-1 (CCL2)"/>
    <tableColumn id="8" xr3:uid="{6F30C3AC-3495-0649-806F-9C5D09986FAA}" name="B2.IL-1b"/>
    <tableColumn id="9" xr3:uid="{1F476FAD-249A-CB41-96DF-5DBD1506D6F1}" name="B3.IL-10"/>
    <tableColumn id="10" xr3:uid="{6BBEF569-90B2-9A48-9EC8-06225164B0A6}" name="B4.MIP-1a (CCL3)"/>
    <tableColumn id="11" xr3:uid="{B1EFA031-29A7-7C49-A2BD-9A1D20B2A0BF}" name="B5.MIP-1b (CCL4)"/>
    <tableColumn id="12" xr3:uid="{A2A66E84-A305-CB42-AE0B-CACAC0789884}" name="B6.IL-17"/>
    <tableColumn id="13" xr3:uid="{C612CF78-2526-0148-91BA-DDC909826D41}" name="B7.IL-6"/>
    <tableColumn id="14" xr3:uid="{4FE26950-C51B-8746-9715-7C8100EBBD41}" name="B9.IL-13"/>
    <tableColumn id="15" xr3:uid="{DE923BDC-299B-5040-8C98-C6E95CBACDA1}" name="Total Counts" dataDxfId="0">
      <calculatedColumnFormula>SUM(Counts14[[#This Row],[A4.IL-1a]:[B9.IL-13]])</calculatedColumnFormula>
    </tableColumn>
  </tableColumns>
  <tableStyleInfo name="TableStyleMedium9" showFirstColumn="1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7264D4-E138-A54B-930C-EECEEBD958B0}" name="Final_Sample_Concentration8" displayName="Final_Sample_Concentration8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39993FFC-34E4-9444-BA5E-E3A692B81508}" name="Name"/>
    <tableColumn id="2" xr3:uid="{51CE039F-76BE-B441-8975-BD835583C9A3}" name="Genetics"/>
    <tableColumn id="3" xr3:uid="{C945ABA7-003B-1440-B5E8-2EF7C9EF1A21}" name="A4.IL-1a(pg/ml)"/>
    <tableColumn id="4" xr3:uid="{3B6DA67D-4D73-8D4A-A445-7F6F57C38BF3}" name="A5.IL-5(pg/ml)"/>
    <tableColumn id="5" xr3:uid="{6EFFFBB9-A981-4947-A9A1-D32528BA1D26}" name="A6.IFN-y(pg/ml)"/>
    <tableColumn id="6" xr3:uid="{1A92E872-42A6-DC44-8EA5-4B105877EED2}" name="A7.TNF-a(pg/ml)"/>
    <tableColumn id="7" xr3:uid="{BBEAA17B-66AB-DD4F-9B19-546FD86BCDB4}" name="A8.KC (CXCL1)(pg/ml)"/>
    <tableColumn id="8" xr3:uid="{70849E33-8B1E-4043-9867-F69B42E8F8C9}" name="A10.MCP-1 (CCL2)(pg/ml)"/>
    <tableColumn id="9" xr3:uid="{56A52728-1DBC-3048-BE7B-1632691999E5}" name="B2.IL-1b(pg/ml)"/>
    <tableColumn id="10" xr3:uid="{FE9F7AFF-0E6B-CB4A-9FFD-424767967388}" name="B3.IL-10(pg/ml)"/>
    <tableColumn id="11" xr3:uid="{6B9F6A77-5184-6941-BC54-FB545710825C}" name="B4.MIP-1a (CCL3)(pg/ml)"/>
    <tableColumn id="12" xr3:uid="{05EB1EF8-50E8-CF4E-8413-06BB1EF23A01}" name="B5.MIP-1b (CCL4)(pg/ml)"/>
    <tableColumn id="13" xr3:uid="{35B9777F-D720-1147-916A-3BC38C4C59D0}" name="B6.IL-17(pg/ml)"/>
    <tableColumn id="14" xr3:uid="{0B7C494D-5B37-C148-819B-F1483849ED2F}" name="B7.IL-6(pg/ml)"/>
    <tableColumn id="15" xr3:uid="{E1729E95-BE8C-C14E-BE25-80EE0A1D9029}" name="B9.IL-13(pg/ml)"/>
    <tableColumn id="16" xr3:uid="{FE39197A-03B5-1447-827F-164D7B18A233}" name="Plate" dataCellStyle="Normal 2"/>
  </tableColumns>
  <tableStyleInfo name="TableStyleMedium9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7E70E6-0490-4841-AC26-B789A6DB5287}" name="Final_Sample_Concentration9" displayName="Final_Sample_Concentration9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B3113422-8AF5-9C48-926E-130C6B85DF83}" name="Name"/>
    <tableColumn id="2" xr3:uid="{1C0E15B8-39F3-0646-A176-C6803C89B1D4}" name="Genetics"/>
    <tableColumn id="3" xr3:uid="{F66CFF77-010F-5141-BE87-7D764400440B}" name="A4.IL-1a(pg/ml)"/>
    <tableColumn id="4" xr3:uid="{99BD72B7-C25B-8046-AF02-FB3794F66BC8}" name="A5.IL-5(pg/ml)"/>
    <tableColumn id="5" xr3:uid="{540F4597-B892-4243-81B9-BC3B6DD0FD50}" name="A6.IFN-y(pg/ml)"/>
    <tableColumn id="6" xr3:uid="{A0F9829F-8446-9A45-B606-7B6638B36573}" name="A7.TNF-a(pg/ml)"/>
    <tableColumn id="7" xr3:uid="{7142B997-5168-8049-ABDE-31F27D81E57E}" name="A8.KC (CXCL1)(pg/ml)"/>
    <tableColumn id="8" xr3:uid="{773AE5E8-E817-C24E-B13C-F9DC8E503A47}" name="A10.MCP-1 (CCL2)(pg/ml)"/>
    <tableColumn id="9" xr3:uid="{C519C72E-418A-1B4B-B0E7-493AE60FCC73}" name="B2.IL-1b(pg/ml)"/>
    <tableColumn id="10" xr3:uid="{8630629A-D1EA-344C-9E74-282C2289C3BC}" name="B3.IL-10(pg/ml)"/>
    <tableColumn id="11" xr3:uid="{94D90C98-DF75-9645-9BE3-4C4083A78787}" name="B4.MIP-1a (CCL3)(pg/ml)"/>
    <tableColumn id="12" xr3:uid="{17D83334-8610-6545-AF39-E7BE38900BEA}" name="B5.MIP-1b (CCL4)(pg/ml)"/>
    <tableColumn id="13" xr3:uid="{72A26FCF-133E-5C4A-ACD9-4F91C5E2E52C}" name="B6.IL-17(pg/ml)"/>
    <tableColumn id="14" xr3:uid="{5246BCFC-A69D-834D-8006-A7B2ED5C630B}" name="B7.IL-6(pg/ml)"/>
    <tableColumn id="15" xr3:uid="{83649AC3-652F-2D4D-BE43-3C699C30B162}" name="B9.IL-13(pg/ml)"/>
    <tableColumn id="16" xr3:uid="{51124926-836C-7F4A-9DD5-AA0EE23008EF}" name="Plate" dataCellStyle="Normal 2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E8CC908-45B4-234C-B5E1-E7224512F973}" name="Counts11" displayName="Counts11" ref="A3:O99" totalsRowShown="0">
  <autoFilter ref="A3:O99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xr3:uid="{A0DBAA5E-4949-1D42-BD1F-5AE0F30FBF37}" name="Name"/>
    <tableColumn id="2" xr3:uid="{0AB9E23C-7774-ED43-8A4B-341C8E61FD84}" name="A4.IL-1a"/>
    <tableColumn id="3" xr3:uid="{7F4120E7-C5C1-A74C-83A8-AE9382BA20EE}" name="A5.IL-5"/>
    <tableColumn id="4" xr3:uid="{A6B295E4-18EF-B74F-B227-BCB5C32C822E}" name="A6.IFN-y"/>
    <tableColumn id="5" xr3:uid="{1818316D-BACF-9140-9AFB-CF5E315ABC8E}" name="A7.TNF-a"/>
    <tableColumn id="6" xr3:uid="{ED26D89F-7809-AC4B-8AEF-80E5A17B607F}" name="A8.KC (CXCL1)"/>
    <tableColumn id="7" xr3:uid="{63DE8C7B-52FD-C840-B21D-592231693763}" name="A10.MCP-1 (CCL2)"/>
    <tableColumn id="8" xr3:uid="{15B4EF2E-778F-7F4D-B728-5C6A2A7E944E}" name="B2.IL-1b"/>
    <tableColumn id="9" xr3:uid="{63E6134F-ECB2-9942-8ED5-82F7966C9520}" name="B3.IL-10"/>
    <tableColumn id="10" xr3:uid="{D714444E-6FC0-244B-B791-EF5055E80E95}" name="B4.MIP-1a (CCL3)"/>
    <tableColumn id="11" xr3:uid="{45DD1629-4B15-9747-B68D-98384D000288}" name="B5.MIP-1b (CCL4)"/>
    <tableColumn id="12" xr3:uid="{658AAC64-8D2D-2341-ABFB-B1CFF2F94837}" name="B6.IL-17"/>
    <tableColumn id="13" xr3:uid="{5225257C-1E1E-0347-AF14-DF42B8A06C3B}" name="B7.IL-6"/>
    <tableColumn id="14" xr3:uid="{631115E8-32E1-484D-B22B-3D78EB06A199}" name="B9.IL-13"/>
    <tableColumn id="15" xr3:uid="{31149602-BC5F-724B-8A79-D069C7A4D01F}" name="Total Counts" dataDxfId="2">
      <calculatedColumnFormula>SUM(Counts11[[#This Row],[A4.IL-1a]:[B9.IL-13]])</calculatedColumnFormula>
    </tableColumn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CFBD54-5215-EC4C-8193-08343EAB71AB}" name="Final_Sample_Concentration4" displayName="Final_Sample_Concentration4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61C056D4-B23E-B14E-814E-3084F3E31D51}" name="Name"/>
    <tableColumn id="2" xr3:uid="{46DA48E5-A295-A441-8B91-4CEB3B526671}" name="Genetics"/>
    <tableColumn id="3" xr3:uid="{EFD0A6CF-BD9D-CB4C-8AAD-C0DD345ECEB2}" name="A4.IL-1a(pg/ml)"/>
    <tableColumn id="4" xr3:uid="{1CD3758E-1BC4-F042-9EEC-3D9C9FA76594}" name="A5.IL-5(pg/ml)"/>
    <tableColumn id="5" xr3:uid="{70BF6BAD-4485-A742-880D-73CD2742134D}" name="A6.IFN-y(pg/ml)"/>
    <tableColumn id="6" xr3:uid="{F76A3F80-4CDC-AE45-A11C-23D24A1305DF}" name="A7.TNF-a(pg/ml)"/>
    <tableColumn id="7" xr3:uid="{CF0B150D-788C-2347-AF25-6671826A8BCE}" name="A8.KC (CXCL1)(pg/ml)"/>
    <tableColumn id="8" xr3:uid="{644FC019-9BE6-9A49-9405-BF98E239F17D}" name="A10.MCP-1 (CCL2)(pg/ml)"/>
    <tableColumn id="9" xr3:uid="{4F0FB671-9777-5141-8F47-14A674D00FD6}" name="B2.IL-1b(pg/ml)"/>
    <tableColumn id="10" xr3:uid="{4D3EB91E-1955-C84B-8A52-B7A39A03EE9F}" name="B3.IL-10(pg/ml)"/>
    <tableColumn id="11" xr3:uid="{D8975CF7-3DD0-CC48-8DD2-82D91D8C4E19}" name="B4.MIP-1a (CCL3)(pg/ml)"/>
    <tableColumn id="12" xr3:uid="{67044813-882E-8940-90B3-05C677927906}" name="B5.MIP-1b (CCL4)(pg/ml)"/>
    <tableColumn id="13" xr3:uid="{A8B5D27B-5120-9F48-9E61-FAF607073BC0}" name="B6.IL-17(pg/ml)"/>
    <tableColumn id="14" xr3:uid="{A3581C59-2B2D-9D42-A318-6D8F26C5FF40}" name="B7.IL-6(pg/ml)"/>
    <tableColumn id="15" xr3:uid="{8362E50D-1ABD-A747-ABE8-4A16DBE2CC30}" name="B9.IL-13(pg/ml)"/>
    <tableColumn id="16" xr3:uid="{53EBE5DE-72B0-294C-A64F-96294CAD91D9}" name="Plate" dataCellStyle="Normal 2"/>
  </tableColumns>
  <tableStyleInfo name="TableStyleMedium9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194D8E-5040-DD46-A4D9-01AABB7E13F8}" name="Counts12" displayName="Counts12" ref="A3:O98" totalsRowShown="0">
  <autoFilter ref="A3:O98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xr3:uid="{22C4AE13-B92B-9E48-8FA7-BBF4DEF6C4FA}" name="Name"/>
    <tableColumn id="2" xr3:uid="{8DB5FE52-040C-0C4F-80BC-A45CD299C06E}" name="A4.IL-1a"/>
    <tableColumn id="3" xr3:uid="{56D79B33-581E-F640-BE9F-EA584CD1E6A5}" name="A5.IL-5"/>
    <tableColumn id="4" xr3:uid="{21EE344D-BF0F-E045-9876-BAB3A7304823}" name="A6.IFN-y"/>
    <tableColumn id="5" xr3:uid="{FA805CFA-0D48-F24D-B44A-CE2F5474C743}" name="A7.TNF-a"/>
    <tableColumn id="6" xr3:uid="{D4CA7431-A136-6241-B816-703248009669}" name="A8.KC"/>
    <tableColumn id="7" xr3:uid="{F75495AB-4301-8343-87F5-27EBBCAB7264}" name="A10.CCL2"/>
    <tableColumn id="8" xr3:uid="{190E8DB9-155A-5546-8652-DDB2306B82DA}" name="B2.IL-1b"/>
    <tableColumn id="9" xr3:uid="{8F491B51-C95A-6142-B847-2F44FAF7A581}" name="B3.IL-10"/>
    <tableColumn id="10" xr3:uid="{53B8C652-B794-6242-A07F-D3A2E5BE1B24}" name="B4.CCL3"/>
    <tableColumn id="11" xr3:uid="{90194C55-BC6A-114C-9BA1-FD9A5063146E}" name="B5.CCL4"/>
    <tableColumn id="12" xr3:uid="{54B98508-C11E-F243-AECD-4128A2BD7A12}" name="B6.IL-17"/>
    <tableColumn id="13" xr3:uid="{76F74D7C-F210-7249-8BCC-3384EC28333F}" name="B7.IL-6"/>
    <tableColumn id="14" xr3:uid="{7D847324-D094-0C4B-8534-0D20CA9D78FE}" name="B9.IL-13"/>
    <tableColumn id="15" xr3:uid="{4137D9C2-5D20-174B-ADE7-DEF6600CD9EB}" name="Total Counts" dataDxfId="1">
      <calculatedColumnFormula>SUM(Counts12[[#This Row],[A4.IL-1a]:[B9.IL-13]])</calculatedColumnFormula>
    </tableColumn>
  </tableColumns>
  <tableStyleInfo name="TableStyleMedium9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4CCC7B-DD78-D442-850A-88B8911EE1AE}" name="Final_Sample_Concentration6" displayName="Final_Sample_Concentration6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5329338B-9727-6940-BDDB-4350BAC3744E}" name="Name"/>
    <tableColumn id="2" xr3:uid="{24D1AA37-5FAA-454F-90C4-3014145EA147}" name="Genetics"/>
    <tableColumn id="3" xr3:uid="{70D15946-1AFD-394D-9009-9D150DE125CD}" name="A4.IL-1a(pg/ml)"/>
    <tableColumn id="4" xr3:uid="{A077CA4A-2B5F-9D46-97C3-957310EF0C4E}" name="A5.IL-5(pg/ml)"/>
    <tableColumn id="5" xr3:uid="{7D6F5D93-CBB8-DC4C-A4E5-6E3D4735F4E2}" name="A6.IFN-y(pg/ml)"/>
    <tableColumn id="6" xr3:uid="{356520DB-6E66-DE45-97EC-113D59F1AD0B}" name="A7.TNF-a(pg/ml)"/>
    <tableColumn id="7" xr3:uid="{291BF14B-9F39-E547-9603-D374B2DB55C7}" name="A8.KC (CXCL1)(pg/ml)"/>
    <tableColumn id="8" xr3:uid="{B06731AA-E85D-974D-A727-497DF6D88C05}" name="A10.MCP-1 (CCL2)(pg/ml)"/>
    <tableColumn id="9" xr3:uid="{9348074B-67A2-9B4A-BC07-E8F2D53B2E90}" name="B2.IL-1b(pg/ml)"/>
    <tableColumn id="10" xr3:uid="{D8EB968D-F45C-5E45-92F7-581DF523C0CA}" name="B3.IL-10(pg/ml)"/>
    <tableColumn id="11" xr3:uid="{37C2B10F-C8B8-C944-94BC-A81EB9BAA4E3}" name="B4.MIP-1a (CCL3)(pg/ml)"/>
    <tableColumn id="12" xr3:uid="{52D637A4-2B80-3342-9245-4055F8B26AEA}" name="B5.MIP-1b (CCL4)(pg/ml)"/>
    <tableColumn id="13" xr3:uid="{9FA00332-044E-E849-8BC4-43E515E6131A}" name="B6.IL-17(pg/ml)"/>
    <tableColumn id="14" xr3:uid="{B3128CB3-2E01-7244-A269-9E4B03D3639A}" name="B7.IL-6(pg/ml)"/>
    <tableColumn id="15" xr3:uid="{37733E32-987B-6E44-95E3-90261C1A14A2}" name="B9.IL-13(pg/ml)"/>
    <tableColumn id="16" xr3:uid="{890ADFFC-BDAA-C542-895B-C9306F4F751E}" name="Plate" dataCellStyle="Normal 2"/>
  </tableColumns>
  <tableStyleInfo name="TableStyleMedium9" showFirstColumn="1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9B1DC1-641C-0546-9421-5BBFCF51BD1E}" name="Final_Sample_Concentration7" displayName="Final_Sample_Concentration7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F6934AE6-7ACB-C142-9718-F609C809BFDC}" name="Name"/>
    <tableColumn id="2" xr3:uid="{4DCBC2BD-C636-5342-B46F-1F25AE650734}" name="Genetics" dataDxfId="5"/>
    <tableColumn id="3" xr3:uid="{6154FC8B-5D2B-A04A-B344-34DF7B3662E0}" name="A4.IL-1a(pg/ml)"/>
    <tableColumn id="4" xr3:uid="{1D57B16D-99FC-A841-8DED-4377FBD1444F}" name="A5.IL-5(pg/ml)"/>
    <tableColumn id="5" xr3:uid="{5542FD15-46B9-044F-9F80-9F200EEF8154}" name="A6.IFN-y(pg/ml)"/>
    <tableColumn id="6" xr3:uid="{9FFBDFBB-BABA-B14D-922B-1AF74F364FFB}" name="A7.TNF-a(pg/ml)"/>
    <tableColumn id="7" xr3:uid="{7DCE98E9-C40F-4149-8FFC-3F819DFEF921}" name="A8.KC (CXCL1)(pg/ml)"/>
    <tableColumn id="8" xr3:uid="{D5D203FA-6646-8D48-9FC6-14133BC6F64B}" name="A10.MCP-1 (CCL2)(pg/ml)"/>
    <tableColumn id="9" xr3:uid="{60FFFFAD-DD15-B345-987C-7852E04B544D}" name="B2.IL-1b(pg/ml)"/>
    <tableColumn id="10" xr3:uid="{1B7451B5-3C90-E74A-AE79-38CF72D23C7D}" name="B3.IL-10(pg/ml)"/>
    <tableColumn id="11" xr3:uid="{DECFE10F-0B73-3C4F-B725-3A7442636E9A}" name="B4.MIP-1a (CCL3)(pg/ml)"/>
    <tableColumn id="12" xr3:uid="{AB01F7DA-D860-364B-8210-EB49948CFB07}" name="B5.MIP-1b (CCL4)(pg/ml)"/>
    <tableColumn id="13" xr3:uid="{E9477AE7-58A6-BA47-865A-47E50480A64E}" name="B6.IL-17(pg/ml)"/>
    <tableColumn id="14" xr3:uid="{4502E62A-3BEA-7F44-8334-2F493351E4E4}" name="B7.IL-6(pg/ml)"/>
    <tableColumn id="15" xr3:uid="{47B34903-22DA-C14B-91AD-87472D5A1E0E}" name="B9.IL-13(pg/ml)"/>
    <tableColumn id="16" xr3:uid="{F1486A41-BA86-E746-8EAA-5F1759180D09}" name="Plate" dataCellStyle="Normal 2"/>
  </tableColumns>
  <tableStyleInfo name="TableStyleMedium9" showFirstColumn="1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F459A3-3046-7645-AFCE-527D8D0A00F1}" name="Final_Sample_Concentration5" displayName="Final_Sample_Concentration5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77BF71DA-4690-3849-A70D-B03993FCAE35}" name="Name"/>
    <tableColumn id="2" xr3:uid="{F003B000-4F5D-034A-B7A6-5935015FF328}" name="Genetics" dataDxfId="4"/>
    <tableColumn id="3" xr3:uid="{9D5999FE-BEB5-CA49-B303-53FFF5042A26}" name="A4.IL-1a(pg/ml)"/>
    <tableColumn id="4" xr3:uid="{59093913-8673-CE49-8EDA-00D7E099CF1D}" name="A5.IL-5(pg/ml)"/>
    <tableColumn id="5" xr3:uid="{64C2756F-7E53-C64B-8C2A-076689132471}" name="A6.IFN-y(pg/ml)"/>
    <tableColumn id="6" xr3:uid="{1DCA31B9-7879-0B4E-850F-DC465B446589}" name="A7.TNF-a(pg/ml)"/>
    <tableColumn id="7" xr3:uid="{530D0FEC-3E86-5741-AEA9-32A071B1DDB4}" name="A8.KC (CXCL1)(pg/ml)"/>
    <tableColumn id="8" xr3:uid="{51D6D05D-1764-0243-A56D-773ED98B82F9}" name="A10.MCP-1 (CCL2)(pg/ml)"/>
    <tableColumn id="9" xr3:uid="{BF58535B-5275-EA47-BC98-60496B0522B9}" name="B2.IL-1b(pg/ml)"/>
    <tableColumn id="10" xr3:uid="{5B1E50B4-698E-0146-B875-772F18D59716}" name="B3.IL-10(pg/ml)"/>
    <tableColumn id="11" xr3:uid="{EAC5C281-5B61-6640-8622-465D512ED612}" name="B4.MIP-1a (CCL3)(pg/ml)"/>
    <tableColumn id="12" xr3:uid="{6ABCD66E-BA2C-D14D-A122-06CE54D6FC8A}" name="B5.MIP-1b (CCL4)(pg/ml)"/>
    <tableColumn id="13" xr3:uid="{8A3CAC04-FAE5-C94F-A404-C8028E68ABAB}" name="B6.IL-17(pg/ml)"/>
    <tableColumn id="14" xr3:uid="{B1AF6DDA-9A1F-CE42-80EC-40113FC067E4}" name="B7.IL-6(pg/ml)"/>
    <tableColumn id="15" xr3:uid="{E44C308B-BF8D-5A49-BE5F-C8141C627A58}" name="B9.IL-13(pg/ml)"/>
    <tableColumn id="16" xr3:uid="{DB341F51-98B6-6B43-9255-BED9FACE3788}" name="Plate" dataCellStyle="Normal 2"/>
  </tableColumns>
  <tableStyleInfo name="TableStyleMedium9" showFirstColumn="1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1365D4-EDA2-684C-BD82-015DDB8DCB00}" name="Counts" displayName="Counts" ref="A3:O99" totalsRowShown="0">
  <autoFilter ref="A3:O99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xr3:uid="{94591CD2-D8FE-D84B-A856-B34A77A1AEBA}" name="Name"/>
    <tableColumn id="2" xr3:uid="{3255A654-B70C-3443-8067-4391FA79A506}" name="A4.IL-1a"/>
    <tableColumn id="3" xr3:uid="{DF4C1C89-FC20-E045-9ED6-011433A3882E}" name="A5.IL-5"/>
    <tableColumn id="4" xr3:uid="{DE27A6AF-D7FC-C845-9BF9-6E06B61126C3}" name="A6.IFN-y"/>
    <tableColumn id="5" xr3:uid="{AECE7837-01AB-1F48-A10A-93A64A83F3E6}" name="A7.TNF-a"/>
    <tableColumn id="6" xr3:uid="{68798D56-A9CD-1D4A-9722-1E0E73E65266}" name="A8.KC (CXCL1)"/>
    <tableColumn id="7" xr3:uid="{1C45E49A-B180-B342-AD4E-2C0F99BE007C}" name="A10.MCP-1 (CCL2)"/>
    <tableColumn id="8" xr3:uid="{04518398-7699-8246-9B59-6AD7A17C0B1B}" name="B2.IL-1b"/>
    <tableColumn id="9" xr3:uid="{9F520CB9-4D79-664A-A978-37D368F1273E}" name="B3.IL-10"/>
    <tableColumn id="10" xr3:uid="{8162433B-4DC4-8C48-8FF1-9EFDDCBA327D}" name="B4.MIP-1a (CCL3)"/>
    <tableColumn id="11" xr3:uid="{AD713D46-6B8F-844D-BA1C-743F2A9103B0}" name="B5.MIP-1b (CCL4)"/>
    <tableColumn id="12" xr3:uid="{53072EEF-8F4A-DC4C-A067-9DDD70B77054}" name="B6.IL-17"/>
    <tableColumn id="13" xr3:uid="{025045B3-C62B-E64A-B2A1-BA5BE697EBF4}" name="B7.IL-6"/>
    <tableColumn id="14" xr3:uid="{605D32FB-A9C8-734F-B1A6-AE070EDD6E60}" name="B9.IL-13"/>
    <tableColumn id="15" xr3:uid="{CF5704EB-D296-5A4A-9073-421A045D76F4}" name="Total Counts" dataDxfId="3">
      <calculatedColumnFormula>SUM(Counts[[#This Row],[A4.IL-1a]:[B9.IL-13]])</calculatedColumnFormula>
    </tableColumn>
  </tableColumns>
  <tableStyleInfo name="TableStyleMedium9" showFirstColumn="1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16406-D356-5A4C-8738-95549EE94475}" name="Final_Sample_Concentration" displayName="Final_Sample_Concentration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BEB8BAAA-0819-9944-B67F-E410E2CA052A}" name="Name"/>
    <tableColumn id="2" xr3:uid="{D80DC864-4908-2D45-80E0-1F710F1E91CA}" name="Genetics"/>
    <tableColumn id="3" xr3:uid="{40580A8D-0A8B-E74F-9762-F4CF70A29DEA}" name="A4.IL-1a(pg/ml)"/>
    <tableColumn id="4" xr3:uid="{42D1BF03-300A-064D-BB25-A380441BD813}" name="A5.IL-5(pg/ml)"/>
    <tableColumn id="5" xr3:uid="{36357AD7-F1E7-5A42-BE63-B0C218A17BD7}" name="A6.IFN-y(pg/ml)"/>
    <tableColumn id="6" xr3:uid="{E7720B2D-2410-C04E-80CB-2C6E854993CC}" name="A7.TNF-a(pg/ml)"/>
    <tableColumn id="7" xr3:uid="{69AE7398-01C3-6B45-B3B1-774E89228CD3}" name="A8.KC (CXCL1)(pg/ml)"/>
    <tableColumn id="8" xr3:uid="{DD6B2A95-DB69-A34F-BA53-B081B1B6E554}" name="A10.MCP-1 (CCL2)(pg/ml)"/>
    <tableColumn id="9" xr3:uid="{E3BAAE5A-FA40-3C49-9A78-20E4D912A9FA}" name="B2.IL-1b(pg/ml)"/>
    <tableColumn id="10" xr3:uid="{D60CAF20-3060-EF43-BFDF-59652A405E3B}" name="B3.IL-10(pg/ml)"/>
    <tableColumn id="11" xr3:uid="{E0A7007F-F12E-5C4B-BA96-7F731CFBE62C}" name="B4.MIP-1a (CCL3)(pg/ml)"/>
    <tableColumn id="12" xr3:uid="{E5F6C1F9-EBE5-6B49-831F-B43D6790F492}" name="B5.MIP-1b (CCL4)(pg/ml)"/>
    <tableColumn id="13" xr3:uid="{FCDAFEE1-20EC-9541-A4FA-4E728280025D}" name="B6.IL-17(pg/ml)"/>
    <tableColumn id="14" xr3:uid="{26D3F209-6DE0-814F-9830-9C99E0F37A76}" name="B7.IL-6(pg/ml)"/>
    <tableColumn id="15" xr3:uid="{C830BA75-F018-9D48-930E-9218E18734B6}" name="B9.IL-13(pg/ml)"/>
    <tableColumn id="16" xr3:uid="{31817185-EA26-BB43-AF41-D0DB46CCF188}" name="Plate" dataCellStyle="Normal 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E869-9E8A-BF4F-BB99-EAFAF5987C7D}">
  <dimension ref="A2:P322"/>
  <sheetViews>
    <sheetView workbookViewId="0">
      <selection activeCell="K290" sqref="K290"/>
    </sheetView>
  </sheetViews>
  <sheetFormatPr baseColWidth="10" defaultRowHeight="16" x14ac:dyDescent="0.2"/>
  <cols>
    <col min="1" max="6" width="10.83203125" style="6"/>
    <col min="7" max="7" width="12.83203125" style="6" customWidth="1"/>
    <col min="8" max="8" width="13.33203125" style="6" customWidth="1"/>
    <col min="9" max="10" width="10.83203125" style="6"/>
    <col min="11" max="11" width="12.83203125" style="6" customWidth="1"/>
    <col min="12" max="12" width="13" style="6" customWidth="1"/>
    <col min="13" max="13" width="10.83203125" style="6" customWidth="1"/>
    <col min="14" max="16" width="10.83203125" style="6"/>
  </cols>
  <sheetData>
    <row r="2" spans="1:16" s="10" customFormat="1" ht="31" thickBot="1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9" t="s">
        <v>174</v>
      </c>
    </row>
    <row r="3" spans="1:16" ht="17" thickTop="1" x14ac:dyDescent="0.2">
      <c r="A3" s="6" t="s">
        <v>15</v>
      </c>
      <c r="B3" s="6" t="s">
        <v>110</v>
      </c>
      <c r="C3" s="6" t="s">
        <v>111</v>
      </c>
      <c r="D3" s="6" t="s">
        <v>112</v>
      </c>
      <c r="E3" s="6">
        <v>5.56</v>
      </c>
      <c r="F3" s="6" t="s">
        <v>113</v>
      </c>
      <c r="G3" s="6">
        <v>6.67</v>
      </c>
      <c r="H3" s="6" t="s">
        <v>18</v>
      </c>
      <c r="I3" s="6">
        <v>4.96</v>
      </c>
      <c r="J3" s="6">
        <v>5.74</v>
      </c>
      <c r="K3" s="6">
        <v>2.76</v>
      </c>
      <c r="L3" s="6">
        <v>3.59</v>
      </c>
      <c r="M3" s="6" t="s">
        <v>114</v>
      </c>
      <c r="N3" s="6" t="s">
        <v>115</v>
      </c>
      <c r="O3" s="6">
        <v>5.99</v>
      </c>
      <c r="P3" s="6" t="s">
        <v>194</v>
      </c>
    </row>
    <row r="4" spans="1:16" x14ac:dyDescent="0.2">
      <c r="A4" s="6" t="s">
        <v>19</v>
      </c>
      <c r="B4" s="6" t="s">
        <v>110</v>
      </c>
      <c r="C4" s="6" t="s">
        <v>111</v>
      </c>
      <c r="D4" s="6" t="s">
        <v>112</v>
      </c>
      <c r="E4" s="6" t="s">
        <v>116</v>
      </c>
      <c r="F4" s="6" t="s">
        <v>113</v>
      </c>
      <c r="G4" s="6">
        <v>5.75</v>
      </c>
      <c r="H4" s="6" t="s">
        <v>18</v>
      </c>
      <c r="I4" s="6" t="s">
        <v>117</v>
      </c>
      <c r="J4" s="6" t="s">
        <v>118</v>
      </c>
      <c r="K4" s="6" t="s">
        <v>24</v>
      </c>
      <c r="L4" s="6">
        <v>4.25</v>
      </c>
      <c r="M4" s="6" t="s">
        <v>114</v>
      </c>
      <c r="N4" s="6" t="s">
        <v>115</v>
      </c>
      <c r="O4" s="6" t="s">
        <v>119</v>
      </c>
      <c r="P4" s="6" t="s">
        <v>194</v>
      </c>
    </row>
    <row r="5" spans="1:16" x14ac:dyDescent="0.2">
      <c r="A5" s="6" t="s">
        <v>20</v>
      </c>
      <c r="B5" s="6" t="s">
        <v>110</v>
      </c>
      <c r="C5" s="6">
        <v>1.19</v>
      </c>
      <c r="D5" s="6">
        <v>5.5</v>
      </c>
      <c r="E5" s="6">
        <v>13.4</v>
      </c>
      <c r="F5" s="6">
        <v>2.15</v>
      </c>
      <c r="G5" s="6">
        <v>26.48</v>
      </c>
      <c r="H5" s="6">
        <v>11.49</v>
      </c>
      <c r="I5" s="6" t="s">
        <v>117</v>
      </c>
      <c r="J5" s="6" t="s">
        <v>118</v>
      </c>
      <c r="K5" s="6" t="s">
        <v>24</v>
      </c>
      <c r="L5" s="6">
        <v>10.88</v>
      </c>
      <c r="M5" s="6" t="s">
        <v>114</v>
      </c>
      <c r="N5" s="6">
        <v>5.17</v>
      </c>
      <c r="O5" s="6">
        <v>4.5199999999999996</v>
      </c>
      <c r="P5" s="6" t="s">
        <v>194</v>
      </c>
    </row>
    <row r="6" spans="1:16" x14ac:dyDescent="0.2">
      <c r="A6" s="6" t="s">
        <v>21</v>
      </c>
      <c r="B6" s="6" t="s">
        <v>22</v>
      </c>
      <c r="C6" s="6" t="s">
        <v>111</v>
      </c>
      <c r="D6" s="6" t="s">
        <v>112</v>
      </c>
      <c r="E6" s="6" t="s">
        <v>116</v>
      </c>
      <c r="F6" s="6" t="s">
        <v>113</v>
      </c>
      <c r="G6" s="6" t="s">
        <v>25</v>
      </c>
      <c r="H6" s="6" t="s">
        <v>18</v>
      </c>
      <c r="I6" s="6" t="s">
        <v>117</v>
      </c>
      <c r="J6" s="6" t="s">
        <v>118</v>
      </c>
      <c r="K6" s="6" t="s">
        <v>24</v>
      </c>
      <c r="L6" s="6" t="s">
        <v>120</v>
      </c>
      <c r="M6" s="6" t="s">
        <v>114</v>
      </c>
      <c r="N6" s="6" t="s">
        <v>115</v>
      </c>
      <c r="O6" s="6" t="s">
        <v>119</v>
      </c>
      <c r="P6" s="6" t="s">
        <v>194</v>
      </c>
    </row>
    <row r="7" spans="1:16" x14ac:dyDescent="0.2">
      <c r="A7" s="6" t="s">
        <v>32</v>
      </c>
      <c r="B7" s="6" t="s">
        <v>22</v>
      </c>
      <c r="C7" s="6" t="s">
        <v>111</v>
      </c>
      <c r="D7" s="6">
        <v>1.61</v>
      </c>
      <c r="E7" s="6" t="s">
        <v>116</v>
      </c>
      <c r="F7" s="6" t="s">
        <v>113</v>
      </c>
      <c r="G7" s="6">
        <v>2.59</v>
      </c>
      <c r="H7" s="6" t="s">
        <v>18</v>
      </c>
      <c r="I7" s="6" t="s">
        <v>117</v>
      </c>
      <c r="J7" s="6" t="s">
        <v>118</v>
      </c>
      <c r="K7" s="6" t="s">
        <v>24</v>
      </c>
      <c r="L7" s="6">
        <v>6.55</v>
      </c>
      <c r="M7" s="6" t="s">
        <v>114</v>
      </c>
      <c r="N7" s="6" t="s">
        <v>115</v>
      </c>
      <c r="O7" s="6" t="s">
        <v>119</v>
      </c>
      <c r="P7" s="6" t="s">
        <v>194</v>
      </c>
    </row>
    <row r="8" spans="1:16" x14ac:dyDescent="0.2">
      <c r="A8" s="6" t="s">
        <v>33</v>
      </c>
      <c r="B8" s="6" t="s">
        <v>22</v>
      </c>
      <c r="C8" s="6" t="s">
        <v>111</v>
      </c>
      <c r="D8" s="6" t="s">
        <v>112</v>
      </c>
      <c r="E8" s="6" t="s">
        <v>116</v>
      </c>
      <c r="F8" s="6" t="s">
        <v>113</v>
      </c>
      <c r="G8" s="6" t="s">
        <v>25</v>
      </c>
      <c r="H8" s="6" t="s">
        <v>18</v>
      </c>
      <c r="I8" s="6" t="s">
        <v>117</v>
      </c>
      <c r="J8" s="6" t="s">
        <v>118</v>
      </c>
      <c r="K8" s="6" t="s">
        <v>24</v>
      </c>
      <c r="L8" s="6" t="s">
        <v>120</v>
      </c>
      <c r="M8" s="6" t="s">
        <v>114</v>
      </c>
      <c r="N8" s="6" t="s">
        <v>115</v>
      </c>
      <c r="O8" s="6" t="s">
        <v>119</v>
      </c>
      <c r="P8" s="6" t="s">
        <v>194</v>
      </c>
    </row>
    <row r="9" spans="1:16" x14ac:dyDescent="0.2">
      <c r="A9" s="6" t="s">
        <v>34</v>
      </c>
      <c r="B9" s="6" t="s">
        <v>22</v>
      </c>
      <c r="C9" s="6">
        <v>6.77</v>
      </c>
      <c r="D9" s="6">
        <v>24.19</v>
      </c>
      <c r="E9" s="6">
        <v>127.56</v>
      </c>
      <c r="F9" s="6">
        <v>15.26</v>
      </c>
      <c r="G9" s="6">
        <v>83.09</v>
      </c>
      <c r="H9" s="6">
        <v>34.130000000000003</v>
      </c>
      <c r="I9" s="6">
        <v>38.619999999999997</v>
      </c>
      <c r="J9" s="6">
        <v>117.03</v>
      </c>
      <c r="K9" s="6">
        <v>47.63</v>
      </c>
      <c r="L9" s="6">
        <v>109.67</v>
      </c>
      <c r="M9" s="6">
        <v>19.52</v>
      </c>
      <c r="N9" s="6">
        <v>32.81</v>
      </c>
      <c r="O9" s="6">
        <v>15.33</v>
      </c>
      <c r="P9" s="6" t="s">
        <v>194</v>
      </c>
    </row>
    <row r="10" spans="1:16" x14ac:dyDescent="0.2">
      <c r="A10" s="6" t="s">
        <v>35</v>
      </c>
      <c r="B10" s="6" t="s">
        <v>22</v>
      </c>
      <c r="C10" s="6" t="s">
        <v>111</v>
      </c>
      <c r="D10" s="6">
        <v>2.86</v>
      </c>
      <c r="E10" s="6" t="s">
        <v>116</v>
      </c>
      <c r="F10" s="6" t="s">
        <v>113</v>
      </c>
      <c r="G10" s="6">
        <v>3.16</v>
      </c>
      <c r="H10" s="6" t="s">
        <v>18</v>
      </c>
      <c r="I10" s="6" t="s">
        <v>117</v>
      </c>
      <c r="J10" s="6" t="s">
        <v>118</v>
      </c>
      <c r="K10" s="6" t="s">
        <v>24</v>
      </c>
      <c r="L10" s="6">
        <v>4.74</v>
      </c>
      <c r="M10" s="6" t="s">
        <v>114</v>
      </c>
      <c r="N10" s="6">
        <v>1.76</v>
      </c>
      <c r="O10" s="6">
        <v>2.61</v>
      </c>
      <c r="P10" s="6" t="s">
        <v>194</v>
      </c>
    </row>
    <row r="11" spans="1:16" x14ac:dyDescent="0.2">
      <c r="A11" s="6" t="s">
        <v>36</v>
      </c>
      <c r="B11" s="6" t="s">
        <v>110</v>
      </c>
      <c r="C11" s="6" t="s">
        <v>111</v>
      </c>
      <c r="D11" s="6">
        <v>1.6</v>
      </c>
      <c r="E11" s="6">
        <v>7.06</v>
      </c>
      <c r="F11" s="6">
        <v>1.51</v>
      </c>
      <c r="G11" s="6">
        <v>11.28</v>
      </c>
      <c r="H11" s="6">
        <v>3.71</v>
      </c>
      <c r="I11" s="6">
        <v>11.1</v>
      </c>
      <c r="J11" s="6">
        <v>5.52</v>
      </c>
      <c r="K11" s="6">
        <v>6.27</v>
      </c>
      <c r="L11" s="6">
        <v>17.13</v>
      </c>
      <c r="M11" s="6" t="s">
        <v>114</v>
      </c>
      <c r="N11" s="6">
        <v>7.69</v>
      </c>
      <c r="O11" s="6">
        <v>7.38</v>
      </c>
      <c r="P11" s="6" t="s">
        <v>194</v>
      </c>
    </row>
    <row r="12" spans="1:16" x14ac:dyDescent="0.2">
      <c r="A12" s="6" t="s">
        <v>37</v>
      </c>
      <c r="B12" s="6" t="s">
        <v>110</v>
      </c>
      <c r="C12" s="6" t="s">
        <v>111</v>
      </c>
      <c r="D12" s="6">
        <v>2.27</v>
      </c>
      <c r="E12" s="6">
        <v>4.13</v>
      </c>
      <c r="F12" s="6" t="s">
        <v>113</v>
      </c>
      <c r="G12" s="6">
        <v>18.39</v>
      </c>
      <c r="H12" s="6">
        <v>7.27</v>
      </c>
      <c r="I12" s="6">
        <v>8.4</v>
      </c>
      <c r="J12" s="6">
        <v>9.8000000000000007</v>
      </c>
      <c r="K12" s="6">
        <v>3.84</v>
      </c>
      <c r="L12" s="6">
        <v>3.72</v>
      </c>
      <c r="M12" s="6" t="s">
        <v>114</v>
      </c>
      <c r="N12" s="6" t="s">
        <v>115</v>
      </c>
      <c r="O12" s="6">
        <v>4.67</v>
      </c>
      <c r="P12" s="6" t="s">
        <v>194</v>
      </c>
    </row>
    <row r="13" spans="1:16" x14ac:dyDescent="0.2">
      <c r="A13" s="6" t="s">
        <v>38</v>
      </c>
      <c r="B13" s="6" t="s">
        <v>110</v>
      </c>
      <c r="C13" s="6" t="s">
        <v>111</v>
      </c>
      <c r="D13" s="6">
        <v>22.43</v>
      </c>
      <c r="E13" s="6">
        <v>1894</v>
      </c>
      <c r="F13" s="6">
        <v>39.159999999999997</v>
      </c>
      <c r="G13" s="6">
        <v>19.37</v>
      </c>
      <c r="H13" s="6">
        <v>10.119999999999999</v>
      </c>
      <c r="I13" s="6">
        <v>5.95</v>
      </c>
      <c r="J13" s="6">
        <v>17.05</v>
      </c>
      <c r="K13" s="6">
        <v>310.94</v>
      </c>
      <c r="L13" s="6">
        <v>114.24</v>
      </c>
      <c r="M13" s="6">
        <v>164.59</v>
      </c>
      <c r="N13" s="6">
        <v>25.86</v>
      </c>
      <c r="O13" s="6">
        <v>8.9700000000000006</v>
      </c>
      <c r="P13" s="6" t="s">
        <v>194</v>
      </c>
    </row>
    <row r="14" spans="1:16" x14ac:dyDescent="0.2">
      <c r="A14" s="6" t="s">
        <v>39</v>
      </c>
      <c r="B14" s="6" t="s">
        <v>110</v>
      </c>
      <c r="C14" s="6">
        <v>2.02</v>
      </c>
      <c r="D14" s="6">
        <v>6.59</v>
      </c>
      <c r="E14" s="6">
        <v>390.22</v>
      </c>
      <c r="F14" s="6">
        <v>26.62</v>
      </c>
      <c r="G14" s="6">
        <v>27.25</v>
      </c>
      <c r="H14" s="6">
        <v>4.79</v>
      </c>
      <c r="I14" s="6">
        <v>13.99</v>
      </c>
      <c r="J14" s="6">
        <v>16.91</v>
      </c>
      <c r="K14" s="6">
        <v>102.13</v>
      </c>
      <c r="L14" s="6">
        <v>42.62</v>
      </c>
      <c r="M14" s="6">
        <v>38.5</v>
      </c>
      <c r="N14" s="6">
        <v>27.02</v>
      </c>
      <c r="O14" s="6">
        <v>6.22</v>
      </c>
      <c r="P14" s="6" t="s">
        <v>194</v>
      </c>
    </row>
    <row r="15" spans="1:16" x14ac:dyDescent="0.2">
      <c r="A15" s="6" t="s">
        <v>40</v>
      </c>
      <c r="B15" s="6" t="s">
        <v>110</v>
      </c>
      <c r="C15" s="6" t="s">
        <v>111</v>
      </c>
      <c r="D15" s="6">
        <v>14.92</v>
      </c>
      <c r="E15" s="6">
        <v>936.76</v>
      </c>
      <c r="F15" s="6">
        <v>38.6</v>
      </c>
      <c r="G15" s="6">
        <v>27.39</v>
      </c>
      <c r="H15" s="6">
        <v>8.64</v>
      </c>
      <c r="I15" s="6">
        <v>8.85</v>
      </c>
      <c r="J15" s="6">
        <v>19.579999999999998</v>
      </c>
      <c r="K15" s="6">
        <v>220.16</v>
      </c>
      <c r="L15" s="6">
        <v>93.54</v>
      </c>
      <c r="M15" s="6">
        <v>116.3</v>
      </c>
      <c r="N15" s="6">
        <v>23.37</v>
      </c>
      <c r="O15" s="6">
        <v>10.42</v>
      </c>
      <c r="P15" s="6" t="s">
        <v>194</v>
      </c>
    </row>
    <row r="16" spans="1:16" x14ac:dyDescent="0.2">
      <c r="A16" s="6" t="s">
        <v>41</v>
      </c>
      <c r="B16" s="6" t="s">
        <v>22</v>
      </c>
      <c r="C16" s="6" t="s">
        <v>111</v>
      </c>
      <c r="D16" s="6" t="s">
        <v>112</v>
      </c>
      <c r="E16" s="6">
        <v>1533</v>
      </c>
      <c r="F16" s="6">
        <v>24.39</v>
      </c>
      <c r="G16" s="6" t="s">
        <v>25</v>
      </c>
      <c r="H16" s="6" t="s">
        <v>18</v>
      </c>
      <c r="I16" s="6" t="s">
        <v>117</v>
      </c>
      <c r="J16" s="6" t="s">
        <v>118</v>
      </c>
      <c r="K16" s="6">
        <v>159.99</v>
      </c>
      <c r="L16" s="6">
        <v>43.96</v>
      </c>
      <c r="M16" s="6">
        <v>10.3</v>
      </c>
      <c r="N16" s="6" t="s">
        <v>115</v>
      </c>
      <c r="O16" s="6" t="s">
        <v>119</v>
      </c>
      <c r="P16" s="6" t="s">
        <v>194</v>
      </c>
    </row>
    <row r="17" spans="1:16" x14ac:dyDescent="0.2">
      <c r="A17" s="6" t="s">
        <v>42</v>
      </c>
      <c r="B17" s="6" t="s">
        <v>22</v>
      </c>
      <c r="C17" s="6" t="s">
        <v>111</v>
      </c>
      <c r="D17" s="6">
        <v>2.98</v>
      </c>
      <c r="E17" s="6">
        <v>241.13</v>
      </c>
      <c r="F17" s="6">
        <v>25.45</v>
      </c>
      <c r="G17" s="6">
        <v>14.16</v>
      </c>
      <c r="H17" s="6" t="s">
        <v>18</v>
      </c>
      <c r="I17" s="6">
        <v>2.17</v>
      </c>
      <c r="J17" s="6">
        <v>19.670000000000002</v>
      </c>
      <c r="K17" s="6">
        <v>84.42</v>
      </c>
      <c r="L17" s="6">
        <v>49.01</v>
      </c>
      <c r="M17" s="6">
        <v>30.25</v>
      </c>
      <c r="N17" s="6">
        <v>12.13</v>
      </c>
      <c r="O17" s="6">
        <v>3.51</v>
      </c>
      <c r="P17" s="6" t="s">
        <v>194</v>
      </c>
    </row>
    <row r="18" spans="1:16" x14ac:dyDescent="0.2">
      <c r="A18" s="6" t="s">
        <v>43</v>
      </c>
      <c r="B18" s="6" t="s">
        <v>22</v>
      </c>
      <c r="C18" s="6" t="s">
        <v>111</v>
      </c>
      <c r="D18" s="6">
        <v>14.34</v>
      </c>
      <c r="E18" s="6">
        <v>435.5</v>
      </c>
      <c r="F18" s="6">
        <v>34.869999999999997</v>
      </c>
      <c r="G18" s="6">
        <v>16.89</v>
      </c>
      <c r="H18" s="6">
        <v>5.82</v>
      </c>
      <c r="I18" s="6" t="s">
        <v>117</v>
      </c>
      <c r="J18" s="6" t="s">
        <v>118</v>
      </c>
      <c r="K18" s="6">
        <v>135.30000000000001</v>
      </c>
      <c r="L18" s="6">
        <v>64.02</v>
      </c>
      <c r="M18" s="6">
        <v>23.13</v>
      </c>
      <c r="N18" s="6">
        <v>21.11</v>
      </c>
      <c r="O18" s="6">
        <v>5.01</v>
      </c>
      <c r="P18" s="6" t="s">
        <v>194</v>
      </c>
    </row>
    <row r="19" spans="1:16" x14ac:dyDescent="0.2">
      <c r="A19" s="6" t="s">
        <v>44</v>
      </c>
      <c r="B19" s="6" t="s">
        <v>22</v>
      </c>
      <c r="C19" s="6" t="s">
        <v>111</v>
      </c>
      <c r="D19" s="6">
        <v>23.11</v>
      </c>
      <c r="E19" s="6">
        <v>1422</v>
      </c>
      <c r="F19" s="6">
        <v>42.44</v>
      </c>
      <c r="G19" s="6">
        <v>14.07</v>
      </c>
      <c r="H19" s="6" t="s">
        <v>18</v>
      </c>
      <c r="I19" s="6" t="s">
        <v>117</v>
      </c>
      <c r="J19" s="6" t="s">
        <v>118</v>
      </c>
      <c r="K19" s="6">
        <v>199.22</v>
      </c>
      <c r="L19" s="6">
        <v>110.36</v>
      </c>
      <c r="M19" s="6">
        <v>92.06</v>
      </c>
      <c r="N19" s="6">
        <v>26.76</v>
      </c>
      <c r="O19" s="6">
        <v>5.82</v>
      </c>
      <c r="P19" s="6" t="s">
        <v>194</v>
      </c>
    </row>
    <row r="20" spans="1:16" x14ac:dyDescent="0.2">
      <c r="A20" s="6" t="s">
        <v>45</v>
      </c>
      <c r="B20" s="6" t="s">
        <v>22</v>
      </c>
      <c r="C20" s="6" t="s">
        <v>111</v>
      </c>
      <c r="D20" s="6">
        <v>1.05</v>
      </c>
      <c r="E20" s="6">
        <v>342.41</v>
      </c>
      <c r="F20" s="6">
        <v>23.68</v>
      </c>
      <c r="G20" s="6">
        <v>22.68</v>
      </c>
      <c r="H20" s="6" t="s">
        <v>18</v>
      </c>
      <c r="I20" s="6">
        <v>3.24</v>
      </c>
      <c r="J20" s="6">
        <v>7.42</v>
      </c>
      <c r="K20" s="6">
        <v>120.62</v>
      </c>
      <c r="L20" s="6">
        <v>54.5</v>
      </c>
      <c r="M20" s="6">
        <v>38.39</v>
      </c>
      <c r="N20" s="6">
        <v>6.6</v>
      </c>
      <c r="O20" s="6" t="s">
        <v>119</v>
      </c>
      <c r="P20" s="6" t="s">
        <v>194</v>
      </c>
    </row>
    <row r="21" spans="1:16" x14ac:dyDescent="0.2">
      <c r="A21" s="6" t="s">
        <v>46</v>
      </c>
      <c r="B21" s="6" t="s">
        <v>110</v>
      </c>
      <c r="C21" s="6" t="s">
        <v>111</v>
      </c>
      <c r="D21" s="6">
        <v>8.09</v>
      </c>
      <c r="E21" s="6">
        <v>720.16</v>
      </c>
      <c r="F21" s="6">
        <v>24.71</v>
      </c>
      <c r="G21" s="6">
        <v>4.04</v>
      </c>
      <c r="H21" s="6" t="s">
        <v>18</v>
      </c>
      <c r="I21" s="6" t="s">
        <v>117</v>
      </c>
      <c r="J21" s="6">
        <v>7.16</v>
      </c>
      <c r="K21" s="6">
        <v>200.08</v>
      </c>
      <c r="L21" s="6">
        <v>60.79</v>
      </c>
      <c r="M21" s="6">
        <v>83.03</v>
      </c>
      <c r="N21" s="6">
        <v>21.83</v>
      </c>
      <c r="O21" s="6">
        <v>9.9700000000000006</v>
      </c>
      <c r="P21" s="6" t="s">
        <v>194</v>
      </c>
    </row>
    <row r="22" spans="1:16" x14ac:dyDescent="0.2">
      <c r="A22" s="6" t="s">
        <v>47</v>
      </c>
      <c r="B22" s="6" t="s">
        <v>110</v>
      </c>
      <c r="C22" s="6" t="s">
        <v>111</v>
      </c>
      <c r="D22" s="6">
        <v>11.4</v>
      </c>
      <c r="E22" s="6">
        <v>694.28</v>
      </c>
      <c r="F22" s="6">
        <v>30.4</v>
      </c>
      <c r="G22" s="6">
        <v>14.25</v>
      </c>
      <c r="H22" s="6" t="s">
        <v>18</v>
      </c>
      <c r="I22" s="6" t="s">
        <v>117</v>
      </c>
      <c r="J22" s="6">
        <v>6.2</v>
      </c>
      <c r="K22" s="6">
        <v>153.75</v>
      </c>
      <c r="L22" s="6">
        <v>33.43</v>
      </c>
      <c r="M22" s="6">
        <v>84.29</v>
      </c>
      <c r="N22" s="6">
        <v>150.30000000000001</v>
      </c>
      <c r="O22" s="6">
        <v>7.11</v>
      </c>
      <c r="P22" s="6" t="s">
        <v>194</v>
      </c>
    </row>
    <row r="23" spans="1:16" x14ac:dyDescent="0.2">
      <c r="A23" s="6" t="s">
        <v>48</v>
      </c>
      <c r="B23" s="6" t="s">
        <v>110</v>
      </c>
      <c r="C23" s="6" t="s">
        <v>111</v>
      </c>
      <c r="D23" s="6" t="s">
        <v>112</v>
      </c>
      <c r="E23" s="6">
        <v>192.29</v>
      </c>
      <c r="F23" s="6">
        <v>15.59</v>
      </c>
      <c r="G23" s="6">
        <v>25.02</v>
      </c>
      <c r="H23" s="6">
        <v>14.36</v>
      </c>
      <c r="I23" s="6">
        <v>2.7</v>
      </c>
      <c r="J23" s="6">
        <v>11.8</v>
      </c>
      <c r="K23" s="6">
        <v>102.64</v>
      </c>
      <c r="L23" s="6">
        <v>39.35</v>
      </c>
      <c r="M23" s="6" t="s">
        <v>114</v>
      </c>
      <c r="N23" s="6">
        <v>15.5</v>
      </c>
      <c r="O23" s="6">
        <v>8.18</v>
      </c>
      <c r="P23" s="6" t="s">
        <v>194</v>
      </c>
    </row>
    <row r="24" spans="1:16" x14ac:dyDescent="0.2">
      <c r="A24" s="6" t="s">
        <v>49</v>
      </c>
      <c r="B24" s="6" t="s">
        <v>110</v>
      </c>
      <c r="C24" s="6" t="s">
        <v>111</v>
      </c>
      <c r="D24" s="6" t="s">
        <v>112</v>
      </c>
      <c r="E24" s="6" t="s">
        <v>116</v>
      </c>
      <c r="F24" s="6">
        <v>6.71</v>
      </c>
      <c r="G24" s="6">
        <v>28.11</v>
      </c>
      <c r="H24" s="6">
        <v>4.97</v>
      </c>
      <c r="I24" s="6" t="s">
        <v>117</v>
      </c>
      <c r="J24" s="6">
        <v>9.18</v>
      </c>
      <c r="K24" s="6">
        <v>45.28</v>
      </c>
      <c r="L24" s="6" t="s">
        <v>120</v>
      </c>
      <c r="M24" s="6">
        <v>3</v>
      </c>
      <c r="N24" s="6">
        <v>6.47</v>
      </c>
      <c r="O24" s="6">
        <v>5.01</v>
      </c>
      <c r="P24" s="6" t="s">
        <v>194</v>
      </c>
    </row>
    <row r="25" spans="1:16" x14ac:dyDescent="0.2">
      <c r="A25" s="6" t="s">
        <v>50</v>
      </c>
      <c r="B25" s="6" t="s">
        <v>110</v>
      </c>
      <c r="C25" s="6" t="s">
        <v>111</v>
      </c>
      <c r="D25" s="6">
        <v>9.9700000000000006</v>
      </c>
      <c r="E25" s="6">
        <v>65.599999999999994</v>
      </c>
      <c r="F25" s="6">
        <v>69.05</v>
      </c>
      <c r="G25" s="6">
        <v>24.98</v>
      </c>
      <c r="H25" s="6">
        <v>13.34</v>
      </c>
      <c r="I25" s="6" t="s">
        <v>117</v>
      </c>
      <c r="J25" s="6">
        <v>26.85</v>
      </c>
      <c r="K25" s="6">
        <v>145.13999999999999</v>
      </c>
      <c r="L25" s="6">
        <v>57.99</v>
      </c>
      <c r="M25" s="6" t="s">
        <v>114</v>
      </c>
      <c r="N25" s="6">
        <v>18.059999999999999</v>
      </c>
      <c r="O25" s="6">
        <v>7</v>
      </c>
      <c r="P25" s="6" t="s">
        <v>194</v>
      </c>
    </row>
    <row r="26" spans="1:16" x14ac:dyDescent="0.2">
      <c r="A26" s="6" t="s">
        <v>51</v>
      </c>
      <c r="B26" s="6" t="s">
        <v>22</v>
      </c>
      <c r="C26" s="6" t="s">
        <v>111</v>
      </c>
      <c r="D26" s="6" t="s">
        <v>112</v>
      </c>
      <c r="E26" s="6">
        <v>86.68</v>
      </c>
      <c r="F26" s="6">
        <v>16.68</v>
      </c>
      <c r="G26" s="6">
        <v>8.89</v>
      </c>
      <c r="H26" s="6" t="s">
        <v>18</v>
      </c>
      <c r="I26" s="6" t="s">
        <v>117</v>
      </c>
      <c r="J26" s="6" t="s">
        <v>118</v>
      </c>
      <c r="K26" s="6">
        <v>61.61</v>
      </c>
      <c r="L26" s="6">
        <v>18.34</v>
      </c>
      <c r="M26" s="6" t="s">
        <v>114</v>
      </c>
      <c r="N26" s="6">
        <v>14.66</v>
      </c>
      <c r="O26" s="6" t="s">
        <v>119</v>
      </c>
      <c r="P26" s="6" t="s">
        <v>194</v>
      </c>
    </row>
    <row r="27" spans="1:16" x14ac:dyDescent="0.2">
      <c r="A27" s="6" t="s">
        <v>52</v>
      </c>
      <c r="B27" s="6" t="s">
        <v>22</v>
      </c>
      <c r="C27" s="6" t="s">
        <v>111</v>
      </c>
      <c r="D27" s="6">
        <v>1.2</v>
      </c>
      <c r="E27" s="6">
        <v>75.14</v>
      </c>
      <c r="F27" s="6">
        <v>15.71</v>
      </c>
      <c r="G27" s="6">
        <v>83.51</v>
      </c>
      <c r="H27" s="6">
        <v>7.77</v>
      </c>
      <c r="I27" s="6" t="s">
        <v>117</v>
      </c>
      <c r="J27" s="6">
        <v>8.2100000000000009</v>
      </c>
      <c r="K27" s="6">
        <v>69.53</v>
      </c>
      <c r="L27" s="6">
        <v>13.94</v>
      </c>
      <c r="M27" s="6">
        <v>4.8499999999999996</v>
      </c>
      <c r="N27" s="6">
        <v>35.61</v>
      </c>
      <c r="O27" s="6">
        <v>4.5999999999999996</v>
      </c>
      <c r="P27" s="6" t="s">
        <v>194</v>
      </c>
    </row>
    <row r="28" spans="1:16" x14ac:dyDescent="0.2">
      <c r="A28" s="6" t="s">
        <v>53</v>
      </c>
      <c r="B28" s="6" t="s">
        <v>22</v>
      </c>
      <c r="C28" s="6" t="s">
        <v>111</v>
      </c>
      <c r="D28" s="6" t="s">
        <v>112</v>
      </c>
      <c r="E28" s="6">
        <v>58.48</v>
      </c>
      <c r="F28" s="6">
        <v>20.86</v>
      </c>
      <c r="G28" s="6">
        <v>70.61</v>
      </c>
      <c r="H28" s="6" t="s">
        <v>18</v>
      </c>
      <c r="I28" s="6" t="s">
        <v>117</v>
      </c>
      <c r="J28" s="6">
        <v>5.12</v>
      </c>
      <c r="K28" s="6">
        <v>54.39</v>
      </c>
      <c r="L28" s="6">
        <v>19.3</v>
      </c>
      <c r="M28" s="6" t="s">
        <v>114</v>
      </c>
      <c r="N28" s="6">
        <v>34.01</v>
      </c>
      <c r="O28" s="6">
        <v>2.99</v>
      </c>
      <c r="P28" s="6" t="s">
        <v>194</v>
      </c>
    </row>
    <row r="29" spans="1:16" x14ac:dyDescent="0.2">
      <c r="A29" s="6" t="s">
        <v>54</v>
      </c>
      <c r="B29" s="6" t="s">
        <v>22</v>
      </c>
      <c r="C29" s="6" t="s">
        <v>111</v>
      </c>
      <c r="D29" s="6" t="s">
        <v>112</v>
      </c>
      <c r="E29" s="6">
        <v>914.09</v>
      </c>
      <c r="F29" s="6">
        <v>18.36</v>
      </c>
      <c r="G29" s="6">
        <v>21.02</v>
      </c>
      <c r="H29" s="6" t="s">
        <v>18</v>
      </c>
      <c r="I29" s="6" t="s">
        <v>117</v>
      </c>
      <c r="J29" s="6" t="s">
        <v>118</v>
      </c>
      <c r="K29" s="6">
        <v>92.83</v>
      </c>
      <c r="L29" s="6">
        <v>43.92</v>
      </c>
      <c r="M29" s="6" t="s">
        <v>114</v>
      </c>
      <c r="N29" s="6">
        <v>24.99</v>
      </c>
      <c r="O29" s="6">
        <v>4.6500000000000004</v>
      </c>
      <c r="P29" s="6" t="s">
        <v>194</v>
      </c>
    </row>
    <row r="30" spans="1:16" x14ac:dyDescent="0.2">
      <c r="A30" s="6" t="s">
        <v>55</v>
      </c>
      <c r="B30" s="6" t="s">
        <v>22</v>
      </c>
      <c r="C30" s="6" t="s">
        <v>111</v>
      </c>
      <c r="D30" s="6" t="s">
        <v>112</v>
      </c>
      <c r="E30" s="6">
        <v>19.739999999999998</v>
      </c>
      <c r="F30" s="6">
        <v>18.38</v>
      </c>
      <c r="G30" s="6">
        <v>108.35</v>
      </c>
      <c r="H30" s="6">
        <v>5.08</v>
      </c>
      <c r="I30" s="6" t="s">
        <v>117</v>
      </c>
      <c r="J30" s="6">
        <v>10.050000000000001</v>
      </c>
      <c r="K30" s="6">
        <v>67.489999999999995</v>
      </c>
      <c r="L30" s="6" t="s">
        <v>120</v>
      </c>
      <c r="M30" s="6" t="s">
        <v>114</v>
      </c>
      <c r="N30" s="6">
        <v>48.79</v>
      </c>
      <c r="O30" s="6">
        <v>8.49</v>
      </c>
      <c r="P30" s="6" t="s">
        <v>194</v>
      </c>
    </row>
    <row r="31" spans="1:16" x14ac:dyDescent="0.2">
      <c r="A31" s="6" t="s">
        <v>56</v>
      </c>
      <c r="B31" s="6" t="s">
        <v>110</v>
      </c>
      <c r="C31" s="6" t="s">
        <v>111</v>
      </c>
      <c r="D31" s="6">
        <v>1.39</v>
      </c>
      <c r="E31" s="6">
        <v>58.57</v>
      </c>
      <c r="F31" s="6">
        <v>12.45</v>
      </c>
      <c r="G31" s="6">
        <v>29.25</v>
      </c>
      <c r="H31" s="6">
        <v>6.67</v>
      </c>
      <c r="I31" s="6" t="s">
        <v>117</v>
      </c>
      <c r="J31" s="6">
        <v>13.51</v>
      </c>
      <c r="K31" s="6">
        <v>66.959999999999994</v>
      </c>
      <c r="L31" s="6">
        <v>28.18</v>
      </c>
      <c r="M31" s="6" t="s">
        <v>114</v>
      </c>
      <c r="N31" s="6">
        <v>7.35</v>
      </c>
      <c r="O31" s="6">
        <v>7.71</v>
      </c>
      <c r="P31" s="6" t="s">
        <v>194</v>
      </c>
    </row>
    <row r="32" spans="1:16" x14ac:dyDescent="0.2">
      <c r="A32" s="6" t="s">
        <v>57</v>
      </c>
      <c r="B32" s="6" t="s">
        <v>110</v>
      </c>
      <c r="C32" s="6" t="s">
        <v>111</v>
      </c>
      <c r="D32" s="6" t="s">
        <v>112</v>
      </c>
      <c r="E32" s="6">
        <v>50.27</v>
      </c>
      <c r="F32" s="6">
        <v>16.61</v>
      </c>
      <c r="G32" s="6">
        <v>40.04</v>
      </c>
      <c r="H32" s="6">
        <v>10.52</v>
      </c>
      <c r="I32" s="6" t="s">
        <v>117</v>
      </c>
      <c r="J32" s="6" t="s">
        <v>118</v>
      </c>
      <c r="K32" s="6">
        <v>88.92</v>
      </c>
      <c r="L32" s="6">
        <v>31.8</v>
      </c>
      <c r="M32" s="6" t="s">
        <v>114</v>
      </c>
      <c r="N32" s="6">
        <v>14.16</v>
      </c>
      <c r="O32" s="6" t="s">
        <v>119</v>
      </c>
      <c r="P32" s="6" t="s">
        <v>194</v>
      </c>
    </row>
    <row r="33" spans="1:16" x14ac:dyDescent="0.2">
      <c r="A33" s="6" t="s">
        <v>58</v>
      </c>
      <c r="B33" s="6" t="s">
        <v>110</v>
      </c>
      <c r="C33" s="6">
        <v>3.08</v>
      </c>
      <c r="D33" s="6">
        <v>3.24</v>
      </c>
      <c r="E33" s="6">
        <v>343.58</v>
      </c>
      <c r="F33" s="6">
        <v>7.6</v>
      </c>
      <c r="G33" s="6">
        <v>34.950000000000003</v>
      </c>
      <c r="H33" s="6">
        <v>10.73</v>
      </c>
      <c r="I33" s="6">
        <v>17.34</v>
      </c>
      <c r="J33" s="6">
        <v>11.24</v>
      </c>
      <c r="K33" s="6">
        <v>121.74</v>
      </c>
      <c r="L33" s="6">
        <v>47.58</v>
      </c>
      <c r="M33" s="6">
        <v>4.38</v>
      </c>
      <c r="N33" s="6">
        <v>160.76</v>
      </c>
      <c r="O33" s="6">
        <v>7.31</v>
      </c>
      <c r="P33" s="6" t="s">
        <v>194</v>
      </c>
    </row>
    <row r="34" spans="1:16" x14ac:dyDescent="0.2">
      <c r="A34" s="6" t="s">
        <v>59</v>
      </c>
      <c r="B34" s="6" t="s">
        <v>110</v>
      </c>
      <c r="C34" s="6">
        <v>1.87</v>
      </c>
      <c r="D34" s="6">
        <v>7.85</v>
      </c>
      <c r="E34" s="6">
        <v>576.87</v>
      </c>
      <c r="F34" s="6">
        <v>15.36</v>
      </c>
      <c r="G34" s="6">
        <v>87.82</v>
      </c>
      <c r="H34" s="6">
        <v>14.45</v>
      </c>
      <c r="I34" s="6">
        <v>19.48</v>
      </c>
      <c r="J34" s="6">
        <v>27.56</v>
      </c>
      <c r="K34" s="6">
        <v>226</v>
      </c>
      <c r="L34" s="6">
        <v>46.09</v>
      </c>
      <c r="M34" s="6">
        <v>50.52</v>
      </c>
      <c r="N34" s="6">
        <v>41.97</v>
      </c>
      <c r="O34" s="6">
        <v>8.99</v>
      </c>
      <c r="P34" s="6" t="s">
        <v>194</v>
      </c>
    </row>
    <row r="35" spans="1:16" x14ac:dyDescent="0.2">
      <c r="A35" s="6" t="s">
        <v>60</v>
      </c>
      <c r="B35" s="6" t="s">
        <v>110</v>
      </c>
      <c r="C35" s="6" t="s">
        <v>111</v>
      </c>
      <c r="D35" s="6">
        <v>4.05</v>
      </c>
      <c r="E35" s="6">
        <v>6994</v>
      </c>
      <c r="F35" s="6">
        <v>29.38</v>
      </c>
      <c r="G35" s="6">
        <v>116.85</v>
      </c>
      <c r="H35" s="6" t="s">
        <v>18</v>
      </c>
      <c r="I35" s="6" t="s">
        <v>117</v>
      </c>
      <c r="J35" s="6">
        <v>15.15</v>
      </c>
      <c r="K35" s="6">
        <v>171.79</v>
      </c>
      <c r="L35" s="6">
        <v>57.07</v>
      </c>
      <c r="M35" s="6">
        <v>23.48</v>
      </c>
      <c r="N35" s="6">
        <v>151.58000000000001</v>
      </c>
      <c r="O35" s="6">
        <v>8.3800000000000008</v>
      </c>
      <c r="P35" s="6" t="s">
        <v>194</v>
      </c>
    </row>
    <row r="36" spans="1:16" x14ac:dyDescent="0.2">
      <c r="A36" s="6" t="s">
        <v>61</v>
      </c>
      <c r="B36" s="6" t="s">
        <v>22</v>
      </c>
      <c r="C36" s="6" t="s">
        <v>111</v>
      </c>
      <c r="D36" s="6" t="s">
        <v>112</v>
      </c>
      <c r="E36" s="6">
        <v>362.47</v>
      </c>
      <c r="F36" s="6">
        <v>9.9499999999999993</v>
      </c>
      <c r="G36" s="6">
        <v>20.59</v>
      </c>
      <c r="H36" s="6" t="s">
        <v>18</v>
      </c>
      <c r="I36" s="6" t="s">
        <v>117</v>
      </c>
      <c r="J36" s="6" t="s">
        <v>118</v>
      </c>
      <c r="K36" s="6">
        <v>99.45</v>
      </c>
      <c r="L36" s="6">
        <v>15.85</v>
      </c>
      <c r="M36" s="6" t="s">
        <v>114</v>
      </c>
      <c r="N36" s="6">
        <v>16.53</v>
      </c>
      <c r="O36" s="6">
        <v>2.5099999999999998</v>
      </c>
      <c r="P36" s="6" t="s">
        <v>194</v>
      </c>
    </row>
    <row r="37" spans="1:16" x14ac:dyDescent="0.2">
      <c r="A37" s="6" t="s">
        <v>62</v>
      </c>
      <c r="B37" s="6" t="s">
        <v>22</v>
      </c>
      <c r="C37" s="6" t="s">
        <v>111</v>
      </c>
      <c r="D37" s="6" t="s">
        <v>112</v>
      </c>
      <c r="E37" s="6">
        <v>17.29</v>
      </c>
      <c r="F37" s="6">
        <v>8.56</v>
      </c>
      <c r="G37" s="6">
        <v>124.73</v>
      </c>
      <c r="H37" s="6" t="s">
        <v>18</v>
      </c>
      <c r="I37" s="6" t="s">
        <v>117</v>
      </c>
      <c r="J37" s="6" t="s">
        <v>118</v>
      </c>
      <c r="K37" s="6">
        <v>114.5</v>
      </c>
      <c r="L37" s="6">
        <v>23.44</v>
      </c>
      <c r="M37" s="6" t="s">
        <v>114</v>
      </c>
      <c r="N37" s="6">
        <v>43.41</v>
      </c>
      <c r="O37" s="6">
        <v>2.95</v>
      </c>
      <c r="P37" s="6" t="s">
        <v>194</v>
      </c>
    </row>
    <row r="38" spans="1:16" x14ac:dyDescent="0.2">
      <c r="A38" s="6" t="s">
        <v>63</v>
      </c>
      <c r="B38" s="6" t="s">
        <v>22</v>
      </c>
      <c r="C38" s="6" t="s">
        <v>111</v>
      </c>
      <c r="D38" s="6" t="s">
        <v>112</v>
      </c>
      <c r="E38" s="6">
        <v>1676</v>
      </c>
      <c r="F38" s="6">
        <v>16.71</v>
      </c>
      <c r="G38" s="6">
        <v>121.19</v>
      </c>
      <c r="H38" s="6" t="s">
        <v>18</v>
      </c>
      <c r="I38" s="6" t="s">
        <v>117</v>
      </c>
      <c r="J38" s="6" t="s">
        <v>118</v>
      </c>
      <c r="K38" s="6">
        <v>147.75</v>
      </c>
      <c r="L38" s="6">
        <v>52.74</v>
      </c>
      <c r="M38" s="6" t="s">
        <v>114</v>
      </c>
      <c r="N38" s="6">
        <v>69.459999999999994</v>
      </c>
      <c r="O38" s="6">
        <v>5.77</v>
      </c>
      <c r="P38" s="6" t="s">
        <v>194</v>
      </c>
    </row>
    <row r="39" spans="1:16" x14ac:dyDescent="0.2">
      <c r="A39" s="6" t="s">
        <v>64</v>
      </c>
      <c r="B39" s="6" t="s">
        <v>22</v>
      </c>
      <c r="C39" s="6" t="s">
        <v>111</v>
      </c>
      <c r="D39" s="6" t="s">
        <v>112</v>
      </c>
      <c r="E39" s="6">
        <v>1154</v>
      </c>
      <c r="F39" s="6">
        <v>9.2100000000000009</v>
      </c>
      <c r="G39" s="6">
        <v>45.77</v>
      </c>
      <c r="H39" s="6" t="s">
        <v>18</v>
      </c>
      <c r="I39" s="6" t="s">
        <v>117</v>
      </c>
      <c r="J39" s="6" t="s">
        <v>118</v>
      </c>
      <c r="K39" s="6">
        <v>149.05000000000001</v>
      </c>
      <c r="L39" s="6">
        <v>41.69</v>
      </c>
      <c r="M39" s="6" t="s">
        <v>114</v>
      </c>
      <c r="N39" s="6">
        <v>106.13</v>
      </c>
      <c r="O39" s="6" t="s">
        <v>119</v>
      </c>
      <c r="P39" s="6" t="s">
        <v>194</v>
      </c>
    </row>
    <row r="40" spans="1:16" x14ac:dyDescent="0.2">
      <c r="A40" s="6" t="s">
        <v>65</v>
      </c>
      <c r="B40" s="6" t="s">
        <v>22</v>
      </c>
      <c r="C40" s="6" t="s">
        <v>111</v>
      </c>
      <c r="D40" s="6" t="s">
        <v>112</v>
      </c>
      <c r="E40" s="6">
        <v>1062</v>
      </c>
      <c r="F40" s="6">
        <v>12.4</v>
      </c>
      <c r="G40" s="6">
        <v>188.16</v>
      </c>
      <c r="H40" s="6">
        <v>4.79</v>
      </c>
      <c r="I40" s="6">
        <v>5.28</v>
      </c>
      <c r="J40" s="6">
        <v>9.07</v>
      </c>
      <c r="K40" s="6">
        <v>114.79</v>
      </c>
      <c r="L40" s="6">
        <v>25.97</v>
      </c>
      <c r="M40" s="6" t="s">
        <v>114</v>
      </c>
      <c r="N40" s="6">
        <v>100.3</v>
      </c>
      <c r="O40" s="6">
        <v>3.65</v>
      </c>
      <c r="P40" s="6" t="s">
        <v>194</v>
      </c>
    </row>
    <row r="41" spans="1:16" x14ac:dyDescent="0.2">
      <c r="A41" s="6" t="s">
        <v>66</v>
      </c>
      <c r="B41" s="6" t="s">
        <v>110</v>
      </c>
      <c r="C41" s="6" t="s">
        <v>111</v>
      </c>
      <c r="D41" s="6" t="s">
        <v>112</v>
      </c>
      <c r="E41" s="6">
        <v>314.60000000000002</v>
      </c>
      <c r="F41" s="6">
        <v>11.43</v>
      </c>
      <c r="G41" s="6">
        <v>44.38</v>
      </c>
      <c r="H41" s="6">
        <v>5.08</v>
      </c>
      <c r="I41" s="6">
        <v>12.2</v>
      </c>
      <c r="J41" s="6">
        <v>9.43</v>
      </c>
      <c r="K41" s="6">
        <v>112.44</v>
      </c>
      <c r="L41" s="6">
        <v>12.41</v>
      </c>
      <c r="M41" s="6" t="s">
        <v>114</v>
      </c>
      <c r="N41" s="6">
        <v>107.54</v>
      </c>
      <c r="O41" s="6">
        <v>6.73</v>
      </c>
      <c r="P41" s="6" t="s">
        <v>194</v>
      </c>
    </row>
    <row r="42" spans="1:16" x14ac:dyDescent="0.2">
      <c r="A42" s="6" t="s">
        <v>67</v>
      </c>
      <c r="B42" s="6" t="s">
        <v>110</v>
      </c>
      <c r="C42" s="6" t="s">
        <v>111</v>
      </c>
      <c r="D42" s="6">
        <v>1.25</v>
      </c>
      <c r="E42" s="6">
        <v>1125</v>
      </c>
      <c r="F42" s="6">
        <v>14.54</v>
      </c>
      <c r="G42" s="6">
        <v>64.03</v>
      </c>
      <c r="H42" s="6" t="s">
        <v>18</v>
      </c>
      <c r="I42" s="6" t="s">
        <v>117</v>
      </c>
      <c r="J42" s="6">
        <v>7.24</v>
      </c>
      <c r="K42" s="6">
        <v>157.78</v>
      </c>
      <c r="L42" s="6">
        <v>39.68</v>
      </c>
      <c r="M42" s="6" t="s">
        <v>114</v>
      </c>
      <c r="N42" s="6">
        <v>117.96</v>
      </c>
      <c r="O42" s="6">
        <v>5.17</v>
      </c>
      <c r="P42" s="6" t="s">
        <v>194</v>
      </c>
    </row>
    <row r="43" spans="1:16" x14ac:dyDescent="0.2">
      <c r="A43" s="6" t="s">
        <v>68</v>
      </c>
      <c r="B43" s="6" t="s">
        <v>110</v>
      </c>
      <c r="C43" s="6" t="s">
        <v>111</v>
      </c>
      <c r="D43" s="6">
        <v>7.92</v>
      </c>
      <c r="E43" s="6">
        <v>82.55</v>
      </c>
      <c r="F43" s="6">
        <v>10.07</v>
      </c>
      <c r="G43" s="6">
        <v>68.489999999999995</v>
      </c>
      <c r="H43" s="6">
        <v>16.52</v>
      </c>
      <c r="I43" s="6">
        <v>25.69</v>
      </c>
      <c r="J43" s="6">
        <v>24.85</v>
      </c>
      <c r="K43" s="6">
        <v>141.19</v>
      </c>
      <c r="L43" s="6">
        <v>61.14</v>
      </c>
      <c r="M43" s="6">
        <v>13.66</v>
      </c>
      <c r="N43" s="6">
        <v>47.31</v>
      </c>
      <c r="O43" s="6">
        <v>6.74</v>
      </c>
      <c r="P43" s="6" t="s">
        <v>194</v>
      </c>
    </row>
    <row r="44" spans="1:16" x14ac:dyDescent="0.2">
      <c r="A44" s="6" t="s">
        <v>69</v>
      </c>
      <c r="B44" s="6" t="s">
        <v>110</v>
      </c>
      <c r="C44" s="6" t="s">
        <v>111</v>
      </c>
      <c r="D44" s="6">
        <v>5.6</v>
      </c>
      <c r="E44" s="6">
        <v>12.94</v>
      </c>
      <c r="F44" s="6">
        <v>3.87</v>
      </c>
      <c r="G44" s="6">
        <v>30.83</v>
      </c>
      <c r="H44" s="6">
        <v>7.09</v>
      </c>
      <c r="I44" s="6" t="s">
        <v>117</v>
      </c>
      <c r="J44" s="6">
        <v>9.4600000000000009</v>
      </c>
      <c r="K44" s="6">
        <v>41.96</v>
      </c>
      <c r="L44" s="6">
        <v>17.399999999999999</v>
      </c>
      <c r="M44" s="6" t="s">
        <v>114</v>
      </c>
      <c r="N44" s="6">
        <v>13.22</v>
      </c>
      <c r="O44" s="6">
        <v>3.07</v>
      </c>
      <c r="P44" s="6" t="s">
        <v>194</v>
      </c>
    </row>
    <row r="45" spans="1:16" x14ac:dyDescent="0.2">
      <c r="A45" s="6" t="s">
        <v>70</v>
      </c>
      <c r="B45" s="6" t="s">
        <v>110</v>
      </c>
      <c r="C45" s="6">
        <v>1.54</v>
      </c>
      <c r="D45" s="6">
        <v>3.1</v>
      </c>
      <c r="E45" s="6">
        <v>171.67</v>
      </c>
      <c r="F45" s="6">
        <v>11.54</v>
      </c>
      <c r="G45" s="6">
        <v>65.010000000000005</v>
      </c>
      <c r="H45" s="6">
        <v>15.41</v>
      </c>
      <c r="I45" s="6">
        <v>11.26</v>
      </c>
      <c r="J45" s="6">
        <v>41.26</v>
      </c>
      <c r="K45" s="6">
        <v>107.71</v>
      </c>
      <c r="L45" s="6">
        <v>40.18</v>
      </c>
      <c r="M45" s="6" t="s">
        <v>114</v>
      </c>
      <c r="N45" s="6">
        <v>43.07</v>
      </c>
      <c r="O45" s="6">
        <v>9.89</v>
      </c>
      <c r="P45" s="6" t="s">
        <v>194</v>
      </c>
    </row>
    <row r="46" spans="1:16" x14ac:dyDescent="0.2">
      <c r="A46" s="6" t="s">
        <v>71</v>
      </c>
      <c r="B46" s="6" t="s">
        <v>22</v>
      </c>
      <c r="C46" s="6" t="s">
        <v>111</v>
      </c>
      <c r="D46" s="6" t="s">
        <v>112</v>
      </c>
      <c r="E46" s="6">
        <v>102.32</v>
      </c>
      <c r="F46" s="6">
        <v>5.46</v>
      </c>
      <c r="G46" s="6">
        <v>27.52</v>
      </c>
      <c r="H46" s="6" t="s">
        <v>18</v>
      </c>
      <c r="I46" s="6" t="s">
        <v>117</v>
      </c>
      <c r="J46" s="6" t="s">
        <v>118</v>
      </c>
      <c r="K46" s="6">
        <v>55.13</v>
      </c>
      <c r="L46" s="6">
        <v>18.09</v>
      </c>
      <c r="M46" s="6" t="s">
        <v>114</v>
      </c>
      <c r="N46" s="6">
        <v>17.96</v>
      </c>
      <c r="O46" s="6" t="s">
        <v>119</v>
      </c>
      <c r="P46" s="6" t="s">
        <v>194</v>
      </c>
    </row>
    <row r="47" spans="1:16" x14ac:dyDescent="0.2">
      <c r="A47" s="6" t="s">
        <v>72</v>
      </c>
      <c r="B47" s="6" t="s">
        <v>22</v>
      </c>
      <c r="C47" s="6" t="s">
        <v>111</v>
      </c>
      <c r="D47" s="6" t="s">
        <v>112</v>
      </c>
      <c r="E47" s="6">
        <v>118.19</v>
      </c>
      <c r="F47" s="6">
        <v>5.87</v>
      </c>
      <c r="G47" s="6">
        <v>38.79</v>
      </c>
      <c r="H47" s="6" t="s">
        <v>18</v>
      </c>
      <c r="I47" s="6" t="s">
        <v>117</v>
      </c>
      <c r="J47" s="6">
        <v>5.45</v>
      </c>
      <c r="K47" s="6">
        <v>86.7</v>
      </c>
      <c r="L47" s="6">
        <v>13.42</v>
      </c>
      <c r="M47" s="6">
        <v>16.399999999999999</v>
      </c>
      <c r="N47" s="6">
        <v>17.77</v>
      </c>
      <c r="O47" s="6" t="s">
        <v>119</v>
      </c>
      <c r="P47" s="6" t="s">
        <v>194</v>
      </c>
    </row>
    <row r="48" spans="1:16" x14ac:dyDescent="0.2">
      <c r="A48" s="6" t="s">
        <v>73</v>
      </c>
      <c r="B48" s="6" t="s">
        <v>22</v>
      </c>
      <c r="C48" s="6" t="s">
        <v>111</v>
      </c>
      <c r="D48" s="6" t="s">
        <v>112</v>
      </c>
      <c r="E48" s="6" t="s">
        <v>116</v>
      </c>
      <c r="F48" s="6" t="s">
        <v>113</v>
      </c>
      <c r="G48" s="6" t="s">
        <v>25</v>
      </c>
      <c r="H48" s="6" t="s">
        <v>18</v>
      </c>
      <c r="I48" s="6" t="s">
        <v>117</v>
      </c>
      <c r="J48" s="6" t="s">
        <v>118</v>
      </c>
      <c r="K48" s="6">
        <v>15.08</v>
      </c>
      <c r="L48" s="6" t="s">
        <v>120</v>
      </c>
      <c r="M48" s="6" t="s">
        <v>114</v>
      </c>
      <c r="N48" s="6" t="s">
        <v>115</v>
      </c>
      <c r="O48" s="6" t="s">
        <v>119</v>
      </c>
      <c r="P48" s="6" t="s">
        <v>194</v>
      </c>
    </row>
    <row r="49" spans="1:16" x14ac:dyDescent="0.2">
      <c r="A49" s="6" t="s">
        <v>74</v>
      </c>
      <c r="B49" s="6" t="s">
        <v>22</v>
      </c>
      <c r="C49" s="6" t="s">
        <v>111</v>
      </c>
      <c r="D49" s="6">
        <v>4.92</v>
      </c>
      <c r="E49" s="6">
        <v>125.71</v>
      </c>
      <c r="F49" s="6">
        <v>8.0299999999999994</v>
      </c>
      <c r="G49" s="6">
        <v>37.43</v>
      </c>
      <c r="H49" s="6">
        <v>9.6999999999999993</v>
      </c>
      <c r="I49" s="6">
        <v>5.82</v>
      </c>
      <c r="J49" s="6">
        <v>12.07</v>
      </c>
      <c r="K49" s="6">
        <v>146.66999999999999</v>
      </c>
      <c r="L49" s="6">
        <v>55.99</v>
      </c>
      <c r="M49" s="6">
        <v>1.82</v>
      </c>
      <c r="N49" s="6">
        <v>40.04</v>
      </c>
      <c r="O49" s="6">
        <v>4.96</v>
      </c>
      <c r="P49" s="6" t="s">
        <v>194</v>
      </c>
    </row>
    <row r="50" spans="1:16" x14ac:dyDescent="0.2">
      <c r="A50" s="6" t="s">
        <v>75</v>
      </c>
      <c r="B50" s="6" t="s">
        <v>22</v>
      </c>
      <c r="C50" s="6" t="s">
        <v>111</v>
      </c>
      <c r="D50" s="6" t="s">
        <v>112</v>
      </c>
      <c r="E50" s="6">
        <v>9.18</v>
      </c>
      <c r="F50" s="6">
        <v>8.17</v>
      </c>
      <c r="G50" s="6">
        <v>83.04</v>
      </c>
      <c r="H50" s="6" t="s">
        <v>18</v>
      </c>
      <c r="I50" s="6">
        <v>13.94</v>
      </c>
      <c r="J50" s="6">
        <v>7.45</v>
      </c>
      <c r="K50" s="6">
        <v>64.12</v>
      </c>
      <c r="L50" s="6">
        <v>23.18</v>
      </c>
      <c r="M50" s="6">
        <v>9.92</v>
      </c>
      <c r="N50" s="6">
        <v>27.69</v>
      </c>
      <c r="O50" s="6">
        <v>2.63</v>
      </c>
      <c r="P50" s="6" t="s">
        <v>194</v>
      </c>
    </row>
    <row r="51" spans="1:16" x14ac:dyDescent="0.2">
      <c r="A51" s="6" t="s">
        <v>76</v>
      </c>
      <c r="B51" s="6" t="s">
        <v>110</v>
      </c>
      <c r="C51" s="6" t="s">
        <v>111</v>
      </c>
      <c r="D51" s="6">
        <v>4.0599999999999996</v>
      </c>
      <c r="E51" s="6">
        <v>54.3</v>
      </c>
      <c r="F51" s="6">
        <v>8.91</v>
      </c>
      <c r="G51" s="6">
        <v>41.92</v>
      </c>
      <c r="H51" s="6">
        <v>3.32</v>
      </c>
      <c r="I51" s="6">
        <v>7.13</v>
      </c>
      <c r="J51" s="6">
        <v>21.08</v>
      </c>
      <c r="K51" s="6">
        <v>109.34</v>
      </c>
      <c r="L51" s="6">
        <v>16.86</v>
      </c>
      <c r="M51" s="6" t="s">
        <v>114</v>
      </c>
      <c r="N51" s="6">
        <v>30.84</v>
      </c>
      <c r="O51" s="6">
        <v>10.54</v>
      </c>
      <c r="P51" s="6" t="s">
        <v>194</v>
      </c>
    </row>
    <row r="52" spans="1:16" x14ac:dyDescent="0.2">
      <c r="A52" s="6" t="s">
        <v>77</v>
      </c>
      <c r="B52" s="6" t="s">
        <v>110</v>
      </c>
      <c r="C52" s="6" t="s">
        <v>111</v>
      </c>
      <c r="D52" s="6">
        <v>1.86</v>
      </c>
      <c r="E52" s="6">
        <v>15.1</v>
      </c>
      <c r="F52" s="6">
        <v>5.5</v>
      </c>
      <c r="G52" s="6">
        <v>44.02</v>
      </c>
      <c r="H52" s="6">
        <v>3.48</v>
      </c>
      <c r="I52" s="6">
        <v>1.8</v>
      </c>
      <c r="J52" s="6">
        <v>4.8099999999999996</v>
      </c>
      <c r="K52" s="6">
        <v>75.599999999999994</v>
      </c>
      <c r="L52" s="6">
        <v>26.73</v>
      </c>
      <c r="M52" s="6" t="s">
        <v>114</v>
      </c>
      <c r="N52" s="6">
        <v>12.26</v>
      </c>
      <c r="O52" s="6">
        <v>3.23</v>
      </c>
      <c r="P52" s="6" t="s">
        <v>194</v>
      </c>
    </row>
    <row r="53" spans="1:16" x14ac:dyDescent="0.2">
      <c r="A53" s="6" t="s">
        <v>78</v>
      </c>
      <c r="B53" s="6" t="s">
        <v>110</v>
      </c>
      <c r="C53" s="6">
        <v>1.81</v>
      </c>
      <c r="D53" s="6">
        <v>2.76</v>
      </c>
      <c r="E53" s="6">
        <v>161.31</v>
      </c>
      <c r="F53" s="6">
        <v>6.7</v>
      </c>
      <c r="G53" s="6">
        <v>20.86</v>
      </c>
      <c r="H53" s="6" t="s">
        <v>18</v>
      </c>
      <c r="I53" s="6">
        <v>19.45</v>
      </c>
      <c r="J53" s="6">
        <v>48.29</v>
      </c>
      <c r="K53" s="6">
        <v>21.08</v>
      </c>
      <c r="L53" s="6">
        <v>7.86</v>
      </c>
      <c r="M53" s="6" t="s">
        <v>114</v>
      </c>
      <c r="N53" s="6">
        <v>11.22</v>
      </c>
      <c r="O53" s="6">
        <v>11.76</v>
      </c>
      <c r="P53" s="6" t="s">
        <v>194</v>
      </c>
    </row>
    <row r="54" spans="1:16" x14ac:dyDescent="0.2">
      <c r="A54" s="6" t="s">
        <v>79</v>
      </c>
      <c r="B54" s="6" t="s">
        <v>110</v>
      </c>
      <c r="C54" s="6" t="s">
        <v>111</v>
      </c>
      <c r="D54" s="6" t="s">
        <v>112</v>
      </c>
      <c r="E54" s="6">
        <v>6.62</v>
      </c>
      <c r="F54" s="6">
        <v>6.55</v>
      </c>
      <c r="G54" s="6">
        <v>43.11</v>
      </c>
      <c r="H54" s="6" t="s">
        <v>18</v>
      </c>
      <c r="I54" s="6" t="s">
        <v>117</v>
      </c>
      <c r="J54" s="6">
        <v>8.98</v>
      </c>
      <c r="K54" s="6">
        <v>13</v>
      </c>
      <c r="L54" s="6">
        <v>41.39</v>
      </c>
      <c r="M54" s="6" t="s">
        <v>114</v>
      </c>
      <c r="N54" s="6">
        <v>3.24</v>
      </c>
      <c r="O54" s="6" t="s">
        <v>119</v>
      </c>
      <c r="P54" s="6" t="s">
        <v>194</v>
      </c>
    </row>
    <row r="55" spans="1:16" x14ac:dyDescent="0.2">
      <c r="A55" s="6" t="s">
        <v>80</v>
      </c>
      <c r="B55" s="6" t="s">
        <v>110</v>
      </c>
      <c r="C55" s="6" t="s">
        <v>111</v>
      </c>
      <c r="D55" s="6">
        <v>5.0199999999999996</v>
      </c>
      <c r="E55" s="6">
        <v>22.11</v>
      </c>
      <c r="F55" s="6">
        <v>13.95</v>
      </c>
      <c r="G55" s="6">
        <v>68.27</v>
      </c>
      <c r="H55" s="6">
        <v>11.18</v>
      </c>
      <c r="I55" s="6" t="s">
        <v>117</v>
      </c>
      <c r="J55" s="6">
        <v>14.65</v>
      </c>
      <c r="K55" s="6">
        <v>39.19</v>
      </c>
      <c r="L55" s="6">
        <v>22.82</v>
      </c>
      <c r="M55" s="6" t="s">
        <v>114</v>
      </c>
      <c r="N55" s="6">
        <v>6.87</v>
      </c>
      <c r="O55" s="6">
        <v>3.63</v>
      </c>
      <c r="P55" s="6" t="s">
        <v>194</v>
      </c>
    </row>
    <row r="56" spans="1:16" x14ac:dyDescent="0.2">
      <c r="A56" s="6" t="s">
        <v>81</v>
      </c>
      <c r="B56" s="6" t="s">
        <v>22</v>
      </c>
      <c r="C56" s="6" t="s">
        <v>111</v>
      </c>
      <c r="D56" s="6" t="s">
        <v>112</v>
      </c>
      <c r="E56" s="6" t="s">
        <v>116</v>
      </c>
      <c r="F56" s="6">
        <v>15.74</v>
      </c>
      <c r="G56" s="6">
        <v>15.56</v>
      </c>
      <c r="H56" s="6" t="s">
        <v>18</v>
      </c>
      <c r="I56" s="6" t="s">
        <v>117</v>
      </c>
      <c r="J56" s="6">
        <v>7.92</v>
      </c>
      <c r="K56" s="6">
        <v>27.19</v>
      </c>
      <c r="L56" s="6">
        <v>7</v>
      </c>
      <c r="M56" s="6" t="s">
        <v>114</v>
      </c>
      <c r="N56" s="6">
        <v>2.31</v>
      </c>
      <c r="O56" s="6" t="s">
        <v>119</v>
      </c>
      <c r="P56" s="6" t="s">
        <v>194</v>
      </c>
    </row>
    <row r="57" spans="1:16" x14ac:dyDescent="0.2">
      <c r="A57" s="6" t="s">
        <v>82</v>
      </c>
      <c r="B57" s="6" t="s">
        <v>22</v>
      </c>
      <c r="C57" s="6" t="s">
        <v>111</v>
      </c>
      <c r="D57" s="6" t="s">
        <v>112</v>
      </c>
      <c r="E57" s="6" t="s">
        <v>116</v>
      </c>
      <c r="F57" s="6">
        <v>17.940000000000001</v>
      </c>
      <c r="G57" s="6">
        <v>70.98</v>
      </c>
      <c r="H57" s="6" t="s">
        <v>18</v>
      </c>
      <c r="I57" s="6" t="s">
        <v>117</v>
      </c>
      <c r="J57" s="6" t="s">
        <v>118</v>
      </c>
      <c r="K57" s="6">
        <v>41.43</v>
      </c>
      <c r="L57" s="6">
        <v>5.05</v>
      </c>
      <c r="M57" s="6" t="s">
        <v>114</v>
      </c>
      <c r="N57" s="6">
        <v>3.75</v>
      </c>
      <c r="O57" s="6" t="s">
        <v>119</v>
      </c>
      <c r="P57" s="6" t="s">
        <v>194</v>
      </c>
    </row>
    <row r="58" spans="1:16" x14ac:dyDescent="0.2">
      <c r="A58" s="6" t="s">
        <v>83</v>
      </c>
      <c r="B58" s="6" t="s">
        <v>22</v>
      </c>
      <c r="C58" s="6" t="s">
        <v>111</v>
      </c>
      <c r="D58" s="6">
        <v>1.6</v>
      </c>
      <c r="E58" s="6">
        <v>131.9</v>
      </c>
      <c r="F58" s="6">
        <v>11.29</v>
      </c>
      <c r="G58" s="6">
        <v>56.64</v>
      </c>
      <c r="H58" s="6" t="s">
        <v>18</v>
      </c>
      <c r="I58" s="6" t="s">
        <v>117</v>
      </c>
      <c r="J58" s="6">
        <v>8.02</v>
      </c>
      <c r="K58" s="6">
        <v>33.83</v>
      </c>
      <c r="L58" s="6">
        <v>8.23</v>
      </c>
      <c r="M58" s="6" t="s">
        <v>114</v>
      </c>
      <c r="N58" s="6">
        <v>7.28</v>
      </c>
      <c r="O58" s="6">
        <v>3.26</v>
      </c>
      <c r="P58" s="6" t="s">
        <v>194</v>
      </c>
    </row>
    <row r="59" spans="1:16" x14ac:dyDescent="0.2">
      <c r="A59" s="6" t="s">
        <v>84</v>
      </c>
      <c r="B59" s="6" t="s">
        <v>22</v>
      </c>
      <c r="C59" s="6" t="s">
        <v>111</v>
      </c>
      <c r="D59" s="6" t="s">
        <v>112</v>
      </c>
      <c r="E59" s="6">
        <v>344</v>
      </c>
      <c r="F59" s="6">
        <v>12.71</v>
      </c>
      <c r="G59" s="6">
        <v>24.36</v>
      </c>
      <c r="H59" s="6" t="s">
        <v>18</v>
      </c>
      <c r="I59" s="6" t="s">
        <v>117</v>
      </c>
      <c r="J59" s="6" t="s">
        <v>118</v>
      </c>
      <c r="K59" s="6">
        <v>51.19</v>
      </c>
      <c r="L59" s="6">
        <v>19.79</v>
      </c>
      <c r="M59" s="6" t="s">
        <v>114</v>
      </c>
      <c r="N59" s="6">
        <v>28.63</v>
      </c>
      <c r="O59" s="6">
        <v>5.17</v>
      </c>
      <c r="P59" s="6" t="s">
        <v>194</v>
      </c>
    </row>
    <row r="60" spans="1:16" x14ac:dyDescent="0.2">
      <c r="A60" s="6" t="s">
        <v>85</v>
      </c>
      <c r="B60" s="6" t="s">
        <v>22</v>
      </c>
      <c r="C60" s="6" t="s">
        <v>111</v>
      </c>
      <c r="D60" s="6" t="s">
        <v>112</v>
      </c>
      <c r="E60" s="6" t="s">
        <v>116</v>
      </c>
      <c r="F60" s="6">
        <v>20.99</v>
      </c>
      <c r="G60" s="6">
        <v>72.319999999999993</v>
      </c>
      <c r="H60" s="6" t="s">
        <v>18</v>
      </c>
      <c r="I60" s="6">
        <v>6.58</v>
      </c>
      <c r="J60" s="6">
        <v>7.94</v>
      </c>
      <c r="K60" s="6">
        <v>28.89</v>
      </c>
      <c r="L60" s="6">
        <v>13.48</v>
      </c>
      <c r="M60" s="6" t="s">
        <v>114</v>
      </c>
      <c r="N60" s="6">
        <v>8.8000000000000007</v>
      </c>
      <c r="O60" s="6">
        <v>5.65</v>
      </c>
      <c r="P60" s="6" t="s">
        <v>194</v>
      </c>
    </row>
    <row r="61" spans="1:16" x14ac:dyDescent="0.2">
      <c r="A61" s="6" t="s">
        <v>86</v>
      </c>
      <c r="B61" s="6" t="s">
        <v>110</v>
      </c>
      <c r="C61" s="6" t="s">
        <v>111</v>
      </c>
      <c r="D61" s="6">
        <v>2.2799999999999998</v>
      </c>
      <c r="E61" s="6">
        <v>95.9</v>
      </c>
      <c r="F61" s="6">
        <v>20.079999999999998</v>
      </c>
      <c r="G61" s="6">
        <v>42.68</v>
      </c>
      <c r="H61" s="6">
        <v>5.47</v>
      </c>
      <c r="I61" s="6">
        <v>7.25</v>
      </c>
      <c r="J61" s="6">
        <v>41.99</v>
      </c>
      <c r="K61" s="6">
        <v>44.68</v>
      </c>
      <c r="L61" s="6">
        <v>39.07</v>
      </c>
      <c r="M61" s="6" t="s">
        <v>114</v>
      </c>
      <c r="N61" s="6">
        <v>3.6</v>
      </c>
      <c r="O61" s="6">
        <v>7.01</v>
      </c>
      <c r="P61" s="6" t="s">
        <v>194</v>
      </c>
    </row>
    <row r="62" spans="1:16" x14ac:dyDescent="0.2">
      <c r="A62" s="6" t="s">
        <v>87</v>
      </c>
      <c r="B62" s="6" t="s">
        <v>110</v>
      </c>
      <c r="C62" s="6" t="s">
        <v>111</v>
      </c>
      <c r="D62" s="6">
        <v>3.48</v>
      </c>
      <c r="E62" s="6">
        <v>84.69</v>
      </c>
      <c r="F62" s="6">
        <v>11.85</v>
      </c>
      <c r="G62" s="6">
        <v>46.35</v>
      </c>
      <c r="H62" s="6">
        <v>7.45</v>
      </c>
      <c r="I62" s="6">
        <v>6.18</v>
      </c>
      <c r="J62" s="6">
        <v>11.88</v>
      </c>
      <c r="K62" s="6">
        <v>40.450000000000003</v>
      </c>
      <c r="L62" s="6">
        <v>22.78</v>
      </c>
      <c r="M62" s="6" t="s">
        <v>114</v>
      </c>
      <c r="N62" s="6">
        <v>18.82</v>
      </c>
      <c r="O62" s="6">
        <v>6.55</v>
      </c>
      <c r="P62" s="6" t="s">
        <v>194</v>
      </c>
    </row>
    <row r="63" spans="1:16" x14ac:dyDescent="0.2">
      <c r="A63" s="6" t="s">
        <v>88</v>
      </c>
      <c r="B63" s="6" t="s">
        <v>110</v>
      </c>
      <c r="C63" s="6" t="s">
        <v>91</v>
      </c>
      <c r="D63" s="6">
        <v>10.79</v>
      </c>
      <c r="E63" s="6" t="s">
        <v>91</v>
      </c>
      <c r="F63" s="6" t="s">
        <v>91</v>
      </c>
      <c r="G63" s="6" t="s">
        <v>91</v>
      </c>
      <c r="H63" s="6" t="s">
        <v>91</v>
      </c>
      <c r="I63" s="6">
        <v>20.8</v>
      </c>
      <c r="J63" s="6">
        <v>30.8</v>
      </c>
      <c r="K63" s="6">
        <v>182.9</v>
      </c>
      <c r="L63" s="6" t="s">
        <v>91</v>
      </c>
      <c r="M63" s="6" t="s">
        <v>91</v>
      </c>
      <c r="N63" s="6">
        <v>460.6</v>
      </c>
      <c r="O63" s="6">
        <v>9.4499999999999993</v>
      </c>
      <c r="P63" s="6" t="s">
        <v>194</v>
      </c>
    </row>
    <row r="64" spans="1:16" x14ac:dyDescent="0.2">
      <c r="A64" s="6" t="s">
        <v>89</v>
      </c>
      <c r="B64" s="6" t="s">
        <v>110</v>
      </c>
      <c r="C64" s="6" t="s">
        <v>111</v>
      </c>
      <c r="D64" s="6">
        <v>5.73</v>
      </c>
      <c r="E64" s="6" t="s">
        <v>116</v>
      </c>
      <c r="F64" s="6">
        <v>2.44</v>
      </c>
      <c r="G64" s="6">
        <v>18.350000000000001</v>
      </c>
      <c r="H64" s="6" t="s">
        <v>18</v>
      </c>
      <c r="I64" s="6">
        <v>24.96</v>
      </c>
      <c r="J64" s="6">
        <v>26.3</v>
      </c>
      <c r="K64" s="6">
        <v>20.89</v>
      </c>
      <c r="L64" s="6">
        <v>15.06</v>
      </c>
      <c r="M64" s="6" t="s">
        <v>114</v>
      </c>
      <c r="N64" s="6">
        <v>42.87</v>
      </c>
      <c r="O64" s="6">
        <v>12.29</v>
      </c>
      <c r="P64" s="6" t="s">
        <v>194</v>
      </c>
    </row>
    <row r="65" spans="1:16" x14ac:dyDescent="0.2">
      <c r="A65" s="6" t="s">
        <v>90</v>
      </c>
      <c r="B65" s="6" t="s">
        <v>110</v>
      </c>
      <c r="C65" s="6" t="s">
        <v>111</v>
      </c>
      <c r="D65" s="6" t="s">
        <v>112</v>
      </c>
      <c r="E65" s="6">
        <v>10.73</v>
      </c>
      <c r="F65" s="6" t="s">
        <v>113</v>
      </c>
      <c r="G65" s="6">
        <v>12.11</v>
      </c>
      <c r="H65" s="6" t="s">
        <v>18</v>
      </c>
      <c r="I65" s="6" t="s">
        <v>117</v>
      </c>
      <c r="J65" s="6" t="s">
        <v>118</v>
      </c>
      <c r="K65" s="6" t="s">
        <v>24</v>
      </c>
      <c r="L65" s="6" t="s">
        <v>120</v>
      </c>
      <c r="M65" s="6">
        <v>3.83</v>
      </c>
      <c r="N65" s="6">
        <v>6.45</v>
      </c>
      <c r="O65" s="6">
        <v>5.19</v>
      </c>
      <c r="P65" s="6" t="s">
        <v>194</v>
      </c>
    </row>
    <row r="66" spans="1:16" x14ac:dyDescent="0.2">
      <c r="A66" s="6" t="s">
        <v>92</v>
      </c>
      <c r="B66" s="6" t="s">
        <v>22</v>
      </c>
      <c r="C66" s="6" t="s">
        <v>111</v>
      </c>
      <c r="D66" s="6" t="s">
        <v>112</v>
      </c>
      <c r="E66" s="6">
        <v>479.3</v>
      </c>
      <c r="F66" s="6">
        <v>13.56</v>
      </c>
      <c r="G66" s="6">
        <v>48.43</v>
      </c>
      <c r="H66" s="6" t="s">
        <v>18</v>
      </c>
      <c r="I66" s="6" t="s">
        <v>117</v>
      </c>
      <c r="J66" s="6" t="s">
        <v>118</v>
      </c>
      <c r="K66" s="6">
        <v>89.68</v>
      </c>
      <c r="L66" s="6">
        <v>17.03</v>
      </c>
      <c r="M66" s="6" t="s">
        <v>114</v>
      </c>
      <c r="N66" s="6">
        <v>92</v>
      </c>
      <c r="O66" s="6" t="s">
        <v>119</v>
      </c>
      <c r="P66" s="6" t="s">
        <v>194</v>
      </c>
    </row>
    <row r="67" spans="1:16" x14ac:dyDescent="0.2">
      <c r="A67" s="6" t="s">
        <v>93</v>
      </c>
      <c r="B67" s="6" t="s">
        <v>22</v>
      </c>
      <c r="C67" s="6" t="s">
        <v>111</v>
      </c>
      <c r="D67" s="6" t="s">
        <v>112</v>
      </c>
      <c r="E67" s="6">
        <v>113.85</v>
      </c>
      <c r="F67" s="6">
        <v>7.3</v>
      </c>
      <c r="G67" s="6">
        <v>58.63</v>
      </c>
      <c r="H67" s="6" t="s">
        <v>18</v>
      </c>
      <c r="I67" s="6" t="s">
        <v>117</v>
      </c>
      <c r="J67" s="6" t="s">
        <v>118</v>
      </c>
      <c r="K67" s="6">
        <v>106.19</v>
      </c>
      <c r="L67" s="6">
        <v>22.82</v>
      </c>
      <c r="M67" s="6" t="s">
        <v>114</v>
      </c>
      <c r="N67" s="6">
        <v>137.57</v>
      </c>
      <c r="O67" s="6">
        <v>4.32</v>
      </c>
      <c r="P67" s="6" t="s">
        <v>194</v>
      </c>
    </row>
    <row r="68" spans="1:16" x14ac:dyDescent="0.2">
      <c r="A68" s="6" t="s">
        <v>94</v>
      </c>
      <c r="B68" s="6" t="s">
        <v>22</v>
      </c>
      <c r="C68" s="6" t="s">
        <v>111</v>
      </c>
      <c r="D68" s="6" t="s">
        <v>112</v>
      </c>
      <c r="E68" s="6">
        <v>337.49</v>
      </c>
      <c r="F68" s="6">
        <v>8.83</v>
      </c>
      <c r="G68" s="6">
        <v>75.66</v>
      </c>
      <c r="H68" s="6" t="s">
        <v>18</v>
      </c>
      <c r="I68" s="6" t="s">
        <v>117</v>
      </c>
      <c r="J68" s="6">
        <v>7.85</v>
      </c>
      <c r="K68" s="6">
        <v>151.66999999999999</v>
      </c>
      <c r="L68" s="6">
        <v>25.05</v>
      </c>
      <c r="M68" s="6" t="s">
        <v>114</v>
      </c>
      <c r="N68" s="6">
        <v>175.99</v>
      </c>
      <c r="O68" s="6">
        <v>3.22</v>
      </c>
      <c r="P68" s="6" t="s">
        <v>194</v>
      </c>
    </row>
    <row r="69" spans="1:16" x14ac:dyDescent="0.2">
      <c r="A69" s="6" t="s">
        <v>95</v>
      </c>
      <c r="B69" s="6" t="s">
        <v>22</v>
      </c>
      <c r="C69" s="6" t="s">
        <v>111</v>
      </c>
      <c r="D69" s="6">
        <v>1.1299999999999999</v>
      </c>
      <c r="E69" s="6">
        <v>606.17999999999995</v>
      </c>
      <c r="F69" s="6">
        <v>7.94</v>
      </c>
      <c r="G69" s="6">
        <v>44.75</v>
      </c>
      <c r="H69" s="6" t="s">
        <v>18</v>
      </c>
      <c r="I69" s="6">
        <v>12.91</v>
      </c>
      <c r="J69" s="6">
        <v>9.4700000000000006</v>
      </c>
      <c r="K69" s="6">
        <v>150.29</v>
      </c>
      <c r="L69" s="6">
        <v>49.86</v>
      </c>
      <c r="M69" s="6" t="s">
        <v>114</v>
      </c>
      <c r="N69" s="6">
        <v>232.47</v>
      </c>
      <c r="O69" s="6">
        <v>4.18</v>
      </c>
      <c r="P69" s="6" t="s">
        <v>194</v>
      </c>
    </row>
    <row r="70" spans="1:16" x14ac:dyDescent="0.2">
      <c r="A70" s="6" t="s">
        <v>96</v>
      </c>
      <c r="B70" s="6" t="s">
        <v>22</v>
      </c>
      <c r="C70" s="6" t="s">
        <v>111</v>
      </c>
      <c r="D70" s="6" t="s">
        <v>112</v>
      </c>
      <c r="E70" s="6">
        <v>950.53</v>
      </c>
      <c r="F70" s="6">
        <v>15.7</v>
      </c>
      <c r="G70" s="6">
        <v>120.38</v>
      </c>
      <c r="H70" s="6">
        <v>6.96</v>
      </c>
      <c r="I70" s="6" t="s">
        <v>117</v>
      </c>
      <c r="J70" s="6">
        <v>13.12</v>
      </c>
      <c r="K70" s="6">
        <v>158.46</v>
      </c>
      <c r="L70" s="6">
        <v>43.21</v>
      </c>
      <c r="M70" s="6" t="s">
        <v>114</v>
      </c>
      <c r="N70" s="6">
        <v>195.51</v>
      </c>
      <c r="O70" s="6">
        <v>4.6399999999999997</v>
      </c>
      <c r="P70" s="6" t="s">
        <v>194</v>
      </c>
    </row>
    <row r="71" spans="1:16" x14ac:dyDescent="0.2">
      <c r="A71" s="6" t="s">
        <v>97</v>
      </c>
      <c r="B71" s="6" t="s">
        <v>110</v>
      </c>
      <c r="C71" s="6" t="s">
        <v>111</v>
      </c>
      <c r="D71" s="6">
        <v>2.02</v>
      </c>
      <c r="E71" s="6">
        <v>1496</v>
      </c>
      <c r="F71" s="6">
        <v>19.04</v>
      </c>
      <c r="G71" s="6">
        <v>72.94</v>
      </c>
      <c r="H71" s="6" t="s">
        <v>18</v>
      </c>
      <c r="I71" s="6">
        <v>20.96</v>
      </c>
      <c r="J71" s="6">
        <v>56.39</v>
      </c>
      <c r="K71" s="6">
        <v>142.01</v>
      </c>
      <c r="L71" s="6">
        <v>44.22</v>
      </c>
      <c r="M71" s="6">
        <v>13.36</v>
      </c>
      <c r="N71" s="6">
        <v>306.04000000000002</v>
      </c>
      <c r="O71" s="6" t="s">
        <v>119</v>
      </c>
      <c r="P71" s="6" t="s">
        <v>194</v>
      </c>
    </row>
    <row r="72" spans="1:16" x14ac:dyDescent="0.2">
      <c r="A72" s="6" t="s">
        <v>98</v>
      </c>
      <c r="B72" s="6" t="s">
        <v>110</v>
      </c>
      <c r="C72" s="6" t="s">
        <v>111</v>
      </c>
      <c r="D72" s="6">
        <v>3.06</v>
      </c>
      <c r="E72" s="6">
        <v>1608</v>
      </c>
      <c r="F72" s="6">
        <v>13.72</v>
      </c>
      <c r="G72" s="6">
        <v>66.349999999999994</v>
      </c>
      <c r="H72" s="6">
        <v>10.71</v>
      </c>
      <c r="I72" s="6" t="s">
        <v>117</v>
      </c>
      <c r="J72" s="6">
        <v>21.6</v>
      </c>
      <c r="K72" s="6">
        <v>83.92</v>
      </c>
      <c r="L72" s="6">
        <v>2.66</v>
      </c>
      <c r="M72" s="6">
        <v>2.97</v>
      </c>
      <c r="N72" s="6">
        <v>312.5</v>
      </c>
      <c r="O72" s="6">
        <v>4.4000000000000004</v>
      </c>
      <c r="P72" s="6" t="s">
        <v>194</v>
      </c>
    </row>
    <row r="73" spans="1:16" x14ac:dyDescent="0.2">
      <c r="A73" s="6" t="s">
        <v>99</v>
      </c>
      <c r="B73" s="6" t="s">
        <v>110</v>
      </c>
      <c r="C73" s="6" t="s">
        <v>111</v>
      </c>
      <c r="D73" s="6" t="s">
        <v>112</v>
      </c>
      <c r="E73" s="6" t="s">
        <v>116</v>
      </c>
      <c r="F73" s="6">
        <v>2.15</v>
      </c>
      <c r="G73" s="6">
        <v>10.73</v>
      </c>
      <c r="H73" s="6">
        <v>6.92</v>
      </c>
      <c r="I73" s="6">
        <v>4.0999999999999996</v>
      </c>
      <c r="J73" s="6">
        <v>9.9600000000000009</v>
      </c>
      <c r="K73" s="6" t="s">
        <v>24</v>
      </c>
      <c r="L73" s="6">
        <v>9.6199999999999992</v>
      </c>
      <c r="M73" s="6" t="s">
        <v>114</v>
      </c>
      <c r="N73" s="6" t="s">
        <v>115</v>
      </c>
      <c r="O73" s="6">
        <v>6.9</v>
      </c>
      <c r="P73" s="6" t="s">
        <v>194</v>
      </c>
    </row>
    <row r="74" spans="1:16" x14ac:dyDescent="0.2">
      <c r="A74" s="6" t="s">
        <v>100</v>
      </c>
      <c r="B74" s="6" t="s">
        <v>110</v>
      </c>
      <c r="C74" s="6">
        <v>1.57</v>
      </c>
      <c r="D74" s="6">
        <v>4.2300000000000004</v>
      </c>
      <c r="E74" s="6">
        <v>23.67</v>
      </c>
      <c r="F74" s="6">
        <v>2.4500000000000002</v>
      </c>
      <c r="G74" s="6">
        <v>25.82</v>
      </c>
      <c r="H74" s="6">
        <v>14.49</v>
      </c>
      <c r="I74" s="6">
        <v>9.5</v>
      </c>
      <c r="J74" s="6">
        <v>12.68</v>
      </c>
      <c r="K74" s="6" t="s">
        <v>24</v>
      </c>
      <c r="L74" s="6">
        <v>16.37</v>
      </c>
      <c r="M74" s="6" t="s">
        <v>114</v>
      </c>
      <c r="N74" s="6">
        <v>5.93</v>
      </c>
      <c r="O74" s="6">
        <v>6.18</v>
      </c>
      <c r="P74" s="6" t="s">
        <v>194</v>
      </c>
    </row>
    <row r="75" spans="1:16" x14ac:dyDescent="0.2">
      <c r="A75" s="6" t="s">
        <v>101</v>
      </c>
      <c r="B75" s="6" t="s">
        <v>110</v>
      </c>
      <c r="C75" s="6" t="s">
        <v>111</v>
      </c>
      <c r="D75" s="6" t="s">
        <v>112</v>
      </c>
      <c r="E75" s="6">
        <v>3.69</v>
      </c>
      <c r="F75" s="6" t="s">
        <v>113</v>
      </c>
      <c r="G75" s="6">
        <v>16.91</v>
      </c>
      <c r="H75" s="6" t="s">
        <v>18</v>
      </c>
      <c r="I75" s="6">
        <v>10.28</v>
      </c>
      <c r="J75" s="6">
        <v>15.54</v>
      </c>
      <c r="K75" s="6">
        <v>3.07</v>
      </c>
      <c r="L75" s="6" t="s">
        <v>120</v>
      </c>
      <c r="M75" s="6" t="s">
        <v>114</v>
      </c>
      <c r="N75" s="6" t="s">
        <v>115</v>
      </c>
      <c r="O75" s="6">
        <v>3.12</v>
      </c>
      <c r="P75" s="6" t="s">
        <v>194</v>
      </c>
    </row>
    <row r="76" spans="1:16" x14ac:dyDescent="0.2">
      <c r="A76" s="6" t="s">
        <v>102</v>
      </c>
      <c r="B76" s="6" t="s">
        <v>22</v>
      </c>
      <c r="C76" s="6" t="s">
        <v>111</v>
      </c>
      <c r="D76" s="6" t="s">
        <v>112</v>
      </c>
      <c r="E76" s="6" t="s">
        <v>116</v>
      </c>
      <c r="F76" s="6">
        <v>1.75</v>
      </c>
      <c r="G76" s="6" t="s">
        <v>25</v>
      </c>
      <c r="H76" s="6" t="s">
        <v>18</v>
      </c>
      <c r="I76" s="6" t="s">
        <v>117</v>
      </c>
      <c r="J76" s="6">
        <v>13.58</v>
      </c>
      <c r="K76" s="6">
        <v>2.87</v>
      </c>
      <c r="L76" s="6">
        <v>27.51</v>
      </c>
      <c r="M76" s="6" t="s">
        <v>114</v>
      </c>
      <c r="N76" s="6" t="s">
        <v>115</v>
      </c>
      <c r="O76" s="6" t="s">
        <v>119</v>
      </c>
      <c r="P76" s="6" t="s">
        <v>194</v>
      </c>
    </row>
    <row r="77" spans="1:16" x14ac:dyDescent="0.2">
      <c r="A77" s="6" t="s">
        <v>103</v>
      </c>
      <c r="B77" s="6" t="s">
        <v>22</v>
      </c>
      <c r="C77" s="6" t="s">
        <v>111</v>
      </c>
      <c r="D77" s="6" t="s">
        <v>112</v>
      </c>
      <c r="E77" s="6" t="s">
        <v>116</v>
      </c>
      <c r="F77" s="6">
        <v>3.91</v>
      </c>
      <c r="G77" s="6">
        <v>10.71</v>
      </c>
      <c r="H77" s="6" t="s">
        <v>18</v>
      </c>
      <c r="I77" s="6" t="s">
        <v>117</v>
      </c>
      <c r="J77" s="6">
        <v>28.92</v>
      </c>
      <c r="K77" s="6">
        <v>11.36</v>
      </c>
      <c r="L77" s="6" t="s">
        <v>120</v>
      </c>
      <c r="M77" s="6" t="s">
        <v>114</v>
      </c>
      <c r="N77" s="6" t="s">
        <v>115</v>
      </c>
      <c r="O77" s="6">
        <v>2.85</v>
      </c>
      <c r="P77" s="6" t="s">
        <v>194</v>
      </c>
    </row>
    <row r="78" spans="1:16" x14ac:dyDescent="0.2">
      <c r="A78" s="6" t="s">
        <v>104</v>
      </c>
      <c r="B78" s="6" t="s">
        <v>22</v>
      </c>
      <c r="C78" s="6" t="s">
        <v>111</v>
      </c>
      <c r="D78" s="6" t="s">
        <v>112</v>
      </c>
      <c r="E78" s="6" t="s">
        <v>116</v>
      </c>
      <c r="F78" s="6" t="s">
        <v>113</v>
      </c>
      <c r="G78" s="6">
        <v>2.92</v>
      </c>
      <c r="H78" s="6" t="s">
        <v>18</v>
      </c>
      <c r="I78" s="6" t="s">
        <v>117</v>
      </c>
      <c r="J78" s="6" t="s">
        <v>118</v>
      </c>
      <c r="K78" s="6">
        <v>5.36</v>
      </c>
      <c r="L78" s="6" t="s">
        <v>120</v>
      </c>
      <c r="M78" s="6" t="s">
        <v>114</v>
      </c>
      <c r="N78" s="6" t="s">
        <v>115</v>
      </c>
      <c r="O78" s="6">
        <v>3.09</v>
      </c>
      <c r="P78" s="6" t="s">
        <v>194</v>
      </c>
    </row>
    <row r="79" spans="1:16" x14ac:dyDescent="0.2">
      <c r="A79" s="6" t="s">
        <v>105</v>
      </c>
      <c r="B79" s="6" t="s">
        <v>22</v>
      </c>
      <c r="C79" s="6" t="s">
        <v>111</v>
      </c>
      <c r="D79" s="6" t="s">
        <v>112</v>
      </c>
      <c r="E79" s="6" t="s">
        <v>116</v>
      </c>
      <c r="F79" s="6">
        <v>1.66</v>
      </c>
      <c r="G79" s="6" t="s">
        <v>25</v>
      </c>
      <c r="H79" s="6" t="s">
        <v>18</v>
      </c>
      <c r="I79" s="6" t="s">
        <v>117</v>
      </c>
      <c r="J79" s="6" t="s">
        <v>118</v>
      </c>
      <c r="K79" s="6">
        <v>1.79</v>
      </c>
      <c r="L79" s="6" t="s">
        <v>120</v>
      </c>
      <c r="M79" s="6" t="s">
        <v>114</v>
      </c>
      <c r="N79" s="6" t="s">
        <v>115</v>
      </c>
      <c r="O79" s="6" t="s">
        <v>119</v>
      </c>
      <c r="P79" s="6" t="s">
        <v>194</v>
      </c>
    </row>
    <row r="80" spans="1:16" x14ac:dyDescent="0.2">
      <c r="A80" s="6" t="s">
        <v>106</v>
      </c>
      <c r="B80" s="6" t="s">
        <v>22</v>
      </c>
      <c r="C80" s="6" t="s">
        <v>111</v>
      </c>
      <c r="D80" s="6" t="s">
        <v>112</v>
      </c>
      <c r="E80" s="6" t="s">
        <v>116</v>
      </c>
      <c r="F80" s="6">
        <v>2.06</v>
      </c>
      <c r="G80" s="6">
        <v>6.79</v>
      </c>
      <c r="H80" s="6" t="s">
        <v>18</v>
      </c>
      <c r="I80" s="6" t="s">
        <v>117</v>
      </c>
      <c r="J80" s="6" t="s">
        <v>118</v>
      </c>
      <c r="K80" s="6">
        <v>8.81</v>
      </c>
      <c r="L80" s="6" t="s">
        <v>120</v>
      </c>
      <c r="M80" s="6" t="s">
        <v>114</v>
      </c>
      <c r="N80" s="6">
        <v>4.8</v>
      </c>
      <c r="O80" s="6" t="s">
        <v>119</v>
      </c>
      <c r="P80" s="6" t="s">
        <v>194</v>
      </c>
    </row>
    <row r="81" spans="1:16" x14ac:dyDescent="0.2">
      <c r="A81" s="6" t="s">
        <v>107</v>
      </c>
      <c r="B81" s="6" t="s">
        <v>110</v>
      </c>
      <c r="C81" s="6" t="s">
        <v>111</v>
      </c>
      <c r="D81" s="6" t="s">
        <v>112</v>
      </c>
      <c r="E81" s="6">
        <v>6.75</v>
      </c>
      <c r="F81" s="6">
        <v>4.7699999999999996</v>
      </c>
      <c r="G81" s="6">
        <v>13.22</v>
      </c>
      <c r="H81" s="6" t="s">
        <v>18</v>
      </c>
      <c r="I81" s="6">
        <v>14.89</v>
      </c>
      <c r="J81" s="6">
        <v>18.010000000000002</v>
      </c>
      <c r="K81" s="6">
        <v>19.670000000000002</v>
      </c>
      <c r="L81" s="6">
        <v>14.83</v>
      </c>
      <c r="M81" s="6" t="s">
        <v>114</v>
      </c>
      <c r="N81" s="6" t="s">
        <v>115</v>
      </c>
      <c r="O81" s="6" t="s">
        <v>119</v>
      </c>
      <c r="P81" s="6" t="s">
        <v>194</v>
      </c>
    </row>
    <row r="82" spans="1:16" x14ac:dyDescent="0.2">
      <c r="A82" s="6" t="s">
        <v>108</v>
      </c>
      <c r="B82" s="6" t="s">
        <v>110</v>
      </c>
      <c r="C82" s="6" t="s">
        <v>111</v>
      </c>
      <c r="D82" s="6">
        <v>2.5</v>
      </c>
      <c r="E82" s="6">
        <v>6.75</v>
      </c>
      <c r="F82" s="6">
        <v>2.2400000000000002</v>
      </c>
      <c r="G82" s="6">
        <v>15.38</v>
      </c>
      <c r="H82" s="6" t="s">
        <v>18</v>
      </c>
      <c r="I82" s="6" t="s">
        <v>117</v>
      </c>
      <c r="J82" s="6" t="s">
        <v>118</v>
      </c>
      <c r="K82" s="6">
        <v>12.48</v>
      </c>
      <c r="L82" s="6">
        <v>18.420000000000002</v>
      </c>
      <c r="M82" s="6" t="s">
        <v>114</v>
      </c>
      <c r="N82" s="6">
        <v>4.04</v>
      </c>
      <c r="O82" s="6">
        <v>3.97</v>
      </c>
      <c r="P82" s="6" t="s">
        <v>194</v>
      </c>
    </row>
    <row r="83" spans="1:16" x14ac:dyDescent="0.2">
      <c r="A83" s="6" t="s">
        <v>15</v>
      </c>
      <c r="B83" s="6" t="s">
        <v>123</v>
      </c>
      <c r="C83" s="6">
        <v>2.86</v>
      </c>
      <c r="D83" s="6">
        <v>13.49</v>
      </c>
      <c r="E83" s="6">
        <v>10.34</v>
      </c>
      <c r="F83" s="6" t="s">
        <v>124</v>
      </c>
      <c r="G83" s="6">
        <v>16.32</v>
      </c>
      <c r="H83" s="6">
        <v>14.28</v>
      </c>
      <c r="I83" s="6" t="s">
        <v>125</v>
      </c>
      <c r="J83" s="6">
        <v>65.81</v>
      </c>
      <c r="K83" s="6" t="s">
        <v>126</v>
      </c>
      <c r="L83" s="6" t="s">
        <v>127</v>
      </c>
      <c r="M83" s="6">
        <v>67.64</v>
      </c>
      <c r="N83" s="6">
        <v>1.67</v>
      </c>
      <c r="O83" s="6" t="s">
        <v>128</v>
      </c>
      <c r="P83" s="6" t="s">
        <v>195</v>
      </c>
    </row>
    <row r="84" spans="1:16" x14ac:dyDescent="0.2">
      <c r="A84" s="6" t="s">
        <v>19</v>
      </c>
      <c r="B84" s="6" t="s">
        <v>123</v>
      </c>
      <c r="C84" s="6" t="s">
        <v>129</v>
      </c>
      <c r="D84" s="6">
        <v>21.73</v>
      </c>
      <c r="E84" s="6">
        <v>50.87</v>
      </c>
      <c r="F84" s="6">
        <v>4.4800000000000004</v>
      </c>
      <c r="G84" s="6">
        <v>36.58</v>
      </c>
      <c r="H84" s="6">
        <v>26.23</v>
      </c>
      <c r="I84" s="6">
        <v>36.57</v>
      </c>
      <c r="J84" s="6">
        <v>146.72999999999999</v>
      </c>
      <c r="K84" s="6">
        <v>13.89</v>
      </c>
      <c r="L84" s="6">
        <v>9.1300000000000008</v>
      </c>
      <c r="M84" s="6">
        <v>46.27</v>
      </c>
      <c r="N84" s="6">
        <v>23.51</v>
      </c>
      <c r="O84" s="6">
        <v>2.56</v>
      </c>
      <c r="P84" s="6" t="s">
        <v>195</v>
      </c>
    </row>
    <row r="85" spans="1:16" x14ac:dyDescent="0.2">
      <c r="A85" s="6" t="s">
        <v>20</v>
      </c>
      <c r="B85" s="6" t="s">
        <v>123</v>
      </c>
      <c r="C85" s="6" t="s">
        <v>129</v>
      </c>
      <c r="D85" s="6">
        <v>10.3</v>
      </c>
      <c r="E85" s="6">
        <v>7.29</v>
      </c>
      <c r="F85" s="6" t="s">
        <v>124</v>
      </c>
      <c r="G85" s="6">
        <v>6.82</v>
      </c>
      <c r="H85" s="6">
        <v>24.73</v>
      </c>
      <c r="I85" s="6">
        <v>4.51</v>
      </c>
      <c r="J85" s="6">
        <v>19.8</v>
      </c>
      <c r="K85" s="6" t="s">
        <v>126</v>
      </c>
      <c r="L85" s="6">
        <v>9.61</v>
      </c>
      <c r="M85" s="6">
        <v>34.29</v>
      </c>
      <c r="N85" s="6">
        <v>2.48</v>
      </c>
      <c r="O85" s="6" t="s">
        <v>128</v>
      </c>
      <c r="P85" s="6" t="s">
        <v>195</v>
      </c>
    </row>
    <row r="86" spans="1:16" x14ac:dyDescent="0.2">
      <c r="A86" s="6" t="s">
        <v>21</v>
      </c>
      <c r="B86" s="6" t="s">
        <v>16</v>
      </c>
      <c r="C86" s="6">
        <v>3.28</v>
      </c>
      <c r="D86" s="6">
        <v>16.78</v>
      </c>
      <c r="E86" s="6">
        <v>5.27</v>
      </c>
      <c r="F86" s="6">
        <v>4.84</v>
      </c>
      <c r="G86" s="6">
        <v>23.45</v>
      </c>
      <c r="H86" s="6">
        <v>27.19</v>
      </c>
      <c r="I86" s="6">
        <v>47.4</v>
      </c>
      <c r="J86" s="6">
        <v>122.67</v>
      </c>
      <c r="K86" s="6">
        <v>20.190000000000001</v>
      </c>
      <c r="L86" s="6">
        <v>37.46</v>
      </c>
      <c r="M86" s="6">
        <v>31.07</v>
      </c>
      <c r="N86" s="6">
        <v>28.17</v>
      </c>
      <c r="O86" s="6">
        <v>5.37</v>
      </c>
      <c r="P86" s="6" t="s">
        <v>195</v>
      </c>
    </row>
    <row r="87" spans="1:16" x14ac:dyDescent="0.2">
      <c r="A87" s="6" t="s">
        <v>32</v>
      </c>
      <c r="B87" s="6" t="s">
        <v>16</v>
      </c>
      <c r="C87" s="6">
        <v>7.98</v>
      </c>
      <c r="D87" s="6">
        <v>32.369999999999997</v>
      </c>
      <c r="E87" s="6">
        <v>38.229999999999997</v>
      </c>
      <c r="F87" s="6">
        <v>9.52</v>
      </c>
      <c r="G87" s="6">
        <v>44.7</v>
      </c>
      <c r="H87" s="6">
        <v>32.57</v>
      </c>
      <c r="I87" s="6">
        <v>36.35</v>
      </c>
      <c r="J87" s="6">
        <v>144.69</v>
      </c>
      <c r="K87" s="6">
        <v>36.270000000000003</v>
      </c>
      <c r="L87" s="6">
        <v>26.91</v>
      </c>
      <c r="M87" s="6">
        <v>33.409999999999997</v>
      </c>
      <c r="N87" s="6">
        <v>35.049999999999997</v>
      </c>
      <c r="O87" s="6">
        <v>9.17</v>
      </c>
      <c r="P87" s="6" t="s">
        <v>195</v>
      </c>
    </row>
    <row r="88" spans="1:16" x14ac:dyDescent="0.2">
      <c r="A88" s="6" t="s">
        <v>33</v>
      </c>
      <c r="B88" s="6" t="s">
        <v>16</v>
      </c>
      <c r="C88" s="6">
        <v>6.35</v>
      </c>
      <c r="D88" s="6">
        <v>30.73</v>
      </c>
      <c r="E88" s="6">
        <v>23.37</v>
      </c>
      <c r="F88" s="6">
        <v>7.33</v>
      </c>
      <c r="G88" s="6">
        <v>48.88</v>
      </c>
      <c r="H88" s="6">
        <v>22.59</v>
      </c>
      <c r="I88" s="6">
        <v>18.14</v>
      </c>
      <c r="J88" s="6">
        <v>97.02</v>
      </c>
      <c r="K88" s="6">
        <v>25.18</v>
      </c>
      <c r="L88" s="6">
        <v>30.76</v>
      </c>
      <c r="M88" s="6">
        <v>17.27</v>
      </c>
      <c r="N88" s="6">
        <v>27.84</v>
      </c>
      <c r="O88" s="6">
        <v>12.52</v>
      </c>
      <c r="P88" s="6" t="s">
        <v>195</v>
      </c>
    </row>
    <row r="89" spans="1:16" x14ac:dyDescent="0.2">
      <c r="A89" s="6" t="s">
        <v>34</v>
      </c>
      <c r="B89" s="6" t="s">
        <v>16</v>
      </c>
      <c r="C89" s="6">
        <v>2.4500000000000002</v>
      </c>
      <c r="D89" s="6">
        <v>22.2</v>
      </c>
      <c r="E89" s="6">
        <v>16.059999999999999</v>
      </c>
      <c r="F89" s="6">
        <v>6.29</v>
      </c>
      <c r="G89" s="6">
        <v>18.77</v>
      </c>
      <c r="H89" s="6">
        <v>26.18</v>
      </c>
      <c r="I89" s="6">
        <v>16.88</v>
      </c>
      <c r="J89" s="6">
        <v>135.97</v>
      </c>
      <c r="K89" s="6">
        <v>18.53</v>
      </c>
      <c r="L89" s="6">
        <v>33.76</v>
      </c>
      <c r="M89" s="6">
        <v>4.7</v>
      </c>
      <c r="N89" s="6">
        <v>40.659999999999997</v>
      </c>
      <c r="O89" s="6">
        <v>7.15</v>
      </c>
      <c r="P89" s="6" t="s">
        <v>195</v>
      </c>
    </row>
    <row r="90" spans="1:16" x14ac:dyDescent="0.2">
      <c r="A90" s="6" t="s">
        <v>35</v>
      </c>
      <c r="B90" s="6" t="s">
        <v>16</v>
      </c>
      <c r="C90" s="6" t="s">
        <v>129</v>
      </c>
      <c r="D90" s="6">
        <v>18.420000000000002</v>
      </c>
      <c r="E90" s="6">
        <v>18.97</v>
      </c>
      <c r="F90" s="6">
        <v>4.04</v>
      </c>
      <c r="G90" s="6">
        <v>20.81</v>
      </c>
      <c r="H90" s="6">
        <v>22.26</v>
      </c>
      <c r="I90" s="6">
        <v>26.32</v>
      </c>
      <c r="J90" s="6">
        <v>81.66</v>
      </c>
      <c r="K90" s="6">
        <v>13.42</v>
      </c>
      <c r="L90" s="6">
        <v>17.23</v>
      </c>
      <c r="M90" s="6" t="s">
        <v>130</v>
      </c>
      <c r="N90" s="6">
        <v>28.52</v>
      </c>
      <c r="O90" s="6">
        <v>8.01</v>
      </c>
      <c r="P90" s="6" t="s">
        <v>195</v>
      </c>
    </row>
    <row r="91" spans="1:16" x14ac:dyDescent="0.2">
      <c r="A91" s="6" t="s">
        <v>36</v>
      </c>
      <c r="B91" s="6" t="s">
        <v>123</v>
      </c>
      <c r="C91" s="6" t="s">
        <v>129</v>
      </c>
      <c r="D91" s="6">
        <v>9.0500000000000007</v>
      </c>
      <c r="E91" s="6" t="s">
        <v>131</v>
      </c>
      <c r="F91" s="6">
        <v>11.66</v>
      </c>
      <c r="G91" s="6" t="s">
        <v>132</v>
      </c>
      <c r="H91" s="6">
        <v>16.690000000000001</v>
      </c>
      <c r="I91" s="6" t="s">
        <v>125</v>
      </c>
      <c r="J91" s="6">
        <v>61.35</v>
      </c>
      <c r="K91" s="6">
        <v>17.02</v>
      </c>
      <c r="L91" s="6">
        <v>9.18</v>
      </c>
      <c r="M91" s="6" t="s">
        <v>130</v>
      </c>
      <c r="N91" s="6">
        <v>16.059999999999999</v>
      </c>
      <c r="O91" s="6" t="s">
        <v>128</v>
      </c>
      <c r="P91" s="6" t="s">
        <v>195</v>
      </c>
    </row>
    <row r="92" spans="1:16" x14ac:dyDescent="0.2">
      <c r="A92" s="6" t="s">
        <v>37</v>
      </c>
      <c r="B92" s="6" t="s">
        <v>123</v>
      </c>
      <c r="C92" s="6" t="s">
        <v>129</v>
      </c>
      <c r="D92" s="6">
        <v>13.95</v>
      </c>
      <c r="E92" s="6">
        <v>7.41</v>
      </c>
      <c r="F92" s="6" t="s">
        <v>124</v>
      </c>
      <c r="G92" s="6">
        <v>7.08</v>
      </c>
      <c r="H92" s="6">
        <v>22</v>
      </c>
      <c r="I92" s="6" t="s">
        <v>125</v>
      </c>
      <c r="J92" s="6">
        <v>64</v>
      </c>
      <c r="K92" s="6" t="s">
        <v>126</v>
      </c>
      <c r="L92" s="6">
        <v>14.67</v>
      </c>
      <c r="M92" s="6">
        <v>8.36</v>
      </c>
      <c r="N92" s="6">
        <v>18.579999999999998</v>
      </c>
      <c r="O92" s="6" t="s">
        <v>128</v>
      </c>
      <c r="P92" s="6" t="s">
        <v>195</v>
      </c>
    </row>
    <row r="93" spans="1:16" x14ac:dyDescent="0.2">
      <c r="A93" s="6" t="s">
        <v>38</v>
      </c>
      <c r="B93" s="6" t="s">
        <v>123</v>
      </c>
      <c r="C93" s="6" t="s">
        <v>129</v>
      </c>
      <c r="D93" s="6">
        <v>10.72</v>
      </c>
      <c r="E93" s="6">
        <v>104.14</v>
      </c>
      <c r="F93" s="6">
        <v>15.91</v>
      </c>
      <c r="G93" s="6">
        <v>10.43</v>
      </c>
      <c r="H93" s="6">
        <v>8.5</v>
      </c>
      <c r="I93" s="6" t="s">
        <v>125</v>
      </c>
      <c r="J93" s="6" t="s">
        <v>133</v>
      </c>
      <c r="K93" s="6">
        <v>112.74</v>
      </c>
      <c r="L93" s="6">
        <v>27.59</v>
      </c>
      <c r="M93" s="6" t="s">
        <v>130</v>
      </c>
      <c r="N93" s="6">
        <v>9.56</v>
      </c>
      <c r="O93" s="6" t="s">
        <v>128</v>
      </c>
      <c r="P93" s="6" t="s">
        <v>195</v>
      </c>
    </row>
    <row r="94" spans="1:16" x14ac:dyDescent="0.2">
      <c r="A94" s="6" t="s">
        <v>39</v>
      </c>
      <c r="B94" s="6" t="s">
        <v>123</v>
      </c>
      <c r="C94" s="6">
        <v>2.2799999999999998</v>
      </c>
      <c r="D94" s="6">
        <v>10.79</v>
      </c>
      <c r="E94" s="6">
        <v>121.05</v>
      </c>
      <c r="F94" s="6">
        <v>15.41</v>
      </c>
      <c r="G94" s="6">
        <v>10.050000000000001</v>
      </c>
      <c r="H94" s="6">
        <v>20.260000000000002</v>
      </c>
      <c r="I94" s="6" t="s">
        <v>125</v>
      </c>
      <c r="J94" s="6">
        <v>47.5</v>
      </c>
      <c r="K94" s="6">
        <v>128.11000000000001</v>
      </c>
      <c r="L94" s="6">
        <v>45.64</v>
      </c>
      <c r="M94" s="6">
        <v>19.260000000000002</v>
      </c>
      <c r="N94" s="6">
        <v>11.82</v>
      </c>
      <c r="O94" s="6" t="s">
        <v>128</v>
      </c>
      <c r="P94" s="6" t="s">
        <v>195</v>
      </c>
    </row>
    <row r="95" spans="1:16" x14ac:dyDescent="0.2">
      <c r="A95" s="6" t="s">
        <v>40</v>
      </c>
      <c r="B95" s="6" t="s">
        <v>123</v>
      </c>
      <c r="C95" s="6">
        <v>1.63</v>
      </c>
      <c r="D95" s="6">
        <v>22.23</v>
      </c>
      <c r="E95" s="6">
        <v>242.65</v>
      </c>
      <c r="F95" s="6">
        <v>34.549999999999997</v>
      </c>
      <c r="G95" s="6" t="s">
        <v>132</v>
      </c>
      <c r="H95" s="6">
        <v>14.42</v>
      </c>
      <c r="I95" s="6">
        <v>3.09</v>
      </c>
      <c r="J95" s="6">
        <v>59.99</v>
      </c>
      <c r="K95" s="6">
        <v>128.41</v>
      </c>
      <c r="L95" s="6">
        <v>26.74</v>
      </c>
      <c r="M95" s="6">
        <v>32.71</v>
      </c>
      <c r="N95" s="6">
        <v>30.13</v>
      </c>
      <c r="O95" s="6" t="s">
        <v>128</v>
      </c>
      <c r="P95" s="6" t="s">
        <v>195</v>
      </c>
    </row>
    <row r="96" spans="1:16" x14ac:dyDescent="0.2">
      <c r="A96" s="6" t="s">
        <v>41</v>
      </c>
      <c r="B96" s="6" t="s">
        <v>16</v>
      </c>
      <c r="C96" s="6">
        <v>3.07</v>
      </c>
      <c r="D96" s="6">
        <v>20.29</v>
      </c>
      <c r="E96" s="6">
        <v>607.39</v>
      </c>
      <c r="F96" s="6">
        <v>38.47</v>
      </c>
      <c r="G96" s="6">
        <v>10.97</v>
      </c>
      <c r="H96" s="6">
        <v>20.260000000000002</v>
      </c>
      <c r="I96" s="6" t="s">
        <v>125</v>
      </c>
      <c r="J96" s="6">
        <v>72.03</v>
      </c>
      <c r="K96" s="6">
        <v>149.71</v>
      </c>
      <c r="L96" s="6">
        <v>19.920000000000002</v>
      </c>
      <c r="M96" s="6">
        <v>73.63</v>
      </c>
      <c r="N96" s="6">
        <v>17.21</v>
      </c>
      <c r="O96" s="6">
        <v>2.46</v>
      </c>
      <c r="P96" s="6" t="s">
        <v>195</v>
      </c>
    </row>
    <row r="97" spans="1:16" x14ac:dyDescent="0.2">
      <c r="A97" s="6" t="s">
        <v>42</v>
      </c>
      <c r="B97" s="6" t="s">
        <v>16</v>
      </c>
      <c r="C97" s="6">
        <v>1.95</v>
      </c>
      <c r="D97" s="6">
        <v>31.46</v>
      </c>
      <c r="E97" s="6">
        <v>276.13</v>
      </c>
      <c r="F97" s="6">
        <v>37.380000000000003</v>
      </c>
      <c r="G97" s="6">
        <v>14.85</v>
      </c>
      <c r="H97" s="6">
        <v>19.84</v>
      </c>
      <c r="I97" s="6">
        <v>7.51</v>
      </c>
      <c r="J97" s="6">
        <v>35.619999999999997</v>
      </c>
      <c r="K97" s="6">
        <v>64.430000000000007</v>
      </c>
      <c r="L97" s="6">
        <v>35.21</v>
      </c>
      <c r="M97" s="6">
        <v>172.43</v>
      </c>
      <c r="N97" s="6">
        <v>36.520000000000003</v>
      </c>
      <c r="O97" s="6">
        <v>4.91</v>
      </c>
      <c r="P97" s="6" t="s">
        <v>195</v>
      </c>
    </row>
    <row r="98" spans="1:16" x14ac:dyDescent="0.2">
      <c r="A98" s="6" t="s">
        <v>43</v>
      </c>
      <c r="B98" s="6" t="s">
        <v>16</v>
      </c>
      <c r="C98" s="6">
        <v>1.75</v>
      </c>
      <c r="D98" s="6">
        <v>33.450000000000003</v>
      </c>
      <c r="E98" s="6">
        <v>312.23</v>
      </c>
      <c r="F98" s="6">
        <v>40.97</v>
      </c>
      <c r="G98" s="6">
        <v>12.96</v>
      </c>
      <c r="H98" s="6">
        <v>21.99</v>
      </c>
      <c r="I98" s="6" t="s">
        <v>125</v>
      </c>
      <c r="J98" s="6" t="s">
        <v>133</v>
      </c>
      <c r="K98" s="6">
        <v>144.61000000000001</v>
      </c>
      <c r="L98" s="6">
        <v>75.010000000000005</v>
      </c>
      <c r="M98" s="6">
        <v>65.64</v>
      </c>
      <c r="N98" s="6">
        <v>42.27</v>
      </c>
      <c r="O98" s="6" t="s">
        <v>128</v>
      </c>
      <c r="P98" s="6" t="s">
        <v>195</v>
      </c>
    </row>
    <row r="99" spans="1:16" x14ac:dyDescent="0.2">
      <c r="A99" s="6" t="s">
        <v>44</v>
      </c>
      <c r="B99" s="6" t="s">
        <v>16</v>
      </c>
      <c r="C99" s="6">
        <v>2.58</v>
      </c>
      <c r="D99" s="6">
        <v>21.28</v>
      </c>
      <c r="E99" s="6">
        <v>412.95</v>
      </c>
      <c r="F99" s="6">
        <v>36.14</v>
      </c>
      <c r="G99" s="6">
        <v>17.760000000000002</v>
      </c>
      <c r="H99" s="6">
        <v>16.59</v>
      </c>
      <c r="I99" s="6" t="s">
        <v>125</v>
      </c>
      <c r="J99" s="6">
        <v>58.28</v>
      </c>
      <c r="K99" s="6">
        <v>137.87</v>
      </c>
      <c r="L99" s="6">
        <v>80.37</v>
      </c>
      <c r="M99" s="6">
        <v>2.96</v>
      </c>
      <c r="N99" s="6">
        <v>21.36</v>
      </c>
      <c r="O99" s="6" t="s">
        <v>128</v>
      </c>
      <c r="P99" s="6" t="s">
        <v>195</v>
      </c>
    </row>
    <row r="100" spans="1:16" x14ac:dyDescent="0.2">
      <c r="A100" s="6" t="s">
        <v>45</v>
      </c>
      <c r="B100" s="6" t="s">
        <v>16</v>
      </c>
      <c r="C100" s="6">
        <v>3.05</v>
      </c>
      <c r="D100" s="6">
        <v>21.9</v>
      </c>
      <c r="E100" s="6">
        <v>486.22</v>
      </c>
      <c r="F100" s="6">
        <v>35.590000000000003</v>
      </c>
      <c r="G100" s="6">
        <v>19.100000000000001</v>
      </c>
      <c r="H100" s="6">
        <v>23.14</v>
      </c>
      <c r="I100" s="6">
        <v>22.78</v>
      </c>
      <c r="J100" s="6">
        <v>79.73</v>
      </c>
      <c r="K100" s="6">
        <v>110.46</v>
      </c>
      <c r="L100" s="6">
        <v>61.79</v>
      </c>
      <c r="M100" s="6">
        <v>59.07</v>
      </c>
      <c r="N100" s="6">
        <v>38.840000000000003</v>
      </c>
      <c r="O100" s="6" t="s">
        <v>128</v>
      </c>
      <c r="P100" s="6" t="s">
        <v>195</v>
      </c>
    </row>
    <row r="101" spans="1:16" x14ac:dyDescent="0.2">
      <c r="A101" s="6" t="s">
        <v>46</v>
      </c>
      <c r="B101" s="6" t="s">
        <v>123</v>
      </c>
      <c r="C101" s="6">
        <v>4.09</v>
      </c>
      <c r="D101" s="6">
        <v>29.31</v>
      </c>
      <c r="E101" s="6">
        <v>319.67</v>
      </c>
      <c r="F101" s="6">
        <v>34.590000000000003</v>
      </c>
      <c r="G101" s="6">
        <v>29.1</v>
      </c>
      <c r="H101" s="6">
        <v>18.79</v>
      </c>
      <c r="I101" s="6">
        <v>21.11</v>
      </c>
      <c r="J101" s="6">
        <v>114.85</v>
      </c>
      <c r="K101" s="6">
        <v>144.41</v>
      </c>
      <c r="L101" s="6">
        <v>53.69</v>
      </c>
      <c r="M101" s="6">
        <v>45.35</v>
      </c>
      <c r="N101" s="6">
        <v>19.71</v>
      </c>
      <c r="O101" s="6" t="s">
        <v>128</v>
      </c>
      <c r="P101" s="6" t="s">
        <v>195</v>
      </c>
    </row>
    <row r="102" spans="1:16" x14ac:dyDescent="0.2">
      <c r="A102" s="6" t="s">
        <v>47</v>
      </c>
      <c r="B102" s="6" t="s">
        <v>123</v>
      </c>
      <c r="C102" s="6">
        <v>1.69</v>
      </c>
      <c r="D102" s="6">
        <v>19.52</v>
      </c>
      <c r="E102" s="6">
        <v>143.1</v>
      </c>
      <c r="F102" s="6">
        <v>11.52</v>
      </c>
      <c r="G102" s="6">
        <v>8.6999999999999993</v>
      </c>
      <c r="H102" s="6">
        <v>19.489999999999998</v>
      </c>
      <c r="I102" s="6" t="s">
        <v>125</v>
      </c>
      <c r="J102" s="6">
        <v>21.4</v>
      </c>
      <c r="K102" s="6">
        <v>90.16</v>
      </c>
      <c r="L102" s="6">
        <v>23.43</v>
      </c>
      <c r="M102" s="6">
        <v>52.2</v>
      </c>
      <c r="N102" s="6" t="s">
        <v>134</v>
      </c>
      <c r="O102" s="6">
        <v>2.69</v>
      </c>
      <c r="P102" s="6" t="s">
        <v>195</v>
      </c>
    </row>
    <row r="103" spans="1:16" x14ac:dyDescent="0.2">
      <c r="A103" s="6" t="s">
        <v>48</v>
      </c>
      <c r="B103" s="6" t="s">
        <v>123</v>
      </c>
      <c r="C103" s="6">
        <v>4.58</v>
      </c>
      <c r="D103" s="6">
        <v>15.34</v>
      </c>
      <c r="E103" s="6">
        <v>24.02</v>
      </c>
      <c r="F103" s="6">
        <v>9.3699999999999992</v>
      </c>
      <c r="G103" s="6">
        <v>19.63</v>
      </c>
      <c r="H103" s="6">
        <v>19.670000000000002</v>
      </c>
      <c r="I103" s="6" t="s">
        <v>125</v>
      </c>
      <c r="J103" s="6">
        <v>15.48</v>
      </c>
      <c r="K103" s="6">
        <v>97.78</v>
      </c>
      <c r="L103" s="6">
        <v>38.97</v>
      </c>
      <c r="M103" s="6" t="s">
        <v>130</v>
      </c>
      <c r="N103" s="6">
        <v>11.14</v>
      </c>
      <c r="O103" s="6">
        <v>2.2000000000000002</v>
      </c>
      <c r="P103" s="6" t="s">
        <v>195</v>
      </c>
    </row>
    <row r="104" spans="1:16" x14ac:dyDescent="0.2">
      <c r="A104" s="6" t="s">
        <v>49</v>
      </c>
      <c r="B104" s="6" t="s">
        <v>123</v>
      </c>
      <c r="C104" s="6">
        <v>1.6</v>
      </c>
      <c r="D104" s="6" t="s">
        <v>135</v>
      </c>
      <c r="E104" s="6">
        <v>222.55</v>
      </c>
      <c r="F104" s="6">
        <v>14.52</v>
      </c>
      <c r="G104" s="6">
        <v>41.67</v>
      </c>
      <c r="H104" s="6">
        <v>21.24</v>
      </c>
      <c r="I104" s="6" t="s">
        <v>125</v>
      </c>
      <c r="J104" s="6">
        <v>15.24</v>
      </c>
      <c r="K104" s="6">
        <v>52.07</v>
      </c>
      <c r="L104" s="6">
        <v>17.28</v>
      </c>
      <c r="M104" s="6" t="s">
        <v>130</v>
      </c>
      <c r="N104" s="6" t="s">
        <v>134</v>
      </c>
      <c r="O104" s="6" t="s">
        <v>128</v>
      </c>
      <c r="P104" s="6" t="s">
        <v>195</v>
      </c>
    </row>
    <row r="105" spans="1:16" x14ac:dyDescent="0.2">
      <c r="A105" s="6" t="s">
        <v>50</v>
      </c>
      <c r="B105" s="6" t="s">
        <v>123</v>
      </c>
      <c r="C105" s="6" t="s">
        <v>129</v>
      </c>
      <c r="D105" s="6" t="s">
        <v>135</v>
      </c>
      <c r="E105" s="6">
        <v>16.36</v>
      </c>
      <c r="F105" s="6">
        <v>11.63</v>
      </c>
      <c r="G105" s="6">
        <v>16.88</v>
      </c>
      <c r="H105" s="6">
        <v>12.29</v>
      </c>
      <c r="I105" s="6" t="s">
        <v>125</v>
      </c>
      <c r="J105" s="6">
        <v>7.69</v>
      </c>
      <c r="K105" s="6">
        <v>32.090000000000003</v>
      </c>
      <c r="L105" s="6">
        <v>14</v>
      </c>
      <c r="M105" s="6" t="s">
        <v>130</v>
      </c>
      <c r="N105" s="6">
        <v>7.95</v>
      </c>
      <c r="O105" s="6" t="s">
        <v>128</v>
      </c>
      <c r="P105" s="6" t="s">
        <v>195</v>
      </c>
    </row>
    <row r="106" spans="1:16" x14ac:dyDescent="0.2">
      <c r="A106" s="6" t="s">
        <v>51</v>
      </c>
      <c r="B106" s="6" t="s">
        <v>16</v>
      </c>
      <c r="C106" s="6" t="s">
        <v>129</v>
      </c>
      <c r="D106" s="6">
        <v>10.18</v>
      </c>
      <c r="E106" s="6">
        <v>13.44</v>
      </c>
      <c r="F106" s="6">
        <v>12.65</v>
      </c>
      <c r="G106" s="6">
        <v>18.559999999999999</v>
      </c>
      <c r="H106" s="6">
        <v>20.9</v>
      </c>
      <c r="I106" s="6" t="s">
        <v>125</v>
      </c>
      <c r="J106" s="6">
        <v>2.73</v>
      </c>
      <c r="K106" s="6">
        <v>48.82</v>
      </c>
      <c r="L106" s="6">
        <v>18.010000000000002</v>
      </c>
      <c r="M106" s="6" t="s">
        <v>130</v>
      </c>
      <c r="N106" s="6">
        <v>15.96</v>
      </c>
      <c r="O106" s="6" t="s">
        <v>128</v>
      </c>
      <c r="P106" s="6" t="s">
        <v>195</v>
      </c>
    </row>
    <row r="107" spans="1:16" x14ac:dyDescent="0.2">
      <c r="A107" s="6" t="s">
        <v>52</v>
      </c>
      <c r="B107" s="6" t="s">
        <v>16</v>
      </c>
      <c r="C107" s="6">
        <v>2.21</v>
      </c>
      <c r="D107" s="6">
        <v>10.39</v>
      </c>
      <c r="E107" s="6">
        <v>506.71</v>
      </c>
      <c r="F107" s="6">
        <v>47.87</v>
      </c>
      <c r="G107" s="6">
        <v>38.32</v>
      </c>
      <c r="H107" s="6">
        <v>20.86</v>
      </c>
      <c r="I107" s="6">
        <v>7.45</v>
      </c>
      <c r="J107" s="6">
        <v>38.49</v>
      </c>
      <c r="K107" s="6">
        <v>105.94</v>
      </c>
      <c r="L107" s="6">
        <v>29.07</v>
      </c>
      <c r="M107" s="6" t="s">
        <v>130</v>
      </c>
      <c r="N107" s="6">
        <v>40.69</v>
      </c>
      <c r="O107" s="6">
        <v>4.37</v>
      </c>
      <c r="P107" s="6" t="s">
        <v>195</v>
      </c>
    </row>
    <row r="108" spans="1:16" x14ac:dyDescent="0.2">
      <c r="A108" s="6" t="s">
        <v>53</v>
      </c>
      <c r="B108" s="6" t="s">
        <v>16</v>
      </c>
      <c r="C108" s="6">
        <v>3.08</v>
      </c>
      <c r="D108" s="6">
        <v>14.44</v>
      </c>
      <c r="E108" s="6">
        <v>513.21</v>
      </c>
      <c r="F108" s="6">
        <v>48.73</v>
      </c>
      <c r="G108" s="6">
        <v>74.150000000000006</v>
      </c>
      <c r="H108" s="6">
        <v>26.99</v>
      </c>
      <c r="I108" s="6" t="s">
        <v>125</v>
      </c>
      <c r="J108" s="6">
        <v>17.73</v>
      </c>
      <c r="K108" s="6">
        <v>141.35</v>
      </c>
      <c r="L108" s="6">
        <v>31.86</v>
      </c>
      <c r="M108" s="6" t="s">
        <v>130</v>
      </c>
      <c r="N108" s="6">
        <v>36.93</v>
      </c>
      <c r="O108" s="6" t="s">
        <v>128</v>
      </c>
      <c r="P108" s="6" t="s">
        <v>195</v>
      </c>
    </row>
    <row r="109" spans="1:16" x14ac:dyDescent="0.2">
      <c r="A109" s="6" t="s">
        <v>54</v>
      </c>
      <c r="B109" s="6" t="s">
        <v>16</v>
      </c>
      <c r="C109" s="6">
        <v>3.12</v>
      </c>
      <c r="D109" s="6">
        <v>17.87</v>
      </c>
      <c r="E109" s="6">
        <v>46.55</v>
      </c>
      <c r="F109" s="6">
        <v>3.11</v>
      </c>
      <c r="G109" s="6">
        <v>14.22</v>
      </c>
      <c r="H109" s="6">
        <v>12.43</v>
      </c>
      <c r="I109" s="6">
        <v>2.37</v>
      </c>
      <c r="J109" s="6">
        <v>34.51</v>
      </c>
      <c r="K109" s="6">
        <v>6.87</v>
      </c>
      <c r="L109" s="6">
        <v>7.13</v>
      </c>
      <c r="M109" s="6" t="s">
        <v>130</v>
      </c>
      <c r="N109" s="6">
        <v>14.71</v>
      </c>
      <c r="O109" s="6">
        <v>2.76</v>
      </c>
      <c r="P109" s="6" t="s">
        <v>195</v>
      </c>
    </row>
    <row r="110" spans="1:16" x14ac:dyDescent="0.2">
      <c r="A110" s="6" t="s">
        <v>55</v>
      </c>
      <c r="B110" s="6" t="s">
        <v>16</v>
      </c>
      <c r="C110" s="6">
        <v>3.24</v>
      </c>
      <c r="D110" s="6">
        <v>13.22</v>
      </c>
      <c r="E110" s="6">
        <v>24.28</v>
      </c>
      <c r="F110" s="6">
        <v>4.3600000000000003</v>
      </c>
      <c r="G110" s="6">
        <v>11.82</v>
      </c>
      <c r="H110" s="6">
        <v>20.239999999999998</v>
      </c>
      <c r="I110" s="6">
        <v>17.07</v>
      </c>
      <c r="J110" s="6">
        <v>32.92</v>
      </c>
      <c r="K110" s="6">
        <v>12</v>
      </c>
      <c r="L110" s="6">
        <v>11.23</v>
      </c>
      <c r="M110" s="6" t="s">
        <v>130</v>
      </c>
      <c r="N110" s="6">
        <v>5.28</v>
      </c>
      <c r="O110" s="6">
        <v>3.8</v>
      </c>
      <c r="P110" s="6" t="s">
        <v>195</v>
      </c>
    </row>
    <row r="111" spans="1:16" x14ac:dyDescent="0.2">
      <c r="A111" s="6" t="s">
        <v>56</v>
      </c>
      <c r="B111" s="6" t="s">
        <v>123</v>
      </c>
      <c r="C111" s="6">
        <v>3.09</v>
      </c>
      <c r="D111" s="6">
        <v>20.58</v>
      </c>
      <c r="E111" s="6">
        <v>18.97</v>
      </c>
      <c r="F111" s="6">
        <v>3.94</v>
      </c>
      <c r="G111" s="6">
        <v>13.21</v>
      </c>
      <c r="H111" s="6">
        <v>15.75</v>
      </c>
      <c r="I111" s="6">
        <v>2.19</v>
      </c>
      <c r="J111" s="6">
        <v>45.24</v>
      </c>
      <c r="K111" s="6">
        <v>6.93</v>
      </c>
      <c r="L111" s="6" t="s">
        <v>127</v>
      </c>
      <c r="M111" s="6" t="s">
        <v>130</v>
      </c>
      <c r="N111" s="6">
        <v>18.03</v>
      </c>
      <c r="O111" s="6">
        <v>2.83</v>
      </c>
      <c r="P111" s="6" t="s">
        <v>195</v>
      </c>
    </row>
    <row r="112" spans="1:16" x14ac:dyDescent="0.2">
      <c r="A112" s="6" t="s">
        <v>57</v>
      </c>
      <c r="B112" s="6" t="s">
        <v>123</v>
      </c>
      <c r="C112" s="6">
        <v>3.21</v>
      </c>
      <c r="D112" s="6">
        <v>12.59</v>
      </c>
      <c r="E112" s="6">
        <v>336.8</v>
      </c>
      <c r="F112" s="6">
        <v>52.13</v>
      </c>
      <c r="G112" s="6">
        <v>31.78</v>
      </c>
      <c r="H112" s="6">
        <v>21.79</v>
      </c>
      <c r="I112" s="6" t="s">
        <v>125</v>
      </c>
      <c r="J112" s="6">
        <v>87.46</v>
      </c>
      <c r="K112" s="6">
        <v>141.44</v>
      </c>
      <c r="L112" s="6">
        <v>54.03</v>
      </c>
      <c r="M112" s="6">
        <v>13.99</v>
      </c>
      <c r="N112" s="6">
        <v>28.51</v>
      </c>
      <c r="O112" s="6">
        <v>6.03</v>
      </c>
      <c r="P112" s="6" t="s">
        <v>195</v>
      </c>
    </row>
    <row r="113" spans="1:16" x14ac:dyDescent="0.2">
      <c r="A113" s="6" t="s">
        <v>58</v>
      </c>
      <c r="B113" s="6" t="s">
        <v>123</v>
      </c>
      <c r="C113" s="6" t="s">
        <v>129</v>
      </c>
      <c r="D113" s="6" t="s">
        <v>135</v>
      </c>
      <c r="E113" s="6">
        <v>14.64</v>
      </c>
      <c r="F113" s="6">
        <v>8.8800000000000008</v>
      </c>
      <c r="G113" s="6">
        <v>16.82</v>
      </c>
      <c r="H113" s="6">
        <v>6.03</v>
      </c>
      <c r="I113" s="6" t="s">
        <v>125</v>
      </c>
      <c r="J113" s="6" t="s">
        <v>133</v>
      </c>
      <c r="K113" s="6">
        <v>71.52</v>
      </c>
      <c r="L113" s="6" t="s">
        <v>127</v>
      </c>
      <c r="M113" s="6" t="s">
        <v>130</v>
      </c>
      <c r="N113" s="6">
        <v>23.37</v>
      </c>
      <c r="O113" s="6" t="s">
        <v>128</v>
      </c>
      <c r="P113" s="6" t="s">
        <v>195</v>
      </c>
    </row>
    <row r="114" spans="1:16" x14ac:dyDescent="0.2">
      <c r="A114" s="6" t="s">
        <v>59</v>
      </c>
      <c r="B114" s="6" t="s">
        <v>123</v>
      </c>
      <c r="C114" s="6" t="s">
        <v>129</v>
      </c>
      <c r="D114" s="6" t="s">
        <v>135</v>
      </c>
      <c r="E114" s="6">
        <v>5.5</v>
      </c>
      <c r="F114" s="6" t="s">
        <v>124</v>
      </c>
      <c r="G114" s="6">
        <v>7.59</v>
      </c>
      <c r="H114" s="6">
        <v>6.52</v>
      </c>
      <c r="I114" s="6" t="s">
        <v>125</v>
      </c>
      <c r="J114" s="6" t="s">
        <v>133</v>
      </c>
      <c r="K114" s="6">
        <v>56.33</v>
      </c>
      <c r="L114" s="6">
        <v>11.79</v>
      </c>
      <c r="M114" s="6" t="s">
        <v>130</v>
      </c>
      <c r="N114" s="6">
        <v>21.36</v>
      </c>
      <c r="O114" s="6" t="s">
        <v>128</v>
      </c>
      <c r="P114" s="6" t="s">
        <v>195</v>
      </c>
    </row>
    <row r="115" spans="1:16" x14ac:dyDescent="0.2">
      <c r="A115" s="6" t="s">
        <v>60</v>
      </c>
      <c r="B115" s="6" t="s">
        <v>123</v>
      </c>
      <c r="C115" s="6" t="s">
        <v>129</v>
      </c>
      <c r="D115" s="6" t="s">
        <v>135</v>
      </c>
      <c r="E115" s="6">
        <v>19.29</v>
      </c>
      <c r="F115" s="6">
        <v>4.2699999999999996</v>
      </c>
      <c r="G115" s="6">
        <v>34.78</v>
      </c>
      <c r="H115" s="6" t="s">
        <v>126</v>
      </c>
      <c r="I115" s="6" t="s">
        <v>125</v>
      </c>
      <c r="J115" s="6" t="s">
        <v>133</v>
      </c>
      <c r="K115" s="6">
        <v>79.12</v>
      </c>
      <c r="L115" s="6" t="s">
        <v>127</v>
      </c>
      <c r="M115" s="6" t="s">
        <v>130</v>
      </c>
      <c r="N115" s="6">
        <v>27.49</v>
      </c>
      <c r="O115" s="6" t="s">
        <v>128</v>
      </c>
      <c r="P115" s="6" t="s">
        <v>195</v>
      </c>
    </row>
    <row r="116" spans="1:16" x14ac:dyDescent="0.2">
      <c r="A116" s="6" t="s">
        <v>61</v>
      </c>
      <c r="B116" s="6" t="s">
        <v>16</v>
      </c>
      <c r="C116" s="6">
        <v>4.3899999999999997</v>
      </c>
      <c r="D116" s="6" t="s">
        <v>135</v>
      </c>
      <c r="E116" s="6">
        <v>15.79</v>
      </c>
      <c r="F116" s="6">
        <v>11.43</v>
      </c>
      <c r="G116" s="6">
        <v>30.5</v>
      </c>
      <c r="H116" s="6">
        <v>29.74</v>
      </c>
      <c r="I116" s="6">
        <v>27.46</v>
      </c>
      <c r="J116" s="6">
        <v>155.84</v>
      </c>
      <c r="K116" s="6">
        <v>50.66</v>
      </c>
      <c r="L116" s="6">
        <v>251.67</v>
      </c>
      <c r="M116" s="6">
        <v>18.41</v>
      </c>
      <c r="N116" s="6">
        <v>49.69</v>
      </c>
      <c r="O116" s="6">
        <v>7.38</v>
      </c>
      <c r="P116" s="6" t="s">
        <v>195</v>
      </c>
    </row>
    <row r="117" spans="1:16" x14ac:dyDescent="0.2">
      <c r="A117" s="6" t="s">
        <v>62</v>
      </c>
      <c r="B117" s="6" t="s">
        <v>16</v>
      </c>
      <c r="C117" s="6">
        <v>1.97</v>
      </c>
      <c r="D117" s="6">
        <v>13.02</v>
      </c>
      <c r="E117" s="6" t="s">
        <v>131</v>
      </c>
      <c r="F117" s="6">
        <v>9.6199999999999992</v>
      </c>
      <c r="G117" s="6">
        <v>28.63</v>
      </c>
      <c r="H117" s="6">
        <v>25.47</v>
      </c>
      <c r="I117" s="6">
        <v>20.6</v>
      </c>
      <c r="J117" s="6">
        <v>55.94</v>
      </c>
      <c r="K117" s="6">
        <v>134.94</v>
      </c>
      <c r="L117" s="6">
        <v>29.75</v>
      </c>
      <c r="M117" s="6">
        <v>14.76</v>
      </c>
      <c r="N117" s="6">
        <v>45.71</v>
      </c>
      <c r="O117" s="6" t="s">
        <v>128</v>
      </c>
      <c r="P117" s="6" t="s">
        <v>195</v>
      </c>
    </row>
    <row r="118" spans="1:16" x14ac:dyDescent="0.2">
      <c r="A118" s="6" t="s">
        <v>63</v>
      </c>
      <c r="B118" s="6" t="s">
        <v>16</v>
      </c>
      <c r="C118" s="6">
        <v>4.3499999999999996</v>
      </c>
      <c r="D118" s="6">
        <v>14.67</v>
      </c>
      <c r="E118" s="6">
        <v>26.51</v>
      </c>
      <c r="F118" s="6">
        <v>19.75</v>
      </c>
      <c r="G118" s="6">
        <v>105.7</v>
      </c>
      <c r="H118" s="6">
        <v>23.17</v>
      </c>
      <c r="I118" s="6">
        <v>24.2</v>
      </c>
      <c r="J118" s="6">
        <v>52.22</v>
      </c>
      <c r="K118" s="6">
        <v>261.98</v>
      </c>
      <c r="L118" s="6">
        <v>44.11</v>
      </c>
      <c r="M118" s="6" t="s">
        <v>130</v>
      </c>
      <c r="N118" s="6">
        <v>119.54</v>
      </c>
      <c r="O118" s="6">
        <v>3.74</v>
      </c>
      <c r="P118" s="6" t="s">
        <v>195</v>
      </c>
    </row>
    <row r="119" spans="1:16" x14ac:dyDescent="0.2">
      <c r="A119" s="6" t="s">
        <v>64</v>
      </c>
      <c r="B119" s="6" t="s">
        <v>16</v>
      </c>
      <c r="C119" s="6" t="s">
        <v>129</v>
      </c>
      <c r="D119" s="6">
        <v>20.37</v>
      </c>
      <c r="E119" s="6">
        <v>2848</v>
      </c>
      <c r="F119" s="6">
        <v>15.9</v>
      </c>
      <c r="G119" s="6">
        <v>35.409999999999997</v>
      </c>
      <c r="H119" s="6">
        <v>14.36</v>
      </c>
      <c r="I119" s="6" t="s">
        <v>125</v>
      </c>
      <c r="J119" s="6">
        <v>6.52</v>
      </c>
      <c r="K119" s="6">
        <v>191.71</v>
      </c>
      <c r="L119" s="6">
        <v>16.38</v>
      </c>
      <c r="M119" s="6">
        <v>24.06</v>
      </c>
      <c r="N119" s="6">
        <v>99.43</v>
      </c>
      <c r="O119" s="6">
        <v>8.2200000000000006</v>
      </c>
      <c r="P119" s="6" t="s">
        <v>195</v>
      </c>
    </row>
    <row r="120" spans="1:16" x14ac:dyDescent="0.2">
      <c r="A120" s="6" t="s">
        <v>65</v>
      </c>
      <c r="B120" s="6" t="s">
        <v>16</v>
      </c>
      <c r="C120" s="6">
        <v>4.47</v>
      </c>
      <c r="D120" s="6">
        <v>11.41</v>
      </c>
      <c r="E120" s="6">
        <v>644.28</v>
      </c>
      <c r="F120" s="6">
        <v>17.93</v>
      </c>
      <c r="G120" s="6">
        <v>48.23</v>
      </c>
      <c r="H120" s="6">
        <v>28.37</v>
      </c>
      <c r="I120" s="6" t="s">
        <v>125</v>
      </c>
      <c r="J120" s="6">
        <v>56.57</v>
      </c>
      <c r="K120" s="6">
        <v>96.87</v>
      </c>
      <c r="L120" s="6">
        <v>11.95</v>
      </c>
      <c r="M120" s="6" t="s">
        <v>130</v>
      </c>
      <c r="N120" s="6">
        <v>59.21</v>
      </c>
      <c r="O120" s="6" t="s">
        <v>128</v>
      </c>
      <c r="P120" s="6" t="s">
        <v>195</v>
      </c>
    </row>
    <row r="121" spans="1:16" x14ac:dyDescent="0.2">
      <c r="A121" s="6" t="s">
        <v>66</v>
      </c>
      <c r="B121" s="6" t="s">
        <v>123</v>
      </c>
      <c r="C121" s="6">
        <v>5.42</v>
      </c>
      <c r="D121" s="6">
        <v>21.34</v>
      </c>
      <c r="E121" s="6">
        <v>11.22</v>
      </c>
      <c r="F121" s="6">
        <v>8.74</v>
      </c>
      <c r="G121" s="6">
        <v>21.88</v>
      </c>
      <c r="H121" s="6">
        <v>21.41</v>
      </c>
      <c r="I121" s="6" t="s">
        <v>125</v>
      </c>
      <c r="J121" s="6">
        <v>19.690000000000001</v>
      </c>
      <c r="K121" s="6">
        <v>95.51</v>
      </c>
      <c r="L121" s="6">
        <v>21.75</v>
      </c>
      <c r="M121" s="6" t="s">
        <v>130</v>
      </c>
      <c r="N121" s="6">
        <v>28.57</v>
      </c>
      <c r="O121" s="6">
        <v>10.85</v>
      </c>
      <c r="P121" s="6" t="s">
        <v>195</v>
      </c>
    </row>
    <row r="122" spans="1:16" x14ac:dyDescent="0.2">
      <c r="A122" s="6" t="s">
        <v>67</v>
      </c>
      <c r="B122" s="6" t="s">
        <v>123</v>
      </c>
      <c r="C122" s="6" t="s">
        <v>129</v>
      </c>
      <c r="D122" s="6">
        <v>9.25</v>
      </c>
      <c r="E122" s="6">
        <v>128.79</v>
      </c>
      <c r="F122" s="6">
        <v>10.69</v>
      </c>
      <c r="G122" s="6">
        <v>24.92</v>
      </c>
      <c r="H122" s="6">
        <v>7.47</v>
      </c>
      <c r="I122" s="6" t="s">
        <v>125</v>
      </c>
      <c r="J122" s="6" t="s">
        <v>133</v>
      </c>
      <c r="K122" s="6">
        <v>193.76</v>
      </c>
      <c r="L122" s="6">
        <v>20.86</v>
      </c>
      <c r="M122" s="6" t="s">
        <v>130</v>
      </c>
      <c r="N122" s="6">
        <v>34.14</v>
      </c>
      <c r="O122" s="6" t="s">
        <v>128</v>
      </c>
      <c r="P122" s="6" t="s">
        <v>195</v>
      </c>
    </row>
    <row r="123" spans="1:16" x14ac:dyDescent="0.2">
      <c r="A123" s="6" t="s">
        <v>68</v>
      </c>
      <c r="B123" s="6" t="s">
        <v>123</v>
      </c>
      <c r="C123" s="6" t="s">
        <v>129</v>
      </c>
      <c r="D123" s="6" t="s">
        <v>135</v>
      </c>
      <c r="E123" s="6" t="s">
        <v>131</v>
      </c>
      <c r="F123" s="6">
        <v>3.45</v>
      </c>
      <c r="G123" s="6">
        <v>36.04</v>
      </c>
      <c r="H123" s="6" t="s">
        <v>126</v>
      </c>
      <c r="I123" s="6" t="s">
        <v>125</v>
      </c>
      <c r="J123" s="6">
        <v>5.88</v>
      </c>
      <c r="K123" s="6">
        <v>41.42</v>
      </c>
      <c r="L123" s="6">
        <v>14.93</v>
      </c>
      <c r="M123" s="6" t="s">
        <v>130</v>
      </c>
      <c r="N123" s="6">
        <v>19.100000000000001</v>
      </c>
      <c r="O123" s="6" t="s">
        <v>128</v>
      </c>
      <c r="P123" s="6" t="s">
        <v>195</v>
      </c>
    </row>
    <row r="124" spans="1:16" x14ac:dyDescent="0.2">
      <c r="A124" s="6" t="s">
        <v>69</v>
      </c>
      <c r="B124" s="6" t="s">
        <v>123</v>
      </c>
      <c r="C124" s="6" t="s">
        <v>129</v>
      </c>
      <c r="D124" s="6" t="s">
        <v>135</v>
      </c>
      <c r="E124" s="6">
        <v>4.5599999999999996</v>
      </c>
      <c r="F124" s="6" t="s">
        <v>124</v>
      </c>
      <c r="G124" s="6">
        <v>5.36</v>
      </c>
      <c r="H124" s="6" t="s">
        <v>126</v>
      </c>
      <c r="I124" s="6" t="s">
        <v>125</v>
      </c>
      <c r="J124" s="6" t="s">
        <v>133</v>
      </c>
      <c r="K124" s="6">
        <v>37.43</v>
      </c>
      <c r="L124" s="6" t="s">
        <v>127</v>
      </c>
      <c r="M124" s="6" t="s">
        <v>130</v>
      </c>
      <c r="N124" s="6">
        <v>14.95</v>
      </c>
      <c r="O124" s="6" t="s">
        <v>128</v>
      </c>
      <c r="P124" s="6" t="s">
        <v>195</v>
      </c>
    </row>
    <row r="125" spans="1:16" x14ac:dyDescent="0.2">
      <c r="A125" s="6" t="s">
        <v>70</v>
      </c>
      <c r="B125" s="6" t="s">
        <v>123</v>
      </c>
      <c r="C125" s="6" t="s">
        <v>129</v>
      </c>
      <c r="D125" s="6" t="s">
        <v>135</v>
      </c>
      <c r="E125" s="6">
        <v>3.45</v>
      </c>
      <c r="F125" s="6">
        <v>2.39</v>
      </c>
      <c r="G125" s="6">
        <v>15.86</v>
      </c>
      <c r="H125" s="6" t="s">
        <v>126</v>
      </c>
      <c r="I125" s="6" t="s">
        <v>125</v>
      </c>
      <c r="J125" s="6" t="s">
        <v>133</v>
      </c>
      <c r="K125" s="6">
        <v>21.71</v>
      </c>
      <c r="L125" s="6" t="s">
        <v>127</v>
      </c>
      <c r="M125" s="6" t="s">
        <v>130</v>
      </c>
      <c r="N125" s="6">
        <v>12.72</v>
      </c>
      <c r="O125" s="6" t="s">
        <v>128</v>
      </c>
      <c r="P125" s="6" t="s">
        <v>195</v>
      </c>
    </row>
    <row r="126" spans="1:16" x14ac:dyDescent="0.2">
      <c r="A126" s="6" t="s">
        <v>71</v>
      </c>
      <c r="B126" s="6" t="s">
        <v>16</v>
      </c>
      <c r="C126" s="6">
        <v>2.17</v>
      </c>
      <c r="D126" s="6">
        <v>10.85</v>
      </c>
      <c r="E126" s="6">
        <v>8.4700000000000006</v>
      </c>
      <c r="F126" s="6">
        <v>4.2</v>
      </c>
      <c r="G126" s="6">
        <v>17.45</v>
      </c>
      <c r="H126" s="6">
        <v>13.31</v>
      </c>
      <c r="I126" s="6">
        <v>19.29</v>
      </c>
      <c r="J126" s="6">
        <v>39.89</v>
      </c>
      <c r="K126" s="6">
        <v>52.95</v>
      </c>
      <c r="L126" s="6">
        <v>29.68</v>
      </c>
      <c r="M126" s="6">
        <v>16.600000000000001</v>
      </c>
      <c r="N126" s="6">
        <v>23.39</v>
      </c>
      <c r="O126" s="6" t="s">
        <v>128</v>
      </c>
      <c r="P126" s="6" t="s">
        <v>195</v>
      </c>
    </row>
    <row r="127" spans="1:16" x14ac:dyDescent="0.2">
      <c r="A127" s="6" t="s">
        <v>72</v>
      </c>
      <c r="B127" s="6" t="s">
        <v>16</v>
      </c>
      <c r="C127" s="6" t="s">
        <v>129</v>
      </c>
      <c r="D127" s="6" t="s">
        <v>135</v>
      </c>
      <c r="E127" s="6">
        <v>77.400000000000006</v>
      </c>
      <c r="F127" s="6">
        <v>8.18</v>
      </c>
      <c r="G127" s="6">
        <v>43.65</v>
      </c>
      <c r="H127" s="6">
        <v>14.01</v>
      </c>
      <c r="I127" s="6" t="s">
        <v>125</v>
      </c>
      <c r="J127" s="6">
        <v>20.100000000000001</v>
      </c>
      <c r="K127" s="6">
        <v>97.81</v>
      </c>
      <c r="L127" s="6">
        <v>9.69</v>
      </c>
      <c r="M127" s="6" t="s">
        <v>130</v>
      </c>
      <c r="N127" s="6">
        <v>23.9</v>
      </c>
      <c r="O127" s="6" t="s">
        <v>128</v>
      </c>
      <c r="P127" s="6" t="s">
        <v>195</v>
      </c>
    </row>
    <row r="128" spans="1:16" x14ac:dyDescent="0.2">
      <c r="A128" s="6" t="s">
        <v>73</v>
      </c>
      <c r="B128" s="6" t="s">
        <v>16</v>
      </c>
      <c r="C128" s="6" t="s">
        <v>129</v>
      </c>
      <c r="D128" s="6">
        <v>3.47</v>
      </c>
      <c r="E128" s="6">
        <v>53.91</v>
      </c>
      <c r="F128" s="6">
        <v>10.69</v>
      </c>
      <c r="G128" s="6">
        <v>49.33</v>
      </c>
      <c r="H128" s="6">
        <v>25.82</v>
      </c>
      <c r="I128" s="6">
        <v>17.579999999999998</v>
      </c>
      <c r="J128" s="6">
        <v>53.31</v>
      </c>
      <c r="K128" s="6">
        <v>131.59</v>
      </c>
      <c r="L128" s="6">
        <v>41.06</v>
      </c>
      <c r="M128" s="6" t="s">
        <v>130</v>
      </c>
      <c r="N128" s="6">
        <v>43.15</v>
      </c>
      <c r="O128" s="6" t="s">
        <v>128</v>
      </c>
      <c r="P128" s="6" t="s">
        <v>195</v>
      </c>
    </row>
    <row r="129" spans="1:16" x14ac:dyDescent="0.2">
      <c r="A129" s="6" t="s">
        <v>74</v>
      </c>
      <c r="B129" s="6" t="s">
        <v>16</v>
      </c>
      <c r="C129" s="6">
        <v>8.2200000000000006</v>
      </c>
      <c r="D129" s="6">
        <v>22.57</v>
      </c>
      <c r="E129" s="6">
        <v>307.58</v>
      </c>
      <c r="F129" s="6">
        <v>4.6100000000000003</v>
      </c>
      <c r="G129" s="6" t="s">
        <v>132</v>
      </c>
      <c r="H129" s="6">
        <v>23.04</v>
      </c>
      <c r="I129" s="6" t="s">
        <v>125</v>
      </c>
      <c r="J129" s="6">
        <v>34.68</v>
      </c>
      <c r="K129" s="6">
        <v>124.14</v>
      </c>
      <c r="L129" s="6">
        <v>33.76</v>
      </c>
      <c r="M129" s="6">
        <v>30.71</v>
      </c>
      <c r="N129" s="6">
        <v>51.51</v>
      </c>
      <c r="O129" s="6">
        <v>10.130000000000001</v>
      </c>
      <c r="P129" s="6" t="s">
        <v>195</v>
      </c>
    </row>
    <row r="130" spans="1:16" x14ac:dyDescent="0.2">
      <c r="A130" s="6" t="s">
        <v>75</v>
      </c>
      <c r="B130" s="6" t="s">
        <v>16</v>
      </c>
      <c r="C130" s="6" t="s">
        <v>129</v>
      </c>
      <c r="D130" s="6">
        <v>7.1</v>
      </c>
      <c r="E130" s="6">
        <v>17.95</v>
      </c>
      <c r="F130" s="6">
        <v>4.1399999999999997</v>
      </c>
      <c r="G130" s="6">
        <v>16.12</v>
      </c>
      <c r="H130" s="6">
        <v>26.49</v>
      </c>
      <c r="I130" s="6">
        <v>15.12</v>
      </c>
      <c r="J130" s="6">
        <v>64.400000000000006</v>
      </c>
      <c r="K130" s="6">
        <v>177.63</v>
      </c>
      <c r="L130" s="6">
        <v>77.02</v>
      </c>
      <c r="M130" s="6" t="s">
        <v>130</v>
      </c>
      <c r="N130" s="6">
        <v>26.71</v>
      </c>
      <c r="O130" s="6">
        <v>4.32</v>
      </c>
      <c r="P130" s="6" t="s">
        <v>195</v>
      </c>
    </row>
    <row r="131" spans="1:16" x14ac:dyDescent="0.2">
      <c r="A131" s="6" t="s">
        <v>76</v>
      </c>
      <c r="B131" s="6" t="s">
        <v>123</v>
      </c>
      <c r="C131" s="6" t="s">
        <v>129</v>
      </c>
      <c r="D131" s="6" t="s">
        <v>135</v>
      </c>
      <c r="E131" s="6">
        <v>11.98</v>
      </c>
      <c r="F131" s="6" t="s">
        <v>124</v>
      </c>
      <c r="G131" s="6">
        <v>18.809999999999999</v>
      </c>
      <c r="H131" s="6">
        <v>22.33</v>
      </c>
      <c r="I131" s="6" t="s">
        <v>125</v>
      </c>
      <c r="J131" s="6" t="s">
        <v>133</v>
      </c>
      <c r="K131" s="6">
        <v>94.19</v>
      </c>
      <c r="L131" s="6" t="s">
        <v>127</v>
      </c>
      <c r="M131" s="6" t="s">
        <v>130</v>
      </c>
      <c r="N131" s="6">
        <v>36.04</v>
      </c>
      <c r="O131" s="6" t="s">
        <v>128</v>
      </c>
      <c r="P131" s="6" t="s">
        <v>195</v>
      </c>
    </row>
    <row r="132" spans="1:16" x14ac:dyDescent="0.2">
      <c r="A132" s="6" t="s">
        <v>77</v>
      </c>
      <c r="B132" s="6" t="s">
        <v>123</v>
      </c>
      <c r="C132" s="6" t="s">
        <v>129</v>
      </c>
      <c r="D132" s="6" t="s">
        <v>135</v>
      </c>
      <c r="E132" s="6">
        <v>105.02</v>
      </c>
      <c r="F132" s="6">
        <v>9.7200000000000006</v>
      </c>
      <c r="G132" s="6">
        <v>20.3</v>
      </c>
      <c r="H132" s="6">
        <v>12.03</v>
      </c>
      <c r="I132" s="6" t="s">
        <v>125</v>
      </c>
      <c r="J132" s="6">
        <v>5.13</v>
      </c>
      <c r="K132" s="6">
        <v>111.47</v>
      </c>
      <c r="L132" s="6" t="s">
        <v>127</v>
      </c>
      <c r="M132" s="6" t="s">
        <v>130</v>
      </c>
      <c r="N132" s="6">
        <v>24.87</v>
      </c>
      <c r="O132" s="6" t="s">
        <v>128</v>
      </c>
      <c r="P132" s="6" t="s">
        <v>195</v>
      </c>
    </row>
    <row r="133" spans="1:16" x14ac:dyDescent="0.2">
      <c r="A133" s="6" t="s">
        <v>78</v>
      </c>
      <c r="B133" s="6" t="s">
        <v>123</v>
      </c>
      <c r="C133" s="6" t="s">
        <v>129</v>
      </c>
      <c r="D133" s="6" t="s">
        <v>135</v>
      </c>
      <c r="E133" s="6" t="s">
        <v>131</v>
      </c>
      <c r="F133" s="6" t="s">
        <v>124</v>
      </c>
      <c r="G133" s="6" t="s">
        <v>132</v>
      </c>
      <c r="H133" s="6" t="s">
        <v>126</v>
      </c>
      <c r="I133" s="6" t="s">
        <v>125</v>
      </c>
      <c r="J133" s="6" t="s">
        <v>133</v>
      </c>
      <c r="K133" s="6" t="s">
        <v>126</v>
      </c>
      <c r="L133" s="6" t="s">
        <v>127</v>
      </c>
      <c r="M133" s="6" t="s">
        <v>130</v>
      </c>
      <c r="N133" s="6" t="s">
        <v>134</v>
      </c>
      <c r="O133" s="6" t="s">
        <v>128</v>
      </c>
      <c r="P133" s="6" t="s">
        <v>195</v>
      </c>
    </row>
    <row r="134" spans="1:16" x14ac:dyDescent="0.2">
      <c r="A134" s="6" t="s">
        <v>79</v>
      </c>
      <c r="B134" s="6" t="s">
        <v>123</v>
      </c>
      <c r="C134" s="6" t="s">
        <v>129</v>
      </c>
      <c r="D134" s="6" t="s">
        <v>135</v>
      </c>
      <c r="E134" s="6" t="s">
        <v>131</v>
      </c>
      <c r="F134" s="6" t="s">
        <v>124</v>
      </c>
      <c r="G134" s="6" t="s">
        <v>132</v>
      </c>
      <c r="H134" s="6" t="s">
        <v>126</v>
      </c>
      <c r="I134" s="6" t="s">
        <v>125</v>
      </c>
      <c r="J134" s="6">
        <v>217.4</v>
      </c>
      <c r="K134" s="6">
        <v>3.03</v>
      </c>
      <c r="L134" s="6" t="s">
        <v>127</v>
      </c>
      <c r="M134" s="6" t="s">
        <v>130</v>
      </c>
      <c r="N134" s="6">
        <v>20.77</v>
      </c>
      <c r="O134" s="6" t="s">
        <v>128</v>
      </c>
      <c r="P134" s="6" t="s">
        <v>195</v>
      </c>
    </row>
    <row r="135" spans="1:16" x14ac:dyDescent="0.2">
      <c r="A135" s="6" t="s">
        <v>80</v>
      </c>
      <c r="B135" s="6" t="s">
        <v>123</v>
      </c>
      <c r="C135" s="6" t="s">
        <v>129</v>
      </c>
      <c r="D135" s="6" t="s">
        <v>135</v>
      </c>
      <c r="E135" s="6">
        <v>8.89</v>
      </c>
      <c r="F135" s="6">
        <v>5.68</v>
      </c>
      <c r="G135" s="6">
        <v>26.82</v>
      </c>
      <c r="H135" s="6">
        <v>12.75</v>
      </c>
      <c r="I135" s="6" t="s">
        <v>125</v>
      </c>
      <c r="J135" s="6">
        <v>229.56</v>
      </c>
      <c r="K135" s="6">
        <v>7.85</v>
      </c>
      <c r="L135" s="6" t="s">
        <v>127</v>
      </c>
      <c r="M135" s="6" t="s">
        <v>130</v>
      </c>
      <c r="N135" s="6">
        <v>14.24</v>
      </c>
      <c r="O135" s="6" t="s">
        <v>128</v>
      </c>
      <c r="P135" s="6" t="s">
        <v>195</v>
      </c>
    </row>
    <row r="136" spans="1:16" x14ac:dyDescent="0.2">
      <c r="A136" s="6" t="s">
        <v>81</v>
      </c>
      <c r="B136" s="6" t="s">
        <v>16</v>
      </c>
      <c r="C136" s="6" t="s">
        <v>129</v>
      </c>
      <c r="D136" s="6" t="s">
        <v>135</v>
      </c>
      <c r="E136" s="6">
        <v>5.83</v>
      </c>
      <c r="F136" s="6">
        <v>9.49</v>
      </c>
      <c r="G136" s="6">
        <v>12.34</v>
      </c>
      <c r="H136" s="6">
        <v>14.04</v>
      </c>
      <c r="I136" s="6" t="s">
        <v>125</v>
      </c>
      <c r="J136" s="6" t="s">
        <v>133</v>
      </c>
      <c r="K136" s="6">
        <v>15.94</v>
      </c>
      <c r="L136" s="6" t="s">
        <v>127</v>
      </c>
      <c r="M136" s="6" t="s">
        <v>130</v>
      </c>
      <c r="N136" s="6">
        <v>14.76</v>
      </c>
      <c r="O136" s="6" t="s">
        <v>128</v>
      </c>
      <c r="P136" s="6" t="s">
        <v>195</v>
      </c>
    </row>
    <row r="137" spans="1:16" x14ac:dyDescent="0.2">
      <c r="A137" s="6" t="s">
        <v>82</v>
      </c>
      <c r="B137" s="6" t="s">
        <v>16</v>
      </c>
      <c r="C137" s="6" t="s">
        <v>129</v>
      </c>
      <c r="D137" s="6">
        <v>4.9400000000000004</v>
      </c>
      <c r="E137" s="6">
        <v>13.87</v>
      </c>
      <c r="F137" s="6">
        <v>20.94</v>
      </c>
      <c r="G137" s="6">
        <v>49.68</v>
      </c>
      <c r="H137" s="6">
        <v>12.19</v>
      </c>
      <c r="I137" s="6" t="s">
        <v>125</v>
      </c>
      <c r="J137" s="6">
        <v>135.12</v>
      </c>
      <c r="K137" s="6">
        <v>53.06</v>
      </c>
      <c r="L137" s="6">
        <v>24.1</v>
      </c>
      <c r="M137" s="6" t="s">
        <v>130</v>
      </c>
      <c r="N137" s="6">
        <v>57.5</v>
      </c>
      <c r="O137" s="6" t="s">
        <v>128</v>
      </c>
      <c r="P137" s="6" t="s">
        <v>195</v>
      </c>
    </row>
    <row r="138" spans="1:16" x14ac:dyDescent="0.2">
      <c r="A138" s="6" t="s">
        <v>83</v>
      </c>
      <c r="B138" s="6" t="s">
        <v>16</v>
      </c>
      <c r="C138" s="6" t="s">
        <v>129</v>
      </c>
      <c r="D138" s="6">
        <v>6.65</v>
      </c>
      <c r="E138" s="6">
        <v>27.85</v>
      </c>
      <c r="F138" s="6">
        <v>18.739999999999998</v>
      </c>
      <c r="G138" s="6">
        <v>59.76</v>
      </c>
      <c r="H138" s="6">
        <v>15.88</v>
      </c>
      <c r="I138" s="6" t="s">
        <v>125</v>
      </c>
      <c r="J138" s="6">
        <v>30.51</v>
      </c>
      <c r="K138" s="6">
        <v>54.47</v>
      </c>
      <c r="L138" s="6">
        <v>11.37</v>
      </c>
      <c r="M138" s="6" t="s">
        <v>130</v>
      </c>
      <c r="N138" s="6">
        <v>16.12</v>
      </c>
      <c r="O138" s="6">
        <v>3.46</v>
      </c>
      <c r="P138" s="6" t="s">
        <v>195</v>
      </c>
    </row>
    <row r="139" spans="1:16" x14ac:dyDescent="0.2">
      <c r="A139" s="6" t="s">
        <v>84</v>
      </c>
      <c r="B139" s="6" t="s">
        <v>16</v>
      </c>
      <c r="C139" s="6">
        <v>3.61</v>
      </c>
      <c r="D139" s="6">
        <v>15.34</v>
      </c>
      <c r="E139" s="6">
        <v>80.319999999999993</v>
      </c>
      <c r="F139" s="6">
        <v>26.22</v>
      </c>
      <c r="G139" s="6">
        <v>57.61</v>
      </c>
      <c r="H139" s="6">
        <v>22.95</v>
      </c>
      <c r="I139" s="6">
        <v>33.01</v>
      </c>
      <c r="J139" s="6">
        <v>463.61</v>
      </c>
      <c r="K139" s="6">
        <v>85.13</v>
      </c>
      <c r="L139" s="6">
        <v>16.37</v>
      </c>
      <c r="M139" s="6">
        <v>15.52</v>
      </c>
      <c r="N139" s="6">
        <v>99.99</v>
      </c>
      <c r="O139" s="6" t="s">
        <v>128</v>
      </c>
      <c r="P139" s="6" t="s">
        <v>195</v>
      </c>
    </row>
    <row r="140" spans="1:16" x14ac:dyDescent="0.2">
      <c r="A140" s="6" t="s">
        <v>85</v>
      </c>
      <c r="B140" s="6" t="s">
        <v>16</v>
      </c>
      <c r="C140" s="6" t="s">
        <v>129</v>
      </c>
      <c r="D140" s="6">
        <v>8.59</v>
      </c>
      <c r="E140" s="6">
        <v>18.670000000000002</v>
      </c>
      <c r="F140" s="6">
        <v>21.66</v>
      </c>
      <c r="G140" s="6">
        <v>37.94</v>
      </c>
      <c r="H140" s="6">
        <v>19.649999999999999</v>
      </c>
      <c r="I140" s="6" t="s">
        <v>125</v>
      </c>
      <c r="J140" s="6" t="s">
        <v>133</v>
      </c>
      <c r="K140" s="6">
        <v>77.150000000000006</v>
      </c>
      <c r="L140" s="6">
        <v>15.29</v>
      </c>
      <c r="M140" s="6">
        <v>26.6</v>
      </c>
      <c r="N140" s="6">
        <v>180.89</v>
      </c>
      <c r="O140" s="6">
        <v>9.2100000000000009</v>
      </c>
      <c r="P140" s="6" t="s">
        <v>195</v>
      </c>
    </row>
    <row r="141" spans="1:16" x14ac:dyDescent="0.2">
      <c r="A141" s="6" t="s">
        <v>86</v>
      </c>
      <c r="B141" s="6" t="s">
        <v>123</v>
      </c>
      <c r="C141" s="6">
        <v>2.37</v>
      </c>
      <c r="D141" s="6">
        <v>8.92</v>
      </c>
      <c r="E141" s="6">
        <v>21.33</v>
      </c>
      <c r="F141" s="6">
        <v>17.079999999999998</v>
      </c>
      <c r="G141" s="6">
        <v>71.11</v>
      </c>
      <c r="H141" s="6">
        <v>17.809999999999999</v>
      </c>
      <c r="I141" s="6">
        <v>16.7</v>
      </c>
      <c r="J141" s="6">
        <v>582</v>
      </c>
      <c r="K141" s="6">
        <v>70.16</v>
      </c>
      <c r="L141" s="6">
        <v>39.159999999999997</v>
      </c>
      <c r="M141" s="6" t="s">
        <v>130</v>
      </c>
      <c r="N141" s="6">
        <v>198.19</v>
      </c>
      <c r="O141" s="6">
        <v>14.64</v>
      </c>
      <c r="P141" s="6" t="s">
        <v>195</v>
      </c>
    </row>
    <row r="142" spans="1:16" x14ac:dyDescent="0.2">
      <c r="A142" s="6" t="s">
        <v>87</v>
      </c>
      <c r="B142" s="6" t="s">
        <v>123</v>
      </c>
      <c r="C142" s="6" t="s">
        <v>129</v>
      </c>
      <c r="D142" s="6">
        <v>8.94</v>
      </c>
      <c r="E142" s="6">
        <v>16.78</v>
      </c>
      <c r="F142" s="6">
        <v>34.479999999999997</v>
      </c>
      <c r="G142" s="6">
        <v>42.53</v>
      </c>
      <c r="H142" s="6">
        <v>23.25</v>
      </c>
      <c r="I142" s="6">
        <v>3.71</v>
      </c>
      <c r="J142" s="6">
        <v>142.44999999999999</v>
      </c>
      <c r="K142" s="6">
        <v>91.19</v>
      </c>
      <c r="L142" s="6" t="s">
        <v>127</v>
      </c>
      <c r="M142" s="6">
        <v>47.77</v>
      </c>
      <c r="N142" s="6">
        <v>38.99</v>
      </c>
      <c r="O142" s="6">
        <v>2.2999999999999998</v>
      </c>
      <c r="P142" s="6" t="s">
        <v>195</v>
      </c>
    </row>
    <row r="143" spans="1:16" x14ac:dyDescent="0.2">
      <c r="A143" s="6" t="s">
        <v>88</v>
      </c>
      <c r="B143" s="6" t="s">
        <v>123</v>
      </c>
      <c r="C143" s="6" t="s">
        <v>129</v>
      </c>
      <c r="D143" s="6" t="s">
        <v>135</v>
      </c>
      <c r="E143" s="6" t="s">
        <v>131</v>
      </c>
      <c r="F143" s="6" t="s">
        <v>124</v>
      </c>
      <c r="G143" s="6">
        <v>11.13</v>
      </c>
      <c r="H143" s="6" t="s">
        <v>126</v>
      </c>
      <c r="I143" s="6" t="s">
        <v>125</v>
      </c>
      <c r="J143" s="6" t="s">
        <v>133</v>
      </c>
      <c r="K143" s="6">
        <v>38.35</v>
      </c>
      <c r="L143" s="6" t="s">
        <v>127</v>
      </c>
      <c r="M143" s="6" t="s">
        <v>130</v>
      </c>
      <c r="N143" s="6">
        <v>118.31</v>
      </c>
      <c r="O143" s="6" t="s">
        <v>128</v>
      </c>
      <c r="P143" s="6" t="s">
        <v>195</v>
      </c>
    </row>
    <row r="144" spans="1:16" x14ac:dyDescent="0.2">
      <c r="A144" s="6" t="s">
        <v>89</v>
      </c>
      <c r="B144" s="6" t="s">
        <v>123</v>
      </c>
      <c r="C144" s="6" t="s">
        <v>129</v>
      </c>
      <c r="D144" s="6" t="s">
        <v>135</v>
      </c>
      <c r="E144" s="6">
        <v>52.62</v>
      </c>
      <c r="F144" s="6">
        <v>3.89</v>
      </c>
      <c r="G144" s="6">
        <v>19.27</v>
      </c>
      <c r="H144" s="6" t="s">
        <v>126</v>
      </c>
      <c r="I144" s="6" t="s">
        <v>125</v>
      </c>
      <c r="J144" s="6" t="s">
        <v>133</v>
      </c>
      <c r="K144" s="6">
        <v>57.51</v>
      </c>
      <c r="L144" s="6" t="s">
        <v>127</v>
      </c>
      <c r="M144" s="6" t="s">
        <v>130</v>
      </c>
      <c r="N144" s="6">
        <v>136.36000000000001</v>
      </c>
      <c r="O144" s="6" t="s">
        <v>128</v>
      </c>
      <c r="P144" s="6" t="s">
        <v>195</v>
      </c>
    </row>
    <row r="145" spans="1:16" x14ac:dyDescent="0.2">
      <c r="A145" s="6" t="s">
        <v>90</v>
      </c>
      <c r="B145" s="6" t="s">
        <v>123</v>
      </c>
      <c r="C145" s="6" t="s">
        <v>129</v>
      </c>
      <c r="D145" s="6" t="s">
        <v>135</v>
      </c>
      <c r="E145" s="6">
        <v>97.16</v>
      </c>
      <c r="F145" s="6">
        <v>3.56</v>
      </c>
      <c r="G145" s="6">
        <v>24.49</v>
      </c>
      <c r="H145" s="6" t="s">
        <v>126</v>
      </c>
      <c r="I145" s="6" t="s">
        <v>125</v>
      </c>
      <c r="J145" s="6" t="s">
        <v>133</v>
      </c>
      <c r="K145" s="6">
        <v>55.43</v>
      </c>
      <c r="L145" s="6" t="s">
        <v>127</v>
      </c>
      <c r="M145" s="6" t="s">
        <v>130</v>
      </c>
      <c r="N145" s="6">
        <v>111.13</v>
      </c>
      <c r="O145" s="6" t="s">
        <v>128</v>
      </c>
      <c r="P145" s="6" t="s">
        <v>195</v>
      </c>
    </row>
    <row r="146" spans="1:16" x14ac:dyDescent="0.2">
      <c r="A146" s="6" t="s">
        <v>92</v>
      </c>
      <c r="B146" s="6" t="s">
        <v>16</v>
      </c>
      <c r="C146" s="6" t="s">
        <v>129</v>
      </c>
      <c r="D146" s="6" t="s">
        <v>135</v>
      </c>
      <c r="E146" s="6">
        <v>123.14</v>
      </c>
      <c r="F146" s="6">
        <v>7.76</v>
      </c>
      <c r="G146" s="6">
        <v>22.9</v>
      </c>
      <c r="H146" s="6">
        <v>4.95</v>
      </c>
      <c r="I146" s="6" t="s">
        <v>125</v>
      </c>
      <c r="J146" s="6" t="s">
        <v>133</v>
      </c>
      <c r="K146" s="6">
        <v>100.47</v>
      </c>
      <c r="L146" s="6">
        <v>9.98</v>
      </c>
      <c r="M146" s="6" t="s">
        <v>130</v>
      </c>
      <c r="N146" s="6">
        <v>88.8</v>
      </c>
      <c r="O146" s="6" t="s">
        <v>128</v>
      </c>
      <c r="P146" s="6" t="s">
        <v>195</v>
      </c>
    </row>
    <row r="147" spans="1:16" x14ac:dyDescent="0.2">
      <c r="A147" s="6" t="s">
        <v>93</v>
      </c>
      <c r="B147" s="6" t="s">
        <v>16</v>
      </c>
      <c r="C147" s="6" t="s">
        <v>129</v>
      </c>
      <c r="D147" s="6" t="s">
        <v>135</v>
      </c>
      <c r="E147" s="6">
        <v>6.81</v>
      </c>
      <c r="F147" s="6">
        <v>15.41</v>
      </c>
      <c r="G147" s="6">
        <v>65</v>
      </c>
      <c r="H147" s="6">
        <v>9.77</v>
      </c>
      <c r="I147" s="6" t="s">
        <v>125</v>
      </c>
      <c r="J147" s="6" t="s">
        <v>133</v>
      </c>
      <c r="K147" s="6">
        <v>130.71</v>
      </c>
      <c r="L147" s="6">
        <v>9.68</v>
      </c>
      <c r="M147" s="6" t="s">
        <v>130</v>
      </c>
      <c r="N147" s="6">
        <v>132.32</v>
      </c>
      <c r="O147" s="6" t="s">
        <v>128</v>
      </c>
      <c r="P147" s="6" t="s">
        <v>195</v>
      </c>
    </row>
    <row r="148" spans="1:16" x14ac:dyDescent="0.2">
      <c r="A148" s="6" t="s">
        <v>94</v>
      </c>
      <c r="B148" s="6" t="s">
        <v>16</v>
      </c>
      <c r="C148" s="6" t="s">
        <v>129</v>
      </c>
      <c r="D148" s="6" t="s">
        <v>135</v>
      </c>
      <c r="E148" s="6">
        <v>1295</v>
      </c>
      <c r="F148" s="6">
        <v>36.03</v>
      </c>
      <c r="G148" s="6">
        <v>126.47</v>
      </c>
      <c r="H148" s="6">
        <v>18.46</v>
      </c>
      <c r="I148" s="6" t="s">
        <v>125</v>
      </c>
      <c r="J148" s="6">
        <v>5.01</v>
      </c>
      <c r="K148" s="6">
        <v>176.21</v>
      </c>
      <c r="L148" s="6">
        <v>15.33</v>
      </c>
      <c r="M148" s="6" t="s">
        <v>130</v>
      </c>
      <c r="N148" s="6">
        <v>192.79</v>
      </c>
      <c r="O148" s="6" t="s">
        <v>128</v>
      </c>
      <c r="P148" s="6" t="s">
        <v>195</v>
      </c>
    </row>
    <row r="149" spans="1:16" x14ac:dyDescent="0.2">
      <c r="A149" s="6" t="s">
        <v>95</v>
      </c>
      <c r="B149" s="6" t="s">
        <v>16</v>
      </c>
      <c r="C149" s="6" t="s">
        <v>129</v>
      </c>
      <c r="D149" s="6" t="s">
        <v>135</v>
      </c>
      <c r="E149" s="6">
        <v>2866</v>
      </c>
      <c r="F149" s="6">
        <v>34.08</v>
      </c>
      <c r="G149" s="6">
        <v>109.88</v>
      </c>
      <c r="H149" s="6">
        <v>11.42</v>
      </c>
      <c r="I149" s="6" t="s">
        <v>125</v>
      </c>
      <c r="J149" s="6">
        <v>19.510000000000002</v>
      </c>
      <c r="K149" s="6">
        <v>183.77</v>
      </c>
      <c r="L149" s="6">
        <v>20.48</v>
      </c>
      <c r="M149" s="6" t="s">
        <v>130</v>
      </c>
      <c r="N149" s="6">
        <v>207.36</v>
      </c>
      <c r="O149" s="6" t="s">
        <v>128</v>
      </c>
      <c r="P149" s="6" t="s">
        <v>195</v>
      </c>
    </row>
    <row r="150" spans="1:16" x14ac:dyDescent="0.2">
      <c r="A150" s="6" t="s">
        <v>96</v>
      </c>
      <c r="B150" s="6" t="s">
        <v>16</v>
      </c>
      <c r="C150" s="6" t="s">
        <v>129</v>
      </c>
      <c r="D150" s="6">
        <v>4.2</v>
      </c>
      <c r="E150" s="6">
        <v>650.9</v>
      </c>
      <c r="F150" s="6">
        <v>20.51</v>
      </c>
      <c r="G150" s="6">
        <v>72.430000000000007</v>
      </c>
      <c r="H150" s="6" t="s">
        <v>126</v>
      </c>
      <c r="I150" s="6" t="s">
        <v>125</v>
      </c>
      <c r="J150" s="6" t="s">
        <v>133</v>
      </c>
      <c r="K150" s="6">
        <v>144.91</v>
      </c>
      <c r="L150" s="6">
        <v>6.96</v>
      </c>
      <c r="M150" s="6" t="s">
        <v>130</v>
      </c>
      <c r="N150" s="6">
        <v>214.4</v>
      </c>
      <c r="O150" s="6" t="s">
        <v>128</v>
      </c>
      <c r="P150" s="6" t="s">
        <v>195</v>
      </c>
    </row>
    <row r="151" spans="1:16" x14ac:dyDescent="0.2">
      <c r="A151" s="6" t="s">
        <v>97</v>
      </c>
      <c r="B151" s="6" t="s">
        <v>123</v>
      </c>
      <c r="C151" s="6" t="s">
        <v>129</v>
      </c>
      <c r="D151" s="6" t="s">
        <v>135</v>
      </c>
      <c r="E151" s="6" t="s">
        <v>131</v>
      </c>
      <c r="F151" s="6">
        <v>2.93</v>
      </c>
      <c r="G151" s="6">
        <v>12.19</v>
      </c>
      <c r="H151" s="6">
        <v>2.92</v>
      </c>
      <c r="I151" s="6" t="s">
        <v>125</v>
      </c>
      <c r="J151" s="6" t="s">
        <v>133</v>
      </c>
      <c r="K151" s="6">
        <v>76.62</v>
      </c>
      <c r="L151" s="6">
        <v>9.52</v>
      </c>
      <c r="M151" s="6" t="s">
        <v>130</v>
      </c>
      <c r="N151" s="6">
        <v>188.41</v>
      </c>
      <c r="O151" s="6" t="s">
        <v>128</v>
      </c>
      <c r="P151" s="6" t="s">
        <v>195</v>
      </c>
    </row>
    <row r="152" spans="1:16" x14ac:dyDescent="0.2">
      <c r="A152" s="6" t="s">
        <v>98</v>
      </c>
      <c r="B152" s="6" t="s">
        <v>123</v>
      </c>
      <c r="C152" s="6" t="s">
        <v>129</v>
      </c>
      <c r="D152" s="6" t="s">
        <v>135</v>
      </c>
      <c r="E152" s="6">
        <v>46.36</v>
      </c>
      <c r="F152" s="6">
        <v>23.53</v>
      </c>
      <c r="G152" s="6">
        <v>75.540000000000006</v>
      </c>
      <c r="H152" s="6">
        <v>15.79</v>
      </c>
      <c r="I152" s="6" t="s">
        <v>125</v>
      </c>
      <c r="J152" s="6" t="s">
        <v>133</v>
      </c>
      <c r="K152" s="6">
        <v>167.72</v>
      </c>
      <c r="L152" s="6">
        <v>14.6</v>
      </c>
      <c r="M152" s="6" t="s">
        <v>130</v>
      </c>
      <c r="N152" s="6">
        <v>121.79</v>
      </c>
      <c r="O152" s="6" t="s">
        <v>128</v>
      </c>
      <c r="P152" s="6" t="s">
        <v>195</v>
      </c>
    </row>
    <row r="153" spans="1:16" x14ac:dyDescent="0.2">
      <c r="A153" s="6" t="s">
        <v>99</v>
      </c>
      <c r="B153" s="6" t="s">
        <v>123</v>
      </c>
      <c r="C153" s="6" t="s">
        <v>129</v>
      </c>
      <c r="D153" s="6">
        <v>18.38</v>
      </c>
      <c r="E153" s="6">
        <v>20.11</v>
      </c>
      <c r="F153" s="6">
        <v>3.24</v>
      </c>
      <c r="G153" s="6">
        <v>11.82</v>
      </c>
      <c r="H153" s="6">
        <v>19.170000000000002</v>
      </c>
      <c r="I153" s="6">
        <v>9.43</v>
      </c>
      <c r="J153" s="6">
        <v>61.8</v>
      </c>
      <c r="K153" s="6">
        <v>7.52</v>
      </c>
      <c r="L153" s="6">
        <v>13.92</v>
      </c>
      <c r="M153" s="6" t="s">
        <v>130</v>
      </c>
      <c r="N153" s="6">
        <v>17.48</v>
      </c>
      <c r="O153" s="6" t="s">
        <v>128</v>
      </c>
      <c r="P153" s="6" t="s">
        <v>195</v>
      </c>
    </row>
    <row r="154" spans="1:16" x14ac:dyDescent="0.2">
      <c r="A154" s="6" t="s">
        <v>100</v>
      </c>
      <c r="B154" s="6" t="s">
        <v>123</v>
      </c>
      <c r="C154" s="6" t="s">
        <v>129</v>
      </c>
      <c r="D154" s="6" t="s">
        <v>135</v>
      </c>
      <c r="E154" s="6" t="s">
        <v>131</v>
      </c>
      <c r="F154" s="6" t="s">
        <v>124</v>
      </c>
      <c r="G154" s="6" t="s">
        <v>132</v>
      </c>
      <c r="H154" s="6" t="s">
        <v>126</v>
      </c>
      <c r="I154" s="6" t="s">
        <v>125</v>
      </c>
      <c r="J154" s="6" t="s">
        <v>133</v>
      </c>
      <c r="K154" s="6" t="s">
        <v>126</v>
      </c>
      <c r="L154" s="6" t="s">
        <v>127</v>
      </c>
      <c r="M154" s="6" t="s">
        <v>130</v>
      </c>
      <c r="N154" s="6" t="s">
        <v>134</v>
      </c>
      <c r="O154" s="6" t="s">
        <v>128</v>
      </c>
      <c r="P154" s="6" t="s">
        <v>195</v>
      </c>
    </row>
    <row r="155" spans="1:16" x14ac:dyDescent="0.2">
      <c r="A155" s="6" t="s">
        <v>101</v>
      </c>
      <c r="B155" s="6" t="s">
        <v>123</v>
      </c>
      <c r="C155" s="6" t="s">
        <v>129</v>
      </c>
      <c r="D155" s="6" t="s">
        <v>135</v>
      </c>
      <c r="E155" s="6" t="s">
        <v>131</v>
      </c>
      <c r="F155" s="6" t="s">
        <v>124</v>
      </c>
      <c r="G155" s="6" t="s">
        <v>132</v>
      </c>
      <c r="H155" s="6" t="s">
        <v>126</v>
      </c>
      <c r="I155" s="6" t="s">
        <v>125</v>
      </c>
      <c r="J155" s="6" t="s">
        <v>133</v>
      </c>
      <c r="K155" s="6" t="s">
        <v>126</v>
      </c>
      <c r="L155" s="6" t="s">
        <v>127</v>
      </c>
      <c r="M155" s="6" t="s">
        <v>130</v>
      </c>
      <c r="N155" s="6" t="s">
        <v>134</v>
      </c>
      <c r="O155" s="6" t="s">
        <v>128</v>
      </c>
      <c r="P155" s="6" t="s">
        <v>195</v>
      </c>
    </row>
    <row r="156" spans="1:16" x14ac:dyDescent="0.2">
      <c r="A156" s="6" t="s">
        <v>102</v>
      </c>
      <c r="B156" s="6" t="s">
        <v>16</v>
      </c>
      <c r="C156" s="6" t="s">
        <v>129</v>
      </c>
      <c r="D156" s="6" t="s">
        <v>135</v>
      </c>
      <c r="E156" s="6" t="s">
        <v>131</v>
      </c>
      <c r="F156" s="6">
        <v>5.95</v>
      </c>
      <c r="G156" s="6" t="s">
        <v>132</v>
      </c>
      <c r="H156" s="6">
        <v>16.8</v>
      </c>
      <c r="I156" s="6">
        <v>16.2</v>
      </c>
      <c r="J156" s="6">
        <v>61.86</v>
      </c>
      <c r="K156" s="6" t="s">
        <v>126</v>
      </c>
      <c r="L156" s="6">
        <v>9.8699999999999992</v>
      </c>
      <c r="M156" s="6" t="s">
        <v>130</v>
      </c>
      <c r="N156" s="6" t="s">
        <v>134</v>
      </c>
      <c r="O156" s="6" t="s">
        <v>128</v>
      </c>
      <c r="P156" s="6" t="s">
        <v>195</v>
      </c>
    </row>
    <row r="157" spans="1:16" x14ac:dyDescent="0.2">
      <c r="A157" s="6" t="s">
        <v>103</v>
      </c>
      <c r="B157" s="6" t="s">
        <v>16</v>
      </c>
      <c r="C157" s="6" t="s">
        <v>129</v>
      </c>
      <c r="D157" s="6" t="s">
        <v>135</v>
      </c>
      <c r="E157" s="6">
        <v>2.56</v>
      </c>
      <c r="F157" s="6" t="s">
        <v>124</v>
      </c>
      <c r="G157" s="6">
        <v>8.9499999999999993</v>
      </c>
      <c r="H157" s="6">
        <v>6.12</v>
      </c>
      <c r="I157" s="6" t="s">
        <v>125</v>
      </c>
      <c r="J157" s="6" t="s">
        <v>133</v>
      </c>
      <c r="K157" s="6" t="s">
        <v>126</v>
      </c>
      <c r="L157" s="6" t="s">
        <v>127</v>
      </c>
      <c r="M157" s="6" t="s">
        <v>130</v>
      </c>
      <c r="N157" s="6" t="s">
        <v>134</v>
      </c>
      <c r="O157" s="6" t="s">
        <v>128</v>
      </c>
      <c r="P157" s="6" t="s">
        <v>195</v>
      </c>
    </row>
    <row r="158" spans="1:16" x14ac:dyDescent="0.2">
      <c r="A158" s="6" t="s">
        <v>104</v>
      </c>
      <c r="B158" s="6" t="s">
        <v>16</v>
      </c>
      <c r="C158" s="6" t="s">
        <v>129</v>
      </c>
      <c r="D158" s="6" t="s">
        <v>135</v>
      </c>
      <c r="E158" s="6" t="s">
        <v>131</v>
      </c>
      <c r="F158" s="6" t="s">
        <v>124</v>
      </c>
      <c r="G158" s="6">
        <v>3.66</v>
      </c>
      <c r="H158" s="6" t="s">
        <v>126</v>
      </c>
      <c r="I158" s="6" t="s">
        <v>125</v>
      </c>
      <c r="J158" s="6">
        <v>9.74</v>
      </c>
      <c r="K158" s="6" t="s">
        <v>126</v>
      </c>
      <c r="L158" s="6" t="s">
        <v>127</v>
      </c>
      <c r="M158" s="6" t="s">
        <v>130</v>
      </c>
      <c r="N158" s="6" t="s">
        <v>134</v>
      </c>
      <c r="O158" s="6" t="s">
        <v>128</v>
      </c>
      <c r="P158" s="6" t="s">
        <v>195</v>
      </c>
    </row>
    <row r="159" spans="1:16" x14ac:dyDescent="0.2">
      <c r="A159" s="6" t="s">
        <v>105</v>
      </c>
      <c r="B159" s="6" t="s">
        <v>16</v>
      </c>
      <c r="C159" s="6" t="s">
        <v>129</v>
      </c>
      <c r="D159" s="6" t="s">
        <v>135</v>
      </c>
      <c r="E159" s="6" t="s">
        <v>131</v>
      </c>
      <c r="F159" s="6" t="s">
        <v>124</v>
      </c>
      <c r="G159" s="6">
        <v>2.84</v>
      </c>
      <c r="H159" s="6" t="s">
        <v>126</v>
      </c>
      <c r="I159" s="6" t="s">
        <v>125</v>
      </c>
      <c r="J159" s="6" t="s">
        <v>133</v>
      </c>
      <c r="K159" s="6">
        <v>4.05</v>
      </c>
      <c r="L159" s="6" t="s">
        <v>127</v>
      </c>
      <c r="M159" s="6" t="s">
        <v>130</v>
      </c>
      <c r="N159" s="6">
        <v>3.9</v>
      </c>
      <c r="O159" s="6" t="s">
        <v>128</v>
      </c>
      <c r="P159" s="6" t="s">
        <v>195</v>
      </c>
    </row>
    <row r="160" spans="1:16" x14ac:dyDescent="0.2">
      <c r="A160" s="6" t="s">
        <v>106</v>
      </c>
      <c r="B160" s="6" t="s">
        <v>16</v>
      </c>
      <c r="C160" s="6" t="s">
        <v>129</v>
      </c>
      <c r="D160" s="6" t="s">
        <v>135</v>
      </c>
      <c r="E160" s="6" t="s">
        <v>131</v>
      </c>
      <c r="F160" s="6" t="s">
        <v>124</v>
      </c>
      <c r="G160" s="6">
        <v>4.1399999999999997</v>
      </c>
      <c r="H160" s="6" t="s">
        <v>126</v>
      </c>
      <c r="I160" s="6" t="s">
        <v>125</v>
      </c>
      <c r="J160" s="6" t="s">
        <v>133</v>
      </c>
      <c r="K160" s="6" t="s">
        <v>126</v>
      </c>
      <c r="L160" s="6" t="s">
        <v>127</v>
      </c>
      <c r="M160" s="6" t="s">
        <v>130</v>
      </c>
      <c r="N160" s="6" t="s">
        <v>134</v>
      </c>
      <c r="O160" s="6" t="s">
        <v>128</v>
      </c>
      <c r="P160" s="6" t="s">
        <v>195</v>
      </c>
    </row>
    <row r="161" spans="1:16" x14ac:dyDescent="0.2">
      <c r="A161" s="6" t="s">
        <v>107</v>
      </c>
      <c r="B161" s="6" t="s">
        <v>123</v>
      </c>
      <c r="C161" s="6" t="s">
        <v>129</v>
      </c>
      <c r="D161" s="6" t="s">
        <v>135</v>
      </c>
      <c r="E161" s="6" t="s">
        <v>131</v>
      </c>
      <c r="F161" s="6" t="s">
        <v>124</v>
      </c>
      <c r="G161" s="6" t="s">
        <v>132</v>
      </c>
      <c r="H161" s="6" t="s">
        <v>126</v>
      </c>
      <c r="I161" s="6" t="s">
        <v>125</v>
      </c>
      <c r="J161" s="6" t="s">
        <v>133</v>
      </c>
      <c r="K161" s="6">
        <v>5.91</v>
      </c>
      <c r="L161" s="6">
        <v>12.94</v>
      </c>
      <c r="M161" s="6" t="s">
        <v>130</v>
      </c>
      <c r="N161" s="6" t="s">
        <v>134</v>
      </c>
      <c r="O161" s="6" t="s">
        <v>128</v>
      </c>
      <c r="P161" s="6" t="s">
        <v>195</v>
      </c>
    </row>
    <row r="162" spans="1:16" x14ac:dyDescent="0.2">
      <c r="A162" s="6" t="s">
        <v>108</v>
      </c>
      <c r="B162" s="6" t="s">
        <v>123</v>
      </c>
      <c r="C162" s="6" t="s">
        <v>129</v>
      </c>
      <c r="D162" s="6" t="s">
        <v>135</v>
      </c>
      <c r="E162" s="6" t="s">
        <v>131</v>
      </c>
      <c r="F162" s="6" t="s">
        <v>124</v>
      </c>
      <c r="G162" s="6" t="s">
        <v>132</v>
      </c>
      <c r="H162" s="6" t="s">
        <v>126</v>
      </c>
      <c r="I162" s="6" t="s">
        <v>125</v>
      </c>
      <c r="J162" s="6" t="s">
        <v>133</v>
      </c>
      <c r="K162" s="6" t="s">
        <v>126</v>
      </c>
      <c r="L162" s="6" t="s">
        <v>127</v>
      </c>
      <c r="M162" s="6" t="s">
        <v>130</v>
      </c>
      <c r="N162" s="6" t="s">
        <v>134</v>
      </c>
      <c r="O162" s="6" t="s">
        <v>128</v>
      </c>
      <c r="P162" s="6" t="s">
        <v>195</v>
      </c>
    </row>
    <row r="163" spans="1:16" x14ac:dyDescent="0.2">
      <c r="A163" s="6" t="s">
        <v>15</v>
      </c>
      <c r="B163" s="6" t="s">
        <v>146</v>
      </c>
      <c r="C163" s="6" t="s">
        <v>148</v>
      </c>
      <c r="D163" s="6" t="s">
        <v>149</v>
      </c>
      <c r="E163" s="6" t="s">
        <v>150</v>
      </c>
      <c r="F163" s="6" t="s">
        <v>151</v>
      </c>
      <c r="G163" s="6" t="s">
        <v>152</v>
      </c>
      <c r="H163" s="6" t="s">
        <v>153</v>
      </c>
      <c r="I163" s="6" t="s">
        <v>154</v>
      </c>
      <c r="J163" s="6" t="s">
        <v>155</v>
      </c>
      <c r="K163" s="6">
        <v>4.4400000000000004</v>
      </c>
      <c r="L163" s="6">
        <v>7.47</v>
      </c>
      <c r="M163" s="6" t="s">
        <v>156</v>
      </c>
      <c r="N163" s="6" t="s">
        <v>157</v>
      </c>
      <c r="O163" s="6" t="s">
        <v>158</v>
      </c>
      <c r="P163" s="6" t="s">
        <v>196</v>
      </c>
    </row>
    <row r="164" spans="1:16" x14ac:dyDescent="0.2">
      <c r="A164" s="6" t="s">
        <v>19</v>
      </c>
      <c r="B164" s="6" t="s">
        <v>123</v>
      </c>
      <c r="C164" s="6" t="s">
        <v>148</v>
      </c>
      <c r="D164" s="6" t="s">
        <v>149</v>
      </c>
      <c r="E164" s="6" t="s">
        <v>150</v>
      </c>
      <c r="F164" s="6" t="s">
        <v>151</v>
      </c>
      <c r="G164" s="6" t="s">
        <v>152</v>
      </c>
      <c r="H164" s="6" t="s">
        <v>153</v>
      </c>
      <c r="I164" s="6" t="s">
        <v>154</v>
      </c>
      <c r="J164" s="6" t="s">
        <v>155</v>
      </c>
      <c r="K164" s="6" t="s">
        <v>159</v>
      </c>
      <c r="L164" s="6">
        <v>3.88</v>
      </c>
      <c r="M164" s="6" t="s">
        <v>156</v>
      </c>
      <c r="N164" s="6" t="s">
        <v>157</v>
      </c>
      <c r="O164" s="6" t="s">
        <v>158</v>
      </c>
      <c r="P164" s="6" t="s">
        <v>196</v>
      </c>
    </row>
    <row r="165" spans="1:16" x14ac:dyDescent="0.2">
      <c r="A165" s="6" t="s">
        <v>20</v>
      </c>
      <c r="B165" s="6" t="s">
        <v>123</v>
      </c>
      <c r="C165" s="6" t="s">
        <v>148</v>
      </c>
      <c r="D165" s="6" t="s">
        <v>149</v>
      </c>
      <c r="E165" s="6" t="s">
        <v>150</v>
      </c>
      <c r="F165" s="6" t="s">
        <v>151</v>
      </c>
      <c r="G165" s="6" t="s">
        <v>152</v>
      </c>
      <c r="H165" s="6" t="s">
        <v>153</v>
      </c>
      <c r="I165" s="6" t="s">
        <v>154</v>
      </c>
      <c r="J165" s="6" t="s">
        <v>155</v>
      </c>
      <c r="K165" s="6">
        <v>4.55</v>
      </c>
      <c r="L165" s="6" t="s">
        <v>160</v>
      </c>
      <c r="M165" s="6" t="s">
        <v>156</v>
      </c>
      <c r="N165" s="6" t="s">
        <v>157</v>
      </c>
      <c r="O165" s="6" t="s">
        <v>158</v>
      </c>
      <c r="P165" s="6" t="s">
        <v>196</v>
      </c>
    </row>
    <row r="166" spans="1:16" x14ac:dyDescent="0.2">
      <c r="A166" s="6" t="s">
        <v>21</v>
      </c>
      <c r="B166" s="6" t="s">
        <v>110</v>
      </c>
      <c r="C166" s="6" t="s">
        <v>148</v>
      </c>
      <c r="D166" s="6" t="s">
        <v>149</v>
      </c>
      <c r="E166" s="6">
        <v>5.84</v>
      </c>
      <c r="F166" s="6" t="s">
        <v>151</v>
      </c>
      <c r="G166" s="6" t="s">
        <v>152</v>
      </c>
      <c r="H166" s="6" t="s">
        <v>153</v>
      </c>
      <c r="I166" s="6">
        <v>2.16</v>
      </c>
      <c r="J166" s="6" t="s">
        <v>155</v>
      </c>
      <c r="K166" s="6">
        <v>9.67</v>
      </c>
      <c r="L166" s="6">
        <v>13.26</v>
      </c>
      <c r="M166" s="6">
        <v>5.48</v>
      </c>
      <c r="N166" s="6" t="s">
        <v>157</v>
      </c>
      <c r="O166" s="6" t="s">
        <v>158</v>
      </c>
      <c r="P166" s="6" t="s">
        <v>196</v>
      </c>
    </row>
    <row r="167" spans="1:16" x14ac:dyDescent="0.2">
      <c r="A167" s="6" t="s">
        <v>32</v>
      </c>
      <c r="B167" s="6" t="s">
        <v>110</v>
      </c>
      <c r="C167" s="6" t="s">
        <v>148</v>
      </c>
      <c r="D167" s="6" t="s">
        <v>149</v>
      </c>
      <c r="E167" s="6">
        <v>7.66</v>
      </c>
      <c r="F167" s="6" t="s">
        <v>151</v>
      </c>
      <c r="G167" s="6">
        <v>2.96</v>
      </c>
      <c r="H167" s="6">
        <v>2.83</v>
      </c>
      <c r="I167" s="6" t="s">
        <v>154</v>
      </c>
      <c r="J167" s="6" t="s">
        <v>155</v>
      </c>
      <c r="K167" s="6">
        <v>5.81</v>
      </c>
      <c r="L167" s="6">
        <v>7.67</v>
      </c>
      <c r="M167" s="6" t="s">
        <v>156</v>
      </c>
      <c r="N167" s="6" t="s">
        <v>157</v>
      </c>
      <c r="O167" s="6" t="s">
        <v>158</v>
      </c>
      <c r="P167" s="6" t="s">
        <v>196</v>
      </c>
    </row>
    <row r="168" spans="1:16" x14ac:dyDescent="0.2">
      <c r="A168" s="6" t="s">
        <v>33</v>
      </c>
      <c r="B168" s="6" t="s">
        <v>110</v>
      </c>
      <c r="C168" s="6" t="s">
        <v>148</v>
      </c>
      <c r="D168" s="6" t="s">
        <v>149</v>
      </c>
      <c r="E168" s="6">
        <v>6.12</v>
      </c>
      <c r="F168" s="6" t="s">
        <v>151</v>
      </c>
      <c r="G168" s="6">
        <v>5.51</v>
      </c>
      <c r="H168" s="6" t="s">
        <v>153</v>
      </c>
      <c r="I168" s="6">
        <v>1.66</v>
      </c>
      <c r="J168" s="6" t="s">
        <v>155</v>
      </c>
      <c r="K168" s="6">
        <v>17.61</v>
      </c>
      <c r="L168" s="6">
        <v>7.24</v>
      </c>
      <c r="M168" s="6" t="s">
        <v>156</v>
      </c>
      <c r="N168" s="6" t="s">
        <v>157</v>
      </c>
      <c r="O168" s="6" t="s">
        <v>158</v>
      </c>
      <c r="P168" s="6" t="s">
        <v>196</v>
      </c>
    </row>
    <row r="169" spans="1:16" x14ac:dyDescent="0.2">
      <c r="A169" s="6" t="s">
        <v>34</v>
      </c>
      <c r="B169" s="6" t="s">
        <v>110</v>
      </c>
      <c r="C169" s="6">
        <v>0.33</v>
      </c>
      <c r="D169" s="6" t="s">
        <v>149</v>
      </c>
      <c r="E169" s="6">
        <v>4.22</v>
      </c>
      <c r="F169" s="6">
        <v>1.1000000000000001</v>
      </c>
      <c r="G169" s="6">
        <v>2.15</v>
      </c>
      <c r="H169" s="6" t="s">
        <v>153</v>
      </c>
      <c r="I169" s="6" t="s">
        <v>154</v>
      </c>
      <c r="J169" s="6" t="s">
        <v>155</v>
      </c>
      <c r="K169" s="6">
        <v>35.54</v>
      </c>
      <c r="L169" s="6">
        <v>9.6199999999999992</v>
      </c>
      <c r="M169" s="6" t="s">
        <v>156</v>
      </c>
      <c r="N169" s="6" t="s">
        <v>157</v>
      </c>
      <c r="O169" s="6" t="s">
        <v>158</v>
      </c>
      <c r="P169" s="6" t="s">
        <v>196</v>
      </c>
    </row>
    <row r="170" spans="1:16" x14ac:dyDescent="0.2">
      <c r="A170" s="6" t="s">
        <v>35</v>
      </c>
      <c r="B170" s="6" t="s">
        <v>146</v>
      </c>
      <c r="C170" s="6" t="s">
        <v>148</v>
      </c>
      <c r="D170" s="6" t="s">
        <v>149</v>
      </c>
      <c r="E170" s="6" t="s">
        <v>150</v>
      </c>
      <c r="F170" s="6" t="s">
        <v>151</v>
      </c>
      <c r="G170" s="6">
        <v>5.46</v>
      </c>
      <c r="H170" s="6">
        <v>3.58</v>
      </c>
      <c r="I170" s="6" t="s">
        <v>154</v>
      </c>
      <c r="J170" s="6" t="s">
        <v>155</v>
      </c>
      <c r="K170" s="6">
        <v>8.5500000000000007</v>
      </c>
      <c r="L170" s="6">
        <v>9.82</v>
      </c>
      <c r="M170" s="6" t="s">
        <v>156</v>
      </c>
      <c r="N170" s="6" t="s">
        <v>157</v>
      </c>
      <c r="O170" s="6" t="s">
        <v>158</v>
      </c>
      <c r="P170" s="6" t="s">
        <v>196</v>
      </c>
    </row>
    <row r="171" spans="1:16" x14ac:dyDescent="0.2">
      <c r="A171" s="6" t="s">
        <v>36</v>
      </c>
      <c r="B171" s="6" t="s">
        <v>146</v>
      </c>
      <c r="C171" s="6" t="s">
        <v>148</v>
      </c>
      <c r="D171" s="6" t="s">
        <v>149</v>
      </c>
      <c r="E171" s="6" t="s">
        <v>150</v>
      </c>
      <c r="F171" s="6" t="s">
        <v>151</v>
      </c>
      <c r="G171" s="6">
        <v>3.71</v>
      </c>
      <c r="H171" s="6">
        <v>4.68</v>
      </c>
      <c r="I171" s="6" t="s">
        <v>154</v>
      </c>
      <c r="J171" s="6" t="s">
        <v>155</v>
      </c>
      <c r="K171" s="6">
        <v>5.85</v>
      </c>
      <c r="L171" s="6">
        <v>4.58</v>
      </c>
      <c r="M171" s="6" t="s">
        <v>156</v>
      </c>
      <c r="N171" s="6" t="s">
        <v>157</v>
      </c>
      <c r="O171" s="6" t="s">
        <v>158</v>
      </c>
      <c r="P171" s="6" t="s">
        <v>196</v>
      </c>
    </row>
    <row r="172" spans="1:16" x14ac:dyDescent="0.2">
      <c r="A172" s="6" t="s">
        <v>37</v>
      </c>
      <c r="B172" s="6" t="s">
        <v>146</v>
      </c>
      <c r="C172" s="6" t="s">
        <v>148</v>
      </c>
      <c r="D172" s="6" t="s">
        <v>149</v>
      </c>
      <c r="E172" s="6" t="s">
        <v>150</v>
      </c>
      <c r="F172" s="6" t="s">
        <v>151</v>
      </c>
      <c r="G172" s="6" t="s">
        <v>152</v>
      </c>
      <c r="H172" s="6" t="s">
        <v>153</v>
      </c>
      <c r="I172" s="6" t="s">
        <v>154</v>
      </c>
      <c r="J172" s="6" t="s">
        <v>155</v>
      </c>
      <c r="K172" s="6">
        <v>13.49</v>
      </c>
      <c r="L172" s="6">
        <v>4.3099999999999996</v>
      </c>
      <c r="M172" s="6" t="s">
        <v>156</v>
      </c>
      <c r="N172" s="6" t="s">
        <v>157</v>
      </c>
      <c r="O172" s="6" t="s">
        <v>158</v>
      </c>
      <c r="P172" s="6" t="s">
        <v>196</v>
      </c>
    </row>
    <row r="173" spans="1:16" x14ac:dyDescent="0.2">
      <c r="A173" s="6" t="s">
        <v>38</v>
      </c>
      <c r="B173" s="6" t="s">
        <v>146</v>
      </c>
      <c r="C173" s="6" t="s">
        <v>148</v>
      </c>
      <c r="D173" s="6">
        <v>2.99</v>
      </c>
      <c r="E173" s="6">
        <v>1577</v>
      </c>
      <c r="F173" s="6">
        <v>51.95</v>
      </c>
      <c r="G173" s="6">
        <v>1.47</v>
      </c>
      <c r="H173" s="6" t="s">
        <v>153</v>
      </c>
      <c r="I173" s="6" t="s">
        <v>154</v>
      </c>
      <c r="J173" s="6" t="s">
        <v>155</v>
      </c>
      <c r="K173" s="6">
        <v>371.06</v>
      </c>
      <c r="L173" s="6">
        <v>87.12</v>
      </c>
      <c r="M173" s="6">
        <v>385.53</v>
      </c>
      <c r="N173" s="6">
        <v>11.7</v>
      </c>
      <c r="O173" s="6" t="s">
        <v>158</v>
      </c>
      <c r="P173" s="6" t="s">
        <v>196</v>
      </c>
    </row>
    <row r="174" spans="1:16" x14ac:dyDescent="0.2">
      <c r="A174" s="6" t="s">
        <v>39</v>
      </c>
      <c r="B174" s="6" t="s">
        <v>123</v>
      </c>
      <c r="C174" s="6" t="s">
        <v>148</v>
      </c>
      <c r="D174" s="6" t="s">
        <v>149</v>
      </c>
      <c r="E174" s="6">
        <v>509.01</v>
      </c>
      <c r="F174" s="6">
        <v>43.97</v>
      </c>
      <c r="G174" s="6" t="s">
        <v>152</v>
      </c>
      <c r="H174" s="6" t="s">
        <v>153</v>
      </c>
      <c r="I174" s="6" t="s">
        <v>154</v>
      </c>
      <c r="J174" s="6" t="s">
        <v>155</v>
      </c>
      <c r="K174" s="6">
        <v>191.02</v>
      </c>
      <c r="L174" s="6">
        <v>54.17</v>
      </c>
      <c r="M174" s="6">
        <v>48.3</v>
      </c>
      <c r="N174" s="6" t="s">
        <v>157</v>
      </c>
      <c r="O174" s="6" t="s">
        <v>158</v>
      </c>
      <c r="P174" s="6" t="s">
        <v>196</v>
      </c>
    </row>
    <row r="175" spans="1:16" x14ac:dyDescent="0.2">
      <c r="A175" s="6" t="s">
        <v>40</v>
      </c>
      <c r="B175" s="6" t="s">
        <v>123</v>
      </c>
      <c r="C175" s="6" t="s">
        <v>148</v>
      </c>
      <c r="D175" s="6">
        <v>4.25</v>
      </c>
      <c r="E175" s="6">
        <v>1134</v>
      </c>
      <c r="F175" s="6">
        <v>77.14</v>
      </c>
      <c r="G175" s="6" t="s">
        <v>152</v>
      </c>
      <c r="H175" s="6" t="s">
        <v>153</v>
      </c>
      <c r="I175" s="6" t="s">
        <v>154</v>
      </c>
      <c r="J175" s="6" t="s">
        <v>155</v>
      </c>
      <c r="K175" s="6">
        <v>237.73</v>
      </c>
      <c r="L175" s="6">
        <v>30.61</v>
      </c>
      <c r="M175" s="6">
        <v>202.77</v>
      </c>
      <c r="N175" s="6" t="s">
        <v>157</v>
      </c>
      <c r="O175" s="6" t="s">
        <v>158</v>
      </c>
      <c r="P175" s="6" t="s">
        <v>196</v>
      </c>
    </row>
    <row r="176" spans="1:16" x14ac:dyDescent="0.2">
      <c r="A176" s="6" t="s">
        <v>41</v>
      </c>
      <c r="B176" s="6" t="s">
        <v>110</v>
      </c>
      <c r="C176" s="6">
        <v>0.62</v>
      </c>
      <c r="D176" s="6">
        <v>14.95</v>
      </c>
      <c r="E176" s="6">
        <v>314.12</v>
      </c>
      <c r="F176" s="6">
        <v>62.79</v>
      </c>
      <c r="G176" s="6">
        <v>7.96</v>
      </c>
      <c r="H176" s="6">
        <v>9.59</v>
      </c>
      <c r="I176" s="6" t="s">
        <v>154</v>
      </c>
      <c r="J176" s="6" t="s">
        <v>155</v>
      </c>
      <c r="K176" s="6">
        <v>192.26</v>
      </c>
      <c r="L176" s="6">
        <v>67.290000000000006</v>
      </c>
      <c r="M176" s="6">
        <v>28.07</v>
      </c>
      <c r="N176" s="6">
        <v>40.5</v>
      </c>
      <c r="O176" s="6" t="s">
        <v>158</v>
      </c>
      <c r="P176" s="6" t="s">
        <v>196</v>
      </c>
    </row>
    <row r="177" spans="1:16" x14ac:dyDescent="0.2">
      <c r="A177" s="6" t="s">
        <v>42</v>
      </c>
      <c r="B177" s="6" t="s">
        <v>110</v>
      </c>
      <c r="C177" s="6">
        <v>0.61</v>
      </c>
      <c r="D177" s="6">
        <v>46.2</v>
      </c>
      <c r="E177" s="6">
        <v>678.81</v>
      </c>
      <c r="F177" s="6">
        <v>64.75</v>
      </c>
      <c r="G177" s="6">
        <v>13.62</v>
      </c>
      <c r="H177" s="6">
        <v>9.61</v>
      </c>
      <c r="I177" s="6">
        <v>2.4500000000000002</v>
      </c>
      <c r="J177" s="6">
        <v>111.27</v>
      </c>
      <c r="K177" s="6">
        <v>200.22</v>
      </c>
      <c r="L177" s="6">
        <v>80.349999999999994</v>
      </c>
      <c r="M177" s="6">
        <v>99.82</v>
      </c>
      <c r="N177" s="6">
        <v>44.65</v>
      </c>
      <c r="O177" s="6">
        <v>4.0599999999999996</v>
      </c>
      <c r="P177" s="6" t="s">
        <v>196</v>
      </c>
    </row>
    <row r="178" spans="1:16" x14ac:dyDescent="0.2">
      <c r="A178" s="6" t="s">
        <v>43</v>
      </c>
      <c r="B178" s="6" t="s">
        <v>110</v>
      </c>
      <c r="C178" s="6">
        <v>0.79</v>
      </c>
      <c r="D178" s="6">
        <v>105.39</v>
      </c>
      <c r="E178" s="6">
        <v>1395</v>
      </c>
      <c r="F178" s="6">
        <v>72.98</v>
      </c>
      <c r="G178" s="6">
        <v>13.35</v>
      </c>
      <c r="H178" s="6">
        <v>6.98</v>
      </c>
      <c r="I178" s="6">
        <v>2</v>
      </c>
      <c r="J178" s="6">
        <v>160.6</v>
      </c>
      <c r="K178" s="6">
        <v>210.67</v>
      </c>
      <c r="L178" s="6">
        <v>94.47</v>
      </c>
      <c r="M178" s="6">
        <v>232.95</v>
      </c>
      <c r="N178" s="6">
        <v>50.35</v>
      </c>
      <c r="O178" s="6">
        <v>4.88</v>
      </c>
      <c r="P178" s="6" t="s">
        <v>196</v>
      </c>
    </row>
    <row r="179" spans="1:16" x14ac:dyDescent="0.2">
      <c r="A179" s="6" t="s">
        <v>44</v>
      </c>
      <c r="B179" s="6" t="s">
        <v>110</v>
      </c>
      <c r="C179" s="6">
        <v>0.8</v>
      </c>
      <c r="D179" s="6">
        <v>23.81</v>
      </c>
      <c r="E179" s="6" t="s">
        <v>161</v>
      </c>
      <c r="F179" s="6">
        <v>106.73</v>
      </c>
      <c r="G179" s="6">
        <v>8.59</v>
      </c>
      <c r="H179" s="6">
        <v>8.77</v>
      </c>
      <c r="I179" s="6" t="s">
        <v>154</v>
      </c>
      <c r="J179" s="6" t="s">
        <v>155</v>
      </c>
      <c r="K179" s="6">
        <v>497.18</v>
      </c>
      <c r="L179" s="6">
        <v>196.89</v>
      </c>
      <c r="M179" s="6">
        <v>163.80000000000001</v>
      </c>
      <c r="N179" s="6">
        <v>51.5</v>
      </c>
      <c r="O179" s="6">
        <v>3.29</v>
      </c>
      <c r="P179" s="6" t="s">
        <v>196</v>
      </c>
    </row>
    <row r="180" spans="1:16" x14ac:dyDescent="0.2">
      <c r="A180" s="6" t="s">
        <v>45</v>
      </c>
      <c r="B180" s="6" t="s">
        <v>146</v>
      </c>
      <c r="C180" s="6" t="s">
        <v>148</v>
      </c>
      <c r="D180" s="6">
        <v>3.7</v>
      </c>
      <c r="E180" s="6">
        <v>817.63</v>
      </c>
      <c r="F180" s="6">
        <v>55.72</v>
      </c>
      <c r="G180" s="6">
        <v>5.39</v>
      </c>
      <c r="H180" s="6">
        <v>5.78</v>
      </c>
      <c r="I180" s="6" t="s">
        <v>154</v>
      </c>
      <c r="J180" s="6" t="s">
        <v>155</v>
      </c>
      <c r="K180" s="6">
        <v>216.42</v>
      </c>
      <c r="L180" s="6">
        <v>44.13</v>
      </c>
      <c r="M180" s="6">
        <v>66.7</v>
      </c>
      <c r="N180" s="6">
        <v>47.17</v>
      </c>
      <c r="O180" s="6" t="s">
        <v>158</v>
      </c>
      <c r="P180" s="6" t="s">
        <v>196</v>
      </c>
    </row>
    <row r="181" spans="1:16" x14ac:dyDescent="0.2">
      <c r="A181" s="6" t="s">
        <v>46</v>
      </c>
      <c r="B181" s="6" t="s">
        <v>146</v>
      </c>
      <c r="C181" s="6">
        <v>0.69</v>
      </c>
      <c r="D181" s="6">
        <v>24.03</v>
      </c>
      <c r="E181" s="6">
        <v>1063</v>
      </c>
      <c r="F181" s="6">
        <v>72.5</v>
      </c>
      <c r="G181" s="6">
        <v>14.19</v>
      </c>
      <c r="H181" s="6">
        <v>10.53</v>
      </c>
      <c r="I181" s="6" t="s">
        <v>154</v>
      </c>
      <c r="J181" s="6">
        <v>106.92</v>
      </c>
      <c r="K181" s="6">
        <v>196.4</v>
      </c>
      <c r="L181" s="6">
        <v>50.95</v>
      </c>
      <c r="M181" s="6">
        <v>274.22000000000003</v>
      </c>
      <c r="N181" s="6">
        <v>26.36</v>
      </c>
      <c r="O181" s="6">
        <v>4.1399999999999997</v>
      </c>
      <c r="P181" s="6" t="s">
        <v>196</v>
      </c>
    </row>
    <row r="182" spans="1:16" x14ac:dyDescent="0.2">
      <c r="A182" s="6" t="s">
        <v>47</v>
      </c>
      <c r="B182" s="6" t="s">
        <v>146</v>
      </c>
      <c r="C182" s="6" t="s">
        <v>148</v>
      </c>
      <c r="D182" s="6">
        <v>5.27</v>
      </c>
      <c r="E182" s="6">
        <v>1910</v>
      </c>
      <c r="F182" s="6">
        <v>54.07</v>
      </c>
      <c r="G182" s="6" t="s">
        <v>152</v>
      </c>
      <c r="H182" s="6" t="s">
        <v>153</v>
      </c>
      <c r="I182" s="6" t="s">
        <v>154</v>
      </c>
      <c r="J182" s="6" t="s">
        <v>155</v>
      </c>
      <c r="K182" s="6">
        <v>188.15</v>
      </c>
      <c r="L182" s="6">
        <v>38.9</v>
      </c>
      <c r="M182" s="6">
        <v>212.24</v>
      </c>
      <c r="N182" s="6">
        <v>26.63</v>
      </c>
      <c r="O182" s="6" t="s">
        <v>158</v>
      </c>
      <c r="P182" s="6" t="s">
        <v>196</v>
      </c>
    </row>
    <row r="183" spans="1:16" x14ac:dyDescent="0.2">
      <c r="A183" s="6" t="s">
        <v>48</v>
      </c>
      <c r="B183" s="6" t="s">
        <v>146</v>
      </c>
      <c r="C183" s="6" t="s">
        <v>148</v>
      </c>
      <c r="D183" s="6" t="s">
        <v>149</v>
      </c>
      <c r="E183" s="6">
        <v>276.39</v>
      </c>
      <c r="F183" s="6">
        <v>45.89</v>
      </c>
      <c r="G183" s="6">
        <v>199.79</v>
      </c>
      <c r="H183" s="6" t="s">
        <v>153</v>
      </c>
      <c r="I183" s="6" t="s">
        <v>154</v>
      </c>
      <c r="J183" s="6" t="s">
        <v>155</v>
      </c>
      <c r="K183" s="6">
        <v>92.09</v>
      </c>
      <c r="L183" s="6">
        <v>10.5</v>
      </c>
      <c r="M183" s="6" t="s">
        <v>156</v>
      </c>
      <c r="N183" s="6">
        <v>25.57</v>
      </c>
      <c r="O183" s="6" t="s">
        <v>158</v>
      </c>
      <c r="P183" s="6" t="s">
        <v>196</v>
      </c>
    </row>
    <row r="184" spans="1:16" x14ac:dyDescent="0.2">
      <c r="A184" s="6" t="s">
        <v>49</v>
      </c>
      <c r="B184" s="6" t="s">
        <v>123</v>
      </c>
      <c r="C184" s="6" t="s">
        <v>148</v>
      </c>
      <c r="D184" s="6" t="s">
        <v>149</v>
      </c>
      <c r="E184" s="6" t="s">
        <v>150</v>
      </c>
      <c r="F184" s="6">
        <v>1.1399999999999999</v>
      </c>
      <c r="G184" s="6">
        <v>0.74</v>
      </c>
      <c r="H184" s="6" t="s">
        <v>153</v>
      </c>
      <c r="I184" s="6" t="s">
        <v>154</v>
      </c>
      <c r="J184" s="6" t="s">
        <v>155</v>
      </c>
      <c r="K184" s="6">
        <v>30.39</v>
      </c>
      <c r="L184" s="6">
        <v>4.6500000000000004</v>
      </c>
      <c r="M184" s="6" t="s">
        <v>156</v>
      </c>
      <c r="N184" s="6" t="s">
        <v>157</v>
      </c>
      <c r="O184" s="6" t="s">
        <v>158</v>
      </c>
      <c r="P184" s="6" t="s">
        <v>196</v>
      </c>
    </row>
    <row r="185" spans="1:16" x14ac:dyDescent="0.2">
      <c r="A185" s="6" t="s">
        <v>50</v>
      </c>
      <c r="B185" s="6" t="s">
        <v>123</v>
      </c>
      <c r="C185" s="6">
        <v>0.45</v>
      </c>
      <c r="D185" s="6" t="s">
        <v>149</v>
      </c>
      <c r="E185" s="6">
        <v>7.83</v>
      </c>
      <c r="F185" s="6">
        <v>5.51</v>
      </c>
      <c r="G185" s="6" t="s">
        <v>152</v>
      </c>
      <c r="H185" s="6" t="s">
        <v>153</v>
      </c>
      <c r="I185" s="6" t="s">
        <v>154</v>
      </c>
      <c r="J185" s="6" t="s">
        <v>155</v>
      </c>
      <c r="K185" s="6">
        <v>50.05</v>
      </c>
      <c r="L185" s="6">
        <v>5.5</v>
      </c>
      <c r="M185" s="6" t="s">
        <v>156</v>
      </c>
      <c r="N185" s="6" t="s">
        <v>157</v>
      </c>
      <c r="O185" s="6" t="s">
        <v>158</v>
      </c>
      <c r="P185" s="6" t="s">
        <v>196</v>
      </c>
    </row>
    <row r="186" spans="1:16" x14ac:dyDescent="0.2">
      <c r="A186" s="6" t="s">
        <v>51</v>
      </c>
      <c r="B186" s="6" t="s">
        <v>110</v>
      </c>
      <c r="C186" s="6">
        <v>1.26</v>
      </c>
      <c r="D186" s="6">
        <v>2</v>
      </c>
      <c r="E186" s="6">
        <v>28.4</v>
      </c>
      <c r="F186" s="6">
        <v>31.03</v>
      </c>
      <c r="G186" s="6">
        <v>49.04</v>
      </c>
      <c r="H186" s="6">
        <v>15.49</v>
      </c>
      <c r="I186" s="6">
        <v>7.6</v>
      </c>
      <c r="J186" s="6">
        <v>31.12</v>
      </c>
      <c r="K186" s="6">
        <v>74.36</v>
      </c>
      <c r="L186" s="6">
        <v>16.29</v>
      </c>
      <c r="M186" s="6">
        <v>2.41</v>
      </c>
      <c r="N186" s="6">
        <v>12.33</v>
      </c>
      <c r="O186" s="6">
        <v>4.7</v>
      </c>
      <c r="P186" s="6" t="s">
        <v>196</v>
      </c>
    </row>
    <row r="187" spans="1:16" x14ac:dyDescent="0.2">
      <c r="A187" s="6" t="s">
        <v>52</v>
      </c>
      <c r="B187" s="6" t="s">
        <v>110</v>
      </c>
      <c r="C187" s="6" t="s">
        <v>148</v>
      </c>
      <c r="D187" s="6" t="s">
        <v>149</v>
      </c>
      <c r="E187" s="6">
        <v>207.53</v>
      </c>
      <c r="F187" s="6">
        <v>27.9</v>
      </c>
      <c r="G187" s="6">
        <v>125.54</v>
      </c>
      <c r="H187" s="6">
        <v>8.06</v>
      </c>
      <c r="I187" s="6" t="s">
        <v>154</v>
      </c>
      <c r="J187" s="6" t="s">
        <v>155</v>
      </c>
      <c r="K187" s="6">
        <v>123.78</v>
      </c>
      <c r="L187" s="6">
        <v>8.9600000000000009</v>
      </c>
      <c r="M187" s="6">
        <v>1.55</v>
      </c>
      <c r="N187" s="6">
        <v>40.89</v>
      </c>
      <c r="O187" s="6" t="s">
        <v>158</v>
      </c>
      <c r="P187" s="6" t="s">
        <v>196</v>
      </c>
    </row>
    <row r="188" spans="1:16" x14ac:dyDescent="0.2">
      <c r="A188" s="6" t="s">
        <v>53</v>
      </c>
      <c r="B188" s="6" t="s">
        <v>110</v>
      </c>
      <c r="C188" s="6" t="s">
        <v>148</v>
      </c>
      <c r="D188" s="6">
        <v>1.65</v>
      </c>
      <c r="E188" s="6">
        <v>992.15</v>
      </c>
      <c r="F188" s="6">
        <v>41.6</v>
      </c>
      <c r="G188" s="6">
        <v>99.43</v>
      </c>
      <c r="H188" s="6">
        <v>10.72</v>
      </c>
      <c r="I188" s="6">
        <v>3.68</v>
      </c>
      <c r="J188" s="6">
        <v>167.46</v>
      </c>
      <c r="K188" s="6">
        <v>202.63</v>
      </c>
      <c r="L188" s="6">
        <v>36.950000000000003</v>
      </c>
      <c r="M188" s="6">
        <v>5.31</v>
      </c>
      <c r="N188" s="6">
        <v>69.44</v>
      </c>
      <c r="O188" s="6">
        <v>3.94</v>
      </c>
      <c r="P188" s="6" t="s">
        <v>196</v>
      </c>
    </row>
    <row r="189" spans="1:16" x14ac:dyDescent="0.2">
      <c r="A189" s="6" t="s">
        <v>54</v>
      </c>
      <c r="B189" s="6" t="s">
        <v>110</v>
      </c>
      <c r="C189" s="6">
        <v>0.87</v>
      </c>
      <c r="D189" s="6">
        <v>1.41</v>
      </c>
      <c r="E189" s="6">
        <v>3461</v>
      </c>
      <c r="F189" s="6">
        <v>177.61</v>
      </c>
      <c r="G189" s="6">
        <v>147.18</v>
      </c>
      <c r="H189" s="6">
        <v>24.34</v>
      </c>
      <c r="I189" s="6">
        <v>5.99</v>
      </c>
      <c r="J189" s="6">
        <v>143.47999999999999</v>
      </c>
      <c r="K189" s="6">
        <v>231.77</v>
      </c>
      <c r="L189" s="6">
        <v>86.67</v>
      </c>
      <c r="M189" s="6">
        <v>9.41</v>
      </c>
      <c r="N189" s="6">
        <v>192.84</v>
      </c>
      <c r="O189" s="6">
        <v>7.52</v>
      </c>
      <c r="P189" s="6" t="s">
        <v>196</v>
      </c>
    </row>
    <row r="190" spans="1:16" x14ac:dyDescent="0.2">
      <c r="A190" s="6" t="s">
        <v>55</v>
      </c>
      <c r="B190" s="6" t="s">
        <v>146</v>
      </c>
      <c r="C190" s="6" t="s">
        <v>148</v>
      </c>
      <c r="D190" s="6" t="s">
        <v>149</v>
      </c>
      <c r="E190" s="6">
        <v>257.14</v>
      </c>
      <c r="F190" s="6">
        <v>21.08</v>
      </c>
      <c r="G190" s="6">
        <v>9.18</v>
      </c>
      <c r="H190" s="6">
        <v>3.35</v>
      </c>
      <c r="I190" s="6" t="s">
        <v>154</v>
      </c>
      <c r="J190" s="6" t="s">
        <v>155</v>
      </c>
      <c r="K190" s="6">
        <v>67.62</v>
      </c>
      <c r="L190" s="6">
        <v>10.52</v>
      </c>
      <c r="M190" s="6" t="s">
        <v>156</v>
      </c>
      <c r="N190" s="6">
        <v>12.6</v>
      </c>
      <c r="O190" s="6">
        <v>3.49</v>
      </c>
      <c r="P190" s="6" t="s">
        <v>196</v>
      </c>
    </row>
    <row r="191" spans="1:16" x14ac:dyDescent="0.2">
      <c r="A191" s="6" t="s">
        <v>56</v>
      </c>
      <c r="B191" s="6" t="s">
        <v>146</v>
      </c>
      <c r="C191" s="6" t="s">
        <v>148</v>
      </c>
      <c r="D191" s="6" t="s">
        <v>149</v>
      </c>
      <c r="E191" s="6">
        <v>72.650000000000006</v>
      </c>
      <c r="F191" s="6">
        <v>15.71</v>
      </c>
      <c r="G191" s="6">
        <v>17.829999999999998</v>
      </c>
      <c r="H191" s="6" t="s">
        <v>153</v>
      </c>
      <c r="I191" s="6" t="s">
        <v>154</v>
      </c>
      <c r="J191" s="6" t="s">
        <v>155</v>
      </c>
      <c r="K191" s="6">
        <v>39.58</v>
      </c>
      <c r="L191" s="6">
        <v>5.0599999999999996</v>
      </c>
      <c r="M191" s="6" t="s">
        <v>156</v>
      </c>
      <c r="N191" s="6" t="s">
        <v>157</v>
      </c>
      <c r="O191" s="6" t="s">
        <v>158</v>
      </c>
      <c r="P191" s="6" t="s">
        <v>196</v>
      </c>
    </row>
    <row r="192" spans="1:16" x14ac:dyDescent="0.2">
      <c r="A192" s="6" t="s">
        <v>57</v>
      </c>
      <c r="B192" s="6" t="s">
        <v>146</v>
      </c>
      <c r="C192" s="6" t="s">
        <v>148</v>
      </c>
      <c r="D192" s="6" t="s">
        <v>149</v>
      </c>
      <c r="E192" s="6">
        <v>35.340000000000003</v>
      </c>
      <c r="F192" s="6">
        <v>16.02</v>
      </c>
      <c r="G192" s="6">
        <v>3.97</v>
      </c>
      <c r="H192" s="6">
        <v>3.95</v>
      </c>
      <c r="I192" s="6" t="s">
        <v>154</v>
      </c>
      <c r="J192" s="6" t="s">
        <v>155</v>
      </c>
      <c r="K192" s="6">
        <v>55</v>
      </c>
      <c r="L192" s="6">
        <v>8.1</v>
      </c>
      <c r="M192" s="6" t="s">
        <v>156</v>
      </c>
      <c r="N192" s="6">
        <v>14.83</v>
      </c>
      <c r="O192" s="6" t="s">
        <v>158</v>
      </c>
      <c r="P192" s="6" t="s">
        <v>196</v>
      </c>
    </row>
    <row r="193" spans="1:16" x14ac:dyDescent="0.2">
      <c r="A193" s="6" t="s">
        <v>58</v>
      </c>
      <c r="B193" s="6" t="s">
        <v>146</v>
      </c>
      <c r="C193" s="6" t="s">
        <v>148</v>
      </c>
      <c r="D193" s="6" t="s">
        <v>149</v>
      </c>
      <c r="E193" s="6">
        <v>119.91</v>
      </c>
      <c r="F193" s="6" t="s">
        <v>151</v>
      </c>
      <c r="G193" s="6" t="s">
        <v>152</v>
      </c>
      <c r="H193" s="6" t="s">
        <v>153</v>
      </c>
      <c r="I193" s="6" t="s">
        <v>154</v>
      </c>
      <c r="J193" s="6" t="s">
        <v>155</v>
      </c>
      <c r="K193" s="6">
        <v>9.7799999999999994</v>
      </c>
      <c r="L193" s="6" t="s">
        <v>160</v>
      </c>
      <c r="M193" s="6" t="s">
        <v>156</v>
      </c>
      <c r="N193" s="6" t="s">
        <v>157</v>
      </c>
      <c r="O193" s="6" t="s">
        <v>158</v>
      </c>
      <c r="P193" s="6" t="s">
        <v>196</v>
      </c>
    </row>
    <row r="194" spans="1:16" x14ac:dyDescent="0.2">
      <c r="A194" s="6" t="s">
        <v>59</v>
      </c>
      <c r="B194" s="6" t="s">
        <v>123</v>
      </c>
      <c r="C194" s="6" t="s">
        <v>148</v>
      </c>
      <c r="D194" s="6" t="s">
        <v>149</v>
      </c>
      <c r="E194" s="6">
        <v>13.79</v>
      </c>
      <c r="F194" s="6">
        <v>2.38</v>
      </c>
      <c r="G194" s="6">
        <v>19.91</v>
      </c>
      <c r="H194" s="6">
        <v>4.6399999999999997</v>
      </c>
      <c r="I194" s="6" t="s">
        <v>154</v>
      </c>
      <c r="J194" s="6" t="s">
        <v>155</v>
      </c>
      <c r="K194" s="6">
        <v>38.79</v>
      </c>
      <c r="L194" s="6">
        <v>6.65</v>
      </c>
      <c r="M194" s="6" t="s">
        <v>156</v>
      </c>
      <c r="N194" s="6">
        <v>40.98</v>
      </c>
      <c r="O194" s="6" t="s">
        <v>158</v>
      </c>
      <c r="P194" s="6" t="s">
        <v>196</v>
      </c>
    </row>
    <row r="195" spans="1:16" x14ac:dyDescent="0.2">
      <c r="A195" s="6" t="s">
        <v>60</v>
      </c>
      <c r="B195" s="6" t="s">
        <v>123</v>
      </c>
      <c r="C195" s="6" t="s">
        <v>148</v>
      </c>
      <c r="D195" s="6" t="s">
        <v>149</v>
      </c>
      <c r="E195" s="6" t="s">
        <v>150</v>
      </c>
      <c r="F195" s="6">
        <v>2.74</v>
      </c>
      <c r="G195" s="6">
        <v>9.2100000000000009</v>
      </c>
      <c r="H195" s="6" t="s">
        <v>153</v>
      </c>
      <c r="I195" s="6" t="s">
        <v>154</v>
      </c>
      <c r="J195" s="6" t="s">
        <v>155</v>
      </c>
      <c r="K195" s="6">
        <v>55.09</v>
      </c>
      <c r="L195" s="6">
        <v>8.15</v>
      </c>
      <c r="M195" s="6" t="s">
        <v>156</v>
      </c>
      <c r="N195" s="6">
        <v>11.57</v>
      </c>
      <c r="O195" s="6" t="s">
        <v>158</v>
      </c>
      <c r="P195" s="6" t="s">
        <v>196</v>
      </c>
    </row>
    <row r="196" spans="1:16" x14ac:dyDescent="0.2">
      <c r="A196" s="6" t="s">
        <v>61</v>
      </c>
      <c r="B196" s="6" t="s">
        <v>110</v>
      </c>
      <c r="C196" s="6">
        <v>2.4300000000000002</v>
      </c>
      <c r="D196" s="6">
        <v>1.9</v>
      </c>
      <c r="E196" s="6">
        <v>3324</v>
      </c>
      <c r="F196" s="6">
        <v>48.5</v>
      </c>
      <c r="G196" s="6">
        <v>108.2</v>
      </c>
      <c r="H196" s="6">
        <v>12.9</v>
      </c>
      <c r="I196" s="6">
        <v>2.04</v>
      </c>
      <c r="J196" s="6" t="s">
        <v>155</v>
      </c>
      <c r="K196" s="6">
        <v>214.66</v>
      </c>
      <c r="L196" s="6">
        <v>24.19</v>
      </c>
      <c r="M196" s="6" t="s">
        <v>156</v>
      </c>
      <c r="N196" s="6">
        <v>151.01</v>
      </c>
      <c r="O196" s="6">
        <v>4.05</v>
      </c>
      <c r="P196" s="6" t="s">
        <v>196</v>
      </c>
    </row>
    <row r="197" spans="1:16" x14ac:dyDescent="0.2">
      <c r="A197" s="6" t="s">
        <v>62</v>
      </c>
      <c r="B197" s="6" t="s">
        <v>110</v>
      </c>
      <c r="C197" s="6">
        <v>2.63</v>
      </c>
      <c r="D197" s="6">
        <v>3.34</v>
      </c>
      <c r="E197" s="6">
        <v>8028</v>
      </c>
      <c r="F197" s="6">
        <v>43.36</v>
      </c>
      <c r="G197" s="6">
        <v>261.44</v>
      </c>
      <c r="H197" s="6">
        <v>10.09</v>
      </c>
      <c r="I197" s="6">
        <v>1.69</v>
      </c>
      <c r="J197" s="6">
        <v>56.35</v>
      </c>
      <c r="K197" s="6">
        <v>337.36</v>
      </c>
      <c r="L197" s="6">
        <v>55.06</v>
      </c>
      <c r="M197" s="6">
        <v>13.43</v>
      </c>
      <c r="N197" s="6">
        <v>384.48</v>
      </c>
      <c r="O197" s="6" t="s">
        <v>158</v>
      </c>
      <c r="P197" s="6" t="s">
        <v>196</v>
      </c>
    </row>
    <row r="198" spans="1:16" x14ac:dyDescent="0.2">
      <c r="A198" s="6" t="s">
        <v>63</v>
      </c>
      <c r="B198" s="6" t="s">
        <v>110</v>
      </c>
      <c r="C198" s="6">
        <v>2.61</v>
      </c>
      <c r="D198" s="6">
        <v>3.02</v>
      </c>
      <c r="E198" s="6" t="s">
        <v>161</v>
      </c>
      <c r="F198" s="6">
        <v>33.119999999999997</v>
      </c>
      <c r="G198" s="6">
        <v>128.36000000000001</v>
      </c>
      <c r="H198" s="6">
        <v>3.46</v>
      </c>
      <c r="I198" s="6">
        <v>3</v>
      </c>
      <c r="J198" s="6">
        <v>74.39</v>
      </c>
      <c r="K198" s="6">
        <v>252.05</v>
      </c>
      <c r="L198" s="6">
        <v>49.9</v>
      </c>
      <c r="M198" s="6">
        <v>10.09</v>
      </c>
      <c r="N198" s="6">
        <v>404.2</v>
      </c>
      <c r="O198" s="6" t="s">
        <v>158</v>
      </c>
      <c r="P198" s="6" t="s">
        <v>196</v>
      </c>
    </row>
    <row r="199" spans="1:16" x14ac:dyDescent="0.2">
      <c r="A199" s="6" t="s">
        <v>64</v>
      </c>
      <c r="B199" s="6" t="s">
        <v>110</v>
      </c>
      <c r="C199" s="6">
        <v>9.65</v>
      </c>
      <c r="D199" s="6" t="s">
        <v>149</v>
      </c>
      <c r="E199" s="6" t="s">
        <v>161</v>
      </c>
      <c r="F199" s="6">
        <v>69.599999999999994</v>
      </c>
      <c r="G199" s="6">
        <v>84.56</v>
      </c>
      <c r="H199" s="6">
        <v>6.38</v>
      </c>
      <c r="I199" s="6">
        <v>5.68</v>
      </c>
      <c r="J199" s="6">
        <v>221.13</v>
      </c>
      <c r="K199" s="6">
        <v>355.68</v>
      </c>
      <c r="L199" s="6">
        <v>80.44</v>
      </c>
      <c r="M199" s="6">
        <v>116.01</v>
      </c>
      <c r="N199" s="6">
        <v>525.57000000000005</v>
      </c>
      <c r="O199" s="6">
        <v>5.7</v>
      </c>
      <c r="P199" s="6" t="s">
        <v>196</v>
      </c>
    </row>
    <row r="200" spans="1:16" x14ac:dyDescent="0.2">
      <c r="A200" s="6" t="s">
        <v>65</v>
      </c>
      <c r="B200" s="6" t="s">
        <v>146</v>
      </c>
      <c r="C200" s="6" t="s">
        <v>148</v>
      </c>
      <c r="D200" s="6" t="s">
        <v>149</v>
      </c>
      <c r="E200" s="6">
        <v>1071</v>
      </c>
      <c r="F200" s="6">
        <v>13.59</v>
      </c>
      <c r="G200" s="6">
        <v>9.61</v>
      </c>
      <c r="H200" s="6" t="s">
        <v>153</v>
      </c>
      <c r="I200" s="6" t="s">
        <v>154</v>
      </c>
      <c r="J200" s="6" t="s">
        <v>155</v>
      </c>
      <c r="K200" s="6">
        <v>192.09</v>
      </c>
      <c r="L200" s="6">
        <v>24.11</v>
      </c>
      <c r="M200" s="6" t="s">
        <v>156</v>
      </c>
      <c r="N200" s="6">
        <v>183.94</v>
      </c>
      <c r="O200" s="6" t="s">
        <v>158</v>
      </c>
      <c r="P200" s="6" t="s">
        <v>196</v>
      </c>
    </row>
    <row r="201" spans="1:16" x14ac:dyDescent="0.2">
      <c r="A201" s="6" t="s">
        <v>66</v>
      </c>
      <c r="B201" s="6" t="s">
        <v>146</v>
      </c>
      <c r="C201" s="6">
        <v>1.62</v>
      </c>
      <c r="D201" s="6" t="s">
        <v>149</v>
      </c>
      <c r="E201" s="6">
        <v>3001</v>
      </c>
      <c r="F201" s="6">
        <v>22.44</v>
      </c>
      <c r="G201" s="6">
        <v>93.98</v>
      </c>
      <c r="H201" s="6" t="s">
        <v>153</v>
      </c>
      <c r="I201" s="6" t="s">
        <v>154</v>
      </c>
      <c r="J201" s="6" t="s">
        <v>155</v>
      </c>
      <c r="K201" s="6">
        <v>176.13</v>
      </c>
      <c r="L201" s="6">
        <v>15.99</v>
      </c>
      <c r="M201" s="6">
        <v>5.31</v>
      </c>
      <c r="N201" s="6">
        <v>133.28</v>
      </c>
      <c r="O201" s="6" t="s">
        <v>158</v>
      </c>
      <c r="P201" s="6" t="s">
        <v>196</v>
      </c>
    </row>
    <row r="202" spans="1:16" x14ac:dyDescent="0.2">
      <c r="A202" s="6" t="s">
        <v>67</v>
      </c>
      <c r="B202" s="6" t="s">
        <v>146</v>
      </c>
      <c r="C202" s="6" t="s">
        <v>148</v>
      </c>
      <c r="D202" s="6" t="s">
        <v>149</v>
      </c>
      <c r="E202" s="6">
        <v>237.08</v>
      </c>
      <c r="F202" s="6">
        <v>3.6</v>
      </c>
      <c r="G202" s="6">
        <v>3.42</v>
      </c>
      <c r="H202" s="6" t="s">
        <v>153</v>
      </c>
      <c r="I202" s="6" t="s">
        <v>154</v>
      </c>
      <c r="J202" s="6" t="s">
        <v>155</v>
      </c>
      <c r="K202" s="6">
        <v>107.76</v>
      </c>
      <c r="L202" s="6">
        <v>16.36</v>
      </c>
      <c r="M202" s="6">
        <v>1.73</v>
      </c>
      <c r="N202" s="6">
        <v>128.33000000000001</v>
      </c>
      <c r="O202" s="6" t="s">
        <v>158</v>
      </c>
      <c r="P202" s="6" t="s">
        <v>196</v>
      </c>
    </row>
    <row r="203" spans="1:16" x14ac:dyDescent="0.2">
      <c r="A203" s="6" t="s">
        <v>68</v>
      </c>
      <c r="B203" s="6" t="s">
        <v>146</v>
      </c>
      <c r="C203" s="6" t="s">
        <v>148</v>
      </c>
      <c r="D203" s="6" t="s">
        <v>149</v>
      </c>
      <c r="E203" s="6">
        <v>40.56</v>
      </c>
      <c r="F203" s="6">
        <v>3.94</v>
      </c>
      <c r="G203" s="6">
        <v>49.43</v>
      </c>
      <c r="H203" s="6" t="s">
        <v>153</v>
      </c>
      <c r="I203" s="6" t="s">
        <v>154</v>
      </c>
      <c r="J203" s="6" t="s">
        <v>155</v>
      </c>
      <c r="K203" s="6">
        <v>110.83</v>
      </c>
      <c r="L203" s="6">
        <v>5.81</v>
      </c>
      <c r="M203" s="6" t="s">
        <v>156</v>
      </c>
      <c r="N203" s="6">
        <v>10.16</v>
      </c>
      <c r="O203" s="6" t="s">
        <v>158</v>
      </c>
      <c r="P203" s="6" t="s">
        <v>196</v>
      </c>
    </row>
    <row r="204" spans="1:16" x14ac:dyDescent="0.2">
      <c r="A204" s="6" t="s">
        <v>69</v>
      </c>
      <c r="B204" s="6" t="s">
        <v>123</v>
      </c>
      <c r="C204" s="6" t="s">
        <v>148</v>
      </c>
      <c r="D204" s="6" t="s">
        <v>149</v>
      </c>
      <c r="E204" s="6">
        <v>852.22</v>
      </c>
      <c r="F204" s="6">
        <v>1.93</v>
      </c>
      <c r="G204" s="6">
        <v>6.25</v>
      </c>
      <c r="H204" s="6">
        <v>4.07</v>
      </c>
      <c r="I204" s="6" t="s">
        <v>154</v>
      </c>
      <c r="J204" s="6" t="s">
        <v>155</v>
      </c>
      <c r="K204" s="6">
        <v>31.61</v>
      </c>
      <c r="L204" s="6">
        <v>7.33</v>
      </c>
      <c r="M204" s="6" t="s">
        <v>156</v>
      </c>
      <c r="N204" s="6">
        <v>40.64</v>
      </c>
      <c r="O204" s="6" t="s">
        <v>158</v>
      </c>
      <c r="P204" s="6" t="s">
        <v>196</v>
      </c>
    </row>
    <row r="205" spans="1:16" x14ac:dyDescent="0.2">
      <c r="A205" s="6" t="s">
        <v>70</v>
      </c>
      <c r="B205" s="6" t="s">
        <v>123</v>
      </c>
      <c r="C205" s="6" t="s">
        <v>148</v>
      </c>
      <c r="D205" s="6" t="s">
        <v>149</v>
      </c>
      <c r="E205" s="6" t="s">
        <v>150</v>
      </c>
      <c r="F205" s="6">
        <v>2.4700000000000002</v>
      </c>
      <c r="G205" s="6">
        <v>3.37</v>
      </c>
      <c r="H205" s="6" t="s">
        <v>153</v>
      </c>
      <c r="I205" s="6" t="s">
        <v>154</v>
      </c>
      <c r="J205" s="6" t="s">
        <v>155</v>
      </c>
      <c r="K205" s="6">
        <v>51.12</v>
      </c>
      <c r="L205" s="6">
        <v>8.7200000000000006</v>
      </c>
      <c r="M205" s="6">
        <v>2.77</v>
      </c>
      <c r="N205" s="6">
        <v>11.7</v>
      </c>
      <c r="O205" s="6" t="s">
        <v>158</v>
      </c>
      <c r="P205" s="6" t="s">
        <v>196</v>
      </c>
    </row>
    <row r="206" spans="1:16" x14ac:dyDescent="0.2">
      <c r="A206" s="6" t="s">
        <v>71</v>
      </c>
      <c r="B206" s="6" t="s">
        <v>110</v>
      </c>
      <c r="C206" s="6">
        <v>1.1499999999999999</v>
      </c>
      <c r="D206" s="6">
        <v>2.4</v>
      </c>
      <c r="E206" s="6">
        <v>6.22</v>
      </c>
      <c r="F206" s="6">
        <v>7.5</v>
      </c>
      <c r="G206" s="6">
        <v>30.53</v>
      </c>
      <c r="H206" s="6">
        <v>12.44</v>
      </c>
      <c r="I206" s="6">
        <v>11.41</v>
      </c>
      <c r="J206" s="6">
        <v>149.97</v>
      </c>
      <c r="K206" s="6">
        <v>75.38</v>
      </c>
      <c r="L206" s="6">
        <v>14.25</v>
      </c>
      <c r="M206" s="6" t="s">
        <v>156</v>
      </c>
      <c r="N206" s="6">
        <v>38.42</v>
      </c>
      <c r="O206" s="6">
        <v>4.07</v>
      </c>
      <c r="P206" s="6" t="s">
        <v>196</v>
      </c>
    </row>
    <row r="207" spans="1:16" x14ac:dyDescent="0.2">
      <c r="A207" s="6" t="s">
        <v>72</v>
      </c>
      <c r="B207" s="6" t="s">
        <v>110</v>
      </c>
      <c r="C207" s="6">
        <v>0.95</v>
      </c>
      <c r="D207" s="6">
        <v>5.47</v>
      </c>
      <c r="E207" s="6">
        <v>448.42</v>
      </c>
      <c r="F207" s="6">
        <v>15.62</v>
      </c>
      <c r="G207" s="6">
        <v>136.08000000000001</v>
      </c>
      <c r="H207" s="6">
        <v>19.04</v>
      </c>
      <c r="I207" s="6" t="s">
        <v>154</v>
      </c>
      <c r="J207" s="6" t="s">
        <v>155</v>
      </c>
      <c r="K207" s="6">
        <v>181.84</v>
      </c>
      <c r="L207" s="6">
        <v>22.86</v>
      </c>
      <c r="M207" s="6">
        <v>3.44</v>
      </c>
      <c r="N207" s="6">
        <v>109.27</v>
      </c>
      <c r="O207" s="6">
        <v>5.75</v>
      </c>
      <c r="P207" s="6" t="s">
        <v>196</v>
      </c>
    </row>
    <row r="208" spans="1:16" x14ac:dyDescent="0.2">
      <c r="A208" s="6" t="s">
        <v>73</v>
      </c>
      <c r="B208" s="6" t="s">
        <v>110</v>
      </c>
      <c r="C208" s="6">
        <v>1.27</v>
      </c>
      <c r="D208" s="6">
        <v>9.6199999999999992</v>
      </c>
      <c r="E208" s="6">
        <v>716.77</v>
      </c>
      <c r="F208" s="6">
        <v>18.850000000000001</v>
      </c>
      <c r="G208" s="6">
        <v>107.44</v>
      </c>
      <c r="H208" s="6">
        <v>18.809999999999999</v>
      </c>
      <c r="I208" s="6">
        <v>5.24</v>
      </c>
      <c r="J208" s="6">
        <v>358.41</v>
      </c>
      <c r="K208" s="6">
        <v>264.08999999999997</v>
      </c>
      <c r="L208" s="6">
        <v>53.59</v>
      </c>
      <c r="M208" s="6">
        <v>18.010000000000002</v>
      </c>
      <c r="N208" s="6">
        <v>129.71</v>
      </c>
      <c r="O208" s="6">
        <v>9.41</v>
      </c>
      <c r="P208" s="6" t="s">
        <v>196</v>
      </c>
    </row>
    <row r="209" spans="1:16" x14ac:dyDescent="0.2">
      <c r="A209" s="6" t="s">
        <v>74</v>
      </c>
      <c r="B209" s="6" t="s">
        <v>110</v>
      </c>
      <c r="C209" s="6">
        <v>1.92</v>
      </c>
      <c r="D209" s="6" t="s">
        <v>149</v>
      </c>
      <c r="E209" s="6">
        <v>3547</v>
      </c>
      <c r="F209" s="6">
        <v>43.08</v>
      </c>
      <c r="G209" s="6">
        <v>51.45</v>
      </c>
      <c r="H209" s="6">
        <v>44.77</v>
      </c>
      <c r="I209" s="6" t="s">
        <v>154</v>
      </c>
      <c r="J209" s="6" t="s">
        <v>155</v>
      </c>
      <c r="K209" s="6">
        <v>327.29000000000002</v>
      </c>
      <c r="L209" s="6">
        <v>70.209999999999994</v>
      </c>
      <c r="M209" s="6">
        <v>104.22</v>
      </c>
      <c r="N209" s="6">
        <v>136.68</v>
      </c>
      <c r="O209" s="6">
        <v>4.59</v>
      </c>
      <c r="P209" s="6" t="s">
        <v>196</v>
      </c>
    </row>
    <row r="210" spans="1:16" x14ac:dyDescent="0.2">
      <c r="A210" s="6" t="s">
        <v>75</v>
      </c>
      <c r="B210" s="6" t="s">
        <v>146</v>
      </c>
      <c r="C210" s="6" t="s">
        <v>148</v>
      </c>
      <c r="D210" s="6" t="s">
        <v>149</v>
      </c>
      <c r="E210" s="6">
        <v>5.69</v>
      </c>
      <c r="F210" s="6">
        <v>6.71</v>
      </c>
      <c r="G210" s="6">
        <v>14.61</v>
      </c>
      <c r="H210" s="6">
        <v>5.75</v>
      </c>
      <c r="I210" s="6">
        <v>7.6</v>
      </c>
      <c r="J210" s="6" t="s">
        <v>155</v>
      </c>
      <c r="K210" s="6">
        <v>139.65</v>
      </c>
      <c r="L210" s="6">
        <v>25.16</v>
      </c>
      <c r="M210" s="6">
        <v>2.2999999999999998</v>
      </c>
      <c r="N210" s="6">
        <v>56.31</v>
      </c>
      <c r="O210" s="6" t="s">
        <v>158</v>
      </c>
      <c r="P210" s="6" t="s">
        <v>196</v>
      </c>
    </row>
    <row r="211" spans="1:16" x14ac:dyDescent="0.2">
      <c r="A211" s="6" t="s">
        <v>76</v>
      </c>
      <c r="B211" s="6" t="s">
        <v>146</v>
      </c>
      <c r="C211" s="6" t="s">
        <v>148</v>
      </c>
      <c r="D211" s="6" t="s">
        <v>149</v>
      </c>
      <c r="E211" s="6">
        <v>11.93</v>
      </c>
      <c r="F211" s="6">
        <v>2.5299999999999998</v>
      </c>
      <c r="G211" s="6">
        <v>25.13</v>
      </c>
      <c r="H211" s="6" t="s">
        <v>153</v>
      </c>
      <c r="I211" s="6" t="s">
        <v>154</v>
      </c>
      <c r="J211" s="6" t="s">
        <v>155</v>
      </c>
      <c r="K211" s="6">
        <v>93.89</v>
      </c>
      <c r="L211" s="6">
        <v>16.21</v>
      </c>
      <c r="M211" s="6">
        <v>3.47</v>
      </c>
      <c r="N211" s="6">
        <v>19.75</v>
      </c>
      <c r="O211" s="6" t="s">
        <v>158</v>
      </c>
      <c r="P211" s="6" t="s">
        <v>196</v>
      </c>
    </row>
    <row r="212" spans="1:16" x14ac:dyDescent="0.2">
      <c r="A212" s="6" t="s">
        <v>77</v>
      </c>
      <c r="B212" s="6" t="s">
        <v>146</v>
      </c>
      <c r="C212" s="6" t="s">
        <v>148</v>
      </c>
      <c r="D212" s="6" t="s">
        <v>149</v>
      </c>
      <c r="E212" s="6">
        <v>23.24</v>
      </c>
      <c r="F212" s="6">
        <v>3.81</v>
      </c>
      <c r="G212" s="6">
        <v>2.15</v>
      </c>
      <c r="H212" s="6">
        <v>7.34</v>
      </c>
      <c r="I212" s="6" t="s">
        <v>154</v>
      </c>
      <c r="J212" s="6" t="s">
        <v>155</v>
      </c>
      <c r="K212" s="6">
        <v>71.95</v>
      </c>
      <c r="L212" s="6">
        <v>17.47</v>
      </c>
      <c r="M212" s="6" t="s">
        <v>156</v>
      </c>
      <c r="N212" s="6">
        <v>15.7</v>
      </c>
      <c r="O212" s="6">
        <v>4.26</v>
      </c>
      <c r="P212" s="6" t="s">
        <v>196</v>
      </c>
    </row>
    <row r="213" spans="1:16" x14ac:dyDescent="0.2">
      <c r="A213" s="6" t="s">
        <v>78</v>
      </c>
      <c r="B213" s="6" t="s">
        <v>146</v>
      </c>
      <c r="C213" s="6" t="s">
        <v>148</v>
      </c>
      <c r="D213" s="6" t="s">
        <v>149</v>
      </c>
      <c r="E213" s="6">
        <v>7.74</v>
      </c>
      <c r="F213" s="6">
        <v>25.86</v>
      </c>
      <c r="G213" s="6">
        <v>101.69</v>
      </c>
      <c r="H213" s="6">
        <v>3.88</v>
      </c>
      <c r="I213" s="6" t="s">
        <v>154</v>
      </c>
      <c r="J213" s="6" t="s">
        <v>155</v>
      </c>
      <c r="K213" s="6">
        <v>62.46</v>
      </c>
      <c r="L213" s="6">
        <v>6.57</v>
      </c>
      <c r="M213" s="6" t="s">
        <v>156</v>
      </c>
      <c r="N213" s="6" t="s">
        <v>157</v>
      </c>
      <c r="O213" s="6" t="s">
        <v>158</v>
      </c>
      <c r="P213" s="6" t="s">
        <v>196</v>
      </c>
    </row>
    <row r="214" spans="1:16" x14ac:dyDescent="0.2">
      <c r="A214" s="6" t="s">
        <v>79</v>
      </c>
      <c r="B214" s="6" t="s">
        <v>123</v>
      </c>
      <c r="C214" s="6" t="s">
        <v>148</v>
      </c>
      <c r="D214" s="6" t="s">
        <v>149</v>
      </c>
      <c r="E214" s="6" t="s">
        <v>150</v>
      </c>
      <c r="F214" s="6">
        <v>1.26</v>
      </c>
      <c r="G214" s="6" t="s">
        <v>152</v>
      </c>
      <c r="H214" s="6" t="s">
        <v>153</v>
      </c>
      <c r="I214" s="6" t="s">
        <v>154</v>
      </c>
      <c r="J214" s="6" t="s">
        <v>155</v>
      </c>
      <c r="K214" s="6">
        <v>3.19</v>
      </c>
      <c r="L214" s="6">
        <v>6.34</v>
      </c>
      <c r="M214" s="6" t="s">
        <v>156</v>
      </c>
      <c r="N214" s="6" t="s">
        <v>157</v>
      </c>
      <c r="O214" s="6" t="s">
        <v>158</v>
      </c>
      <c r="P214" s="6" t="s">
        <v>196</v>
      </c>
    </row>
    <row r="215" spans="1:16" x14ac:dyDescent="0.2">
      <c r="A215" s="6" t="s">
        <v>80</v>
      </c>
      <c r="B215" s="6" t="s">
        <v>123</v>
      </c>
      <c r="C215" s="6" t="s">
        <v>148</v>
      </c>
      <c r="D215" s="6" t="s">
        <v>149</v>
      </c>
      <c r="E215" s="6" t="s">
        <v>150</v>
      </c>
      <c r="F215" s="6">
        <v>1.38</v>
      </c>
      <c r="G215" s="6" t="s">
        <v>152</v>
      </c>
      <c r="H215" s="6" t="s">
        <v>153</v>
      </c>
      <c r="I215" s="6" t="s">
        <v>154</v>
      </c>
      <c r="J215" s="6" t="s">
        <v>155</v>
      </c>
      <c r="K215" s="6">
        <v>9.35</v>
      </c>
      <c r="L215" s="6">
        <v>5.13</v>
      </c>
      <c r="M215" s="6">
        <v>1.91</v>
      </c>
      <c r="N215" s="6" t="s">
        <v>157</v>
      </c>
      <c r="O215" s="6" t="s">
        <v>158</v>
      </c>
      <c r="P215" s="6" t="s">
        <v>196</v>
      </c>
    </row>
    <row r="216" spans="1:16" x14ac:dyDescent="0.2">
      <c r="A216" s="6" t="s">
        <v>81</v>
      </c>
      <c r="B216" s="6" t="s">
        <v>110</v>
      </c>
      <c r="C216" s="6">
        <v>0.36</v>
      </c>
      <c r="D216" s="6">
        <v>2.46</v>
      </c>
      <c r="E216" s="6">
        <v>29.19</v>
      </c>
      <c r="F216" s="6">
        <v>35.700000000000003</v>
      </c>
      <c r="G216" s="6">
        <v>35.369999999999997</v>
      </c>
      <c r="H216" s="6">
        <v>7.98</v>
      </c>
      <c r="I216" s="6">
        <v>5.38</v>
      </c>
      <c r="J216" s="6" t="s">
        <v>155</v>
      </c>
      <c r="K216" s="6">
        <v>41.05</v>
      </c>
      <c r="L216" s="6">
        <v>12.77</v>
      </c>
      <c r="M216" s="6">
        <v>3.58</v>
      </c>
      <c r="N216" s="6" t="s">
        <v>157</v>
      </c>
      <c r="O216" s="6">
        <v>4.13</v>
      </c>
      <c r="P216" s="6" t="s">
        <v>196</v>
      </c>
    </row>
    <row r="217" spans="1:16" x14ac:dyDescent="0.2">
      <c r="A217" s="6" t="s">
        <v>82</v>
      </c>
      <c r="B217" s="6" t="s">
        <v>110</v>
      </c>
      <c r="C217" s="6">
        <v>1.07</v>
      </c>
      <c r="D217" s="6">
        <v>8</v>
      </c>
      <c r="E217" s="6">
        <v>979.33</v>
      </c>
      <c r="F217" s="6">
        <v>42.06</v>
      </c>
      <c r="G217" s="6">
        <v>166.87</v>
      </c>
      <c r="H217" s="6">
        <v>18.559999999999999</v>
      </c>
      <c r="I217" s="6">
        <v>2.6</v>
      </c>
      <c r="J217" s="6" t="s">
        <v>155</v>
      </c>
      <c r="K217" s="6">
        <v>84.79</v>
      </c>
      <c r="L217" s="6">
        <v>16.73</v>
      </c>
      <c r="M217" s="6">
        <v>9.0399999999999991</v>
      </c>
      <c r="N217" s="6">
        <v>43.66</v>
      </c>
      <c r="O217" s="6">
        <v>6.74</v>
      </c>
      <c r="P217" s="6" t="s">
        <v>196</v>
      </c>
    </row>
    <row r="218" spans="1:16" x14ac:dyDescent="0.2">
      <c r="A218" s="6" t="s">
        <v>83</v>
      </c>
      <c r="B218" s="6" t="s">
        <v>110</v>
      </c>
      <c r="C218" s="6" t="s">
        <v>148</v>
      </c>
      <c r="D218" s="6">
        <v>1.87</v>
      </c>
      <c r="E218" s="6">
        <v>1385</v>
      </c>
      <c r="F218" s="6">
        <v>37.909999999999997</v>
      </c>
      <c r="G218" s="6">
        <v>65</v>
      </c>
      <c r="H218" s="6">
        <v>10.54</v>
      </c>
      <c r="I218" s="6">
        <v>1.55</v>
      </c>
      <c r="J218" s="6" t="s">
        <v>155</v>
      </c>
      <c r="K218" s="6">
        <v>86.41</v>
      </c>
      <c r="L218" s="6">
        <v>17.670000000000002</v>
      </c>
      <c r="M218" s="6">
        <v>19.149999999999999</v>
      </c>
      <c r="N218" s="6">
        <v>12.19</v>
      </c>
      <c r="O218" s="6">
        <v>3.74</v>
      </c>
      <c r="P218" s="6" t="s">
        <v>196</v>
      </c>
    </row>
    <row r="219" spans="1:16" x14ac:dyDescent="0.2">
      <c r="A219" s="6" t="s">
        <v>84</v>
      </c>
      <c r="B219" s="6" t="s">
        <v>110</v>
      </c>
      <c r="C219" s="6">
        <v>0.94</v>
      </c>
      <c r="D219" s="6" t="s">
        <v>149</v>
      </c>
      <c r="E219" s="6">
        <v>693.57</v>
      </c>
      <c r="F219" s="6">
        <v>25.7</v>
      </c>
      <c r="G219" s="6">
        <v>12.49</v>
      </c>
      <c r="H219" s="6">
        <v>9.44</v>
      </c>
      <c r="I219" s="6" t="s">
        <v>154</v>
      </c>
      <c r="J219" s="6" t="s">
        <v>155</v>
      </c>
      <c r="K219" s="6">
        <v>60.22</v>
      </c>
      <c r="L219" s="6">
        <v>8.58</v>
      </c>
      <c r="M219" s="6">
        <v>6.6</v>
      </c>
      <c r="N219" s="6">
        <v>32.39</v>
      </c>
      <c r="O219" s="6" t="s">
        <v>158</v>
      </c>
      <c r="P219" s="6" t="s">
        <v>196</v>
      </c>
    </row>
    <row r="220" spans="1:16" x14ac:dyDescent="0.2">
      <c r="A220" s="6" t="s">
        <v>85</v>
      </c>
      <c r="B220" s="6" t="s">
        <v>146</v>
      </c>
      <c r="C220" s="6" t="s">
        <v>148</v>
      </c>
      <c r="D220" s="6" t="s">
        <v>149</v>
      </c>
      <c r="E220" s="6">
        <v>54.7</v>
      </c>
      <c r="F220" s="6">
        <v>13.89</v>
      </c>
      <c r="G220" s="6">
        <v>11.56</v>
      </c>
      <c r="H220" s="6" t="s">
        <v>153</v>
      </c>
      <c r="I220" s="6">
        <v>1.38</v>
      </c>
      <c r="J220" s="6" t="s">
        <v>155</v>
      </c>
      <c r="K220" s="6">
        <v>54.7</v>
      </c>
      <c r="L220" s="6">
        <v>12.61</v>
      </c>
      <c r="M220" s="6">
        <v>2.21</v>
      </c>
      <c r="N220" s="6">
        <v>8.2799999999999994</v>
      </c>
      <c r="O220" s="6" t="s">
        <v>158</v>
      </c>
      <c r="P220" s="6" t="s">
        <v>196</v>
      </c>
    </row>
    <row r="221" spans="1:16" x14ac:dyDescent="0.2">
      <c r="A221" s="6" t="s">
        <v>86</v>
      </c>
      <c r="B221" s="6" t="s">
        <v>146</v>
      </c>
      <c r="C221" s="6" t="s">
        <v>148</v>
      </c>
      <c r="D221" s="6">
        <v>3.57</v>
      </c>
      <c r="E221" s="6">
        <v>133.56</v>
      </c>
      <c r="F221" s="6">
        <v>35.07</v>
      </c>
      <c r="G221" s="6">
        <v>32.22</v>
      </c>
      <c r="H221" s="6">
        <v>10.25</v>
      </c>
      <c r="I221" s="6" t="s">
        <v>154</v>
      </c>
      <c r="J221" s="6">
        <v>165.77</v>
      </c>
      <c r="K221" s="6">
        <v>76.28</v>
      </c>
      <c r="L221" s="6">
        <v>8.39</v>
      </c>
      <c r="M221" s="6">
        <v>13.21</v>
      </c>
      <c r="N221" s="6">
        <v>29.29</v>
      </c>
      <c r="O221" s="6" t="s">
        <v>158</v>
      </c>
      <c r="P221" s="6" t="s">
        <v>196</v>
      </c>
    </row>
    <row r="222" spans="1:16" x14ac:dyDescent="0.2">
      <c r="A222" s="6" t="s">
        <v>87</v>
      </c>
      <c r="B222" s="6" t="s">
        <v>146</v>
      </c>
      <c r="C222" s="6">
        <v>1.88</v>
      </c>
      <c r="D222" s="6" t="s">
        <v>149</v>
      </c>
      <c r="E222" s="6">
        <v>6.77</v>
      </c>
      <c r="F222" s="6">
        <v>12.74</v>
      </c>
      <c r="G222" s="6">
        <v>18.7</v>
      </c>
      <c r="H222" s="6">
        <v>7.74</v>
      </c>
      <c r="I222" s="6" t="s">
        <v>154</v>
      </c>
      <c r="J222" s="6" t="s">
        <v>155</v>
      </c>
      <c r="K222" s="6">
        <v>33.6</v>
      </c>
      <c r="L222" s="6">
        <v>8.3800000000000008</v>
      </c>
      <c r="M222" s="6">
        <v>5.61</v>
      </c>
      <c r="N222" s="6" t="s">
        <v>157</v>
      </c>
      <c r="O222" s="6" t="s">
        <v>158</v>
      </c>
      <c r="P222" s="6" t="s">
        <v>196</v>
      </c>
    </row>
    <row r="223" spans="1:16" x14ac:dyDescent="0.2">
      <c r="A223" s="6" t="s">
        <v>88</v>
      </c>
      <c r="B223" s="6" t="s">
        <v>146</v>
      </c>
      <c r="C223" s="6">
        <v>0.82</v>
      </c>
      <c r="D223" s="6" t="s">
        <v>149</v>
      </c>
      <c r="E223" s="6">
        <v>279.54000000000002</v>
      </c>
      <c r="F223" s="6">
        <v>24.85</v>
      </c>
      <c r="G223" s="6">
        <v>168.17</v>
      </c>
      <c r="H223" s="6">
        <v>3.23</v>
      </c>
      <c r="I223" s="6" t="s">
        <v>154</v>
      </c>
      <c r="J223" s="6" t="s">
        <v>155</v>
      </c>
      <c r="K223" s="6">
        <v>190.5</v>
      </c>
      <c r="L223" s="6">
        <v>22.42</v>
      </c>
      <c r="M223" s="6">
        <v>1.44</v>
      </c>
      <c r="N223" s="6">
        <v>359.84</v>
      </c>
      <c r="O223" s="6" t="s">
        <v>158</v>
      </c>
      <c r="P223" s="6" t="s">
        <v>196</v>
      </c>
    </row>
    <row r="224" spans="1:16" x14ac:dyDescent="0.2">
      <c r="A224" s="6" t="s">
        <v>89</v>
      </c>
      <c r="B224" s="6" t="s">
        <v>123</v>
      </c>
      <c r="C224" s="6" t="s">
        <v>148</v>
      </c>
      <c r="D224" s="6" t="s">
        <v>149</v>
      </c>
      <c r="E224" s="6" t="s">
        <v>150</v>
      </c>
      <c r="F224" s="6">
        <v>2.83</v>
      </c>
      <c r="G224" s="6">
        <v>17.55</v>
      </c>
      <c r="H224" s="6" t="s">
        <v>153</v>
      </c>
      <c r="I224" s="6" t="s">
        <v>154</v>
      </c>
      <c r="J224" s="6" t="s">
        <v>155</v>
      </c>
      <c r="K224" s="6">
        <v>65.02</v>
      </c>
      <c r="L224" s="6">
        <v>4.8600000000000003</v>
      </c>
      <c r="M224" s="6" t="s">
        <v>156</v>
      </c>
      <c r="N224" s="6">
        <v>371.56</v>
      </c>
      <c r="O224" s="6" t="s">
        <v>158</v>
      </c>
      <c r="P224" s="6" t="s">
        <v>196</v>
      </c>
    </row>
    <row r="225" spans="1:16" x14ac:dyDescent="0.2">
      <c r="A225" s="6" t="s">
        <v>90</v>
      </c>
      <c r="B225" s="6" t="s">
        <v>123</v>
      </c>
      <c r="C225" s="6" t="s">
        <v>148</v>
      </c>
      <c r="D225" s="6" t="s">
        <v>149</v>
      </c>
      <c r="E225" s="6" t="s">
        <v>150</v>
      </c>
      <c r="F225" s="6">
        <v>5.65</v>
      </c>
      <c r="G225" s="6">
        <v>26.17</v>
      </c>
      <c r="H225" s="6">
        <v>5.79</v>
      </c>
      <c r="I225" s="6" t="s">
        <v>154</v>
      </c>
      <c r="J225" s="6" t="s">
        <v>155</v>
      </c>
      <c r="K225" s="6">
        <v>89.9</v>
      </c>
      <c r="L225" s="6">
        <v>14.07</v>
      </c>
      <c r="M225" s="6" t="s">
        <v>156</v>
      </c>
      <c r="N225" s="6">
        <v>285.2</v>
      </c>
      <c r="O225" s="6">
        <v>3.14</v>
      </c>
      <c r="P225" s="6" t="s">
        <v>196</v>
      </c>
    </row>
    <row r="226" spans="1:16" x14ac:dyDescent="0.2">
      <c r="A226" s="6" t="s">
        <v>92</v>
      </c>
      <c r="B226" s="6" t="s">
        <v>110</v>
      </c>
      <c r="C226" s="6">
        <v>4.26</v>
      </c>
      <c r="D226" s="6">
        <v>7.1</v>
      </c>
      <c r="E226" s="6">
        <v>1032</v>
      </c>
      <c r="F226" s="6">
        <v>43.55</v>
      </c>
      <c r="G226" s="6">
        <v>123.18</v>
      </c>
      <c r="H226" s="6">
        <v>16.579999999999998</v>
      </c>
      <c r="I226" s="6">
        <v>7.59</v>
      </c>
      <c r="J226" s="6">
        <v>241.43</v>
      </c>
      <c r="K226" s="6">
        <v>239.76</v>
      </c>
      <c r="L226" s="6">
        <v>21.58</v>
      </c>
      <c r="M226" s="6">
        <v>1.69</v>
      </c>
      <c r="N226" s="6">
        <v>325.83999999999997</v>
      </c>
      <c r="O226" s="6">
        <v>8.77</v>
      </c>
      <c r="P226" s="6" t="s">
        <v>196</v>
      </c>
    </row>
    <row r="227" spans="1:16" x14ac:dyDescent="0.2">
      <c r="A227" s="6" t="s">
        <v>93</v>
      </c>
      <c r="B227" s="6" t="s">
        <v>110</v>
      </c>
      <c r="C227" s="6">
        <v>3.68</v>
      </c>
      <c r="D227" s="6">
        <v>6.66</v>
      </c>
      <c r="E227" s="6">
        <v>10028</v>
      </c>
      <c r="F227" s="6">
        <v>45.04</v>
      </c>
      <c r="G227" s="6">
        <v>302.51</v>
      </c>
      <c r="H227" s="6">
        <v>21.47</v>
      </c>
      <c r="I227" s="6">
        <v>3.22</v>
      </c>
      <c r="J227" s="6">
        <v>316.92</v>
      </c>
      <c r="K227" s="6">
        <v>359.48</v>
      </c>
      <c r="L227" s="6">
        <v>61.49</v>
      </c>
      <c r="M227" s="6">
        <v>16.78</v>
      </c>
      <c r="N227" s="6">
        <v>678.94</v>
      </c>
      <c r="O227" s="6">
        <v>12.84</v>
      </c>
      <c r="P227" s="6" t="s">
        <v>196</v>
      </c>
    </row>
    <row r="228" spans="1:16" x14ac:dyDescent="0.2">
      <c r="A228" s="6" t="s">
        <v>94</v>
      </c>
      <c r="B228" s="6" t="s">
        <v>110</v>
      </c>
      <c r="C228" s="6">
        <v>1.29</v>
      </c>
      <c r="D228" s="6">
        <v>2.72</v>
      </c>
      <c r="E228" s="6">
        <v>5718</v>
      </c>
      <c r="F228" s="6">
        <v>45.89</v>
      </c>
      <c r="G228" s="6">
        <v>220.99</v>
      </c>
      <c r="H228" s="6">
        <v>11.93</v>
      </c>
      <c r="I228" s="6">
        <v>6.71</v>
      </c>
      <c r="J228" s="6">
        <v>178.85</v>
      </c>
      <c r="K228" s="6">
        <v>299.81</v>
      </c>
      <c r="L228" s="6">
        <v>72.040000000000006</v>
      </c>
      <c r="M228" s="6">
        <v>10.17</v>
      </c>
      <c r="N228" s="6">
        <v>673.28</v>
      </c>
      <c r="O228" s="6">
        <v>4.2</v>
      </c>
      <c r="P228" s="6" t="s">
        <v>196</v>
      </c>
    </row>
    <row r="229" spans="1:16" x14ac:dyDescent="0.2">
      <c r="A229" s="6" t="s">
        <v>95</v>
      </c>
      <c r="B229" s="6" t="s">
        <v>110</v>
      </c>
      <c r="C229" s="6">
        <v>4.1399999999999997</v>
      </c>
      <c r="D229" s="6">
        <v>1.1299999999999999</v>
      </c>
      <c r="E229" s="6" t="s">
        <v>161</v>
      </c>
      <c r="F229" s="6">
        <v>107.76</v>
      </c>
      <c r="G229" s="6">
        <v>209.58</v>
      </c>
      <c r="H229" s="6">
        <v>33.67</v>
      </c>
      <c r="I229" s="6" t="s">
        <v>154</v>
      </c>
      <c r="J229" s="6">
        <v>334.17</v>
      </c>
      <c r="K229" s="6">
        <v>390.52</v>
      </c>
      <c r="L229" s="6">
        <v>112.45</v>
      </c>
      <c r="M229" s="6">
        <v>16.260000000000002</v>
      </c>
      <c r="N229" s="6">
        <v>913.58</v>
      </c>
      <c r="O229" s="6">
        <v>4.17</v>
      </c>
      <c r="P229" s="6" t="s">
        <v>196</v>
      </c>
    </row>
    <row r="230" spans="1:16" x14ac:dyDescent="0.2">
      <c r="A230" s="6" t="s">
        <v>96</v>
      </c>
      <c r="B230" s="6" t="s">
        <v>146</v>
      </c>
      <c r="C230" s="6">
        <v>0.87</v>
      </c>
      <c r="D230" s="6">
        <v>2.96</v>
      </c>
      <c r="E230" s="6">
        <v>1504</v>
      </c>
      <c r="F230" s="6">
        <v>23.3</v>
      </c>
      <c r="G230" s="6">
        <v>53.46</v>
      </c>
      <c r="H230" s="6">
        <v>9.67</v>
      </c>
      <c r="I230" s="6" t="s">
        <v>154</v>
      </c>
      <c r="J230" s="6">
        <v>173.48</v>
      </c>
      <c r="K230" s="6">
        <v>292.85000000000002</v>
      </c>
      <c r="L230" s="6">
        <v>38.380000000000003</v>
      </c>
      <c r="M230" s="6">
        <v>4.41</v>
      </c>
      <c r="N230" s="6">
        <v>650.58000000000004</v>
      </c>
      <c r="O230" s="6">
        <v>4.07</v>
      </c>
      <c r="P230" s="6" t="s">
        <v>196</v>
      </c>
    </row>
    <row r="231" spans="1:16" x14ac:dyDescent="0.2">
      <c r="A231" s="6" t="s">
        <v>97</v>
      </c>
      <c r="B231" s="6" t="s">
        <v>146</v>
      </c>
      <c r="C231" s="6">
        <v>2.0099999999999998</v>
      </c>
      <c r="D231" s="6" t="s">
        <v>149</v>
      </c>
      <c r="E231" s="6">
        <v>4404</v>
      </c>
      <c r="F231" s="6">
        <v>39.36</v>
      </c>
      <c r="G231" s="6">
        <v>119.39</v>
      </c>
      <c r="H231" s="6">
        <v>14.26</v>
      </c>
      <c r="I231" s="6">
        <v>7.26</v>
      </c>
      <c r="J231" s="6">
        <v>114.1</v>
      </c>
      <c r="K231" s="6">
        <v>201.5</v>
      </c>
      <c r="L231" s="6">
        <v>31.75</v>
      </c>
      <c r="M231" s="6">
        <v>11.44</v>
      </c>
      <c r="N231" s="6">
        <v>345.55</v>
      </c>
      <c r="O231" s="6">
        <v>7.58</v>
      </c>
      <c r="P231" s="6" t="s">
        <v>196</v>
      </c>
    </row>
    <row r="232" spans="1:16" x14ac:dyDescent="0.2">
      <c r="A232" s="6" t="s">
        <v>98</v>
      </c>
      <c r="B232" s="6" t="s">
        <v>146</v>
      </c>
      <c r="C232" s="6">
        <v>0.79</v>
      </c>
      <c r="D232" s="6">
        <v>1.91</v>
      </c>
      <c r="E232" s="6">
        <v>607.24</v>
      </c>
      <c r="F232" s="6">
        <v>18.22</v>
      </c>
      <c r="G232" s="6">
        <v>39.5</v>
      </c>
      <c r="H232" s="6">
        <v>6.86</v>
      </c>
      <c r="I232" s="6">
        <v>2.12</v>
      </c>
      <c r="J232" s="6">
        <v>156.38999999999999</v>
      </c>
      <c r="K232" s="6">
        <v>195.71</v>
      </c>
      <c r="L232" s="6">
        <v>19.02</v>
      </c>
      <c r="M232" s="6">
        <v>3.57</v>
      </c>
      <c r="N232" s="6">
        <v>392.36</v>
      </c>
      <c r="O232" s="6" t="s">
        <v>158</v>
      </c>
      <c r="P232" s="6" t="s">
        <v>196</v>
      </c>
    </row>
    <row r="233" spans="1:16" x14ac:dyDescent="0.2">
      <c r="A233" s="6" t="s">
        <v>99</v>
      </c>
      <c r="B233" s="6" t="s">
        <v>146</v>
      </c>
      <c r="C233" s="6">
        <v>0.42</v>
      </c>
      <c r="D233" s="6">
        <v>3.2</v>
      </c>
      <c r="E233" s="6" t="s">
        <v>150</v>
      </c>
      <c r="F233" s="6">
        <v>1.89</v>
      </c>
      <c r="G233" s="6">
        <v>11.02</v>
      </c>
      <c r="H233" s="6">
        <v>6.07</v>
      </c>
      <c r="I233" s="6">
        <v>2.81</v>
      </c>
      <c r="J233" s="6">
        <v>61.22</v>
      </c>
      <c r="K233" s="6">
        <v>23.43</v>
      </c>
      <c r="L233" s="6">
        <v>24.91</v>
      </c>
      <c r="M233" s="6" t="s">
        <v>156</v>
      </c>
      <c r="N233" s="6" t="s">
        <v>157</v>
      </c>
      <c r="O233" s="6" t="s">
        <v>158</v>
      </c>
      <c r="P233" s="6" t="s">
        <v>196</v>
      </c>
    </row>
    <row r="234" spans="1:16" x14ac:dyDescent="0.2">
      <c r="A234" s="6" t="s">
        <v>100</v>
      </c>
      <c r="B234" s="6" t="s">
        <v>123</v>
      </c>
      <c r="C234" s="6" t="s">
        <v>148</v>
      </c>
      <c r="D234" s="6" t="s">
        <v>149</v>
      </c>
      <c r="E234" s="6" t="s">
        <v>150</v>
      </c>
      <c r="F234" s="6" t="s">
        <v>151</v>
      </c>
      <c r="G234" s="6">
        <v>3.18</v>
      </c>
      <c r="H234" s="6">
        <v>4.6399999999999997</v>
      </c>
      <c r="I234" s="6">
        <v>4.4000000000000004</v>
      </c>
      <c r="J234" s="6">
        <v>173.74</v>
      </c>
      <c r="K234" s="6">
        <v>8.0299999999999994</v>
      </c>
      <c r="L234" s="6" t="s">
        <v>160</v>
      </c>
      <c r="M234" s="6">
        <v>6.16</v>
      </c>
      <c r="N234" s="6" t="s">
        <v>157</v>
      </c>
      <c r="O234" s="6">
        <v>5.22</v>
      </c>
      <c r="P234" s="6" t="s">
        <v>196</v>
      </c>
    </row>
    <row r="235" spans="1:16" x14ac:dyDescent="0.2">
      <c r="A235" s="6" t="s">
        <v>101</v>
      </c>
      <c r="B235" s="6" t="s">
        <v>123</v>
      </c>
      <c r="C235" s="6" t="s">
        <v>148</v>
      </c>
      <c r="D235" s="6" t="s">
        <v>149</v>
      </c>
      <c r="E235" s="6" t="s">
        <v>150</v>
      </c>
      <c r="F235" s="6" t="s">
        <v>151</v>
      </c>
      <c r="G235" s="6">
        <v>0.64</v>
      </c>
      <c r="H235" s="6" t="s">
        <v>153</v>
      </c>
      <c r="I235" s="6" t="s">
        <v>154</v>
      </c>
      <c r="J235" s="6" t="s">
        <v>155</v>
      </c>
      <c r="K235" s="6">
        <v>8.6999999999999993</v>
      </c>
      <c r="L235" s="6">
        <v>4.9000000000000004</v>
      </c>
      <c r="M235" s="6">
        <v>5.48</v>
      </c>
      <c r="N235" s="6" t="s">
        <v>157</v>
      </c>
      <c r="O235" s="6" t="s">
        <v>158</v>
      </c>
      <c r="P235" s="6" t="s">
        <v>196</v>
      </c>
    </row>
    <row r="236" spans="1:16" x14ac:dyDescent="0.2">
      <c r="A236" s="6" t="s">
        <v>102</v>
      </c>
      <c r="B236" s="6" t="s">
        <v>110</v>
      </c>
      <c r="C236" s="6">
        <v>0.91</v>
      </c>
      <c r="D236" s="6">
        <v>3.64</v>
      </c>
      <c r="E236" s="6">
        <v>17.899999999999999</v>
      </c>
      <c r="F236" s="6">
        <v>5.67</v>
      </c>
      <c r="G236" s="6">
        <v>23.74</v>
      </c>
      <c r="H236" s="6">
        <v>14.37</v>
      </c>
      <c r="I236" s="6">
        <v>2.48</v>
      </c>
      <c r="J236" s="6">
        <v>148.41</v>
      </c>
      <c r="K236" s="6">
        <v>26.8</v>
      </c>
      <c r="L236" s="6">
        <v>27.44</v>
      </c>
      <c r="M236" s="6">
        <v>4.24</v>
      </c>
      <c r="N236" s="6">
        <v>11.39</v>
      </c>
      <c r="O236" s="6" t="s">
        <v>158</v>
      </c>
      <c r="P236" s="6" t="s">
        <v>196</v>
      </c>
    </row>
    <row r="237" spans="1:16" x14ac:dyDescent="0.2">
      <c r="A237" s="6" t="s">
        <v>103</v>
      </c>
      <c r="B237" s="6" t="s">
        <v>110</v>
      </c>
      <c r="C237" s="6">
        <v>1.96</v>
      </c>
      <c r="D237" s="6">
        <v>9.4700000000000006</v>
      </c>
      <c r="E237" s="6">
        <v>17.97</v>
      </c>
      <c r="F237" s="6">
        <v>6.53</v>
      </c>
      <c r="G237" s="6">
        <v>28</v>
      </c>
      <c r="H237" s="6">
        <v>17.89</v>
      </c>
      <c r="I237" s="6">
        <v>4.4000000000000004</v>
      </c>
      <c r="J237" s="6" t="s">
        <v>155</v>
      </c>
      <c r="K237" s="6">
        <v>32.86</v>
      </c>
      <c r="L237" s="6">
        <v>13.63</v>
      </c>
      <c r="M237" s="6">
        <v>6.33</v>
      </c>
      <c r="N237" s="6">
        <v>5.93</v>
      </c>
      <c r="O237" s="6">
        <v>3.68</v>
      </c>
      <c r="P237" s="6" t="s">
        <v>196</v>
      </c>
    </row>
    <row r="238" spans="1:16" x14ac:dyDescent="0.2">
      <c r="A238" s="6" t="s">
        <v>104</v>
      </c>
      <c r="B238" s="6" t="s">
        <v>110</v>
      </c>
      <c r="C238" s="6">
        <v>2.34</v>
      </c>
      <c r="D238" s="6">
        <v>9.2899999999999991</v>
      </c>
      <c r="E238" s="6">
        <v>12.51</v>
      </c>
      <c r="F238" s="6">
        <v>7.26</v>
      </c>
      <c r="G238" s="6">
        <v>20.85</v>
      </c>
      <c r="H238" s="6">
        <v>11.28</v>
      </c>
      <c r="I238" s="6">
        <v>5.12</v>
      </c>
      <c r="J238" s="6">
        <v>155.01</v>
      </c>
      <c r="K238" s="6">
        <v>38.5</v>
      </c>
      <c r="L238" s="6">
        <v>17.79</v>
      </c>
      <c r="M238" s="6">
        <v>9.56</v>
      </c>
      <c r="N238" s="6">
        <v>16</v>
      </c>
      <c r="O238" s="6">
        <v>10.58</v>
      </c>
      <c r="P238" s="6" t="s">
        <v>196</v>
      </c>
    </row>
    <row r="239" spans="1:16" x14ac:dyDescent="0.2">
      <c r="A239" s="6" t="s">
        <v>105</v>
      </c>
      <c r="B239" s="6" t="s">
        <v>110</v>
      </c>
      <c r="C239" s="6">
        <v>1.99</v>
      </c>
      <c r="D239" s="6">
        <v>11.02</v>
      </c>
      <c r="E239" s="6">
        <v>26.6</v>
      </c>
      <c r="F239" s="6">
        <v>35.86</v>
      </c>
      <c r="G239" s="6">
        <v>50.31</v>
      </c>
      <c r="H239" s="6">
        <v>10.74</v>
      </c>
      <c r="I239" s="6">
        <v>12.45</v>
      </c>
      <c r="J239" s="6" t="s">
        <v>155</v>
      </c>
      <c r="K239" s="6">
        <v>109.99</v>
      </c>
      <c r="L239" s="6">
        <v>12.17</v>
      </c>
      <c r="M239" s="6">
        <v>17.91</v>
      </c>
      <c r="N239" s="6" t="s">
        <v>157</v>
      </c>
      <c r="O239" s="6">
        <v>3.79</v>
      </c>
      <c r="P239" s="6" t="s">
        <v>196</v>
      </c>
    </row>
    <row r="240" spans="1:16" x14ac:dyDescent="0.2">
      <c r="A240" s="6" t="s">
        <v>106</v>
      </c>
      <c r="B240" s="6" t="s">
        <v>146</v>
      </c>
      <c r="C240" s="6">
        <v>1.04</v>
      </c>
      <c r="D240" s="6">
        <v>2.4700000000000002</v>
      </c>
      <c r="E240" s="6">
        <v>13.68</v>
      </c>
      <c r="F240" s="6">
        <v>2.7</v>
      </c>
      <c r="G240" s="6">
        <v>17.71</v>
      </c>
      <c r="H240" s="6">
        <v>7.4</v>
      </c>
      <c r="I240" s="6">
        <v>2.83</v>
      </c>
      <c r="J240" s="6" t="s">
        <v>155</v>
      </c>
      <c r="K240" s="6">
        <v>15.1</v>
      </c>
      <c r="L240" s="6">
        <v>14.34</v>
      </c>
      <c r="M240" s="6">
        <v>3.96</v>
      </c>
      <c r="N240" s="6" t="s">
        <v>157</v>
      </c>
      <c r="O240" s="6" t="s">
        <v>158</v>
      </c>
      <c r="P240" s="6" t="s">
        <v>196</v>
      </c>
    </row>
    <row r="241" spans="1:16" x14ac:dyDescent="0.2">
      <c r="A241" s="6" t="s">
        <v>107</v>
      </c>
      <c r="B241" s="6" t="s">
        <v>146</v>
      </c>
      <c r="C241" s="6" t="s">
        <v>148</v>
      </c>
      <c r="D241" s="6">
        <v>1.21</v>
      </c>
      <c r="E241" s="6" t="s">
        <v>150</v>
      </c>
      <c r="F241" s="6">
        <v>2.64</v>
      </c>
      <c r="G241" s="6">
        <v>13.89</v>
      </c>
      <c r="H241" s="6">
        <v>5.51</v>
      </c>
      <c r="I241" s="6" t="s">
        <v>154</v>
      </c>
      <c r="J241" s="6" t="s">
        <v>155</v>
      </c>
      <c r="K241" s="6">
        <v>23.33</v>
      </c>
      <c r="L241" s="6">
        <v>11.13</v>
      </c>
      <c r="M241" s="6">
        <v>4.28</v>
      </c>
      <c r="N241" s="6">
        <v>19.36</v>
      </c>
      <c r="O241" s="6">
        <v>4.29</v>
      </c>
      <c r="P241" s="6" t="s">
        <v>196</v>
      </c>
    </row>
    <row r="242" spans="1:16" x14ac:dyDescent="0.2">
      <c r="A242" s="6" t="s">
        <v>108</v>
      </c>
      <c r="B242" s="6" t="s">
        <v>146</v>
      </c>
      <c r="C242" s="6">
        <v>3.78</v>
      </c>
      <c r="D242" s="6">
        <v>5.51</v>
      </c>
      <c r="E242" s="6">
        <v>15.22</v>
      </c>
      <c r="F242" s="6">
        <v>1.62</v>
      </c>
      <c r="G242" s="6">
        <v>29.93</v>
      </c>
      <c r="H242" s="6">
        <v>19.03</v>
      </c>
      <c r="I242" s="6" t="s">
        <v>154</v>
      </c>
      <c r="J242" s="6">
        <v>202.25</v>
      </c>
      <c r="K242" s="6">
        <v>5.18</v>
      </c>
      <c r="L242" s="6">
        <v>78.8</v>
      </c>
      <c r="M242" s="6">
        <v>19.48</v>
      </c>
      <c r="N242" s="6">
        <v>8.08</v>
      </c>
      <c r="O242" s="6">
        <v>6.94</v>
      </c>
      <c r="P242" s="6" t="s">
        <v>196</v>
      </c>
    </row>
    <row r="243" spans="1:16" x14ac:dyDescent="0.2">
      <c r="A243" s="6" t="s">
        <v>15</v>
      </c>
      <c r="B243" s="6" t="s">
        <v>16</v>
      </c>
      <c r="C243" s="6" t="s">
        <v>163</v>
      </c>
      <c r="D243" s="6" t="s">
        <v>30</v>
      </c>
      <c r="E243" s="6" t="s">
        <v>164</v>
      </c>
      <c r="F243" s="6" t="s">
        <v>24</v>
      </c>
      <c r="G243" s="6" t="s">
        <v>165</v>
      </c>
      <c r="H243" s="6" t="s">
        <v>166</v>
      </c>
      <c r="I243" s="6" t="s">
        <v>167</v>
      </c>
      <c r="J243" s="6" t="s">
        <v>168</v>
      </c>
      <c r="K243" s="6" t="s">
        <v>169</v>
      </c>
      <c r="L243" s="6" t="s">
        <v>170</v>
      </c>
      <c r="M243" s="6" t="s">
        <v>171</v>
      </c>
      <c r="N243" s="6" t="s">
        <v>172</v>
      </c>
      <c r="O243" s="6" t="s">
        <v>173</v>
      </c>
      <c r="P243" s="6" t="s">
        <v>197</v>
      </c>
    </row>
    <row r="244" spans="1:16" x14ac:dyDescent="0.2">
      <c r="A244" s="6" t="s">
        <v>19</v>
      </c>
      <c r="B244" s="6" t="s">
        <v>16</v>
      </c>
      <c r="C244" s="6" t="s">
        <v>163</v>
      </c>
      <c r="D244" s="6" t="s">
        <v>30</v>
      </c>
      <c r="E244" s="6" t="s">
        <v>164</v>
      </c>
      <c r="F244" s="6" t="s">
        <v>24</v>
      </c>
      <c r="G244" s="6" t="s">
        <v>165</v>
      </c>
      <c r="H244" s="6" t="s">
        <v>166</v>
      </c>
      <c r="I244" s="6" t="s">
        <v>167</v>
      </c>
      <c r="J244" s="6" t="s">
        <v>168</v>
      </c>
      <c r="K244" s="6" t="s">
        <v>169</v>
      </c>
      <c r="L244" s="6" t="s">
        <v>170</v>
      </c>
      <c r="M244" s="6" t="s">
        <v>171</v>
      </c>
      <c r="N244" s="6" t="s">
        <v>172</v>
      </c>
      <c r="O244" s="6" t="s">
        <v>173</v>
      </c>
      <c r="P244" s="6" t="s">
        <v>197</v>
      </c>
    </row>
    <row r="245" spans="1:16" x14ac:dyDescent="0.2">
      <c r="A245" s="6" t="s">
        <v>20</v>
      </c>
      <c r="B245" s="6" t="s">
        <v>16</v>
      </c>
      <c r="C245" s="6" t="s">
        <v>163</v>
      </c>
      <c r="D245" s="6" t="s">
        <v>30</v>
      </c>
      <c r="E245" s="6" t="s">
        <v>164</v>
      </c>
      <c r="F245" s="6" t="s">
        <v>24</v>
      </c>
      <c r="G245" s="6" t="s">
        <v>165</v>
      </c>
      <c r="H245" s="6" t="s">
        <v>166</v>
      </c>
      <c r="I245" s="6" t="s">
        <v>167</v>
      </c>
      <c r="J245" s="6" t="s">
        <v>168</v>
      </c>
      <c r="K245" s="6" t="s">
        <v>169</v>
      </c>
      <c r="L245" s="6" t="s">
        <v>170</v>
      </c>
      <c r="M245" s="6" t="s">
        <v>171</v>
      </c>
      <c r="N245" s="6" t="s">
        <v>172</v>
      </c>
      <c r="O245" s="6" t="s">
        <v>173</v>
      </c>
      <c r="P245" s="6" t="s">
        <v>197</v>
      </c>
    </row>
    <row r="246" spans="1:16" x14ac:dyDescent="0.2">
      <c r="A246" s="6" t="s">
        <v>21</v>
      </c>
      <c r="B246" s="6" t="s">
        <v>123</v>
      </c>
      <c r="C246" s="6" t="s">
        <v>163</v>
      </c>
      <c r="D246" s="6" t="s">
        <v>30</v>
      </c>
      <c r="E246" s="6" t="s">
        <v>164</v>
      </c>
      <c r="F246" s="6" t="s">
        <v>24</v>
      </c>
      <c r="G246" s="6">
        <v>2.65</v>
      </c>
      <c r="H246" s="6" t="s">
        <v>166</v>
      </c>
      <c r="I246" s="6" t="s">
        <v>167</v>
      </c>
      <c r="J246" s="6" t="s">
        <v>168</v>
      </c>
      <c r="K246" s="6" t="s">
        <v>169</v>
      </c>
      <c r="L246" s="6" t="s">
        <v>170</v>
      </c>
      <c r="M246" s="6" t="s">
        <v>171</v>
      </c>
      <c r="N246" s="6" t="s">
        <v>172</v>
      </c>
      <c r="O246" s="6" t="s">
        <v>173</v>
      </c>
      <c r="P246" s="6" t="s">
        <v>197</v>
      </c>
    </row>
    <row r="247" spans="1:16" x14ac:dyDescent="0.2">
      <c r="A247" s="6" t="s">
        <v>32</v>
      </c>
      <c r="B247" s="6" t="s">
        <v>123</v>
      </c>
      <c r="C247" s="6" t="s">
        <v>163</v>
      </c>
      <c r="D247" s="6" t="s">
        <v>30</v>
      </c>
      <c r="E247" s="6" t="s">
        <v>164</v>
      </c>
      <c r="F247" s="6" t="s">
        <v>24</v>
      </c>
      <c r="G247" s="6" t="s">
        <v>165</v>
      </c>
      <c r="H247" s="6" t="s">
        <v>166</v>
      </c>
      <c r="I247" s="6" t="s">
        <v>167</v>
      </c>
      <c r="J247" s="6" t="s">
        <v>168</v>
      </c>
      <c r="K247" s="6" t="s">
        <v>169</v>
      </c>
      <c r="L247" s="6" t="s">
        <v>170</v>
      </c>
      <c r="M247" s="6" t="s">
        <v>171</v>
      </c>
      <c r="N247" s="6" t="s">
        <v>172</v>
      </c>
      <c r="O247" s="6" t="s">
        <v>173</v>
      </c>
      <c r="P247" s="6" t="s">
        <v>197</v>
      </c>
    </row>
    <row r="248" spans="1:16" x14ac:dyDescent="0.2">
      <c r="A248" s="6" t="s">
        <v>33</v>
      </c>
      <c r="B248" s="6" t="s">
        <v>123</v>
      </c>
      <c r="C248" s="6" t="s">
        <v>163</v>
      </c>
      <c r="D248" s="6" t="s">
        <v>30</v>
      </c>
      <c r="E248" s="6" t="s">
        <v>164</v>
      </c>
      <c r="F248" s="6" t="s">
        <v>24</v>
      </c>
      <c r="G248" s="6" t="s">
        <v>165</v>
      </c>
      <c r="H248" s="6" t="s">
        <v>166</v>
      </c>
      <c r="I248" s="6" t="s">
        <v>167</v>
      </c>
      <c r="J248" s="6" t="s">
        <v>168</v>
      </c>
      <c r="K248" s="6" t="s">
        <v>169</v>
      </c>
      <c r="L248" s="6" t="s">
        <v>170</v>
      </c>
      <c r="M248" s="6" t="s">
        <v>171</v>
      </c>
      <c r="N248" s="6" t="s">
        <v>172</v>
      </c>
      <c r="O248" s="6" t="s">
        <v>173</v>
      </c>
      <c r="P248" s="6" t="s">
        <v>197</v>
      </c>
    </row>
    <row r="249" spans="1:16" x14ac:dyDescent="0.2">
      <c r="A249" s="6" t="s">
        <v>34</v>
      </c>
      <c r="B249" s="6" t="s">
        <v>123</v>
      </c>
      <c r="C249" s="6" t="s">
        <v>163</v>
      </c>
      <c r="D249" s="6" t="s">
        <v>30</v>
      </c>
      <c r="E249" s="6" t="s">
        <v>164</v>
      </c>
      <c r="F249" s="6" t="s">
        <v>24</v>
      </c>
      <c r="G249" s="6" t="s">
        <v>165</v>
      </c>
      <c r="H249" s="6" t="s">
        <v>166</v>
      </c>
      <c r="I249" s="6" t="s">
        <v>167</v>
      </c>
      <c r="J249" s="6" t="s">
        <v>168</v>
      </c>
      <c r="K249" s="6" t="s">
        <v>169</v>
      </c>
      <c r="L249" s="6" t="s">
        <v>170</v>
      </c>
      <c r="M249" s="6" t="s">
        <v>171</v>
      </c>
      <c r="N249" s="6" t="s">
        <v>172</v>
      </c>
      <c r="O249" s="6" t="s">
        <v>173</v>
      </c>
      <c r="P249" s="6" t="s">
        <v>197</v>
      </c>
    </row>
    <row r="250" spans="1:16" x14ac:dyDescent="0.2">
      <c r="A250" s="6" t="s">
        <v>35</v>
      </c>
      <c r="B250" s="6" t="s">
        <v>123</v>
      </c>
      <c r="C250" s="6" t="s">
        <v>163</v>
      </c>
      <c r="D250" s="6" t="s">
        <v>30</v>
      </c>
      <c r="E250" s="6" t="s">
        <v>164</v>
      </c>
      <c r="F250" s="6" t="s">
        <v>24</v>
      </c>
      <c r="G250" s="6" t="s">
        <v>165</v>
      </c>
      <c r="H250" s="6" t="s">
        <v>166</v>
      </c>
      <c r="I250" s="6" t="s">
        <v>167</v>
      </c>
      <c r="J250" s="6" t="s">
        <v>168</v>
      </c>
      <c r="K250" s="6" t="s">
        <v>169</v>
      </c>
      <c r="L250" s="6" t="s">
        <v>170</v>
      </c>
      <c r="M250" s="6" t="s">
        <v>171</v>
      </c>
      <c r="N250" s="6" t="s">
        <v>172</v>
      </c>
      <c r="O250" s="6" t="s">
        <v>173</v>
      </c>
      <c r="P250" s="6" t="s">
        <v>197</v>
      </c>
    </row>
    <row r="251" spans="1:16" x14ac:dyDescent="0.2">
      <c r="A251" s="6" t="s">
        <v>36</v>
      </c>
      <c r="B251" s="6" t="s">
        <v>16</v>
      </c>
      <c r="C251" s="6" t="s">
        <v>163</v>
      </c>
      <c r="D251" s="6" t="s">
        <v>30</v>
      </c>
      <c r="E251" s="6" t="s">
        <v>164</v>
      </c>
      <c r="F251" s="6" t="s">
        <v>24</v>
      </c>
      <c r="G251" s="6" t="s">
        <v>165</v>
      </c>
      <c r="H251" s="6" t="s">
        <v>166</v>
      </c>
      <c r="I251" s="6" t="s">
        <v>167</v>
      </c>
      <c r="J251" s="6" t="s">
        <v>168</v>
      </c>
      <c r="K251" s="6" t="s">
        <v>169</v>
      </c>
      <c r="L251" s="6" t="s">
        <v>170</v>
      </c>
      <c r="M251" s="6" t="s">
        <v>171</v>
      </c>
      <c r="N251" s="6" t="s">
        <v>172</v>
      </c>
      <c r="O251" s="6" t="s">
        <v>173</v>
      </c>
      <c r="P251" s="6" t="s">
        <v>197</v>
      </c>
    </row>
    <row r="252" spans="1:16" x14ac:dyDescent="0.2">
      <c r="A252" s="6" t="s">
        <v>37</v>
      </c>
      <c r="B252" s="6" t="s">
        <v>16</v>
      </c>
      <c r="C252" s="6" t="s">
        <v>163</v>
      </c>
      <c r="D252" s="6" t="s">
        <v>30</v>
      </c>
      <c r="E252" s="6" t="s">
        <v>164</v>
      </c>
      <c r="F252" s="6" t="s">
        <v>24</v>
      </c>
      <c r="G252" s="6">
        <v>9.5399999999999991</v>
      </c>
      <c r="H252" s="6" t="s">
        <v>166</v>
      </c>
      <c r="I252" s="6" t="s">
        <v>167</v>
      </c>
      <c r="J252" s="6" t="s">
        <v>168</v>
      </c>
      <c r="K252" s="6">
        <v>9.92</v>
      </c>
      <c r="L252" s="6">
        <v>7.54</v>
      </c>
      <c r="M252" s="6" t="s">
        <v>171</v>
      </c>
      <c r="N252" s="6" t="s">
        <v>172</v>
      </c>
      <c r="O252" s="6" t="s">
        <v>173</v>
      </c>
      <c r="P252" s="6" t="s">
        <v>197</v>
      </c>
    </row>
    <row r="253" spans="1:16" x14ac:dyDescent="0.2">
      <c r="A253" s="6" t="s">
        <v>38</v>
      </c>
      <c r="B253" s="6" t="s">
        <v>16</v>
      </c>
      <c r="C253" s="6" t="s">
        <v>163</v>
      </c>
      <c r="D253" s="6" t="s">
        <v>30</v>
      </c>
      <c r="E253" s="6">
        <v>60.94</v>
      </c>
      <c r="F253" s="6">
        <v>3.45</v>
      </c>
      <c r="G253" s="6" t="s">
        <v>165</v>
      </c>
      <c r="H253" s="6" t="s">
        <v>166</v>
      </c>
      <c r="I253" s="6" t="s">
        <v>167</v>
      </c>
      <c r="J253" s="6" t="s">
        <v>168</v>
      </c>
      <c r="K253" s="6">
        <v>19.489999999999998</v>
      </c>
      <c r="L253" s="6" t="s">
        <v>170</v>
      </c>
      <c r="M253" s="6">
        <v>22.86</v>
      </c>
      <c r="N253" s="6">
        <v>5.2</v>
      </c>
      <c r="O253" s="6" t="s">
        <v>173</v>
      </c>
      <c r="P253" s="6" t="s">
        <v>197</v>
      </c>
    </row>
    <row r="254" spans="1:16" x14ac:dyDescent="0.2">
      <c r="A254" s="6" t="s">
        <v>39</v>
      </c>
      <c r="B254" s="6" t="s">
        <v>16</v>
      </c>
      <c r="C254" s="6" t="s">
        <v>163</v>
      </c>
      <c r="D254" s="6" t="s">
        <v>30</v>
      </c>
      <c r="E254" s="6">
        <v>112.49</v>
      </c>
      <c r="F254" s="6">
        <v>4.0999999999999996</v>
      </c>
      <c r="G254" s="6">
        <v>2.5099999999999998</v>
      </c>
      <c r="H254" s="6" t="s">
        <v>166</v>
      </c>
      <c r="I254" s="6" t="s">
        <v>167</v>
      </c>
      <c r="J254" s="6" t="s">
        <v>168</v>
      </c>
      <c r="K254" s="6">
        <v>15.59</v>
      </c>
      <c r="L254" s="6">
        <v>8.76</v>
      </c>
      <c r="M254" s="6">
        <v>6.32</v>
      </c>
      <c r="N254" s="6" t="s">
        <v>172</v>
      </c>
      <c r="O254" s="6" t="s">
        <v>173</v>
      </c>
      <c r="P254" s="6" t="s">
        <v>197</v>
      </c>
    </row>
    <row r="255" spans="1:16" x14ac:dyDescent="0.2">
      <c r="A255" s="6" t="s">
        <v>40</v>
      </c>
      <c r="B255" s="6" t="s">
        <v>16</v>
      </c>
      <c r="C255" s="6" t="s">
        <v>163</v>
      </c>
      <c r="D255" s="6" t="s">
        <v>30</v>
      </c>
      <c r="E255" s="6">
        <v>312.36</v>
      </c>
      <c r="F255" s="6">
        <v>5.79</v>
      </c>
      <c r="G255" s="6" t="s">
        <v>165</v>
      </c>
      <c r="H255" s="6" t="s">
        <v>166</v>
      </c>
      <c r="I255" s="6" t="s">
        <v>167</v>
      </c>
      <c r="J255" s="6" t="s">
        <v>168</v>
      </c>
      <c r="K255" s="6">
        <v>63.9</v>
      </c>
      <c r="L255" s="6">
        <v>5.03</v>
      </c>
      <c r="M255" s="6">
        <v>36.590000000000003</v>
      </c>
      <c r="N255" s="6">
        <v>1.58</v>
      </c>
      <c r="O255" s="6" t="s">
        <v>173</v>
      </c>
      <c r="P255" s="6" t="s">
        <v>197</v>
      </c>
    </row>
    <row r="256" spans="1:16" x14ac:dyDescent="0.2">
      <c r="A256" s="6" t="s">
        <v>41</v>
      </c>
      <c r="B256" s="6" t="s">
        <v>123</v>
      </c>
      <c r="C256" s="6" t="s">
        <v>163</v>
      </c>
      <c r="D256" s="6" t="s">
        <v>30</v>
      </c>
      <c r="E256" s="6">
        <v>364.27</v>
      </c>
      <c r="F256" s="6">
        <v>15.15</v>
      </c>
      <c r="G256" s="6">
        <v>8.2899999999999991</v>
      </c>
      <c r="H256" s="6">
        <v>0.88</v>
      </c>
      <c r="I256" s="6" t="s">
        <v>167</v>
      </c>
      <c r="J256" s="6" t="s">
        <v>168</v>
      </c>
      <c r="K256" s="6">
        <v>46.66</v>
      </c>
      <c r="L256" s="6">
        <v>9.75</v>
      </c>
      <c r="M256" s="6">
        <v>23.77</v>
      </c>
      <c r="N256" s="6">
        <v>3.02</v>
      </c>
      <c r="O256" s="6">
        <v>0.66</v>
      </c>
      <c r="P256" s="6" t="s">
        <v>197</v>
      </c>
    </row>
    <row r="257" spans="1:16" x14ac:dyDescent="0.2">
      <c r="A257" s="6" t="s">
        <v>42</v>
      </c>
      <c r="B257" s="6" t="s">
        <v>123</v>
      </c>
      <c r="C257" s="6" t="s">
        <v>163</v>
      </c>
      <c r="D257" s="6">
        <v>1.61</v>
      </c>
      <c r="E257" s="6">
        <v>489.57</v>
      </c>
      <c r="F257" s="6">
        <v>14.24</v>
      </c>
      <c r="G257" s="6">
        <v>3.04</v>
      </c>
      <c r="H257" s="6" t="s">
        <v>166</v>
      </c>
      <c r="I257" s="6">
        <v>1.82</v>
      </c>
      <c r="J257" s="6" t="s">
        <v>168</v>
      </c>
      <c r="K257" s="6">
        <v>48.08</v>
      </c>
      <c r="L257" s="6">
        <v>15.33</v>
      </c>
      <c r="M257" s="6">
        <v>28.98</v>
      </c>
      <c r="N257" s="6">
        <v>7.29</v>
      </c>
      <c r="O257" s="6" t="s">
        <v>173</v>
      </c>
      <c r="P257" s="6" t="s">
        <v>197</v>
      </c>
    </row>
    <row r="258" spans="1:16" x14ac:dyDescent="0.2">
      <c r="A258" s="6" t="s">
        <v>43</v>
      </c>
      <c r="B258" s="6" t="s">
        <v>123</v>
      </c>
      <c r="C258" s="6" t="s">
        <v>163</v>
      </c>
      <c r="D258" s="6" t="s">
        <v>30</v>
      </c>
      <c r="E258" s="6">
        <v>978.21</v>
      </c>
      <c r="F258" s="6">
        <v>10.62</v>
      </c>
      <c r="G258" s="6">
        <v>2.7</v>
      </c>
      <c r="H258" s="6" t="s">
        <v>166</v>
      </c>
      <c r="I258" s="6" t="s">
        <v>167</v>
      </c>
      <c r="J258" s="6" t="s">
        <v>168</v>
      </c>
      <c r="K258" s="6">
        <v>41.8</v>
      </c>
      <c r="L258" s="6">
        <v>12.42</v>
      </c>
      <c r="M258" s="6">
        <v>12.2</v>
      </c>
      <c r="N258" s="6">
        <v>2.54</v>
      </c>
      <c r="O258" s="6" t="s">
        <v>173</v>
      </c>
      <c r="P258" s="6" t="s">
        <v>197</v>
      </c>
    </row>
    <row r="259" spans="1:16" x14ac:dyDescent="0.2">
      <c r="A259" s="6" t="s">
        <v>44</v>
      </c>
      <c r="B259" s="6" t="s">
        <v>123</v>
      </c>
      <c r="C259" s="6" t="s">
        <v>163</v>
      </c>
      <c r="D259" s="6" t="s">
        <v>30</v>
      </c>
      <c r="E259" s="6">
        <v>519.51</v>
      </c>
      <c r="F259" s="6">
        <v>11.35</v>
      </c>
      <c r="G259" s="6">
        <v>2.09</v>
      </c>
      <c r="H259" s="6" t="s">
        <v>166</v>
      </c>
      <c r="I259" s="6" t="s">
        <v>167</v>
      </c>
      <c r="J259" s="6" t="s">
        <v>168</v>
      </c>
      <c r="K259" s="6">
        <v>52.3</v>
      </c>
      <c r="L259" s="6">
        <v>16.82</v>
      </c>
      <c r="M259" s="6">
        <v>30.21</v>
      </c>
      <c r="N259" s="6">
        <v>3.45</v>
      </c>
      <c r="O259" s="6" t="s">
        <v>173</v>
      </c>
      <c r="P259" s="6" t="s">
        <v>197</v>
      </c>
    </row>
    <row r="260" spans="1:16" x14ac:dyDescent="0.2">
      <c r="A260" s="6" t="s">
        <v>45</v>
      </c>
      <c r="B260" s="6" t="s">
        <v>123</v>
      </c>
      <c r="C260" s="6" t="s">
        <v>163</v>
      </c>
      <c r="D260" s="6" t="s">
        <v>30</v>
      </c>
      <c r="E260" s="6">
        <v>370.01</v>
      </c>
      <c r="F260" s="6">
        <v>7.99</v>
      </c>
      <c r="G260" s="6">
        <v>2.2999999999999998</v>
      </c>
      <c r="H260" s="6" t="s">
        <v>166</v>
      </c>
      <c r="I260" s="6" t="s">
        <v>167</v>
      </c>
      <c r="J260" s="6" t="s">
        <v>168</v>
      </c>
      <c r="K260" s="6">
        <v>53.59</v>
      </c>
      <c r="L260" s="6">
        <v>12.83</v>
      </c>
      <c r="M260" s="6">
        <v>36.53</v>
      </c>
      <c r="N260" s="6">
        <v>2.5499999999999998</v>
      </c>
      <c r="O260" s="6" t="s">
        <v>173</v>
      </c>
      <c r="P260" s="6" t="s">
        <v>197</v>
      </c>
    </row>
    <row r="261" spans="1:16" x14ac:dyDescent="0.2">
      <c r="A261" s="6" t="s">
        <v>46</v>
      </c>
      <c r="B261" s="6" t="s">
        <v>16</v>
      </c>
      <c r="C261" s="6" t="s">
        <v>163</v>
      </c>
      <c r="D261" s="6">
        <v>1.45</v>
      </c>
      <c r="E261" s="6">
        <v>231.51</v>
      </c>
      <c r="F261" s="6">
        <v>9.94</v>
      </c>
      <c r="G261" s="6">
        <v>2.13</v>
      </c>
      <c r="H261" s="6" t="s">
        <v>166</v>
      </c>
      <c r="I261" s="6" t="s">
        <v>167</v>
      </c>
      <c r="J261" s="6" t="s">
        <v>168</v>
      </c>
      <c r="K261" s="6">
        <v>103.83</v>
      </c>
      <c r="L261" s="6">
        <v>28.03</v>
      </c>
      <c r="M261" s="6">
        <v>26.25</v>
      </c>
      <c r="N261" s="6">
        <v>3.51</v>
      </c>
      <c r="O261" s="6" t="s">
        <v>173</v>
      </c>
      <c r="P261" s="6" t="s">
        <v>197</v>
      </c>
    </row>
    <row r="262" spans="1:16" x14ac:dyDescent="0.2">
      <c r="A262" s="6" t="s">
        <v>47</v>
      </c>
      <c r="B262" s="6" t="s">
        <v>16</v>
      </c>
      <c r="C262" s="6" t="s">
        <v>163</v>
      </c>
      <c r="D262" s="6" t="s">
        <v>30</v>
      </c>
      <c r="E262" s="6">
        <v>99.22</v>
      </c>
      <c r="F262" s="6">
        <v>6.8</v>
      </c>
      <c r="G262" s="6">
        <v>2.77</v>
      </c>
      <c r="H262" s="6" t="s">
        <v>166</v>
      </c>
      <c r="I262" s="6" t="s">
        <v>167</v>
      </c>
      <c r="J262" s="6" t="s">
        <v>168</v>
      </c>
      <c r="K262" s="6">
        <v>27.17</v>
      </c>
      <c r="L262" s="6">
        <v>6.36</v>
      </c>
      <c r="M262" s="6">
        <v>3.69</v>
      </c>
      <c r="N262" s="6">
        <v>1.28</v>
      </c>
      <c r="O262" s="6" t="s">
        <v>173</v>
      </c>
      <c r="P262" s="6" t="s">
        <v>197</v>
      </c>
    </row>
    <row r="263" spans="1:16" x14ac:dyDescent="0.2">
      <c r="A263" s="6" t="s">
        <v>48</v>
      </c>
      <c r="B263" s="6" t="s">
        <v>16</v>
      </c>
      <c r="C263" s="6" t="s">
        <v>163</v>
      </c>
      <c r="D263" s="6" t="s">
        <v>30</v>
      </c>
      <c r="E263" s="6" t="s">
        <v>164</v>
      </c>
      <c r="F263" s="6">
        <v>1.89</v>
      </c>
      <c r="G263" s="6">
        <v>16.45</v>
      </c>
      <c r="H263" s="6" t="s">
        <v>166</v>
      </c>
      <c r="I263" s="6" t="s">
        <v>167</v>
      </c>
      <c r="J263" s="6" t="s">
        <v>168</v>
      </c>
      <c r="K263" s="6">
        <v>11.26</v>
      </c>
      <c r="L263" s="6" t="s">
        <v>170</v>
      </c>
      <c r="M263" s="6" t="s">
        <v>171</v>
      </c>
      <c r="N263" s="6" t="s">
        <v>172</v>
      </c>
      <c r="O263" s="6" t="s">
        <v>173</v>
      </c>
      <c r="P263" s="6" t="s">
        <v>197</v>
      </c>
    </row>
    <row r="264" spans="1:16" x14ac:dyDescent="0.2">
      <c r="A264" s="6" t="s">
        <v>49</v>
      </c>
      <c r="B264" s="6" t="s">
        <v>16</v>
      </c>
      <c r="C264" s="6" t="s">
        <v>163</v>
      </c>
      <c r="D264" s="6" t="s">
        <v>30</v>
      </c>
      <c r="E264" s="6" t="s">
        <v>164</v>
      </c>
      <c r="F264" s="6">
        <v>2.42</v>
      </c>
      <c r="G264" s="6">
        <v>2.62</v>
      </c>
      <c r="H264" s="6" t="s">
        <v>166</v>
      </c>
      <c r="I264" s="6" t="s">
        <v>167</v>
      </c>
      <c r="J264" s="6" t="s">
        <v>168</v>
      </c>
      <c r="K264" s="6">
        <v>17.899999999999999</v>
      </c>
      <c r="L264" s="6" t="s">
        <v>170</v>
      </c>
      <c r="M264" s="6" t="s">
        <v>171</v>
      </c>
      <c r="N264" s="6">
        <v>2.2000000000000002</v>
      </c>
      <c r="O264" s="6" t="s">
        <v>173</v>
      </c>
      <c r="P264" s="6" t="s">
        <v>197</v>
      </c>
    </row>
    <row r="265" spans="1:16" x14ac:dyDescent="0.2">
      <c r="A265" s="6" t="s">
        <v>50</v>
      </c>
      <c r="B265" s="6" t="s">
        <v>16</v>
      </c>
      <c r="C265" s="6" t="s">
        <v>163</v>
      </c>
      <c r="D265" s="6" t="s">
        <v>30</v>
      </c>
      <c r="E265" s="6">
        <v>192.94</v>
      </c>
      <c r="F265" s="6">
        <v>5.74</v>
      </c>
      <c r="G265" s="6">
        <v>3</v>
      </c>
      <c r="H265" s="6" t="s">
        <v>166</v>
      </c>
      <c r="I265" s="6" t="s">
        <v>167</v>
      </c>
      <c r="J265" s="6" t="s">
        <v>168</v>
      </c>
      <c r="K265" s="6">
        <v>20.97</v>
      </c>
      <c r="L265" s="6">
        <v>4.87</v>
      </c>
      <c r="M265" s="6">
        <v>3.56</v>
      </c>
      <c r="N265" s="6">
        <v>4.76</v>
      </c>
      <c r="O265" s="6" t="s">
        <v>173</v>
      </c>
      <c r="P265" s="6" t="s">
        <v>197</v>
      </c>
    </row>
    <row r="266" spans="1:16" x14ac:dyDescent="0.2">
      <c r="A266" s="6" t="s">
        <v>51</v>
      </c>
      <c r="B266" s="6" t="s">
        <v>123</v>
      </c>
      <c r="C266" s="6" t="s">
        <v>163</v>
      </c>
      <c r="D266" s="6" t="s">
        <v>30</v>
      </c>
      <c r="E266" s="6">
        <v>53.16</v>
      </c>
      <c r="F266" s="6">
        <v>3.96</v>
      </c>
      <c r="G266" s="6">
        <v>42.47</v>
      </c>
      <c r="H266" s="6" t="s">
        <v>166</v>
      </c>
      <c r="I266" s="6" t="s">
        <v>167</v>
      </c>
      <c r="J266" s="6" t="s">
        <v>168</v>
      </c>
      <c r="K266" s="6">
        <v>22.15</v>
      </c>
      <c r="L266" s="6" t="s">
        <v>170</v>
      </c>
      <c r="M266" s="6">
        <v>3.29</v>
      </c>
      <c r="N266" s="6" t="s">
        <v>172</v>
      </c>
      <c r="O266" s="6">
        <v>0.92</v>
      </c>
      <c r="P266" s="6" t="s">
        <v>197</v>
      </c>
    </row>
    <row r="267" spans="1:16" x14ac:dyDescent="0.2">
      <c r="A267" s="6" t="s">
        <v>52</v>
      </c>
      <c r="B267" s="6" t="s">
        <v>123</v>
      </c>
      <c r="C267" s="6" t="s">
        <v>163</v>
      </c>
      <c r="D267" s="6" t="s">
        <v>30</v>
      </c>
      <c r="E267" s="6">
        <v>63.52</v>
      </c>
      <c r="F267" s="6">
        <v>6.92</v>
      </c>
      <c r="G267" s="6">
        <v>7.69</v>
      </c>
      <c r="H267" s="6">
        <v>1.07</v>
      </c>
      <c r="I267" s="6" t="s">
        <v>167</v>
      </c>
      <c r="J267" s="6" t="s">
        <v>168</v>
      </c>
      <c r="K267" s="6">
        <v>31.76</v>
      </c>
      <c r="L267" s="6">
        <v>9.02</v>
      </c>
      <c r="M267" s="6" t="s">
        <v>171</v>
      </c>
      <c r="N267" s="6">
        <v>1.39</v>
      </c>
      <c r="O267" s="6" t="s">
        <v>173</v>
      </c>
      <c r="P267" s="6" t="s">
        <v>197</v>
      </c>
    </row>
    <row r="268" spans="1:16" x14ac:dyDescent="0.2">
      <c r="A268" s="6" t="s">
        <v>53</v>
      </c>
      <c r="B268" s="6" t="s">
        <v>123</v>
      </c>
      <c r="C268" s="6" t="s">
        <v>163</v>
      </c>
      <c r="D268" s="6" t="s">
        <v>30</v>
      </c>
      <c r="E268" s="6">
        <v>110.77</v>
      </c>
      <c r="F268" s="6">
        <v>3.9</v>
      </c>
      <c r="G268" s="6">
        <v>8.56</v>
      </c>
      <c r="H268" s="6" t="s">
        <v>166</v>
      </c>
      <c r="I268" s="6" t="s">
        <v>167</v>
      </c>
      <c r="J268" s="6" t="s">
        <v>168</v>
      </c>
      <c r="K268" s="6">
        <v>24.82</v>
      </c>
      <c r="L268" s="6">
        <v>4.03</v>
      </c>
      <c r="M268" s="6" t="s">
        <v>171</v>
      </c>
      <c r="N268" s="6">
        <v>2.73</v>
      </c>
      <c r="O268" s="6" t="s">
        <v>173</v>
      </c>
      <c r="P268" s="6" t="s">
        <v>197</v>
      </c>
    </row>
    <row r="269" spans="1:16" x14ac:dyDescent="0.2">
      <c r="A269" s="6" t="s">
        <v>54</v>
      </c>
      <c r="B269" s="6" t="s">
        <v>123</v>
      </c>
      <c r="C269" s="6" t="s">
        <v>163</v>
      </c>
      <c r="D269" s="6" t="s">
        <v>30</v>
      </c>
      <c r="E269" s="6">
        <v>22.67</v>
      </c>
      <c r="F269" s="6">
        <v>3.52</v>
      </c>
      <c r="G269" s="6">
        <v>9.9499999999999993</v>
      </c>
      <c r="H269" s="6" t="s">
        <v>166</v>
      </c>
      <c r="I269" s="6" t="s">
        <v>167</v>
      </c>
      <c r="J269" s="6" t="s">
        <v>168</v>
      </c>
      <c r="K269" s="6">
        <v>15.63</v>
      </c>
      <c r="L269" s="6" t="s">
        <v>170</v>
      </c>
      <c r="M269" s="6" t="s">
        <v>171</v>
      </c>
      <c r="N269" s="6">
        <v>1.79</v>
      </c>
      <c r="O269" s="6" t="s">
        <v>173</v>
      </c>
      <c r="P269" s="6" t="s">
        <v>197</v>
      </c>
    </row>
    <row r="270" spans="1:16" x14ac:dyDescent="0.2">
      <c r="A270" s="6" t="s">
        <v>55</v>
      </c>
      <c r="B270" s="6" t="s">
        <v>123</v>
      </c>
      <c r="C270" s="6" t="s">
        <v>163</v>
      </c>
      <c r="D270" s="6" t="s">
        <v>30</v>
      </c>
      <c r="E270" s="6">
        <v>96.37</v>
      </c>
      <c r="F270" s="6">
        <v>7.81</v>
      </c>
      <c r="G270" s="6">
        <v>5.63</v>
      </c>
      <c r="H270" s="6" t="s">
        <v>166</v>
      </c>
      <c r="I270" s="6" t="s">
        <v>167</v>
      </c>
      <c r="J270" s="6" t="s">
        <v>168</v>
      </c>
      <c r="K270" s="6">
        <v>35.57</v>
      </c>
      <c r="L270" s="6">
        <v>2.76</v>
      </c>
      <c r="M270" s="6" t="s">
        <v>171</v>
      </c>
      <c r="N270" s="6">
        <v>2.08</v>
      </c>
      <c r="O270" s="6" t="s">
        <v>173</v>
      </c>
      <c r="P270" s="6" t="s">
        <v>197</v>
      </c>
    </row>
    <row r="271" spans="1:16" x14ac:dyDescent="0.2">
      <c r="A271" s="6" t="s">
        <v>56</v>
      </c>
      <c r="B271" s="6" t="s">
        <v>16</v>
      </c>
      <c r="C271" s="6" t="s">
        <v>163</v>
      </c>
      <c r="D271" s="6" t="s">
        <v>30</v>
      </c>
      <c r="E271" s="6">
        <v>9.23</v>
      </c>
      <c r="F271" s="6">
        <v>3.56</v>
      </c>
      <c r="G271" s="6">
        <v>2.88</v>
      </c>
      <c r="H271" s="6" t="s">
        <v>166</v>
      </c>
      <c r="I271" s="6" t="s">
        <v>167</v>
      </c>
      <c r="J271" s="6" t="s">
        <v>168</v>
      </c>
      <c r="K271" s="6">
        <v>10.57</v>
      </c>
      <c r="L271" s="6" t="s">
        <v>170</v>
      </c>
      <c r="M271" s="6" t="s">
        <v>171</v>
      </c>
      <c r="N271" s="6">
        <v>1.02</v>
      </c>
      <c r="O271" s="6" t="s">
        <v>173</v>
      </c>
      <c r="P271" s="6" t="s">
        <v>197</v>
      </c>
    </row>
    <row r="272" spans="1:16" x14ac:dyDescent="0.2">
      <c r="A272" s="6" t="s">
        <v>57</v>
      </c>
      <c r="B272" s="6" t="s">
        <v>16</v>
      </c>
      <c r="C272" s="6" t="s">
        <v>163</v>
      </c>
      <c r="D272" s="6" t="s">
        <v>30</v>
      </c>
      <c r="E272" s="6">
        <v>7.56</v>
      </c>
      <c r="F272" s="6">
        <v>46.46</v>
      </c>
      <c r="G272" s="6">
        <v>275.45999999999998</v>
      </c>
      <c r="H272" s="6" t="s">
        <v>166</v>
      </c>
      <c r="I272" s="6" t="s">
        <v>167</v>
      </c>
      <c r="J272" s="6">
        <v>51.51</v>
      </c>
      <c r="K272" s="6">
        <v>6355</v>
      </c>
      <c r="L272" s="6">
        <v>26.54</v>
      </c>
      <c r="M272" s="6" t="s">
        <v>91</v>
      </c>
      <c r="N272" s="6">
        <v>1218</v>
      </c>
      <c r="O272" s="6" t="s">
        <v>173</v>
      </c>
      <c r="P272" s="6" t="s">
        <v>197</v>
      </c>
    </row>
    <row r="273" spans="1:16" x14ac:dyDescent="0.2">
      <c r="A273" s="6" t="s">
        <v>58</v>
      </c>
      <c r="B273" s="6" t="s">
        <v>16</v>
      </c>
      <c r="C273" s="6" t="s">
        <v>163</v>
      </c>
      <c r="D273" s="6" t="s">
        <v>30</v>
      </c>
      <c r="E273" s="6" t="s">
        <v>164</v>
      </c>
      <c r="F273" s="6" t="s">
        <v>24</v>
      </c>
      <c r="G273" s="6">
        <v>45.18</v>
      </c>
      <c r="H273" s="6" t="s">
        <v>166</v>
      </c>
      <c r="I273" s="6" t="s">
        <v>167</v>
      </c>
      <c r="J273" s="6" t="s">
        <v>168</v>
      </c>
      <c r="K273" s="6">
        <v>10.91</v>
      </c>
      <c r="L273" s="6" t="s">
        <v>170</v>
      </c>
      <c r="M273" s="6" t="s">
        <v>171</v>
      </c>
      <c r="N273" s="6">
        <v>2.38</v>
      </c>
      <c r="O273" s="6" t="s">
        <v>173</v>
      </c>
      <c r="P273" s="6" t="s">
        <v>197</v>
      </c>
    </row>
    <row r="274" spans="1:16" x14ac:dyDescent="0.2">
      <c r="A274" s="6" t="s">
        <v>59</v>
      </c>
      <c r="B274" s="6" t="s">
        <v>16</v>
      </c>
      <c r="C274" s="6" t="s">
        <v>163</v>
      </c>
      <c r="D274" s="6" t="s">
        <v>30</v>
      </c>
      <c r="E274" s="6" t="s">
        <v>164</v>
      </c>
      <c r="F274" s="6" t="s">
        <v>24</v>
      </c>
      <c r="G274" s="6">
        <v>14.76</v>
      </c>
      <c r="H274" s="6" t="s">
        <v>166</v>
      </c>
      <c r="I274" s="6" t="s">
        <v>167</v>
      </c>
      <c r="J274" s="6" t="s">
        <v>168</v>
      </c>
      <c r="K274" s="6">
        <v>16.690000000000001</v>
      </c>
      <c r="L274" s="6" t="s">
        <v>170</v>
      </c>
      <c r="M274" s="6" t="s">
        <v>171</v>
      </c>
      <c r="N274" s="6">
        <v>3.31</v>
      </c>
      <c r="O274" s="6" t="s">
        <v>173</v>
      </c>
      <c r="P274" s="6" t="s">
        <v>197</v>
      </c>
    </row>
    <row r="275" spans="1:16" x14ac:dyDescent="0.2">
      <c r="A275" s="6" t="s">
        <v>60</v>
      </c>
      <c r="B275" s="6" t="s">
        <v>16</v>
      </c>
      <c r="C275" s="6" t="s">
        <v>163</v>
      </c>
      <c r="D275" s="6" t="s">
        <v>30</v>
      </c>
      <c r="E275" s="6">
        <v>48.85</v>
      </c>
      <c r="F275" s="6" t="s">
        <v>24</v>
      </c>
      <c r="G275" s="6" t="s">
        <v>165</v>
      </c>
      <c r="H275" s="6" t="s">
        <v>166</v>
      </c>
      <c r="I275" s="6" t="s">
        <v>167</v>
      </c>
      <c r="J275" s="6" t="s">
        <v>168</v>
      </c>
      <c r="K275" s="6">
        <v>15.89</v>
      </c>
      <c r="L275" s="6" t="s">
        <v>170</v>
      </c>
      <c r="M275" s="6" t="s">
        <v>171</v>
      </c>
      <c r="N275" s="6">
        <v>1.17</v>
      </c>
      <c r="O275" s="6" t="s">
        <v>173</v>
      </c>
      <c r="P275" s="6" t="s">
        <v>197</v>
      </c>
    </row>
    <row r="276" spans="1:16" x14ac:dyDescent="0.2">
      <c r="A276" s="6" t="s">
        <v>61</v>
      </c>
      <c r="B276" s="6" t="s">
        <v>123</v>
      </c>
      <c r="C276" s="6" t="s">
        <v>163</v>
      </c>
      <c r="D276" s="6" t="s">
        <v>30</v>
      </c>
      <c r="E276" s="6">
        <v>3.58</v>
      </c>
      <c r="F276" s="6" t="s">
        <v>24</v>
      </c>
      <c r="G276" s="6">
        <v>69.12</v>
      </c>
      <c r="H276" s="6">
        <v>1.75</v>
      </c>
      <c r="I276" s="6" t="s">
        <v>167</v>
      </c>
      <c r="J276" s="6" t="s">
        <v>168</v>
      </c>
      <c r="K276" s="6">
        <v>17.84</v>
      </c>
      <c r="L276" s="6" t="s">
        <v>170</v>
      </c>
      <c r="M276" s="6" t="s">
        <v>171</v>
      </c>
      <c r="N276" s="6">
        <v>3.1</v>
      </c>
      <c r="O276" s="6" t="s">
        <v>173</v>
      </c>
      <c r="P276" s="6" t="s">
        <v>197</v>
      </c>
    </row>
    <row r="277" spans="1:16" x14ac:dyDescent="0.2">
      <c r="A277" s="6" t="s">
        <v>62</v>
      </c>
      <c r="B277" s="6" t="s">
        <v>123</v>
      </c>
      <c r="C277" s="6" t="s">
        <v>163</v>
      </c>
      <c r="D277" s="6" t="s">
        <v>30</v>
      </c>
      <c r="E277" s="6">
        <v>16.97</v>
      </c>
      <c r="F277" s="6">
        <v>2.6</v>
      </c>
      <c r="G277" s="6">
        <v>27.29</v>
      </c>
      <c r="H277" s="6">
        <v>2.1800000000000002</v>
      </c>
      <c r="I277" s="6">
        <v>1.94</v>
      </c>
      <c r="J277" s="6" t="s">
        <v>168</v>
      </c>
      <c r="K277" s="6">
        <v>51.12</v>
      </c>
      <c r="L277" s="6">
        <v>13.07</v>
      </c>
      <c r="M277" s="6" t="s">
        <v>171</v>
      </c>
      <c r="N277" s="6">
        <v>10.4</v>
      </c>
      <c r="O277" s="6">
        <v>1.03</v>
      </c>
      <c r="P277" s="6" t="s">
        <v>197</v>
      </c>
    </row>
    <row r="278" spans="1:16" x14ac:dyDescent="0.2">
      <c r="A278" s="6" t="s">
        <v>63</v>
      </c>
      <c r="B278" s="6" t="s">
        <v>123</v>
      </c>
      <c r="C278" s="6" t="s">
        <v>163</v>
      </c>
      <c r="D278" s="6" t="s">
        <v>30</v>
      </c>
      <c r="E278" s="6" t="s">
        <v>164</v>
      </c>
      <c r="F278" s="6" t="s">
        <v>24</v>
      </c>
      <c r="G278" s="6">
        <v>7.96</v>
      </c>
      <c r="H278" s="6" t="s">
        <v>166</v>
      </c>
      <c r="I278" s="6" t="s">
        <v>167</v>
      </c>
      <c r="J278" s="6" t="s">
        <v>168</v>
      </c>
      <c r="K278" s="6">
        <v>24.56</v>
      </c>
      <c r="L278" s="6" t="s">
        <v>170</v>
      </c>
      <c r="M278" s="6" t="s">
        <v>171</v>
      </c>
      <c r="N278" s="6" t="s">
        <v>172</v>
      </c>
      <c r="O278" s="6" t="s">
        <v>173</v>
      </c>
      <c r="P278" s="6" t="s">
        <v>197</v>
      </c>
    </row>
    <row r="279" spans="1:16" x14ac:dyDescent="0.2">
      <c r="A279" s="6" t="s">
        <v>64</v>
      </c>
      <c r="B279" s="6" t="s">
        <v>123</v>
      </c>
      <c r="C279" s="6" t="s">
        <v>163</v>
      </c>
      <c r="D279" s="6" t="s">
        <v>30</v>
      </c>
      <c r="E279" s="6">
        <v>11.5</v>
      </c>
      <c r="F279" s="6" t="s">
        <v>24</v>
      </c>
      <c r="G279" s="6">
        <v>5.98</v>
      </c>
      <c r="H279" s="6" t="s">
        <v>166</v>
      </c>
      <c r="I279" s="6" t="s">
        <v>167</v>
      </c>
      <c r="J279" s="6" t="s">
        <v>168</v>
      </c>
      <c r="K279" s="6">
        <v>23.42</v>
      </c>
      <c r="L279" s="6">
        <v>8.16</v>
      </c>
      <c r="M279" s="6" t="s">
        <v>171</v>
      </c>
      <c r="N279" s="6">
        <v>5.24</v>
      </c>
      <c r="O279" s="6" t="s">
        <v>173</v>
      </c>
      <c r="P279" s="6" t="s">
        <v>197</v>
      </c>
    </row>
    <row r="280" spans="1:16" x14ac:dyDescent="0.2">
      <c r="A280" s="6" t="s">
        <v>65</v>
      </c>
      <c r="B280" s="6" t="s">
        <v>123</v>
      </c>
      <c r="C280" s="6" t="s">
        <v>163</v>
      </c>
      <c r="D280" s="6" t="s">
        <v>30</v>
      </c>
      <c r="E280" s="6">
        <v>7.4</v>
      </c>
      <c r="F280" s="6">
        <v>2.56</v>
      </c>
      <c r="G280" s="6">
        <v>8.5399999999999991</v>
      </c>
      <c r="H280" s="6" t="s">
        <v>166</v>
      </c>
      <c r="I280" s="6" t="s">
        <v>167</v>
      </c>
      <c r="J280" s="6" t="s">
        <v>168</v>
      </c>
      <c r="K280" s="6">
        <v>55.25</v>
      </c>
      <c r="L280" s="6">
        <v>4.93</v>
      </c>
      <c r="M280" s="6" t="s">
        <v>171</v>
      </c>
      <c r="N280" s="6">
        <v>6.3</v>
      </c>
      <c r="O280" s="6" t="s">
        <v>173</v>
      </c>
      <c r="P280" s="6" t="s">
        <v>197</v>
      </c>
    </row>
    <row r="281" spans="1:16" x14ac:dyDescent="0.2">
      <c r="A281" s="6" t="s">
        <v>66</v>
      </c>
      <c r="B281" s="6" t="s">
        <v>16</v>
      </c>
      <c r="C281" s="6" t="s">
        <v>163</v>
      </c>
      <c r="D281" s="6" t="s">
        <v>30</v>
      </c>
      <c r="E281" s="6" t="s">
        <v>164</v>
      </c>
      <c r="F281" s="6" t="s">
        <v>24</v>
      </c>
      <c r="G281" s="6" t="s">
        <v>165</v>
      </c>
      <c r="H281" s="6" t="s">
        <v>166</v>
      </c>
      <c r="I281" s="6" t="s">
        <v>167</v>
      </c>
      <c r="J281" s="6" t="s">
        <v>168</v>
      </c>
      <c r="K281" s="6">
        <v>19</v>
      </c>
      <c r="L281" s="6" t="s">
        <v>170</v>
      </c>
      <c r="M281" s="6" t="s">
        <v>171</v>
      </c>
      <c r="N281" s="6">
        <v>0.99</v>
      </c>
      <c r="O281" s="6" t="s">
        <v>173</v>
      </c>
      <c r="P281" s="6" t="s">
        <v>197</v>
      </c>
    </row>
    <row r="282" spans="1:16" x14ac:dyDescent="0.2">
      <c r="A282" s="6" t="s">
        <v>67</v>
      </c>
      <c r="B282" s="6" t="s">
        <v>16</v>
      </c>
      <c r="C282" s="6">
        <v>1.33</v>
      </c>
      <c r="D282" s="6" t="s">
        <v>30</v>
      </c>
      <c r="E282" s="6">
        <v>774.39</v>
      </c>
      <c r="F282" s="6">
        <v>8.58</v>
      </c>
      <c r="G282" s="6">
        <v>509.62</v>
      </c>
      <c r="H282" s="6" t="s">
        <v>166</v>
      </c>
      <c r="I282" s="6">
        <v>3.14</v>
      </c>
      <c r="J282" s="6" t="s">
        <v>168</v>
      </c>
      <c r="K282" s="6">
        <v>2885</v>
      </c>
      <c r="L282" s="6" t="s">
        <v>91</v>
      </c>
      <c r="M282" s="6" t="s">
        <v>171</v>
      </c>
      <c r="N282" s="6" t="s">
        <v>91</v>
      </c>
      <c r="O282" s="6" t="s">
        <v>91</v>
      </c>
      <c r="P282" s="6" t="s">
        <v>197</v>
      </c>
    </row>
    <row r="283" spans="1:16" x14ac:dyDescent="0.2">
      <c r="A283" s="6" t="s">
        <v>68</v>
      </c>
      <c r="B283" s="6" t="s">
        <v>16</v>
      </c>
      <c r="C283" s="6" t="s">
        <v>163</v>
      </c>
      <c r="D283" s="6" t="s">
        <v>30</v>
      </c>
      <c r="E283" s="6" t="s">
        <v>164</v>
      </c>
      <c r="F283" s="6" t="s">
        <v>24</v>
      </c>
      <c r="G283" s="6">
        <v>27.72</v>
      </c>
      <c r="H283" s="6">
        <v>3.39</v>
      </c>
      <c r="I283" s="6" t="s">
        <v>167</v>
      </c>
      <c r="J283" s="6" t="s">
        <v>168</v>
      </c>
      <c r="K283" s="6">
        <v>12.8</v>
      </c>
      <c r="L283" s="6" t="s">
        <v>170</v>
      </c>
      <c r="M283" s="6" t="s">
        <v>171</v>
      </c>
      <c r="N283" s="6">
        <v>4.67</v>
      </c>
      <c r="O283" s="6" t="s">
        <v>173</v>
      </c>
      <c r="P283" s="6" t="s">
        <v>197</v>
      </c>
    </row>
    <row r="284" spans="1:16" x14ac:dyDescent="0.2">
      <c r="A284" s="6" t="s">
        <v>69</v>
      </c>
      <c r="B284" s="6" t="s">
        <v>16</v>
      </c>
      <c r="C284" s="6" t="s">
        <v>163</v>
      </c>
      <c r="D284" s="6" t="s">
        <v>30</v>
      </c>
      <c r="E284" s="6" t="s">
        <v>164</v>
      </c>
      <c r="F284" s="6" t="s">
        <v>24</v>
      </c>
      <c r="G284" s="6">
        <v>6.57</v>
      </c>
      <c r="H284" s="6" t="s">
        <v>166</v>
      </c>
      <c r="I284" s="6" t="s">
        <v>167</v>
      </c>
      <c r="J284" s="6" t="s">
        <v>168</v>
      </c>
      <c r="K284" s="6">
        <v>19.63</v>
      </c>
      <c r="L284" s="6" t="s">
        <v>170</v>
      </c>
      <c r="M284" s="6" t="s">
        <v>171</v>
      </c>
      <c r="N284" s="6" t="s">
        <v>172</v>
      </c>
      <c r="O284" s="6" t="s">
        <v>173</v>
      </c>
      <c r="P284" s="6" t="s">
        <v>197</v>
      </c>
    </row>
    <row r="285" spans="1:16" x14ac:dyDescent="0.2">
      <c r="A285" s="6" t="s">
        <v>70</v>
      </c>
      <c r="B285" s="6" t="s">
        <v>16</v>
      </c>
      <c r="C285" s="6" t="s">
        <v>163</v>
      </c>
      <c r="D285" s="6" t="s">
        <v>30</v>
      </c>
      <c r="E285" s="6">
        <v>2.83</v>
      </c>
      <c r="F285" s="6" t="s">
        <v>24</v>
      </c>
      <c r="G285" s="6" t="s">
        <v>165</v>
      </c>
      <c r="H285" s="6" t="s">
        <v>166</v>
      </c>
      <c r="I285" s="6" t="s">
        <v>167</v>
      </c>
      <c r="J285" s="6" t="s">
        <v>168</v>
      </c>
      <c r="K285" s="6">
        <v>23.84</v>
      </c>
      <c r="L285" s="6" t="s">
        <v>170</v>
      </c>
      <c r="M285" s="6" t="s">
        <v>171</v>
      </c>
      <c r="N285" s="6">
        <v>1.3</v>
      </c>
      <c r="O285" s="6" t="s">
        <v>173</v>
      </c>
      <c r="P285" s="6" t="s">
        <v>197</v>
      </c>
    </row>
    <row r="286" spans="1:16" x14ac:dyDescent="0.2">
      <c r="A286" s="6" t="s">
        <v>71</v>
      </c>
      <c r="B286" s="6" t="s">
        <v>123</v>
      </c>
      <c r="C286" s="6" t="s">
        <v>163</v>
      </c>
      <c r="D286" s="6" t="s">
        <v>30</v>
      </c>
      <c r="E286" s="6" t="s">
        <v>164</v>
      </c>
      <c r="F286" s="6" t="s">
        <v>24</v>
      </c>
      <c r="G286" s="6">
        <v>27.73</v>
      </c>
      <c r="H286" s="6" t="s">
        <v>166</v>
      </c>
      <c r="I286" s="6" t="s">
        <v>167</v>
      </c>
      <c r="J286" s="6" t="s">
        <v>168</v>
      </c>
      <c r="K286" s="6">
        <v>18.93</v>
      </c>
      <c r="L286" s="6">
        <v>3.39</v>
      </c>
      <c r="M286" s="6" t="s">
        <v>171</v>
      </c>
      <c r="N286" s="6">
        <v>2.58</v>
      </c>
      <c r="O286" s="6" t="s">
        <v>173</v>
      </c>
      <c r="P286" s="6" t="s">
        <v>197</v>
      </c>
    </row>
    <row r="287" spans="1:16" x14ac:dyDescent="0.2">
      <c r="A287" s="6" t="s">
        <v>72</v>
      </c>
      <c r="B287" s="6" t="s">
        <v>123</v>
      </c>
      <c r="C287" s="6" t="s">
        <v>163</v>
      </c>
      <c r="D287" s="6" t="s">
        <v>30</v>
      </c>
      <c r="E287" s="6">
        <v>68.23</v>
      </c>
      <c r="F287" s="6" t="s">
        <v>24</v>
      </c>
      <c r="G287" s="6">
        <v>11.38</v>
      </c>
      <c r="H287" s="6" t="s">
        <v>166</v>
      </c>
      <c r="I287" s="6" t="s">
        <v>167</v>
      </c>
      <c r="J287" s="6" t="s">
        <v>168</v>
      </c>
      <c r="K287" s="6">
        <v>27.56</v>
      </c>
      <c r="L287" s="6" t="s">
        <v>170</v>
      </c>
      <c r="M287" s="6" t="s">
        <v>171</v>
      </c>
      <c r="N287" s="6">
        <v>8.83</v>
      </c>
      <c r="O287" s="6" t="s">
        <v>173</v>
      </c>
      <c r="P287" s="6" t="s">
        <v>197</v>
      </c>
    </row>
    <row r="288" spans="1:16" x14ac:dyDescent="0.2">
      <c r="A288" s="6" t="s">
        <v>73</v>
      </c>
      <c r="B288" s="6" t="s">
        <v>123</v>
      </c>
      <c r="C288" s="6" t="s">
        <v>163</v>
      </c>
      <c r="D288" s="6" t="s">
        <v>30</v>
      </c>
      <c r="E288" s="6">
        <v>412.07</v>
      </c>
      <c r="F288" s="6">
        <v>1.39</v>
      </c>
      <c r="G288" s="6">
        <v>9.61</v>
      </c>
      <c r="H288" s="6" t="s">
        <v>166</v>
      </c>
      <c r="I288" s="6" t="s">
        <v>167</v>
      </c>
      <c r="J288" s="6" t="s">
        <v>168</v>
      </c>
      <c r="K288" s="6">
        <v>34.9</v>
      </c>
      <c r="L288" s="6">
        <v>7.35</v>
      </c>
      <c r="M288" s="6" t="s">
        <v>171</v>
      </c>
      <c r="N288" s="6">
        <v>3.94</v>
      </c>
      <c r="O288" s="6">
        <v>1.33</v>
      </c>
      <c r="P288" s="6" t="s">
        <v>197</v>
      </c>
    </row>
    <row r="289" spans="1:16" x14ac:dyDescent="0.2">
      <c r="A289" s="6" t="s">
        <v>74</v>
      </c>
      <c r="B289" s="6" t="s">
        <v>123</v>
      </c>
      <c r="C289" s="6" t="s">
        <v>163</v>
      </c>
      <c r="D289" s="6" t="s">
        <v>30</v>
      </c>
      <c r="E289" s="6">
        <v>26.19</v>
      </c>
      <c r="F289" s="6">
        <v>1.38</v>
      </c>
      <c r="G289" s="6">
        <v>14.84</v>
      </c>
      <c r="H289" s="6" t="s">
        <v>166</v>
      </c>
      <c r="I289" s="6" t="s">
        <v>167</v>
      </c>
      <c r="J289" s="6" t="s">
        <v>168</v>
      </c>
      <c r="K289" s="6">
        <v>20.72</v>
      </c>
      <c r="L289" s="6">
        <v>5.3</v>
      </c>
      <c r="M289" s="6" t="s">
        <v>171</v>
      </c>
      <c r="N289" s="6">
        <v>6.93</v>
      </c>
      <c r="O289" s="6">
        <v>0.59</v>
      </c>
      <c r="P289" s="6" t="s">
        <v>197</v>
      </c>
    </row>
    <row r="290" spans="1:16" x14ac:dyDescent="0.2">
      <c r="A290" s="6" t="s">
        <v>75</v>
      </c>
      <c r="B290" s="6" t="s">
        <v>123</v>
      </c>
      <c r="C290" s="6">
        <v>1.1000000000000001</v>
      </c>
      <c r="D290" s="6">
        <v>1.41</v>
      </c>
      <c r="E290" s="6">
        <v>36.53</v>
      </c>
      <c r="F290" s="6">
        <v>8.16</v>
      </c>
      <c r="G290" s="6">
        <v>44.46</v>
      </c>
      <c r="H290" s="6">
        <v>7.51</v>
      </c>
      <c r="I290" s="6">
        <v>6.54</v>
      </c>
      <c r="J290" s="6">
        <v>245.13</v>
      </c>
      <c r="K290" s="6">
        <v>174.27</v>
      </c>
      <c r="L290" s="6">
        <v>66.94</v>
      </c>
      <c r="M290" s="6">
        <v>4.83</v>
      </c>
      <c r="N290" s="6">
        <v>12.69</v>
      </c>
      <c r="O290" s="6">
        <v>5.01</v>
      </c>
      <c r="P290" s="6" t="s">
        <v>197</v>
      </c>
    </row>
    <row r="291" spans="1:16" x14ac:dyDescent="0.2">
      <c r="A291" s="6" t="s">
        <v>76</v>
      </c>
      <c r="B291" s="6" t="s">
        <v>16</v>
      </c>
      <c r="C291" s="6" t="s">
        <v>163</v>
      </c>
      <c r="D291" s="6" t="s">
        <v>30</v>
      </c>
      <c r="E291" s="6">
        <v>5.56</v>
      </c>
      <c r="F291" s="6" t="s">
        <v>24</v>
      </c>
      <c r="G291" s="6">
        <v>2.96</v>
      </c>
      <c r="H291" s="6" t="s">
        <v>166</v>
      </c>
      <c r="I291" s="6" t="s">
        <v>167</v>
      </c>
      <c r="J291" s="6" t="s">
        <v>168</v>
      </c>
      <c r="K291" s="6">
        <v>20.149999999999999</v>
      </c>
      <c r="L291" s="6" t="s">
        <v>170</v>
      </c>
      <c r="M291" s="6" t="s">
        <v>171</v>
      </c>
      <c r="N291" s="6">
        <v>3.64</v>
      </c>
      <c r="O291" s="6" t="s">
        <v>173</v>
      </c>
      <c r="P291" s="6" t="s">
        <v>197</v>
      </c>
    </row>
    <row r="292" spans="1:16" x14ac:dyDescent="0.2">
      <c r="A292" s="6" t="s">
        <v>77</v>
      </c>
      <c r="B292" s="6" t="s">
        <v>16</v>
      </c>
      <c r="C292" s="6">
        <v>1.78</v>
      </c>
      <c r="D292" s="6">
        <v>2.4900000000000002</v>
      </c>
      <c r="E292" s="6">
        <v>24.86</v>
      </c>
      <c r="F292" s="6">
        <v>8.64</v>
      </c>
      <c r="G292" s="6">
        <v>258.64</v>
      </c>
      <c r="H292" s="6" t="s">
        <v>166</v>
      </c>
      <c r="I292" s="6" t="s">
        <v>167</v>
      </c>
      <c r="J292" s="6">
        <v>339.6</v>
      </c>
      <c r="K292" s="6">
        <v>545</v>
      </c>
      <c r="L292" s="6">
        <v>325.18</v>
      </c>
      <c r="M292" s="6" t="s">
        <v>91</v>
      </c>
      <c r="N292" s="6">
        <v>286.3</v>
      </c>
      <c r="O292" s="6" t="s">
        <v>91</v>
      </c>
      <c r="P292" s="6" t="s">
        <v>197</v>
      </c>
    </row>
    <row r="293" spans="1:16" x14ac:dyDescent="0.2">
      <c r="A293" s="6" t="s">
        <v>78</v>
      </c>
      <c r="B293" s="6" t="s">
        <v>16</v>
      </c>
      <c r="C293" s="6" t="s">
        <v>163</v>
      </c>
      <c r="D293" s="6" t="s">
        <v>30</v>
      </c>
      <c r="E293" s="6" t="s">
        <v>164</v>
      </c>
      <c r="F293" s="6" t="s">
        <v>24</v>
      </c>
      <c r="G293" s="6">
        <v>21.01</v>
      </c>
      <c r="H293" s="6" t="s">
        <v>166</v>
      </c>
      <c r="I293" s="6" t="s">
        <v>167</v>
      </c>
      <c r="J293" s="6" t="s">
        <v>168</v>
      </c>
      <c r="K293" s="6">
        <v>9.56</v>
      </c>
      <c r="L293" s="6" t="s">
        <v>170</v>
      </c>
      <c r="M293" s="6" t="s">
        <v>171</v>
      </c>
      <c r="N293" s="6" t="s">
        <v>172</v>
      </c>
      <c r="O293" s="6" t="s">
        <v>173</v>
      </c>
      <c r="P293" s="6" t="s">
        <v>197</v>
      </c>
    </row>
    <row r="294" spans="1:16" x14ac:dyDescent="0.2">
      <c r="A294" s="6" t="s">
        <v>79</v>
      </c>
      <c r="B294" s="6" t="s">
        <v>16</v>
      </c>
      <c r="C294" s="6" t="s">
        <v>163</v>
      </c>
      <c r="D294" s="6" t="s">
        <v>30</v>
      </c>
      <c r="E294" s="6" t="s">
        <v>164</v>
      </c>
      <c r="F294" s="6">
        <v>1.69</v>
      </c>
      <c r="G294" s="6">
        <v>12.55</v>
      </c>
      <c r="H294" s="6" t="s">
        <v>166</v>
      </c>
      <c r="I294" s="6" t="s">
        <v>167</v>
      </c>
      <c r="J294" s="6" t="s">
        <v>168</v>
      </c>
      <c r="K294" s="6">
        <v>11.09</v>
      </c>
      <c r="L294" s="6" t="s">
        <v>170</v>
      </c>
      <c r="M294" s="6" t="s">
        <v>171</v>
      </c>
      <c r="N294" s="6">
        <v>2.37</v>
      </c>
      <c r="O294" s="6" t="s">
        <v>173</v>
      </c>
      <c r="P294" s="6" t="s">
        <v>197</v>
      </c>
    </row>
    <row r="295" spans="1:16" x14ac:dyDescent="0.2">
      <c r="A295" s="6" t="s">
        <v>80</v>
      </c>
      <c r="B295" s="6" t="s">
        <v>16</v>
      </c>
      <c r="C295" s="6" t="s">
        <v>163</v>
      </c>
      <c r="D295" s="6" t="s">
        <v>30</v>
      </c>
      <c r="E295" s="6" t="s">
        <v>164</v>
      </c>
      <c r="F295" s="6">
        <v>3.98</v>
      </c>
      <c r="G295" s="6">
        <v>2.2400000000000002</v>
      </c>
      <c r="H295" s="6" t="s">
        <v>166</v>
      </c>
      <c r="I295" s="6" t="s">
        <v>167</v>
      </c>
      <c r="J295" s="6" t="s">
        <v>168</v>
      </c>
      <c r="K295" s="6">
        <v>9.6999999999999993</v>
      </c>
      <c r="L295" s="6" t="s">
        <v>170</v>
      </c>
      <c r="M295" s="6" t="s">
        <v>171</v>
      </c>
      <c r="N295" s="6">
        <v>1.51</v>
      </c>
      <c r="O295" s="6" t="s">
        <v>173</v>
      </c>
      <c r="P295" s="6" t="s">
        <v>197</v>
      </c>
    </row>
    <row r="296" spans="1:16" x14ac:dyDescent="0.2">
      <c r="A296" s="6" t="s">
        <v>81</v>
      </c>
      <c r="B296" s="6" t="s">
        <v>123</v>
      </c>
      <c r="C296" s="6" t="s">
        <v>163</v>
      </c>
      <c r="D296" s="6" t="s">
        <v>30</v>
      </c>
      <c r="E296" s="6">
        <v>2.5499999999999998</v>
      </c>
      <c r="F296" s="6">
        <v>4.6900000000000004</v>
      </c>
      <c r="G296" s="6">
        <v>43.52</v>
      </c>
      <c r="H296" s="6">
        <v>0.87</v>
      </c>
      <c r="I296" s="6" t="s">
        <v>167</v>
      </c>
      <c r="J296" s="6" t="s">
        <v>168</v>
      </c>
      <c r="K296" s="6">
        <v>17.03</v>
      </c>
      <c r="L296" s="6">
        <v>8.4499999999999993</v>
      </c>
      <c r="M296" s="6" t="s">
        <v>171</v>
      </c>
      <c r="N296" s="6">
        <v>2.8</v>
      </c>
      <c r="O296" s="6">
        <v>1.49</v>
      </c>
      <c r="P296" s="6" t="s">
        <v>197</v>
      </c>
    </row>
    <row r="297" spans="1:16" x14ac:dyDescent="0.2">
      <c r="A297" s="6" t="s">
        <v>82</v>
      </c>
      <c r="B297" s="6" t="s">
        <v>123</v>
      </c>
      <c r="C297" s="6" t="s">
        <v>163</v>
      </c>
      <c r="D297" s="6" t="s">
        <v>30</v>
      </c>
      <c r="E297" s="6">
        <v>157.80000000000001</v>
      </c>
      <c r="F297" s="6">
        <v>5.57</v>
      </c>
      <c r="G297" s="6">
        <v>11.53</v>
      </c>
      <c r="H297" s="6">
        <v>1.18</v>
      </c>
      <c r="I297" s="6" t="s">
        <v>167</v>
      </c>
      <c r="J297" s="6">
        <v>23.69</v>
      </c>
      <c r="K297" s="6">
        <v>19.46</v>
      </c>
      <c r="L297" s="6">
        <v>10.88</v>
      </c>
      <c r="M297" s="6" t="s">
        <v>171</v>
      </c>
      <c r="N297" s="6">
        <v>7.52</v>
      </c>
      <c r="O297" s="6" t="s">
        <v>173</v>
      </c>
      <c r="P297" s="6" t="s">
        <v>197</v>
      </c>
    </row>
    <row r="298" spans="1:16" x14ac:dyDescent="0.2">
      <c r="A298" s="6" t="s">
        <v>83</v>
      </c>
      <c r="B298" s="6" t="s">
        <v>123</v>
      </c>
      <c r="C298" s="6" t="s">
        <v>163</v>
      </c>
      <c r="D298" s="6" t="s">
        <v>30</v>
      </c>
      <c r="E298" s="6">
        <v>3.62</v>
      </c>
      <c r="F298" s="6">
        <v>2.69</v>
      </c>
      <c r="G298" s="6">
        <v>5.49</v>
      </c>
      <c r="H298" s="6" t="s">
        <v>166</v>
      </c>
      <c r="I298" s="6" t="s">
        <v>167</v>
      </c>
      <c r="J298" s="6" t="s">
        <v>168</v>
      </c>
      <c r="K298" s="6">
        <v>12.57</v>
      </c>
      <c r="L298" s="6">
        <v>2.86</v>
      </c>
      <c r="M298" s="6" t="s">
        <v>171</v>
      </c>
      <c r="N298" s="6">
        <v>1.58</v>
      </c>
      <c r="O298" s="6" t="s">
        <v>173</v>
      </c>
      <c r="P298" s="6" t="s">
        <v>197</v>
      </c>
    </row>
    <row r="299" spans="1:16" x14ac:dyDescent="0.2">
      <c r="A299" s="6" t="s">
        <v>84</v>
      </c>
      <c r="B299" s="6" t="s">
        <v>123</v>
      </c>
      <c r="C299" s="6" t="s">
        <v>163</v>
      </c>
      <c r="D299" s="6" t="s">
        <v>30</v>
      </c>
      <c r="E299" s="6" t="s">
        <v>164</v>
      </c>
      <c r="F299" s="6" t="s">
        <v>24</v>
      </c>
      <c r="G299" s="6">
        <v>2.12</v>
      </c>
      <c r="H299" s="6" t="s">
        <v>166</v>
      </c>
      <c r="I299" s="6" t="s">
        <v>167</v>
      </c>
      <c r="J299" s="6" t="s">
        <v>168</v>
      </c>
      <c r="K299" s="6">
        <v>4.32</v>
      </c>
      <c r="L299" s="6" t="s">
        <v>170</v>
      </c>
      <c r="M299" s="6" t="s">
        <v>171</v>
      </c>
      <c r="N299" s="6" t="s">
        <v>172</v>
      </c>
      <c r="O299" s="6" t="s">
        <v>173</v>
      </c>
      <c r="P299" s="6" t="s">
        <v>197</v>
      </c>
    </row>
    <row r="300" spans="1:16" x14ac:dyDescent="0.2">
      <c r="A300" s="6" t="s">
        <v>85</v>
      </c>
      <c r="B300" s="6" t="s">
        <v>123</v>
      </c>
      <c r="C300" s="6" t="s">
        <v>163</v>
      </c>
      <c r="D300" s="6" t="s">
        <v>30</v>
      </c>
      <c r="E300" s="6" t="s">
        <v>164</v>
      </c>
      <c r="F300" s="6">
        <v>5.29</v>
      </c>
      <c r="G300" s="6">
        <v>12.42</v>
      </c>
      <c r="H300" s="6" t="s">
        <v>166</v>
      </c>
      <c r="I300" s="6">
        <v>1.95</v>
      </c>
      <c r="J300" s="6" t="s">
        <v>168</v>
      </c>
      <c r="K300" s="6">
        <v>25.92</v>
      </c>
      <c r="L300" s="6">
        <v>10.199999999999999</v>
      </c>
      <c r="M300" s="6" t="s">
        <v>171</v>
      </c>
      <c r="N300" s="6">
        <v>3.57</v>
      </c>
      <c r="O300" s="6" t="s">
        <v>173</v>
      </c>
      <c r="P300" s="6" t="s">
        <v>197</v>
      </c>
    </row>
    <row r="301" spans="1:16" x14ac:dyDescent="0.2">
      <c r="A301" s="6" t="s">
        <v>86</v>
      </c>
      <c r="B301" s="6" t="s">
        <v>16</v>
      </c>
      <c r="C301" s="6" t="s">
        <v>163</v>
      </c>
      <c r="D301" s="6" t="s">
        <v>30</v>
      </c>
      <c r="E301" s="6" t="s">
        <v>164</v>
      </c>
      <c r="F301" s="6">
        <v>2.31</v>
      </c>
      <c r="G301" s="6">
        <v>4.5999999999999996</v>
      </c>
      <c r="H301" s="6" t="s">
        <v>166</v>
      </c>
      <c r="I301" s="6" t="s">
        <v>167</v>
      </c>
      <c r="J301" s="6" t="s">
        <v>168</v>
      </c>
      <c r="K301" s="6">
        <v>7.9</v>
      </c>
      <c r="L301" s="6" t="s">
        <v>170</v>
      </c>
      <c r="M301" s="6" t="s">
        <v>171</v>
      </c>
      <c r="N301" s="6">
        <v>1.1100000000000001</v>
      </c>
      <c r="O301" s="6" t="s">
        <v>173</v>
      </c>
      <c r="P301" s="6" t="s">
        <v>197</v>
      </c>
    </row>
    <row r="302" spans="1:16" x14ac:dyDescent="0.2">
      <c r="A302" s="6" t="s">
        <v>87</v>
      </c>
      <c r="B302" s="6" t="s">
        <v>16</v>
      </c>
      <c r="C302" s="6" t="s">
        <v>163</v>
      </c>
      <c r="D302" s="6" t="s">
        <v>30</v>
      </c>
      <c r="E302" s="6">
        <v>2.63</v>
      </c>
      <c r="F302" s="6">
        <v>4.22</v>
      </c>
      <c r="G302" s="6">
        <v>44.24</v>
      </c>
      <c r="H302" s="6" t="s">
        <v>166</v>
      </c>
      <c r="I302" s="6" t="s">
        <v>167</v>
      </c>
      <c r="J302" s="6" t="s">
        <v>168</v>
      </c>
      <c r="K302" s="6">
        <v>19.48</v>
      </c>
      <c r="L302" s="6">
        <v>2.87</v>
      </c>
      <c r="M302" s="6" t="s">
        <v>171</v>
      </c>
      <c r="N302" s="6">
        <v>5.15</v>
      </c>
      <c r="O302" s="6" t="s">
        <v>173</v>
      </c>
      <c r="P302" s="6" t="s">
        <v>197</v>
      </c>
    </row>
    <row r="303" spans="1:16" x14ac:dyDescent="0.2">
      <c r="A303" s="6" t="s">
        <v>88</v>
      </c>
      <c r="B303" s="6" t="s">
        <v>16</v>
      </c>
      <c r="C303" s="6" t="s">
        <v>163</v>
      </c>
      <c r="D303" s="6" t="s">
        <v>30</v>
      </c>
      <c r="E303" s="6">
        <v>2.93</v>
      </c>
      <c r="F303" s="6" t="s">
        <v>24</v>
      </c>
      <c r="G303" s="6">
        <v>100.97</v>
      </c>
      <c r="H303" s="6" t="s">
        <v>166</v>
      </c>
      <c r="I303" s="6" t="s">
        <v>167</v>
      </c>
      <c r="J303" s="6" t="s">
        <v>168</v>
      </c>
      <c r="K303" s="6">
        <v>35.64</v>
      </c>
      <c r="L303" s="6" t="s">
        <v>170</v>
      </c>
      <c r="M303" s="6" t="s">
        <v>171</v>
      </c>
      <c r="N303" s="6">
        <v>74.56</v>
      </c>
      <c r="O303" s="6" t="s">
        <v>173</v>
      </c>
      <c r="P303" s="6" t="s">
        <v>197</v>
      </c>
    </row>
    <row r="304" spans="1:16" x14ac:dyDescent="0.2">
      <c r="A304" s="6" t="s">
        <v>89</v>
      </c>
      <c r="B304" s="6" t="s">
        <v>16</v>
      </c>
      <c r="C304" s="6" t="s">
        <v>163</v>
      </c>
      <c r="D304" s="6" t="s">
        <v>30</v>
      </c>
      <c r="E304" s="6">
        <v>34.76</v>
      </c>
      <c r="F304" s="6">
        <v>1.42</v>
      </c>
      <c r="G304" s="6">
        <v>29.07</v>
      </c>
      <c r="H304" s="6" t="s">
        <v>166</v>
      </c>
      <c r="I304" s="6" t="s">
        <v>167</v>
      </c>
      <c r="J304" s="6" t="s">
        <v>168</v>
      </c>
      <c r="K304" s="6">
        <v>39.799999999999997</v>
      </c>
      <c r="L304" s="6" t="s">
        <v>170</v>
      </c>
      <c r="M304" s="6" t="s">
        <v>171</v>
      </c>
      <c r="N304" s="6">
        <v>53.04</v>
      </c>
      <c r="O304" s="6" t="s">
        <v>173</v>
      </c>
      <c r="P304" s="6" t="s">
        <v>197</v>
      </c>
    </row>
    <row r="305" spans="1:16" x14ac:dyDescent="0.2">
      <c r="A305" s="6" t="s">
        <v>90</v>
      </c>
      <c r="B305" s="6" t="s">
        <v>16</v>
      </c>
      <c r="C305" s="6" t="s">
        <v>163</v>
      </c>
      <c r="D305" s="6" t="s">
        <v>30</v>
      </c>
      <c r="E305" s="6">
        <v>263.58999999999997</v>
      </c>
      <c r="F305" s="6">
        <v>3.14</v>
      </c>
      <c r="G305" s="6">
        <v>7.82</v>
      </c>
      <c r="H305" s="6" t="s">
        <v>166</v>
      </c>
      <c r="I305" s="6" t="s">
        <v>167</v>
      </c>
      <c r="J305" s="6" t="s">
        <v>168</v>
      </c>
      <c r="K305" s="6">
        <v>63.99</v>
      </c>
      <c r="L305" s="6">
        <v>3.07</v>
      </c>
      <c r="M305" s="6" t="s">
        <v>171</v>
      </c>
      <c r="N305" s="6">
        <v>75.239999999999995</v>
      </c>
      <c r="O305" s="6" t="s">
        <v>173</v>
      </c>
      <c r="P305" s="6" t="s">
        <v>197</v>
      </c>
    </row>
    <row r="306" spans="1:16" x14ac:dyDescent="0.2">
      <c r="A306" s="6" t="s">
        <v>92</v>
      </c>
      <c r="B306" s="6" t="s">
        <v>123</v>
      </c>
      <c r="C306" s="6" t="s">
        <v>163</v>
      </c>
      <c r="D306" s="6" t="s">
        <v>30</v>
      </c>
      <c r="E306" s="6">
        <v>5.58</v>
      </c>
      <c r="F306" s="6" t="s">
        <v>24</v>
      </c>
      <c r="G306" s="6">
        <v>29.21</v>
      </c>
      <c r="H306" s="6" t="s">
        <v>166</v>
      </c>
      <c r="I306" s="6" t="s">
        <v>167</v>
      </c>
      <c r="J306" s="6" t="s">
        <v>168</v>
      </c>
      <c r="K306" s="6">
        <v>29.69</v>
      </c>
      <c r="L306" s="6">
        <v>3.29</v>
      </c>
      <c r="M306" s="6" t="s">
        <v>171</v>
      </c>
      <c r="N306" s="6">
        <v>35.619999999999997</v>
      </c>
      <c r="O306" s="6" t="s">
        <v>173</v>
      </c>
      <c r="P306" s="6" t="s">
        <v>197</v>
      </c>
    </row>
    <row r="307" spans="1:16" x14ac:dyDescent="0.2">
      <c r="A307" s="6" t="s">
        <v>93</v>
      </c>
      <c r="B307" s="6" t="s">
        <v>123</v>
      </c>
      <c r="C307" s="6" t="s">
        <v>163</v>
      </c>
      <c r="D307" s="6" t="s">
        <v>30</v>
      </c>
      <c r="E307" s="6">
        <v>720.19</v>
      </c>
      <c r="F307" s="6">
        <v>5.33</v>
      </c>
      <c r="G307" s="6">
        <v>64.22</v>
      </c>
      <c r="H307" s="6">
        <v>3.6</v>
      </c>
      <c r="I307" s="6" t="s">
        <v>167</v>
      </c>
      <c r="J307" s="6" t="s">
        <v>168</v>
      </c>
      <c r="K307" s="6">
        <v>113.26</v>
      </c>
      <c r="L307" s="6">
        <v>15.46</v>
      </c>
      <c r="M307" s="6" t="s">
        <v>171</v>
      </c>
      <c r="N307" s="6">
        <v>160.41999999999999</v>
      </c>
      <c r="O307" s="6">
        <v>1.1399999999999999</v>
      </c>
      <c r="P307" s="6" t="s">
        <v>197</v>
      </c>
    </row>
    <row r="308" spans="1:16" x14ac:dyDescent="0.2">
      <c r="A308" s="6" t="s">
        <v>94</v>
      </c>
      <c r="B308" s="6" t="s">
        <v>123</v>
      </c>
      <c r="C308" s="6" t="s">
        <v>163</v>
      </c>
      <c r="D308" s="6" t="s">
        <v>30</v>
      </c>
      <c r="E308" s="6">
        <v>27</v>
      </c>
      <c r="F308" s="6">
        <v>3.02</v>
      </c>
      <c r="G308" s="6">
        <v>22.06</v>
      </c>
      <c r="H308" s="6" t="s">
        <v>166</v>
      </c>
      <c r="I308" s="6" t="s">
        <v>167</v>
      </c>
      <c r="J308" s="6" t="s">
        <v>168</v>
      </c>
      <c r="K308" s="6">
        <v>76.08</v>
      </c>
      <c r="L308" s="6">
        <v>4.66</v>
      </c>
      <c r="M308" s="6" t="s">
        <v>171</v>
      </c>
      <c r="N308" s="6">
        <v>30.37</v>
      </c>
      <c r="O308" s="6" t="s">
        <v>173</v>
      </c>
      <c r="P308" s="6" t="s">
        <v>197</v>
      </c>
    </row>
    <row r="309" spans="1:16" x14ac:dyDescent="0.2">
      <c r="A309" s="6" t="s">
        <v>95</v>
      </c>
      <c r="B309" s="6" t="s">
        <v>123</v>
      </c>
      <c r="C309" s="6" t="s">
        <v>163</v>
      </c>
      <c r="D309" s="6" t="s">
        <v>30</v>
      </c>
      <c r="E309" s="6" t="s">
        <v>164</v>
      </c>
      <c r="F309" s="6" t="s">
        <v>24</v>
      </c>
      <c r="G309" s="6" t="s">
        <v>165</v>
      </c>
      <c r="H309" s="6" t="s">
        <v>166</v>
      </c>
      <c r="I309" s="6" t="s">
        <v>167</v>
      </c>
      <c r="J309" s="6" t="s">
        <v>168</v>
      </c>
      <c r="K309" s="6" t="s">
        <v>169</v>
      </c>
      <c r="L309" s="6" t="s">
        <v>170</v>
      </c>
      <c r="M309" s="6" t="s">
        <v>171</v>
      </c>
      <c r="N309" s="6" t="s">
        <v>172</v>
      </c>
      <c r="O309" s="6" t="s">
        <v>173</v>
      </c>
      <c r="P309" s="6" t="s">
        <v>197</v>
      </c>
    </row>
    <row r="310" spans="1:16" x14ac:dyDescent="0.2">
      <c r="A310" s="6" t="s">
        <v>96</v>
      </c>
      <c r="B310" s="6" t="s">
        <v>123</v>
      </c>
      <c r="C310" s="6" t="s">
        <v>163</v>
      </c>
      <c r="D310" s="6" t="s">
        <v>30</v>
      </c>
      <c r="E310" s="6">
        <v>172.41</v>
      </c>
      <c r="F310" s="6">
        <v>6.74</v>
      </c>
      <c r="G310" s="6">
        <v>40.33</v>
      </c>
      <c r="H310" s="6">
        <v>1.55</v>
      </c>
      <c r="I310" s="6" t="s">
        <v>167</v>
      </c>
      <c r="J310" s="6" t="s">
        <v>168</v>
      </c>
      <c r="K310" s="6">
        <v>158.84</v>
      </c>
      <c r="L310" s="6">
        <v>11.48</v>
      </c>
      <c r="M310" s="6">
        <v>2.27</v>
      </c>
      <c r="N310" s="6">
        <v>45.61</v>
      </c>
      <c r="O310" s="6" t="s">
        <v>173</v>
      </c>
      <c r="P310" s="6" t="s">
        <v>197</v>
      </c>
    </row>
    <row r="311" spans="1:16" x14ac:dyDescent="0.2">
      <c r="A311" s="6" t="s">
        <v>97</v>
      </c>
      <c r="B311" s="6" t="s">
        <v>16</v>
      </c>
      <c r="C311" s="6" t="s">
        <v>163</v>
      </c>
      <c r="D311" s="6" t="s">
        <v>30</v>
      </c>
      <c r="E311" s="6">
        <v>89.21</v>
      </c>
      <c r="F311" s="6">
        <v>2.52</v>
      </c>
      <c r="G311" s="6">
        <v>8.94</v>
      </c>
      <c r="H311" s="6" t="s">
        <v>166</v>
      </c>
      <c r="I311" s="6" t="s">
        <v>167</v>
      </c>
      <c r="J311" s="6" t="s">
        <v>168</v>
      </c>
      <c r="K311" s="6">
        <v>42.82</v>
      </c>
      <c r="L311" s="6">
        <v>4.6900000000000004</v>
      </c>
      <c r="M311" s="6" t="s">
        <v>171</v>
      </c>
      <c r="N311" s="6">
        <v>34.799999999999997</v>
      </c>
      <c r="O311" s="6" t="s">
        <v>173</v>
      </c>
      <c r="P311" s="6" t="s">
        <v>197</v>
      </c>
    </row>
    <row r="312" spans="1:16" x14ac:dyDescent="0.2">
      <c r="A312" s="6" t="s">
        <v>98</v>
      </c>
      <c r="B312" s="6" t="s">
        <v>16</v>
      </c>
      <c r="C312" s="6" t="s">
        <v>163</v>
      </c>
      <c r="D312" s="6" t="s">
        <v>30</v>
      </c>
      <c r="E312" s="6">
        <v>5.38</v>
      </c>
      <c r="F312" s="6">
        <v>4.8099999999999996</v>
      </c>
      <c r="G312" s="6">
        <v>203.06</v>
      </c>
      <c r="H312" s="6" t="s">
        <v>166</v>
      </c>
      <c r="I312" s="6" t="s">
        <v>167</v>
      </c>
      <c r="J312" s="6" t="s">
        <v>168</v>
      </c>
      <c r="K312" s="6">
        <v>80.930000000000007</v>
      </c>
      <c r="L312" s="6">
        <v>4.1900000000000004</v>
      </c>
      <c r="M312" s="6" t="s">
        <v>171</v>
      </c>
      <c r="N312" s="6">
        <v>69.52</v>
      </c>
      <c r="O312" s="6" t="s">
        <v>173</v>
      </c>
      <c r="P312" s="6" t="s">
        <v>197</v>
      </c>
    </row>
    <row r="313" spans="1:16" x14ac:dyDescent="0.2">
      <c r="A313" s="6" t="s">
        <v>99</v>
      </c>
      <c r="B313" s="6" t="s">
        <v>16</v>
      </c>
      <c r="C313" s="6" t="s">
        <v>163</v>
      </c>
      <c r="D313" s="6" t="s">
        <v>30</v>
      </c>
      <c r="E313" s="6" t="s">
        <v>164</v>
      </c>
      <c r="F313" s="6" t="s">
        <v>24</v>
      </c>
      <c r="G313" s="6" t="s">
        <v>165</v>
      </c>
      <c r="H313" s="6" t="s">
        <v>166</v>
      </c>
      <c r="I313" s="6" t="s">
        <v>167</v>
      </c>
      <c r="J313" s="6" t="s">
        <v>168</v>
      </c>
      <c r="K313" s="6">
        <v>3.27</v>
      </c>
      <c r="L313" s="6" t="s">
        <v>170</v>
      </c>
      <c r="M313" s="6" t="s">
        <v>171</v>
      </c>
      <c r="N313" s="6" t="s">
        <v>172</v>
      </c>
      <c r="O313" s="6" t="s">
        <v>173</v>
      </c>
      <c r="P313" s="6" t="s">
        <v>197</v>
      </c>
    </row>
    <row r="314" spans="1:16" x14ac:dyDescent="0.2">
      <c r="A314" s="6" t="s">
        <v>100</v>
      </c>
      <c r="B314" s="6" t="s">
        <v>16</v>
      </c>
      <c r="C314" s="6" t="s">
        <v>163</v>
      </c>
      <c r="D314" s="6" t="s">
        <v>30</v>
      </c>
      <c r="E314" s="6" t="s">
        <v>164</v>
      </c>
      <c r="F314" s="6" t="s">
        <v>24</v>
      </c>
      <c r="G314" s="6" t="s">
        <v>165</v>
      </c>
      <c r="H314" s="6" t="s">
        <v>166</v>
      </c>
      <c r="I314" s="6" t="s">
        <v>167</v>
      </c>
      <c r="J314" s="6" t="s">
        <v>168</v>
      </c>
      <c r="K314" s="6">
        <v>3.11</v>
      </c>
      <c r="L314" s="6" t="s">
        <v>170</v>
      </c>
      <c r="M314" s="6" t="s">
        <v>171</v>
      </c>
      <c r="N314" s="6" t="s">
        <v>172</v>
      </c>
      <c r="O314" s="6" t="s">
        <v>173</v>
      </c>
      <c r="P314" s="6" t="s">
        <v>197</v>
      </c>
    </row>
    <row r="315" spans="1:16" x14ac:dyDescent="0.2">
      <c r="A315" s="6" t="s">
        <v>101</v>
      </c>
      <c r="B315" s="6" t="s">
        <v>16</v>
      </c>
      <c r="C315" s="6" t="s">
        <v>163</v>
      </c>
      <c r="D315" s="6" t="s">
        <v>30</v>
      </c>
      <c r="E315" s="6" t="s">
        <v>164</v>
      </c>
      <c r="F315" s="6" t="s">
        <v>24</v>
      </c>
      <c r="G315" s="6" t="s">
        <v>165</v>
      </c>
      <c r="H315" s="6" t="s">
        <v>166</v>
      </c>
      <c r="I315" s="6" t="s">
        <v>167</v>
      </c>
      <c r="J315" s="6" t="s">
        <v>168</v>
      </c>
      <c r="K315" s="6">
        <v>3.11</v>
      </c>
      <c r="L315" s="6" t="s">
        <v>170</v>
      </c>
      <c r="M315" s="6" t="s">
        <v>171</v>
      </c>
      <c r="N315" s="6" t="s">
        <v>172</v>
      </c>
      <c r="O315" s="6" t="s">
        <v>173</v>
      </c>
      <c r="P315" s="6" t="s">
        <v>197</v>
      </c>
    </row>
    <row r="316" spans="1:16" x14ac:dyDescent="0.2">
      <c r="A316" s="6" t="s">
        <v>102</v>
      </c>
      <c r="B316" s="6" t="s">
        <v>123</v>
      </c>
      <c r="C316" s="6" t="s">
        <v>163</v>
      </c>
      <c r="D316" s="6" t="s">
        <v>30</v>
      </c>
      <c r="E316" s="6">
        <v>3.13</v>
      </c>
      <c r="F316" s="6" t="s">
        <v>24</v>
      </c>
      <c r="G316" s="6">
        <v>3.78</v>
      </c>
      <c r="H316" s="6" t="s">
        <v>166</v>
      </c>
      <c r="I316" s="6">
        <v>1.73</v>
      </c>
      <c r="J316" s="6" t="s">
        <v>168</v>
      </c>
      <c r="K316" s="6">
        <v>3.67</v>
      </c>
      <c r="L316" s="6">
        <v>9.3000000000000007</v>
      </c>
      <c r="M316" s="6">
        <v>2.67</v>
      </c>
      <c r="N316" s="6">
        <v>2.5</v>
      </c>
      <c r="O316" s="6">
        <v>1.1200000000000001</v>
      </c>
      <c r="P316" s="6" t="s">
        <v>197</v>
      </c>
    </row>
    <row r="317" spans="1:16" x14ac:dyDescent="0.2">
      <c r="A317" s="6" t="s">
        <v>103</v>
      </c>
      <c r="B317" s="6" t="s">
        <v>123</v>
      </c>
      <c r="C317" s="6" t="s">
        <v>163</v>
      </c>
      <c r="D317" s="6" t="s">
        <v>30</v>
      </c>
      <c r="E317" s="6">
        <v>3.08</v>
      </c>
      <c r="F317" s="6" t="s">
        <v>24</v>
      </c>
      <c r="G317" s="6">
        <v>2.39</v>
      </c>
      <c r="H317" s="6" t="s">
        <v>166</v>
      </c>
      <c r="I317" s="6" t="s">
        <v>167</v>
      </c>
      <c r="J317" s="6" t="s">
        <v>168</v>
      </c>
      <c r="K317" s="6">
        <v>6.21</v>
      </c>
      <c r="L317" s="6">
        <v>4.38</v>
      </c>
      <c r="M317" s="6" t="s">
        <v>171</v>
      </c>
      <c r="N317" s="6" t="s">
        <v>172</v>
      </c>
      <c r="O317" s="6" t="s">
        <v>173</v>
      </c>
      <c r="P317" s="6" t="s">
        <v>197</v>
      </c>
    </row>
    <row r="318" spans="1:16" x14ac:dyDescent="0.2">
      <c r="A318" s="6" t="s">
        <v>104</v>
      </c>
      <c r="B318" s="6" t="s">
        <v>123</v>
      </c>
      <c r="C318" s="6" t="s">
        <v>163</v>
      </c>
      <c r="D318" s="6" t="s">
        <v>30</v>
      </c>
      <c r="E318" s="6" t="s">
        <v>164</v>
      </c>
      <c r="F318" s="6" t="s">
        <v>24</v>
      </c>
      <c r="G318" s="6" t="s">
        <v>165</v>
      </c>
      <c r="H318" s="6" t="s">
        <v>166</v>
      </c>
      <c r="I318" s="6" t="s">
        <v>167</v>
      </c>
      <c r="J318" s="6" t="s">
        <v>168</v>
      </c>
      <c r="K318" s="6">
        <v>3.68</v>
      </c>
      <c r="L318" s="6">
        <v>3.37</v>
      </c>
      <c r="M318" s="6" t="s">
        <v>171</v>
      </c>
      <c r="N318" s="6">
        <v>1.08</v>
      </c>
      <c r="O318" s="6" t="s">
        <v>173</v>
      </c>
      <c r="P318" s="6" t="s">
        <v>197</v>
      </c>
    </row>
    <row r="319" spans="1:16" x14ac:dyDescent="0.2">
      <c r="A319" s="6" t="s">
        <v>105</v>
      </c>
      <c r="B319" s="6" t="s">
        <v>123</v>
      </c>
      <c r="C319" s="6" t="s">
        <v>163</v>
      </c>
      <c r="D319" s="6" t="s">
        <v>30</v>
      </c>
      <c r="E319" s="6">
        <v>3.14</v>
      </c>
      <c r="F319" s="6" t="s">
        <v>24</v>
      </c>
      <c r="G319" s="6">
        <v>2.95</v>
      </c>
      <c r="H319" s="6">
        <v>0.91</v>
      </c>
      <c r="I319" s="6" t="s">
        <v>167</v>
      </c>
      <c r="J319" s="6" t="s">
        <v>168</v>
      </c>
      <c r="K319" s="6">
        <v>5</v>
      </c>
      <c r="L319" s="6">
        <v>4.01</v>
      </c>
      <c r="M319" s="6" t="s">
        <v>171</v>
      </c>
      <c r="N319" s="6">
        <v>1.29</v>
      </c>
      <c r="O319" s="6" t="s">
        <v>173</v>
      </c>
      <c r="P319" s="6" t="s">
        <v>197</v>
      </c>
    </row>
    <row r="320" spans="1:16" x14ac:dyDescent="0.2">
      <c r="A320" s="6" t="s">
        <v>106</v>
      </c>
      <c r="B320" s="6" t="s">
        <v>123</v>
      </c>
      <c r="C320" s="6" t="s">
        <v>163</v>
      </c>
      <c r="D320" s="6" t="s">
        <v>30</v>
      </c>
      <c r="E320" s="6">
        <v>3.11</v>
      </c>
      <c r="F320" s="6" t="s">
        <v>24</v>
      </c>
      <c r="G320" s="6" t="s">
        <v>165</v>
      </c>
      <c r="H320" s="6" t="s">
        <v>166</v>
      </c>
      <c r="I320" s="6" t="s">
        <v>167</v>
      </c>
      <c r="J320" s="6" t="s">
        <v>168</v>
      </c>
      <c r="K320" s="6">
        <v>3.79</v>
      </c>
      <c r="L320" s="6" t="s">
        <v>170</v>
      </c>
      <c r="M320" s="6" t="s">
        <v>171</v>
      </c>
      <c r="N320" s="6" t="s">
        <v>172</v>
      </c>
      <c r="O320" s="6" t="s">
        <v>173</v>
      </c>
      <c r="P320" s="6" t="s">
        <v>197</v>
      </c>
    </row>
    <row r="321" spans="1:16" x14ac:dyDescent="0.2">
      <c r="A321" s="6" t="s">
        <v>107</v>
      </c>
      <c r="B321" s="6" t="s">
        <v>16</v>
      </c>
      <c r="C321" s="6" t="s">
        <v>163</v>
      </c>
      <c r="D321" s="6" t="s">
        <v>30</v>
      </c>
      <c r="E321" s="6" t="s">
        <v>164</v>
      </c>
      <c r="F321" s="6" t="s">
        <v>24</v>
      </c>
      <c r="G321" s="6" t="s">
        <v>165</v>
      </c>
      <c r="H321" s="6" t="s">
        <v>166</v>
      </c>
      <c r="I321" s="6" t="s">
        <v>167</v>
      </c>
      <c r="J321" s="6" t="s">
        <v>168</v>
      </c>
      <c r="K321" s="6">
        <v>3.1</v>
      </c>
      <c r="L321" s="6" t="s">
        <v>170</v>
      </c>
      <c r="M321" s="6" t="s">
        <v>171</v>
      </c>
      <c r="N321" s="6" t="s">
        <v>172</v>
      </c>
      <c r="O321" s="6" t="s">
        <v>173</v>
      </c>
      <c r="P321" s="6" t="s">
        <v>197</v>
      </c>
    </row>
    <row r="322" spans="1:16" x14ac:dyDescent="0.2">
      <c r="A322" s="6" t="s">
        <v>108</v>
      </c>
      <c r="B322" s="6" t="s">
        <v>16</v>
      </c>
      <c r="C322" s="6" t="s">
        <v>163</v>
      </c>
      <c r="D322" s="6" t="s">
        <v>30</v>
      </c>
      <c r="E322" s="6" t="s">
        <v>164</v>
      </c>
      <c r="F322" s="6" t="s">
        <v>24</v>
      </c>
      <c r="G322" s="6">
        <v>3.71</v>
      </c>
      <c r="H322" s="6" t="s">
        <v>166</v>
      </c>
      <c r="I322" s="6" t="s">
        <v>167</v>
      </c>
      <c r="J322" s="6" t="s">
        <v>168</v>
      </c>
      <c r="K322" s="6">
        <v>5.77</v>
      </c>
      <c r="L322" s="6" t="s">
        <v>170</v>
      </c>
      <c r="M322" s="6" t="s">
        <v>171</v>
      </c>
      <c r="N322" s="6">
        <v>1.26</v>
      </c>
      <c r="O322" s="6" t="s">
        <v>173</v>
      </c>
      <c r="P322" s="6" t="s">
        <v>197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3C52-96EC-5246-A9A1-9D583C815358}">
  <dimension ref="A1:O99"/>
  <sheetViews>
    <sheetView zoomScale="99" workbookViewId="0">
      <selection activeCell="A19" sqref="A19:O19"/>
    </sheetView>
  </sheetViews>
  <sheetFormatPr baseColWidth="10" defaultRowHeight="15" x14ac:dyDescent="0.2"/>
  <cols>
    <col min="1" max="16384" width="10.83203125" style="1"/>
  </cols>
  <sheetData>
    <row r="1" spans="1:15" x14ac:dyDescent="0.2">
      <c r="A1" s="5" t="s">
        <v>202</v>
      </c>
      <c r="B1" s="5"/>
      <c r="C1" s="5"/>
      <c r="D1" s="5"/>
      <c r="E1" s="5"/>
      <c r="F1" s="5"/>
      <c r="G1" s="5"/>
      <c r="H1" s="5"/>
    </row>
    <row r="3" spans="1:15" ht="30" x14ac:dyDescent="0.2">
      <c r="A3" s="2" t="s">
        <v>0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207</v>
      </c>
      <c r="G3" s="2" t="s">
        <v>208</v>
      </c>
      <c r="H3" s="2" t="s">
        <v>209</v>
      </c>
      <c r="I3" s="2" t="s">
        <v>210</v>
      </c>
      <c r="J3" s="2" t="s">
        <v>211</v>
      </c>
      <c r="K3" s="2" t="s">
        <v>212</v>
      </c>
      <c r="L3" s="2" t="s">
        <v>213</v>
      </c>
      <c r="M3" s="2" t="s">
        <v>214</v>
      </c>
      <c r="N3" s="2" t="s">
        <v>215</v>
      </c>
      <c r="O3" s="11" t="s">
        <v>216</v>
      </c>
    </row>
    <row r="4" spans="1:15" x14ac:dyDescent="0.2">
      <c r="A4" s="2" t="s">
        <v>217</v>
      </c>
      <c r="B4" s="1">
        <v>28</v>
      </c>
      <c r="C4" s="1">
        <v>21</v>
      </c>
      <c r="D4" s="1">
        <v>20</v>
      </c>
      <c r="E4" s="1">
        <v>13</v>
      </c>
      <c r="F4" s="1">
        <v>23</v>
      </c>
      <c r="G4" s="1">
        <v>17</v>
      </c>
      <c r="H4" s="1">
        <v>25</v>
      </c>
      <c r="I4" s="1">
        <v>17</v>
      </c>
      <c r="J4" s="1">
        <v>11</v>
      </c>
      <c r="K4" s="1">
        <v>17</v>
      </c>
      <c r="L4" s="1">
        <v>25</v>
      </c>
      <c r="M4" s="1">
        <v>33</v>
      </c>
      <c r="N4" s="1">
        <v>17</v>
      </c>
      <c r="O4" s="1">
        <f>SUM(Counts[[#This Row],[A4.IL-1a]:[B9.IL-13]])</f>
        <v>267</v>
      </c>
    </row>
    <row r="5" spans="1:15" x14ac:dyDescent="0.2">
      <c r="A5" s="2" t="s">
        <v>218</v>
      </c>
      <c r="B5" s="1">
        <v>233</v>
      </c>
      <c r="C5" s="1">
        <v>323</v>
      </c>
      <c r="D5" s="1">
        <v>243</v>
      </c>
      <c r="E5" s="1">
        <v>230</v>
      </c>
      <c r="F5" s="1">
        <v>254</v>
      </c>
      <c r="G5" s="1">
        <v>170</v>
      </c>
      <c r="H5" s="1">
        <v>151</v>
      </c>
      <c r="I5" s="1">
        <v>180</v>
      </c>
      <c r="J5" s="1">
        <v>117</v>
      </c>
      <c r="K5" s="1">
        <v>97</v>
      </c>
      <c r="L5" s="1">
        <v>177</v>
      </c>
      <c r="M5" s="1">
        <v>62</v>
      </c>
      <c r="N5" s="1">
        <v>130</v>
      </c>
      <c r="O5" s="1">
        <f>SUM(Counts[[#This Row],[A4.IL-1a]:[B9.IL-13]])</f>
        <v>2367</v>
      </c>
    </row>
    <row r="6" spans="1:15" x14ac:dyDescent="0.2">
      <c r="A6" s="2" t="s">
        <v>219</v>
      </c>
      <c r="B6" s="1">
        <v>80</v>
      </c>
      <c r="C6" s="1">
        <v>129</v>
      </c>
      <c r="D6" s="1">
        <v>72</v>
      </c>
      <c r="E6" s="1">
        <v>75</v>
      </c>
      <c r="F6" s="1">
        <v>79</v>
      </c>
      <c r="G6" s="1">
        <v>70</v>
      </c>
      <c r="H6" s="1">
        <v>35</v>
      </c>
      <c r="I6" s="1">
        <v>20</v>
      </c>
      <c r="J6" s="1">
        <v>21</v>
      </c>
      <c r="K6" s="1">
        <v>17</v>
      </c>
      <c r="L6" s="1">
        <v>27</v>
      </c>
      <c r="M6" s="1">
        <v>3</v>
      </c>
      <c r="N6" s="1">
        <v>13</v>
      </c>
      <c r="O6" s="1">
        <f>SUM(Counts[[#This Row],[A4.IL-1a]:[B9.IL-13]])</f>
        <v>641</v>
      </c>
    </row>
    <row r="7" spans="1:15" x14ac:dyDescent="0.2">
      <c r="A7" s="2" t="s">
        <v>220</v>
      </c>
      <c r="B7" s="1">
        <v>28</v>
      </c>
      <c r="C7" s="1">
        <v>33</v>
      </c>
      <c r="D7" s="1">
        <v>30</v>
      </c>
      <c r="E7" s="1">
        <v>32</v>
      </c>
      <c r="F7" s="1">
        <v>42</v>
      </c>
      <c r="G7" s="1">
        <v>14</v>
      </c>
      <c r="H7" s="1">
        <v>14</v>
      </c>
      <c r="I7" s="1">
        <v>10</v>
      </c>
      <c r="J7" s="1">
        <v>5</v>
      </c>
      <c r="K7" s="1">
        <v>1</v>
      </c>
      <c r="L7" s="1">
        <v>20</v>
      </c>
      <c r="M7" s="1">
        <v>3</v>
      </c>
      <c r="N7" s="1">
        <v>3</v>
      </c>
      <c r="O7" s="1">
        <f>SUM(Counts[[#This Row],[A4.IL-1a]:[B9.IL-13]])</f>
        <v>235</v>
      </c>
    </row>
    <row r="8" spans="1:15" x14ac:dyDescent="0.2">
      <c r="A8" s="2" t="s">
        <v>221</v>
      </c>
      <c r="B8" s="1">
        <v>22</v>
      </c>
      <c r="C8" s="1">
        <v>32</v>
      </c>
      <c r="D8" s="1">
        <v>7</v>
      </c>
      <c r="E8" s="1">
        <v>18</v>
      </c>
      <c r="F8" s="1">
        <v>18</v>
      </c>
      <c r="G8" s="1">
        <v>16</v>
      </c>
      <c r="H8" s="1">
        <v>5</v>
      </c>
      <c r="I8" s="1">
        <v>7</v>
      </c>
      <c r="J8" s="1">
        <v>1</v>
      </c>
      <c r="K8" s="1">
        <v>1</v>
      </c>
      <c r="L8" s="1">
        <v>0</v>
      </c>
      <c r="M8" s="1">
        <v>0</v>
      </c>
      <c r="N8" s="1">
        <v>5</v>
      </c>
      <c r="O8" s="1">
        <f>SUM(Counts[[#This Row],[A4.IL-1a]:[B9.IL-13]])</f>
        <v>132</v>
      </c>
    </row>
    <row r="9" spans="1:15" x14ac:dyDescent="0.2">
      <c r="A9" s="2" t="s">
        <v>222</v>
      </c>
      <c r="B9" s="1">
        <v>15</v>
      </c>
      <c r="C9" s="1">
        <v>29</v>
      </c>
      <c r="D9" s="1">
        <v>12</v>
      </c>
      <c r="E9" s="1">
        <v>24</v>
      </c>
      <c r="F9" s="1">
        <v>30</v>
      </c>
      <c r="G9" s="1">
        <v>16</v>
      </c>
      <c r="H9" s="1">
        <v>11</v>
      </c>
      <c r="I9" s="1">
        <v>10</v>
      </c>
      <c r="J9" s="1">
        <v>8</v>
      </c>
      <c r="K9" s="1">
        <v>5</v>
      </c>
      <c r="L9" s="1">
        <v>12</v>
      </c>
      <c r="M9" s="1">
        <v>0</v>
      </c>
      <c r="N9" s="1">
        <v>4</v>
      </c>
      <c r="O9" s="1">
        <f>SUM(Counts[[#This Row],[A4.IL-1a]:[B9.IL-13]])</f>
        <v>176</v>
      </c>
    </row>
    <row r="10" spans="1:15" x14ac:dyDescent="0.2">
      <c r="A10" s="2" t="s">
        <v>223</v>
      </c>
      <c r="B10" s="1">
        <v>29</v>
      </c>
      <c r="C10" s="1">
        <v>27</v>
      </c>
      <c r="D10" s="1">
        <v>14</v>
      </c>
      <c r="E10" s="1">
        <v>34</v>
      </c>
      <c r="F10" s="1">
        <v>34</v>
      </c>
      <c r="G10" s="1">
        <v>19</v>
      </c>
      <c r="H10" s="1">
        <v>6</v>
      </c>
      <c r="I10" s="1">
        <v>9</v>
      </c>
      <c r="J10" s="1">
        <v>2</v>
      </c>
      <c r="K10" s="1">
        <v>2</v>
      </c>
      <c r="L10" s="1">
        <v>6</v>
      </c>
      <c r="M10" s="1">
        <v>0</v>
      </c>
      <c r="N10" s="1">
        <v>2</v>
      </c>
      <c r="O10" s="1">
        <f>SUM(Counts[[#This Row],[A4.IL-1a]:[B9.IL-13]])</f>
        <v>184</v>
      </c>
    </row>
    <row r="11" spans="1:15" x14ac:dyDescent="0.2">
      <c r="A11" s="2" t="s">
        <v>224</v>
      </c>
      <c r="B11" s="1">
        <v>11</v>
      </c>
      <c r="C11" s="1">
        <v>14</v>
      </c>
      <c r="D11" s="1">
        <v>8</v>
      </c>
      <c r="E11" s="1">
        <v>11</v>
      </c>
      <c r="F11" s="1">
        <v>9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f>SUM(Counts[[#This Row],[A4.IL-1a]:[B9.IL-13]])</f>
        <v>58</v>
      </c>
    </row>
    <row r="12" spans="1:15" x14ac:dyDescent="0.2">
      <c r="A12" s="2" t="s">
        <v>225</v>
      </c>
      <c r="B12" s="1">
        <v>195</v>
      </c>
      <c r="C12" s="1">
        <v>228</v>
      </c>
      <c r="D12" s="1">
        <v>143</v>
      </c>
      <c r="E12" s="1">
        <v>154</v>
      </c>
      <c r="F12" s="1">
        <v>166</v>
      </c>
      <c r="G12" s="1">
        <v>122</v>
      </c>
      <c r="H12" s="1">
        <v>65</v>
      </c>
      <c r="I12" s="1">
        <v>66</v>
      </c>
      <c r="J12" s="1">
        <v>46</v>
      </c>
      <c r="K12" s="1">
        <v>27</v>
      </c>
      <c r="L12" s="1">
        <v>58</v>
      </c>
      <c r="M12" s="1">
        <v>19</v>
      </c>
      <c r="N12" s="1">
        <v>25</v>
      </c>
      <c r="O12" s="1">
        <f>SUM(Counts[[#This Row],[A4.IL-1a]:[B9.IL-13]])</f>
        <v>1314</v>
      </c>
    </row>
    <row r="13" spans="1:15" x14ac:dyDescent="0.2">
      <c r="A13" s="2" t="s">
        <v>226</v>
      </c>
      <c r="B13" s="1">
        <v>123</v>
      </c>
      <c r="C13" s="1">
        <v>148</v>
      </c>
      <c r="D13" s="1">
        <v>121</v>
      </c>
      <c r="E13" s="1">
        <v>119</v>
      </c>
      <c r="F13" s="1">
        <v>119</v>
      </c>
      <c r="G13" s="1">
        <v>93</v>
      </c>
      <c r="H13" s="1">
        <v>34</v>
      </c>
      <c r="I13" s="1">
        <v>39</v>
      </c>
      <c r="J13" s="1">
        <v>25</v>
      </c>
      <c r="K13" s="1">
        <v>16</v>
      </c>
      <c r="L13" s="1">
        <v>20</v>
      </c>
      <c r="M13" s="1">
        <v>9</v>
      </c>
      <c r="N13" s="1">
        <v>32</v>
      </c>
      <c r="O13" s="1">
        <f>SUM(Counts[[#This Row],[A4.IL-1a]:[B9.IL-13]])</f>
        <v>898</v>
      </c>
    </row>
    <row r="14" spans="1:15" x14ac:dyDescent="0.2">
      <c r="A14" s="2" t="s">
        <v>227</v>
      </c>
      <c r="B14" s="1">
        <v>52</v>
      </c>
      <c r="C14" s="1">
        <v>58</v>
      </c>
      <c r="D14" s="1">
        <v>52</v>
      </c>
      <c r="E14" s="1">
        <v>30</v>
      </c>
      <c r="F14" s="1">
        <v>38</v>
      </c>
      <c r="G14" s="1">
        <v>25</v>
      </c>
      <c r="H14" s="1">
        <v>15</v>
      </c>
      <c r="I14" s="1">
        <v>19</v>
      </c>
      <c r="J14" s="1">
        <v>20</v>
      </c>
      <c r="K14" s="1">
        <v>6</v>
      </c>
      <c r="L14" s="1">
        <v>19</v>
      </c>
      <c r="M14" s="1">
        <v>8</v>
      </c>
      <c r="N14" s="1">
        <v>10</v>
      </c>
      <c r="O14" s="1">
        <f>SUM(Counts[[#This Row],[A4.IL-1a]:[B9.IL-13]])</f>
        <v>352</v>
      </c>
    </row>
    <row r="15" spans="1:15" x14ac:dyDescent="0.2">
      <c r="A15" s="2" t="s">
        <v>228</v>
      </c>
      <c r="B15" s="1">
        <v>48</v>
      </c>
      <c r="C15" s="1">
        <v>51</v>
      </c>
      <c r="D15" s="1">
        <v>24</v>
      </c>
      <c r="E15" s="1">
        <v>33</v>
      </c>
      <c r="F15" s="1">
        <v>37</v>
      </c>
      <c r="G15" s="1">
        <v>21</v>
      </c>
      <c r="H15" s="1">
        <v>13</v>
      </c>
      <c r="I15" s="1">
        <v>9</v>
      </c>
      <c r="J15" s="1">
        <v>4</v>
      </c>
      <c r="K15" s="1">
        <v>3</v>
      </c>
      <c r="L15" s="1">
        <v>8</v>
      </c>
      <c r="M15" s="1">
        <v>3</v>
      </c>
      <c r="N15" s="1">
        <v>10</v>
      </c>
      <c r="O15" s="1">
        <f>SUM(Counts[[#This Row],[A4.IL-1a]:[B9.IL-13]])</f>
        <v>264</v>
      </c>
    </row>
    <row r="16" spans="1:15" x14ac:dyDescent="0.2">
      <c r="A16" s="2" t="s">
        <v>229</v>
      </c>
      <c r="B16" s="1">
        <v>17</v>
      </c>
      <c r="C16" s="1">
        <v>20</v>
      </c>
      <c r="D16" s="1">
        <v>21</v>
      </c>
      <c r="E16" s="1">
        <v>8</v>
      </c>
      <c r="F16" s="1">
        <v>14</v>
      </c>
      <c r="G16" s="1">
        <v>11</v>
      </c>
      <c r="H16" s="1">
        <v>2</v>
      </c>
      <c r="I16" s="1">
        <v>11</v>
      </c>
      <c r="J16" s="1">
        <v>7</v>
      </c>
      <c r="K16" s="1">
        <v>7</v>
      </c>
      <c r="L16" s="1">
        <v>10</v>
      </c>
      <c r="M16" s="1">
        <v>4</v>
      </c>
      <c r="N16" s="1">
        <v>8</v>
      </c>
      <c r="O16" s="1">
        <f>SUM(Counts[[#This Row],[A4.IL-1a]:[B9.IL-13]])</f>
        <v>140</v>
      </c>
    </row>
    <row r="17" spans="1:15" x14ac:dyDescent="0.2">
      <c r="A17" s="2" t="s">
        <v>230</v>
      </c>
      <c r="B17" s="1">
        <v>15</v>
      </c>
      <c r="C17" s="1">
        <v>15</v>
      </c>
      <c r="D17" s="1">
        <v>19</v>
      </c>
      <c r="E17" s="1">
        <v>12</v>
      </c>
      <c r="F17" s="1">
        <v>12</v>
      </c>
      <c r="G17" s="1">
        <v>2</v>
      </c>
      <c r="H17" s="1">
        <v>3</v>
      </c>
      <c r="I17" s="1">
        <v>10</v>
      </c>
      <c r="J17" s="1">
        <v>10</v>
      </c>
      <c r="K17" s="1">
        <v>4</v>
      </c>
      <c r="L17" s="1">
        <v>4</v>
      </c>
      <c r="M17" s="1">
        <v>2</v>
      </c>
      <c r="N17" s="1">
        <v>6</v>
      </c>
      <c r="O17" s="1">
        <f>SUM(Counts[[#This Row],[A4.IL-1a]:[B9.IL-13]])</f>
        <v>114</v>
      </c>
    </row>
    <row r="18" spans="1:15" x14ac:dyDescent="0.2">
      <c r="A18" s="2" t="s">
        <v>231</v>
      </c>
      <c r="B18" s="1">
        <v>9</v>
      </c>
      <c r="C18" s="1">
        <v>11</v>
      </c>
      <c r="D18" s="1">
        <v>16</v>
      </c>
      <c r="E18" s="1">
        <v>7</v>
      </c>
      <c r="F18" s="1">
        <v>8</v>
      </c>
      <c r="G18" s="1">
        <v>3</v>
      </c>
      <c r="H18" s="1">
        <v>8</v>
      </c>
      <c r="I18" s="1">
        <v>9</v>
      </c>
      <c r="J18" s="1">
        <v>4</v>
      </c>
      <c r="K18" s="1">
        <v>3</v>
      </c>
      <c r="L18" s="1">
        <v>5</v>
      </c>
      <c r="M18" s="1">
        <v>6</v>
      </c>
      <c r="N18" s="1">
        <v>5</v>
      </c>
      <c r="O18" s="1">
        <f>SUM(Counts[[#This Row],[A4.IL-1a]:[B9.IL-13]])</f>
        <v>94</v>
      </c>
    </row>
    <row r="19" spans="1:15" x14ac:dyDescent="0.2">
      <c r="A19" s="2" t="s">
        <v>232</v>
      </c>
      <c r="B19" s="1">
        <v>6</v>
      </c>
      <c r="C19" s="1">
        <v>11</v>
      </c>
      <c r="D19" s="1">
        <v>10</v>
      </c>
      <c r="E19" s="1">
        <v>5</v>
      </c>
      <c r="F19" s="1">
        <v>9</v>
      </c>
      <c r="G19" s="1">
        <v>7</v>
      </c>
      <c r="H19" s="1">
        <v>5</v>
      </c>
      <c r="I19" s="1">
        <v>5</v>
      </c>
      <c r="J19" s="1">
        <v>3</v>
      </c>
      <c r="K19" s="1">
        <v>3</v>
      </c>
      <c r="L19" s="1">
        <v>3</v>
      </c>
      <c r="M19" s="1">
        <v>0</v>
      </c>
      <c r="N19" s="1">
        <v>5</v>
      </c>
      <c r="O19" s="1">
        <f>SUM(Counts[[#This Row],[A4.IL-1a]:[B9.IL-13]])</f>
        <v>72</v>
      </c>
    </row>
    <row r="20" spans="1:15" x14ac:dyDescent="0.2">
      <c r="A20" s="2" t="s">
        <v>15</v>
      </c>
      <c r="B20" s="1">
        <v>121</v>
      </c>
      <c r="C20" s="1">
        <v>172</v>
      </c>
      <c r="D20" s="1">
        <v>130</v>
      </c>
      <c r="E20" s="1">
        <v>111</v>
      </c>
      <c r="F20" s="1">
        <v>139</v>
      </c>
      <c r="G20" s="1">
        <v>96</v>
      </c>
      <c r="H20" s="1">
        <v>77</v>
      </c>
      <c r="I20" s="1">
        <v>76</v>
      </c>
      <c r="J20" s="1">
        <v>48</v>
      </c>
      <c r="K20" s="1">
        <v>22</v>
      </c>
      <c r="L20" s="1">
        <v>44</v>
      </c>
      <c r="M20" s="1">
        <v>16</v>
      </c>
      <c r="N20" s="1">
        <v>19</v>
      </c>
      <c r="O20" s="1">
        <f>SUM(Counts[[#This Row],[A4.IL-1a]:[B9.IL-13]])</f>
        <v>1071</v>
      </c>
    </row>
    <row r="21" spans="1:15" x14ac:dyDescent="0.2">
      <c r="A21" s="2" t="s">
        <v>19</v>
      </c>
      <c r="B21" s="1">
        <v>126</v>
      </c>
      <c r="C21" s="1">
        <v>145</v>
      </c>
      <c r="D21" s="1">
        <v>127</v>
      </c>
      <c r="E21" s="1">
        <v>101</v>
      </c>
      <c r="F21" s="1">
        <v>116</v>
      </c>
      <c r="G21" s="1">
        <v>94</v>
      </c>
      <c r="H21" s="1">
        <v>93</v>
      </c>
      <c r="I21" s="1">
        <v>96</v>
      </c>
      <c r="J21" s="1">
        <v>54</v>
      </c>
      <c r="K21" s="1">
        <v>28</v>
      </c>
      <c r="L21" s="1">
        <v>64</v>
      </c>
      <c r="M21" s="1">
        <v>18</v>
      </c>
      <c r="N21" s="1">
        <v>34</v>
      </c>
      <c r="O21" s="1">
        <f>SUM(Counts[[#This Row],[A4.IL-1a]:[B9.IL-13]])</f>
        <v>1096</v>
      </c>
    </row>
    <row r="22" spans="1:15" x14ac:dyDescent="0.2">
      <c r="A22" s="2" t="s">
        <v>20</v>
      </c>
      <c r="B22" s="1">
        <v>81</v>
      </c>
      <c r="C22" s="1">
        <v>137</v>
      </c>
      <c r="D22" s="1">
        <v>88</v>
      </c>
      <c r="E22" s="1">
        <v>86</v>
      </c>
      <c r="F22" s="1">
        <v>93</v>
      </c>
      <c r="G22" s="1">
        <v>81</v>
      </c>
      <c r="H22" s="1">
        <v>55</v>
      </c>
      <c r="I22" s="1">
        <v>59</v>
      </c>
      <c r="J22" s="1">
        <v>31</v>
      </c>
      <c r="K22" s="1">
        <v>19</v>
      </c>
      <c r="L22" s="1">
        <v>44</v>
      </c>
      <c r="M22" s="1">
        <v>14</v>
      </c>
      <c r="N22" s="1">
        <v>24</v>
      </c>
      <c r="O22" s="1">
        <f>SUM(Counts[[#This Row],[A4.IL-1a]:[B9.IL-13]])</f>
        <v>812</v>
      </c>
    </row>
    <row r="23" spans="1:15" x14ac:dyDescent="0.2">
      <c r="A23" s="2" t="s">
        <v>21</v>
      </c>
      <c r="B23" s="1">
        <v>207</v>
      </c>
      <c r="C23" s="1">
        <v>296</v>
      </c>
      <c r="D23" s="1">
        <v>205</v>
      </c>
      <c r="E23" s="1">
        <v>207</v>
      </c>
      <c r="F23" s="1">
        <v>203</v>
      </c>
      <c r="G23" s="1">
        <v>147</v>
      </c>
      <c r="H23" s="1">
        <v>128</v>
      </c>
      <c r="I23" s="1">
        <v>139</v>
      </c>
      <c r="J23" s="1">
        <v>100</v>
      </c>
      <c r="K23" s="1">
        <v>55</v>
      </c>
      <c r="L23" s="1">
        <v>120</v>
      </c>
      <c r="M23" s="1">
        <v>23</v>
      </c>
      <c r="N23" s="1">
        <v>76</v>
      </c>
      <c r="O23" s="1">
        <f>SUM(Counts[[#This Row],[A4.IL-1a]:[B9.IL-13]])</f>
        <v>1906</v>
      </c>
    </row>
    <row r="24" spans="1:15" x14ac:dyDescent="0.2">
      <c r="A24" s="2" t="s">
        <v>32</v>
      </c>
      <c r="B24" s="1">
        <v>240</v>
      </c>
      <c r="C24" s="1">
        <v>347</v>
      </c>
      <c r="D24" s="1">
        <v>256</v>
      </c>
      <c r="E24" s="1">
        <v>199</v>
      </c>
      <c r="F24" s="1">
        <v>232</v>
      </c>
      <c r="G24" s="1">
        <v>177</v>
      </c>
      <c r="H24" s="1">
        <v>99</v>
      </c>
      <c r="I24" s="1">
        <v>103</v>
      </c>
      <c r="J24" s="1">
        <v>57</v>
      </c>
      <c r="K24" s="1">
        <v>37</v>
      </c>
      <c r="L24" s="1">
        <v>85</v>
      </c>
      <c r="M24" s="1">
        <v>17</v>
      </c>
      <c r="N24" s="1">
        <v>39</v>
      </c>
      <c r="O24" s="1">
        <f>SUM(Counts[[#This Row],[A4.IL-1a]:[B9.IL-13]])</f>
        <v>1888</v>
      </c>
    </row>
    <row r="25" spans="1:15" x14ac:dyDescent="0.2">
      <c r="A25" s="2" t="s">
        <v>33</v>
      </c>
      <c r="B25" s="1">
        <v>258</v>
      </c>
      <c r="C25" s="1">
        <v>342</v>
      </c>
      <c r="D25" s="1">
        <v>242</v>
      </c>
      <c r="E25" s="1">
        <v>251</v>
      </c>
      <c r="F25" s="1">
        <v>259</v>
      </c>
      <c r="G25" s="1">
        <v>200</v>
      </c>
      <c r="H25" s="1">
        <v>155</v>
      </c>
      <c r="I25" s="1">
        <v>134</v>
      </c>
      <c r="J25" s="1">
        <v>89</v>
      </c>
      <c r="K25" s="1">
        <v>42</v>
      </c>
      <c r="L25" s="1">
        <v>115</v>
      </c>
      <c r="M25" s="1">
        <v>26</v>
      </c>
      <c r="N25" s="1">
        <v>68</v>
      </c>
      <c r="O25" s="1">
        <f>SUM(Counts[[#This Row],[A4.IL-1a]:[B9.IL-13]])</f>
        <v>2181</v>
      </c>
    </row>
    <row r="26" spans="1:15" x14ac:dyDescent="0.2">
      <c r="A26" s="2" t="s">
        <v>34</v>
      </c>
      <c r="B26" s="1">
        <v>148</v>
      </c>
      <c r="C26" s="1">
        <v>228</v>
      </c>
      <c r="D26" s="1">
        <v>155</v>
      </c>
      <c r="E26" s="1">
        <v>150</v>
      </c>
      <c r="F26" s="1">
        <v>166</v>
      </c>
      <c r="G26" s="1">
        <v>121</v>
      </c>
      <c r="H26" s="1">
        <v>31</v>
      </c>
      <c r="I26" s="1">
        <v>41</v>
      </c>
      <c r="J26" s="1">
        <v>22</v>
      </c>
      <c r="K26" s="1">
        <v>7</v>
      </c>
      <c r="L26" s="1">
        <v>31</v>
      </c>
      <c r="M26" s="1">
        <v>16</v>
      </c>
      <c r="N26" s="1">
        <v>14</v>
      </c>
      <c r="O26" s="1">
        <f>SUM(Counts[[#This Row],[A4.IL-1a]:[B9.IL-13]])</f>
        <v>1130</v>
      </c>
    </row>
    <row r="27" spans="1:15" x14ac:dyDescent="0.2">
      <c r="A27" s="2" t="s">
        <v>35</v>
      </c>
      <c r="B27" s="1">
        <v>233</v>
      </c>
      <c r="C27" s="1">
        <v>319</v>
      </c>
      <c r="D27" s="1">
        <v>196</v>
      </c>
      <c r="E27" s="1">
        <v>212</v>
      </c>
      <c r="F27" s="1">
        <v>228</v>
      </c>
      <c r="G27" s="1">
        <v>179</v>
      </c>
      <c r="H27" s="1">
        <v>171</v>
      </c>
      <c r="I27" s="1">
        <v>172</v>
      </c>
      <c r="J27" s="1">
        <v>105</v>
      </c>
      <c r="K27" s="1">
        <v>86</v>
      </c>
      <c r="L27" s="1">
        <v>125</v>
      </c>
      <c r="M27" s="1">
        <v>38</v>
      </c>
      <c r="N27" s="1">
        <v>90</v>
      </c>
      <c r="O27" s="1">
        <f>SUM(Counts[[#This Row],[A4.IL-1a]:[B9.IL-13]])</f>
        <v>2154</v>
      </c>
    </row>
    <row r="28" spans="1:15" x14ac:dyDescent="0.2">
      <c r="A28" s="2" t="s">
        <v>36</v>
      </c>
      <c r="B28" s="1">
        <v>149</v>
      </c>
      <c r="C28" s="1">
        <v>248</v>
      </c>
      <c r="D28" s="1">
        <v>199</v>
      </c>
      <c r="E28" s="1">
        <v>151</v>
      </c>
      <c r="F28" s="1">
        <v>185</v>
      </c>
      <c r="G28" s="1">
        <v>139</v>
      </c>
      <c r="H28" s="1">
        <v>122</v>
      </c>
      <c r="I28" s="1">
        <v>100</v>
      </c>
      <c r="J28" s="1">
        <v>76</v>
      </c>
      <c r="K28" s="1">
        <v>36</v>
      </c>
      <c r="L28" s="1">
        <v>75</v>
      </c>
      <c r="M28" s="1">
        <v>20</v>
      </c>
      <c r="N28" s="1">
        <v>46</v>
      </c>
      <c r="O28" s="1">
        <f>SUM(Counts[[#This Row],[A4.IL-1a]:[B9.IL-13]])</f>
        <v>1546</v>
      </c>
    </row>
    <row r="29" spans="1:15" x14ac:dyDescent="0.2">
      <c r="A29" s="2" t="s">
        <v>37</v>
      </c>
      <c r="B29" s="1">
        <v>153</v>
      </c>
      <c r="C29" s="1">
        <v>226</v>
      </c>
      <c r="D29" s="1">
        <v>191</v>
      </c>
      <c r="E29" s="1">
        <v>157</v>
      </c>
      <c r="F29" s="1">
        <v>162</v>
      </c>
      <c r="G29" s="1">
        <v>143</v>
      </c>
      <c r="H29" s="1">
        <v>118</v>
      </c>
      <c r="I29" s="1">
        <v>129</v>
      </c>
      <c r="J29" s="1">
        <v>85</v>
      </c>
      <c r="K29" s="1">
        <v>75</v>
      </c>
      <c r="L29" s="1">
        <v>105</v>
      </c>
      <c r="M29" s="1">
        <v>39</v>
      </c>
      <c r="N29" s="1">
        <v>131</v>
      </c>
      <c r="O29" s="1">
        <f>SUM(Counts[[#This Row],[A4.IL-1a]:[B9.IL-13]])</f>
        <v>1714</v>
      </c>
    </row>
    <row r="30" spans="1:15" x14ac:dyDescent="0.2">
      <c r="A30" s="2" t="s">
        <v>38</v>
      </c>
      <c r="B30" s="1">
        <v>138</v>
      </c>
      <c r="C30" s="1">
        <v>208</v>
      </c>
      <c r="D30" s="1">
        <v>151</v>
      </c>
      <c r="E30" s="1">
        <v>130</v>
      </c>
      <c r="F30" s="1">
        <v>164</v>
      </c>
      <c r="G30" s="1">
        <v>116</v>
      </c>
      <c r="H30" s="1">
        <v>85</v>
      </c>
      <c r="I30" s="1">
        <v>78</v>
      </c>
      <c r="J30" s="1">
        <v>54</v>
      </c>
      <c r="K30" s="1">
        <v>15</v>
      </c>
      <c r="L30" s="1">
        <v>48</v>
      </c>
      <c r="M30" s="1">
        <v>18</v>
      </c>
      <c r="N30" s="1">
        <v>17</v>
      </c>
      <c r="O30" s="1">
        <f>SUM(Counts[[#This Row],[A4.IL-1a]:[B9.IL-13]])</f>
        <v>1222</v>
      </c>
    </row>
    <row r="31" spans="1:15" x14ac:dyDescent="0.2">
      <c r="A31" s="2" t="s">
        <v>39</v>
      </c>
      <c r="B31" s="1">
        <v>137</v>
      </c>
      <c r="C31" s="1">
        <v>170</v>
      </c>
      <c r="D31" s="1">
        <v>137</v>
      </c>
      <c r="E31" s="1">
        <v>127</v>
      </c>
      <c r="F31" s="1">
        <v>129</v>
      </c>
      <c r="G31" s="1">
        <v>104</v>
      </c>
      <c r="H31" s="1">
        <v>106</v>
      </c>
      <c r="I31" s="1">
        <v>122</v>
      </c>
      <c r="J31" s="1">
        <v>77</v>
      </c>
      <c r="K31" s="1">
        <v>44</v>
      </c>
      <c r="L31" s="1">
        <v>83</v>
      </c>
      <c r="M31" s="1">
        <v>22</v>
      </c>
      <c r="N31" s="1">
        <v>59</v>
      </c>
      <c r="O31" s="1">
        <f>SUM(Counts[[#This Row],[A4.IL-1a]:[B9.IL-13]])</f>
        <v>1317</v>
      </c>
    </row>
    <row r="32" spans="1:15" x14ac:dyDescent="0.2">
      <c r="A32" s="2" t="s">
        <v>40</v>
      </c>
      <c r="B32" s="1">
        <v>91</v>
      </c>
      <c r="C32" s="1">
        <v>139</v>
      </c>
      <c r="D32" s="1">
        <v>107</v>
      </c>
      <c r="E32" s="1">
        <v>90</v>
      </c>
      <c r="F32" s="1">
        <v>82</v>
      </c>
      <c r="G32" s="1">
        <v>81</v>
      </c>
      <c r="H32" s="1">
        <v>100</v>
      </c>
      <c r="I32" s="1">
        <v>103</v>
      </c>
      <c r="J32" s="1">
        <v>74</v>
      </c>
      <c r="K32" s="1">
        <v>48</v>
      </c>
      <c r="L32" s="1">
        <v>87</v>
      </c>
      <c r="M32" s="1">
        <v>16</v>
      </c>
      <c r="N32" s="1">
        <v>56</v>
      </c>
      <c r="O32" s="1">
        <f>SUM(Counts[[#This Row],[A4.IL-1a]:[B9.IL-13]])</f>
        <v>1074</v>
      </c>
    </row>
    <row r="33" spans="1:15" x14ac:dyDescent="0.2">
      <c r="A33" s="2" t="s">
        <v>41</v>
      </c>
      <c r="B33" s="1">
        <v>184</v>
      </c>
      <c r="C33" s="1">
        <v>249</v>
      </c>
      <c r="D33" s="1">
        <v>200</v>
      </c>
      <c r="E33" s="1">
        <v>189</v>
      </c>
      <c r="F33" s="1">
        <v>205</v>
      </c>
      <c r="G33" s="1">
        <v>140</v>
      </c>
      <c r="H33" s="1">
        <v>82</v>
      </c>
      <c r="I33" s="1">
        <v>77</v>
      </c>
      <c r="J33" s="1">
        <v>53</v>
      </c>
      <c r="K33" s="1">
        <v>40</v>
      </c>
      <c r="L33" s="1">
        <v>69</v>
      </c>
      <c r="M33" s="1">
        <v>10</v>
      </c>
      <c r="N33" s="1">
        <v>44</v>
      </c>
      <c r="O33" s="1">
        <f>SUM(Counts[[#This Row],[A4.IL-1a]:[B9.IL-13]])</f>
        <v>1542</v>
      </c>
    </row>
    <row r="34" spans="1:15" x14ac:dyDescent="0.2">
      <c r="A34" s="2" t="s">
        <v>42</v>
      </c>
      <c r="B34" s="1">
        <v>164</v>
      </c>
      <c r="C34" s="1">
        <v>208</v>
      </c>
      <c r="D34" s="1">
        <v>155</v>
      </c>
      <c r="E34" s="1">
        <v>133</v>
      </c>
      <c r="F34" s="1">
        <v>157</v>
      </c>
      <c r="G34" s="1">
        <v>102</v>
      </c>
      <c r="H34" s="1">
        <v>61</v>
      </c>
      <c r="I34" s="1">
        <v>51</v>
      </c>
      <c r="J34" s="1">
        <v>38</v>
      </c>
      <c r="K34" s="1">
        <v>19</v>
      </c>
      <c r="L34" s="1">
        <v>44</v>
      </c>
      <c r="M34" s="1">
        <v>9</v>
      </c>
      <c r="N34" s="1">
        <v>27</v>
      </c>
      <c r="O34" s="1">
        <f>SUM(Counts[[#This Row],[A4.IL-1a]:[B9.IL-13]])</f>
        <v>1168</v>
      </c>
    </row>
    <row r="35" spans="1:15" x14ac:dyDescent="0.2">
      <c r="A35" s="2" t="s">
        <v>43</v>
      </c>
      <c r="B35" s="1">
        <v>135</v>
      </c>
      <c r="C35" s="1">
        <v>210</v>
      </c>
      <c r="D35" s="1">
        <v>144</v>
      </c>
      <c r="E35" s="1">
        <v>125</v>
      </c>
      <c r="F35" s="1">
        <v>155</v>
      </c>
      <c r="G35" s="1">
        <v>97</v>
      </c>
      <c r="H35" s="1">
        <v>64</v>
      </c>
      <c r="I35" s="1">
        <v>59</v>
      </c>
      <c r="J35" s="1">
        <v>52</v>
      </c>
      <c r="K35" s="1">
        <v>24</v>
      </c>
      <c r="L35" s="1">
        <v>67</v>
      </c>
      <c r="M35" s="1">
        <v>11</v>
      </c>
      <c r="N35" s="1">
        <v>45</v>
      </c>
      <c r="O35" s="1">
        <f>SUM(Counts[[#This Row],[A4.IL-1a]:[B9.IL-13]])</f>
        <v>1188</v>
      </c>
    </row>
    <row r="36" spans="1:15" x14ac:dyDescent="0.2">
      <c r="A36" s="2" t="s">
        <v>44</v>
      </c>
      <c r="B36" s="1">
        <v>149</v>
      </c>
      <c r="C36" s="1">
        <v>193</v>
      </c>
      <c r="D36" s="1">
        <v>145</v>
      </c>
      <c r="E36" s="1">
        <v>116</v>
      </c>
      <c r="F36" s="1">
        <v>145</v>
      </c>
      <c r="G36" s="1">
        <v>109</v>
      </c>
      <c r="H36" s="1">
        <v>70</v>
      </c>
      <c r="I36" s="1">
        <v>73</v>
      </c>
      <c r="J36" s="1">
        <v>43</v>
      </c>
      <c r="K36" s="1">
        <v>25</v>
      </c>
      <c r="L36" s="1">
        <v>55</v>
      </c>
      <c r="M36" s="1">
        <v>15</v>
      </c>
      <c r="N36" s="1">
        <v>47</v>
      </c>
      <c r="O36" s="1">
        <f>SUM(Counts[[#This Row],[A4.IL-1a]:[B9.IL-13]])</f>
        <v>1185</v>
      </c>
    </row>
    <row r="37" spans="1:15" x14ac:dyDescent="0.2">
      <c r="A37" s="2" t="s">
        <v>45</v>
      </c>
      <c r="B37" s="1">
        <v>121</v>
      </c>
      <c r="C37" s="1">
        <v>146</v>
      </c>
      <c r="D37" s="1">
        <v>125</v>
      </c>
      <c r="E37" s="1">
        <v>111</v>
      </c>
      <c r="F37" s="1">
        <v>118</v>
      </c>
      <c r="G37" s="1">
        <v>90</v>
      </c>
      <c r="H37" s="1">
        <v>78</v>
      </c>
      <c r="I37" s="1">
        <v>59</v>
      </c>
      <c r="J37" s="1">
        <v>38</v>
      </c>
      <c r="K37" s="1">
        <v>24</v>
      </c>
      <c r="L37" s="1">
        <v>52</v>
      </c>
      <c r="M37" s="1">
        <v>16</v>
      </c>
      <c r="N37" s="1">
        <v>13</v>
      </c>
      <c r="O37" s="1">
        <f>SUM(Counts[[#This Row],[A4.IL-1a]:[B9.IL-13]])</f>
        <v>991</v>
      </c>
    </row>
    <row r="38" spans="1:15" x14ac:dyDescent="0.2">
      <c r="A38" s="2" t="s">
        <v>46</v>
      </c>
      <c r="B38" s="1">
        <v>127</v>
      </c>
      <c r="C38" s="1">
        <v>162</v>
      </c>
      <c r="D38" s="1">
        <v>122</v>
      </c>
      <c r="E38" s="1">
        <v>97</v>
      </c>
      <c r="F38" s="1">
        <v>105</v>
      </c>
      <c r="G38" s="1">
        <v>85</v>
      </c>
      <c r="H38" s="1">
        <v>64</v>
      </c>
      <c r="I38" s="1">
        <v>54</v>
      </c>
      <c r="J38" s="1">
        <v>44</v>
      </c>
      <c r="K38" s="1">
        <v>10</v>
      </c>
      <c r="L38" s="1">
        <v>42</v>
      </c>
      <c r="M38" s="1">
        <v>12</v>
      </c>
      <c r="N38" s="1">
        <v>15</v>
      </c>
      <c r="O38" s="1">
        <f>SUM(Counts[[#This Row],[A4.IL-1a]:[B9.IL-13]])</f>
        <v>939</v>
      </c>
    </row>
    <row r="39" spans="1:15" x14ac:dyDescent="0.2">
      <c r="A39" s="2" t="s">
        <v>47</v>
      </c>
      <c r="B39" s="1">
        <v>148</v>
      </c>
      <c r="C39" s="1">
        <v>181</v>
      </c>
      <c r="D39" s="1">
        <v>130</v>
      </c>
      <c r="E39" s="1">
        <v>99</v>
      </c>
      <c r="F39" s="1">
        <v>109</v>
      </c>
      <c r="G39" s="1">
        <v>94</v>
      </c>
      <c r="H39" s="1">
        <v>81</v>
      </c>
      <c r="I39" s="1">
        <v>98</v>
      </c>
      <c r="J39" s="1">
        <v>76</v>
      </c>
      <c r="K39" s="1">
        <v>60</v>
      </c>
      <c r="L39" s="1">
        <v>81</v>
      </c>
      <c r="M39" s="1">
        <v>23</v>
      </c>
      <c r="N39" s="1">
        <v>50</v>
      </c>
      <c r="O39" s="1">
        <f>SUM(Counts[[#This Row],[A4.IL-1a]:[B9.IL-13]])</f>
        <v>1230</v>
      </c>
    </row>
    <row r="40" spans="1:15" x14ac:dyDescent="0.2">
      <c r="A40" s="2" t="s">
        <v>48</v>
      </c>
      <c r="B40" s="1">
        <v>124</v>
      </c>
      <c r="C40" s="1">
        <v>172</v>
      </c>
      <c r="D40" s="1">
        <v>128</v>
      </c>
      <c r="E40" s="1">
        <v>109</v>
      </c>
      <c r="F40" s="1">
        <v>116</v>
      </c>
      <c r="G40" s="1">
        <v>75</v>
      </c>
      <c r="H40" s="1">
        <v>81</v>
      </c>
      <c r="I40" s="1">
        <v>76</v>
      </c>
      <c r="J40" s="1">
        <v>60</v>
      </c>
      <c r="K40" s="1">
        <v>40</v>
      </c>
      <c r="L40" s="1">
        <v>65</v>
      </c>
      <c r="M40" s="1">
        <v>5</v>
      </c>
      <c r="N40" s="1">
        <v>39</v>
      </c>
      <c r="O40" s="1">
        <f>SUM(Counts[[#This Row],[A4.IL-1a]:[B9.IL-13]])</f>
        <v>1090</v>
      </c>
    </row>
    <row r="41" spans="1:15" x14ac:dyDescent="0.2">
      <c r="A41" s="2" t="s">
        <v>49</v>
      </c>
      <c r="B41" s="1">
        <v>138</v>
      </c>
      <c r="C41" s="1">
        <v>174</v>
      </c>
      <c r="D41" s="1">
        <v>152</v>
      </c>
      <c r="E41" s="1">
        <v>147</v>
      </c>
      <c r="F41" s="1">
        <v>143</v>
      </c>
      <c r="G41" s="1">
        <v>92</v>
      </c>
      <c r="H41" s="1">
        <v>155</v>
      </c>
      <c r="I41" s="1">
        <v>143</v>
      </c>
      <c r="J41" s="1">
        <v>82</v>
      </c>
      <c r="K41" s="1">
        <v>72</v>
      </c>
      <c r="L41" s="1">
        <v>116</v>
      </c>
      <c r="M41" s="1">
        <v>25</v>
      </c>
      <c r="N41" s="1">
        <v>83</v>
      </c>
      <c r="O41" s="1">
        <f>SUM(Counts[[#This Row],[A4.IL-1a]:[B9.IL-13]])</f>
        <v>1522</v>
      </c>
    </row>
    <row r="42" spans="1:15" x14ac:dyDescent="0.2">
      <c r="A42" s="2" t="s">
        <v>50</v>
      </c>
      <c r="B42" s="1">
        <v>78</v>
      </c>
      <c r="C42" s="1">
        <v>127</v>
      </c>
      <c r="D42" s="1">
        <v>87</v>
      </c>
      <c r="E42" s="1">
        <v>98</v>
      </c>
      <c r="F42" s="1">
        <v>126</v>
      </c>
      <c r="G42" s="1">
        <v>64</v>
      </c>
      <c r="H42" s="1">
        <v>98</v>
      </c>
      <c r="I42" s="1">
        <v>122</v>
      </c>
      <c r="J42" s="1">
        <v>96</v>
      </c>
      <c r="K42" s="1">
        <v>35</v>
      </c>
      <c r="L42" s="1">
        <v>69</v>
      </c>
      <c r="M42" s="1">
        <v>23</v>
      </c>
      <c r="N42" s="1">
        <v>47</v>
      </c>
      <c r="O42" s="1">
        <f>SUM(Counts[[#This Row],[A4.IL-1a]:[B9.IL-13]])</f>
        <v>1070</v>
      </c>
    </row>
    <row r="43" spans="1:15" x14ac:dyDescent="0.2">
      <c r="A43" s="2" t="s">
        <v>51</v>
      </c>
      <c r="B43" s="1">
        <v>112</v>
      </c>
      <c r="C43" s="1">
        <v>152</v>
      </c>
      <c r="D43" s="1">
        <v>134</v>
      </c>
      <c r="E43" s="1">
        <v>111</v>
      </c>
      <c r="F43" s="1">
        <v>125</v>
      </c>
      <c r="G43" s="1">
        <v>83</v>
      </c>
      <c r="H43" s="1">
        <v>70</v>
      </c>
      <c r="I43" s="1">
        <v>66</v>
      </c>
      <c r="J43" s="1">
        <v>53</v>
      </c>
      <c r="K43" s="1">
        <v>39</v>
      </c>
      <c r="L43" s="1">
        <v>58</v>
      </c>
      <c r="M43" s="1">
        <v>9</v>
      </c>
      <c r="N43" s="1">
        <v>31</v>
      </c>
      <c r="O43" s="1">
        <f>SUM(Counts[[#This Row],[A4.IL-1a]:[B9.IL-13]])</f>
        <v>1043</v>
      </c>
    </row>
    <row r="44" spans="1:15" x14ac:dyDescent="0.2">
      <c r="A44" s="2" t="s">
        <v>52</v>
      </c>
      <c r="B44" s="1">
        <v>84</v>
      </c>
      <c r="C44" s="1">
        <v>122</v>
      </c>
      <c r="D44" s="1">
        <v>100</v>
      </c>
      <c r="E44" s="1">
        <v>95</v>
      </c>
      <c r="F44" s="1">
        <v>79</v>
      </c>
      <c r="G44" s="1">
        <v>60</v>
      </c>
      <c r="H44" s="1">
        <v>51</v>
      </c>
      <c r="I44" s="1">
        <v>61</v>
      </c>
      <c r="J44" s="1">
        <v>47</v>
      </c>
      <c r="K44" s="1">
        <v>18</v>
      </c>
      <c r="L44" s="1">
        <v>42</v>
      </c>
      <c r="M44" s="1">
        <v>8</v>
      </c>
      <c r="N44" s="1">
        <v>26</v>
      </c>
      <c r="O44" s="1">
        <f>SUM(Counts[[#This Row],[A4.IL-1a]:[B9.IL-13]])</f>
        <v>793</v>
      </c>
    </row>
    <row r="45" spans="1:15" x14ac:dyDescent="0.2">
      <c r="A45" s="2" t="s">
        <v>53</v>
      </c>
      <c r="B45" s="1">
        <v>165</v>
      </c>
      <c r="C45" s="1">
        <v>159</v>
      </c>
      <c r="D45" s="1">
        <v>158</v>
      </c>
      <c r="E45" s="1">
        <v>128</v>
      </c>
      <c r="F45" s="1">
        <v>155</v>
      </c>
      <c r="G45" s="1">
        <v>106</v>
      </c>
      <c r="H45" s="1">
        <v>57</v>
      </c>
      <c r="I45" s="1">
        <v>39</v>
      </c>
      <c r="J45" s="1">
        <v>32</v>
      </c>
      <c r="K45" s="1">
        <v>15</v>
      </c>
      <c r="L45" s="1">
        <v>37</v>
      </c>
      <c r="M45" s="1">
        <v>9</v>
      </c>
      <c r="N45" s="1">
        <v>24</v>
      </c>
      <c r="O45" s="1">
        <f>SUM(Counts[[#This Row],[A4.IL-1a]:[B9.IL-13]])</f>
        <v>1084</v>
      </c>
    </row>
    <row r="46" spans="1:15" x14ac:dyDescent="0.2">
      <c r="A46" s="2" t="s">
        <v>54</v>
      </c>
      <c r="B46" s="1">
        <v>138</v>
      </c>
      <c r="C46" s="1">
        <v>215</v>
      </c>
      <c r="D46" s="1">
        <v>147</v>
      </c>
      <c r="E46" s="1">
        <v>125</v>
      </c>
      <c r="F46" s="1">
        <v>156</v>
      </c>
      <c r="G46" s="1">
        <v>106</v>
      </c>
      <c r="H46" s="1">
        <v>79</v>
      </c>
      <c r="I46" s="1">
        <v>73</v>
      </c>
      <c r="J46" s="1">
        <v>44</v>
      </c>
      <c r="K46" s="1">
        <v>19</v>
      </c>
      <c r="L46" s="1">
        <v>59</v>
      </c>
      <c r="M46" s="1">
        <v>15</v>
      </c>
      <c r="N46" s="1">
        <v>25</v>
      </c>
      <c r="O46" s="1">
        <f>SUM(Counts[[#This Row],[A4.IL-1a]:[B9.IL-13]])</f>
        <v>1201</v>
      </c>
    </row>
    <row r="47" spans="1:15" x14ac:dyDescent="0.2">
      <c r="A47" s="2" t="s">
        <v>55</v>
      </c>
      <c r="B47" s="1">
        <v>162</v>
      </c>
      <c r="C47" s="1">
        <v>247</v>
      </c>
      <c r="D47" s="1">
        <v>170</v>
      </c>
      <c r="E47" s="1">
        <v>202</v>
      </c>
      <c r="F47" s="1">
        <v>193</v>
      </c>
      <c r="G47" s="1">
        <v>124</v>
      </c>
      <c r="H47" s="1">
        <v>105</v>
      </c>
      <c r="I47" s="1">
        <v>125</v>
      </c>
      <c r="J47" s="1">
        <v>62</v>
      </c>
      <c r="K47" s="1">
        <v>59</v>
      </c>
      <c r="L47" s="1">
        <v>89</v>
      </c>
      <c r="M47" s="1">
        <v>30</v>
      </c>
      <c r="N47" s="1">
        <v>73</v>
      </c>
      <c r="O47" s="1">
        <f>SUM(Counts[[#This Row],[A4.IL-1a]:[B9.IL-13]])</f>
        <v>1641</v>
      </c>
    </row>
    <row r="48" spans="1:15" x14ac:dyDescent="0.2">
      <c r="A48" s="2" t="s">
        <v>56</v>
      </c>
      <c r="B48" s="1">
        <v>107</v>
      </c>
      <c r="C48" s="1">
        <v>146</v>
      </c>
      <c r="D48" s="1">
        <v>106</v>
      </c>
      <c r="E48" s="1">
        <v>109</v>
      </c>
      <c r="F48" s="1">
        <v>135</v>
      </c>
      <c r="G48" s="1">
        <v>89</v>
      </c>
      <c r="H48" s="1">
        <v>86</v>
      </c>
      <c r="I48" s="1">
        <v>70</v>
      </c>
      <c r="J48" s="1">
        <v>42</v>
      </c>
      <c r="K48" s="1">
        <v>11</v>
      </c>
      <c r="L48" s="1">
        <v>49</v>
      </c>
      <c r="M48" s="1">
        <v>8</v>
      </c>
      <c r="N48" s="1">
        <v>21</v>
      </c>
      <c r="O48" s="1">
        <f>SUM(Counts[[#This Row],[A4.IL-1a]:[B9.IL-13]])</f>
        <v>979</v>
      </c>
    </row>
    <row r="49" spans="1:15" x14ac:dyDescent="0.2">
      <c r="A49" s="2" t="s">
        <v>57</v>
      </c>
      <c r="B49" s="1">
        <v>83</v>
      </c>
      <c r="C49" s="1">
        <v>123</v>
      </c>
      <c r="D49" s="1">
        <v>84</v>
      </c>
      <c r="E49" s="1">
        <v>71</v>
      </c>
      <c r="F49" s="1">
        <v>91</v>
      </c>
      <c r="G49" s="1">
        <v>68</v>
      </c>
      <c r="H49" s="1">
        <v>82</v>
      </c>
      <c r="I49" s="1">
        <v>74</v>
      </c>
      <c r="J49" s="1">
        <v>45</v>
      </c>
      <c r="K49" s="1">
        <v>26</v>
      </c>
      <c r="L49" s="1">
        <v>66</v>
      </c>
      <c r="M49" s="1">
        <v>13</v>
      </c>
      <c r="N49" s="1">
        <v>36</v>
      </c>
      <c r="O49" s="1">
        <f>SUM(Counts[[#This Row],[A4.IL-1a]:[B9.IL-13]])</f>
        <v>862</v>
      </c>
    </row>
    <row r="50" spans="1:15" x14ac:dyDescent="0.2">
      <c r="A50" s="2" t="s">
        <v>58</v>
      </c>
      <c r="B50" s="1">
        <v>90</v>
      </c>
      <c r="C50" s="1">
        <v>114</v>
      </c>
      <c r="D50" s="1">
        <v>115</v>
      </c>
      <c r="E50" s="1">
        <v>87</v>
      </c>
      <c r="F50" s="1">
        <v>110</v>
      </c>
      <c r="G50" s="1">
        <v>53</v>
      </c>
      <c r="H50" s="1">
        <v>96</v>
      </c>
      <c r="I50" s="1">
        <v>104</v>
      </c>
      <c r="J50" s="1">
        <v>91</v>
      </c>
      <c r="K50" s="1">
        <v>37</v>
      </c>
      <c r="L50" s="1">
        <v>68</v>
      </c>
      <c r="M50" s="1">
        <v>17</v>
      </c>
      <c r="N50" s="1">
        <v>55</v>
      </c>
      <c r="O50" s="1">
        <f>SUM(Counts[[#This Row],[A4.IL-1a]:[B9.IL-13]])</f>
        <v>1037</v>
      </c>
    </row>
    <row r="51" spans="1:15" x14ac:dyDescent="0.2">
      <c r="A51" s="2" t="s">
        <v>59</v>
      </c>
      <c r="B51" s="1">
        <v>121</v>
      </c>
      <c r="C51" s="1">
        <v>177</v>
      </c>
      <c r="D51" s="1">
        <v>131</v>
      </c>
      <c r="E51" s="1">
        <v>106</v>
      </c>
      <c r="F51" s="1">
        <v>118</v>
      </c>
      <c r="G51" s="1">
        <v>91</v>
      </c>
      <c r="H51" s="1">
        <v>141</v>
      </c>
      <c r="I51" s="1">
        <v>126</v>
      </c>
      <c r="J51" s="1">
        <v>92</v>
      </c>
      <c r="K51" s="1">
        <v>101</v>
      </c>
      <c r="L51" s="1">
        <v>106</v>
      </c>
      <c r="M51" s="1">
        <v>39</v>
      </c>
      <c r="N51" s="1">
        <v>140</v>
      </c>
      <c r="O51" s="1">
        <f>SUM(Counts[[#This Row],[A4.IL-1a]:[B9.IL-13]])</f>
        <v>1489</v>
      </c>
    </row>
    <row r="52" spans="1:15" x14ac:dyDescent="0.2">
      <c r="A52" s="2" t="s">
        <v>60</v>
      </c>
      <c r="B52" s="1">
        <v>94</v>
      </c>
      <c r="C52" s="1">
        <v>119</v>
      </c>
      <c r="D52" s="1">
        <v>94</v>
      </c>
      <c r="E52" s="1">
        <v>74</v>
      </c>
      <c r="F52" s="1">
        <v>95</v>
      </c>
      <c r="G52" s="1">
        <v>78</v>
      </c>
      <c r="H52" s="1">
        <v>110</v>
      </c>
      <c r="I52" s="1">
        <v>107</v>
      </c>
      <c r="J52" s="1">
        <v>82</v>
      </c>
      <c r="K52" s="1">
        <v>46</v>
      </c>
      <c r="L52" s="1">
        <v>82</v>
      </c>
      <c r="M52" s="1">
        <v>21</v>
      </c>
      <c r="N52" s="1">
        <v>60</v>
      </c>
      <c r="O52" s="1">
        <f>SUM(Counts[[#This Row],[A4.IL-1a]:[B9.IL-13]])</f>
        <v>1062</v>
      </c>
    </row>
    <row r="53" spans="1:15" x14ac:dyDescent="0.2">
      <c r="A53" s="2" t="s">
        <v>61</v>
      </c>
      <c r="B53" s="1">
        <v>96</v>
      </c>
      <c r="C53" s="1">
        <v>111</v>
      </c>
      <c r="D53" s="1">
        <v>96</v>
      </c>
      <c r="E53" s="1">
        <v>70</v>
      </c>
      <c r="F53" s="1">
        <v>76</v>
      </c>
      <c r="G53" s="1">
        <v>49</v>
      </c>
      <c r="H53" s="1">
        <v>56</v>
      </c>
      <c r="I53" s="1">
        <v>61</v>
      </c>
      <c r="J53" s="1">
        <v>61</v>
      </c>
      <c r="K53" s="1">
        <v>35</v>
      </c>
      <c r="L53" s="1">
        <v>50</v>
      </c>
      <c r="M53" s="1">
        <v>9</v>
      </c>
      <c r="N53" s="1">
        <v>59</v>
      </c>
      <c r="O53" s="1">
        <f>SUM(Counts[[#This Row],[A4.IL-1a]:[B9.IL-13]])</f>
        <v>829</v>
      </c>
    </row>
    <row r="54" spans="1:15" x14ac:dyDescent="0.2">
      <c r="A54" s="2" t="s">
        <v>62</v>
      </c>
      <c r="B54" s="1">
        <v>81</v>
      </c>
      <c r="C54" s="1">
        <v>130</v>
      </c>
      <c r="D54" s="1">
        <v>88</v>
      </c>
      <c r="E54" s="1">
        <v>65</v>
      </c>
      <c r="F54" s="1">
        <v>93</v>
      </c>
      <c r="G54" s="1">
        <v>65</v>
      </c>
      <c r="H54" s="1">
        <v>74</v>
      </c>
      <c r="I54" s="1">
        <v>70</v>
      </c>
      <c r="J54" s="1">
        <v>39</v>
      </c>
      <c r="K54" s="1">
        <v>35</v>
      </c>
      <c r="L54" s="1">
        <v>66</v>
      </c>
      <c r="M54" s="1">
        <v>14</v>
      </c>
      <c r="N54" s="1">
        <v>41</v>
      </c>
      <c r="O54" s="1">
        <f>SUM(Counts[[#This Row],[A4.IL-1a]:[B9.IL-13]])</f>
        <v>861</v>
      </c>
    </row>
    <row r="55" spans="1:15" x14ac:dyDescent="0.2">
      <c r="A55" s="2" t="s">
        <v>63</v>
      </c>
      <c r="B55" s="1">
        <v>90</v>
      </c>
      <c r="C55" s="1">
        <v>127</v>
      </c>
      <c r="D55" s="1">
        <v>90</v>
      </c>
      <c r="E55" s="1">
        <v>67</v>
      </c>
      <c r="F55" s="1">
        <v>86</v>
      </c>
      <c r="G55" s="1">
        <v>69</v>
      </c>
      <c r="H55" s="1">
        <v>20</v>
      </c>
      <c r="I55" s="1">
        <v>26</v>
      </c>
      <c r="J55" s="1">
        <v>16</v>
      </c>
      <c r="K55" s="1">
        <v>15</v>
      </c>
      <c r="L55" s="1">
        <v>33</v>
      </c>
      <c r="M55" s="1">
        <v>11</v>
      </c>
      <c r="N55" s="1">
        <v>21</v>
      </c>
      <c r="O55" s="1">
        <f>SUM(Counts[[#This Row],[A4.IL-1a]:[B9.IL-13]])</f>
        <v>671</v>
      </c>
    </row>
    <row r="56" spans="1:15" x14ac:dyDescent="0.2">
      <c r="A56" s="2" t="s">
        <v>64</v>
      </c>
      <c r="B56" s="1">
        <v>86</v>
      </c>
      <c r="C56" s="1">
        <v>133</v>
      </c>
      <c r="D56" s="1">
        <v>104</v>
      </c>
      <c r="E56" s="1">
        <v>99</v>
      </c>
      <c r="F56" s="1">
        <v>106</v>
      </c>
      <c r="G56" s="1">
        <v>64</v>
      </c>
      <c r="H56" s="1">
        <v>85</v>
      </c>
      <c r="I56" s="1">
        <v>65</v>
      </c>
      <c r="J56" s="1">
        <v>51</v>
      </c>
      <c r="K56" s="1">
        <v>31</v>
      </c>
      <c r="L56" s="1">
        <v>51</v>
      </c>
      <c r="M56" s="1">
        <v>8</v>
      </c>
      <c r="N56" s="1">
        <v>39</v>
      </c>
      <c r="O56" s="1">
        <f>SUM(Counts[[#This Row],[A4.IL-1a]:[B9.IL-13]])</f>
        <v>922</v>
      </c>
    </row>
    <row r="57" spans="1:15" x14ac:dyDescent="0.2">
      <c r="A57" s="2" t="s">
        <v>65</v>
      </c>
      <c r="B57" s="1">
        <v>69</v>
      </c>
      <c r="C57" s="1">
        <v>75</v>
      </c>
      <c r="D57" s="1">
        <v>68</v>
      </c>
      <c r="E57" s="1">
        <v>54</v>
      </c>
      <c r="F57" s="1">
        <v>71</v>
      </c>
      <c r="G57" s="1">
        <v>48</v>
      </c>
      <c r="H57" s="1">
        <v>44</v>
      </c>
      <c r="I57" s="1">
        <v>38</v>
      </c>
      <c r="J57" s="1">
        <v>31</v>
      </c>
      <c r="K57" s="1">
        <v>8</v>
      </c>
      <c r="L57" s="1">
        <v>25</v>
      </c>
      <c r="M57" s="1">
        <v>7</v>
      </c>
      <c r="N57" s="1">
        <v>8</v>
      </c>
      <c r="O57" s="1">
        <f>SUM(Counts[[#This Row],[A4.IL-1a]:[B9.IL-13]])</f>
        <v>546</v>
      </c>
    </row>
    <row r="58" spans="1:15" x14ac:dyDescent="0.2">
      <c r="A58" s="2" t="s">
        <v>66</v>
      </c>
      <c r="B58" s="1">
        <v>76</v>
      </c>
      <c r="C58" s="1">
        <v>120</v>
      </c>
      <c r="D58" s="1">
        <v>90</v>
      </c>
      <c r="E58" s="1">
        <v>90</v>
      </c>
      <c r="F58" s="1">
        <v>91</v>
      </c>
      <c r="G58" s="1">
        <v>53</v>
      </c>
      <c r="H58" s="1">
        <v>17</v>
      </c>
      <c r="I58" s="1">
        <v>41</v>
      </c>
      <c r="J58" s="1">
        <v>18</v>
      </c>
      <c r="K58" s="1">
        <v>7</v>
      </c>
      <c r="L58" s="1">
        <v>15</v>
      </c>
      <c r="M58" s="1">
        <v>3</v>
      </c>
      <c r="N58" s="1">
        <v>13</v>
      </c>
      <c r="O58" s="1">
        <f>SUM(Counts[[#This Row],[A4.IL-1a]:[B9.IL-13]])</f>
        <v>634</v>
      </c>
    </row>
    <row r="59" spans="1:15" x14ac:dyDescent="0.2">
      <c r="A59" s="2" t="s">
        <v>67</v>
      </c>
      <c r="B59" s="1">
        <v>89</v>
      </c>
      <c r="C59" s="1">
        <v>121</v>
      </c>
      <c r="D59" s="1">
        <v>99</v>
      </c>
      <c r="E59" s="1">
        <v>81</v>
      </c>
      <c r="F59" s="1">
        <v>87</v>
      </c>
      <c r="G59" s="1">
        <v>69</v>
      </c>
      <c r="H59" s="1">
        <v>63</v>
      </c>
      <c r="I59" s="1">
        <v>68</v>
      </c>
      <c r="J59" s="1">
        <v>41</v>
      </c>
      <c r="K59" s="1">
        <v>16</v>
      </c>
      <c r="L59" s="1">
        <v>52</v>
      </c>
      <c r="M59" s="1">
        <v>10</v>
      </c>
      <c r="N59" s="1">
        <v>27</v>
      </c>
      <c r="O59" s="1">
        <f>SUM(Counts[[#This Row],[A4.IL-1a]:[B9.IL-13]])</f>
        <v>823</v>
      </c>
    </row>
    <row r="60" spans="1:15" x14ac:dyDescent="0.2">
      <c r="A60" s="2" t="s">
        <v>68</v>
      </c>
      <c r="B60" s="1">
        <v>155</v>
      </c>
      <c r="C60" s="1">
        <v>220</v>
      </c>
      <c r="D60" s="1">
        <v>154</v>
      </c>
      <c r="E60" s="1">
        <v>144</v>
      </c>
      <c r="F60" s="1">
        <v>131</v>
      </c>
      <c r="G60" s="1">
        <v>113</v>
      </c>
      <c r="H60" s="1">
        <v>217</v>
      </c>
      <c r="I60" s="1">
        <v>210</v>
      </c>
      <c r="J60" s="1">
        <v>164</v>
      </c>
      <c r="K60" s="1">
        <v>159</v>
      </c>
      <c r="L60" s="1">
        <v>206</v>
      </c>
      <c r="M60" s="1">
        <v>61</v>
      </c>
      <c r="N60" s="1">
        <v>176</v>
      </c>
      <c r="O60" s="1">
        <f>SUM(Counts[[#This Row],[A4.IL-1a]:[B9.IL-13]])</f>
        <v>2110</v>
      </c>
    </row>
    <row r="61" spans="1:15" x14ac:dyDescent="0.2">
      <c r="A61" s="2" t="s">
        <v>69</v>
      </c>
      <c r="B61" s="1">
        <v>101</v>
      </c>
      <c r="C61" s="1">
        <v>111</v>
      </c>
      <c r="D61" s="1">
        <v>81</v>
      </c>
      <c r="E61" s="1">
        <v>76</v>
      </c>
      <c r="F61" s="1">
        <v>88</v>
      </c>
      <c r="G61" s="1">
        <v>60</v>
      </c>
      <c r="H61" s="1">
        <v>134</v>
      </c>
      <c r="I61" s="1">
        <v>127</v>
      </c>
      <c r="J61" s="1">
        <v>76</v>
      </c>
      <c r="K61" s="1">
        <v>80</v>
      </c>
      <c r="L61" s="1">
        <v>84</v>
      </c>
      <c r="M61" s="1">
        <v>20</v>
      </c>
      <c r="N61" s="1">
        <v>105</v>
      </c>
      <c r="O61" s="1">
        <f>SUM(Counts[[#This Row],[A4.IL-1a]:[B9.IL-13]])</f>
        <v>1143</v>
      </c>
    </row>
    <row r="62" spans="1:15" x14ac:dyDescent="0.2">
      <c r="A62" s="2" t="s">
        <v>70</v>
      </c>
      <c r="B62" s="1">
        <v>115</v>
      </c>
      <c r="C62" s="1">
        <v>173</v>
      </c>
      <c r="D62" s="1">
        <v>107</v>
      </c>
      <c r="E62" s="1">
        <v>103</v>
      </c>
      <c r="F62" s="1">
        <v>134</v>
      </c>
      <c r="G62" s="1">
        <v>85</v>
      </c>
      <c r="H62" s="1">
        <v>166</v>
      </c>
      <c r="I62" s="1">
        <v>174</v>
      </c>
      <c r="J62" s="1">
        <v>100</v>
      </c>
      <c r="K62" s="1">
        <v>125</v>
      </c>
      <c r="L62" s="1">
        <v>153</v>
      </c>
      <c r="M62" s="1">
        <v>36</v>
      </c>
      <c r="N62" s="1">
        <v>146</v>
      </c>
      <c r="O62" s="1">
        <f>SUM(Counts[[#This Row],[A4.IL-1a]:[B9.IL-13]])</f>
        <v>1617</v>
      </c>
    </row>
    <row r="63" spans="1:15" x14ac:dyDescent="0.2">
      <c r="A63" s="2" t="s">
        <v>71</v>
      </c>
      <c r="B63" s="1">
        <v>57</v>
      </c>
      <c r="C63" s="1">
        <v>105</v>
      </c>
      <c r="D63" s="1">
        <v>77</v>
      </c>
      <c r="E63" s="1">
        <v>68</v>
      </c>
      <c r="F63" s="1">
        <v>68</v>
      </c>
      <c r="G63" s="1">
        <v>56</v>
      </c>
      <c r="H63" s="1">
        <v>43</v>
      </c>
      <c r="I63" s="1">
        <v>54</v>
      </c>
      <c r="J63" s="1">
        <v>26</v>
      </c>
      <c r="K63" s="1">
        <v>26</v>
      </c>
      <c r="L63" s="1">
        <v>42</v>
      </c>
      <c r="M63" s="1">
        <v>14</v>
      </c>
      <c r="N63" s="1">
        <v>53</v>
      </c>
      <c r="O63" s="1">
        <f>SUM(Counts[[#This Row],[A4.IL-1a]:[B9.IL-13]])</f>
        <v>689</v>
      </c>
    </row>
    <row r="64" spans="1:15" x14ac:dyDescent="0.2">
      <c r="A64" s="2" t="s">
        <v>72</v>
      </c>
      <c r="B64" s="1">
        <v>87</v>
      </c>
      <c r="C64" s="1">
        <v>94</v>
      </c>
      <c r="D64" s="1">
        <v>79</v>
      </c>
      <c r="E64" s="1">
        <v>72</v>
      </c>
      <c r="F64" s="1">
        <v>81</v>
      </c>
      <c r="G64" s="1">
        <v>53</v>
      </c>
      <c r="H64" s="1">
        <v>49</v>
      </c>
      <c r="I64" s="1">
        <v>47</v>
      </c>
      <c r="J64" s="1">
        <v>38</v>
      </c>
      <c r="K64" s="1">
        <v>19</v>
      </c>
      <c r="L64" s="1">
        <v>37</v>
      </c>
      <c r="M64" s="1">
        <v>8</v>
      </c>
      <c r="N64" s="1">
        <v>37</v>
      </c>
      <c r="O64" s="1">
        <f>SUM(Counts[[#This Row],[A4.IL-1a]:[B9.IL-13]])</f>
        <v>701</v>
      </c>
    </row>
    <row r="65" spans="1:15" x14ac:dyDescent="0.2">
      <c r="A65" s="2" t="s">
        <v>73</v>
      </c>
      <c r="B65" s="1">
        <v>63</v>
      </c>
      <c r="C65" s="1">
        <v>88</v>
      </c>
      <c r="D65" s="1">
        <v>65</v>
      </c>
      <c r="E65" s="1">
        <v>51</v>
      </c>
      <c r="F65" s="1">
        <v>75</v>
      </c>
      <c r="G65" s="1">
        <v>53</v>
      </c>
      <c r="H65" s="1">
        <v>41</v>
      </c>
      <c r="I65" s="1">
        <v>45</v>
      </c>
      <c r="J65" s="1">
        <v>26</v>
      </c>
      <c r="K65" s="1">
        <v>15</v>
      </c>
      <c r="L65" s="1">
        <v>30</v>
      </c>
      <c r="M65" s="1">
        <v>4</v>
      </c>
      <c r="N65" s="1">
        <v>28</v>
      </c>
      <c r="O65" s="1">
        <f>SUM(Counts[[#This Row],[A4.IL-1a]:[B9.IL-13]])</f>
        <v>584</v>
      </c>
    </row>
    <row r="66" spans="1:15" x14ac:dyDescent="0.2">
      <c r="A66" s="2" t="s">
        <v>74</v>
      </c>
      <c r="B66" s="1">
        <v>113</v>
      </c>
      <c r="C66" s="1">
        <v>210</v>
      </c>
      <c r="D66" s="1">
        <v>142</v>
      </c>
      <c r="E66" s="1">
        <v>132</v>
      </c>
      <c r="F66" s="1">
        <v>143</v>
      </c>
      <c r="G66" s="1">
        <v>100</v>
      </c>
      <c r="H66" s="1">
        <v>181</v>
      </c>
      <c r="I66" s="1">
        <v>170</v>
      </c>
      <c r="J66" s="1">
        <v>134</v>
      </c>
      <c r="K66" s="1">
        <v>143</v>
      </c>
      <c r="L66" s="1">
        <v>173</v>
      </c>
      <c r="M66" s="1">
        <v>71</v>
      </c>
      <c r="N66" s="1">
        <v>214</v>
      </c>
      <c r="O66" s="1">
        <f>SUM(Counts[[#This Row],[A4.IL-1a]:[B9.IL-13]])</f>
        <v>1926</v>
      </c>
    </row>
    <row r="67" spans="1:15" x14ac:dyDescent="0.2">
      <c r="A67" s="2" t="s">
        <v>75</v>
      </c>
      <c r="B67" s="1">
        <v>61</v>
      </c>
      <c r="C67" s="1">
        <v>78</v>
      </c>
      <c r="D67" s="1">
        <v>64</v>
      </c>
      <c r="E67" s="1">
        <v>49</v>
      </c>
      <c r="F67" s="1">
        <v>58</v>
      </c>
      <c r="G67" s="1">
        <v>35</v>
      </c>
      <c r="H67" s="1">
        <v>53</v>
      </c>
      <c r="I67" s="1">
        <v>55</v>
      </c>
      <c r="J67" s="1">
        <v>28</v>
      </c>
      <c r="K67" s="1">
        <v>16</v>
      </c>
      <c r="L67" s="1">
        <v>28</v>
      </c>
      <c r="M67" s="1">
        <v>10</v>
      </c>
      <c r="N67" s="1">
        <v>16</v>
      </c>
      <c r="O67" s="1">
        <f>SUM(Counts[[#This Row],[A4.IL-1a]:[B9.IL-13]])</f>
        <v>551</v>
      </c>
    </row>
    <row r="68" spans="1:15" x14ac:dyDescent="0.2">
      <c r="A68" s="2" t="s">
        <v>76</v>
      </c>
      <c r="B68" s="1">
        <v>76</v>
      </c>
      <c r="C68" s="1">
        <v>150</v>
      </c>
      <c r="D68" s="1">
        <v>95</v>
      </c>
      <c r="E68" s="1">
        <v>92</v>
      </c>
      <c r="F68" s="1">
        <v>106</v>
      </c>
      <c r="G68" s="1">
        <v>91</v>
      </c>
      <c r="H68" s="1">
        <v>94</v>
      </c>
      <c r="I68" s="1">
        <v>84</v>
      </c>
      <c r="J68" s="1">
        <v>61</v>
      </c>
      <c r="K68" s="1">
        <v>20</v>
      </c>
      <c r="L68" s="1">
        <v>63</v>
      </c>
      <c r="M68" s="1">
        <v>14</v>
      </c>
      <c r="N68" s="1">
        <v>34</v>
      </c>
      <c r="O68" s="1">
        <f>SUM(Counts[[#This Row],[A4.IL-1a]:[B9.IL-13]])</f>
        <v>980</v>
      </c>
    </row>
    <row r="69" spans="1:15" x14ac:dyDescent="0.2">
      <c r="A69" s="2" t="s">
        <v>77</v>
      </c>
      <c r="B69" s="1">
        <v>75</v>
      </c>
      <c r="C69" s="1">
        <v>114</v>
      </c>
      <c r="D69" s="1">
        <v>101</v>
      </c>
      <c r="E69" s="1">
        <v>88</v>
      </c>
      <c r="F69" s="1">
        <v>91</v>
      </c>
      <c r="G69" s="1">
        <v>65</v>
      </c>
      <c r="H69" s="1">
        <v>94</v>
      </c>
      <c r="I69" s="1">
        <v>91</v>
      </c>
      <c r="J69" s="1">
        <v>59</v>
      </c>
      <c r="K69" s="1">
        <v>31</v>
      </c>
      <c r="L69" s="1">
        <v>69</v>
      </c>
      <c r="M69" s="1">
        <v>12</v>
      </c>
      <c r="N69" s="1">
        <v>48</v>
      </c>
      <c r="O69" s="1">
        <f>SUM(Counts[[#This Row],[A4.IL-1a]:[B9.IL-13]])</f>
        <v>938</v>
      </c>
    </row>
    <row r="70" spans="1:15" x14ac:dyDescent="0.2">
      <c r="A70" s="2" t="s">
        <v>78</v>
      </c>
      <c r="B70" s="1">
        <v>116</v>
      </c>
      <c r="C70" s="1">
        <v>181</v>
      </c>
      <c r="D70" s="1">
        <v>141</v>
      </c>
      <c r="E70" s="1">
        <v>110</v>
      </c>
      <c r="F70" s="1">
        <v>136</v>
      </c>
      <c r="G70" s="1">
        <v>82</v>
      </c>
      <c r="H70" s="1">
        <v>152</v>
      </c>
      <c r="I70" s="1">
        <v>153</v>
      </c>
      <c r="J70" s="1">
        <v>119</v>
      </c>
      <c r="K70" s="1">
        <v>106</v>
      </c>
      <c r="L70" s="1">
        <v>113</v>
      </c>
      <c r="M70" s="1">
        <v>60</v>
      </c>
      <c r="N70" s="1">
        <v>135</v>
      </c>
      <c r="O70" s="1">
        <f>SUM(Counts[[#This Row],[A4.IL-1a]:[B9.IL-13]])</f>
        <v>1604</v>
      </c>
    </row>
    <row r="71" spans="1:15" x14ac:dyDescent="0.2">
      <c r="A71" s="2" t="s">
        <v>79</v>
      </c>
      <c r="B71" s="1">
        <v>116</v>
      </c>
      <c r="C71" s="1">
        <v>191</v>
      </c>
      <c r="D71" s="1">
        <v>130</v>
      </c>
      <c r="E71" s="1">
        <v>117</v>
      </c>
      <c r="F71" s="1">
        <v>112</v>
      </c>
      <c r="G71" s="1">
        <v>80</v>
      </c>
      <c r="H71" s="1">
        <v>163</v>
      </c>
      <c r="I71" s="1">
        <v>158</v>
      </c>
      <c r="J71" s="1">
        <v>135</v>
      </c>
      <c r="K71" s="1">
        <v>123</v>
      </c>
      <c r="L71" s="1">
        <v>156</v>
      </c>
      <c r="M71" s="1">
        <v>57</v>
      </c>
      <c r="N71" s="1">
        <v>150</v>
      </c>
      <c r="O71" s="1">
        <f>SUM(Counts[[#This Row],[A4.IL-1a]:[B9.IL-13]])</f>
        <v>1688</v>
      </c>
    </row>
    <row r="72" spans="1:15" x14ac:dyDescent="0.2">
      <c r="A72" s="2" t="s">
        <v>80</v>
      </c>
      <c r="B72" s="1">
        <v>73</v>
      </c>
      <c r="C72" s="1">
        <v>118</v>
      </c>
      <c r="D72" s="1">
        <v>71</v>
      </c>
      <c r="E72" s="1">
        <v>97</v>
      </c>
      <c r="F72" s="1">
        <v>79</v>
      </c>
      <c r="G72" s="1">
        <v>55</v>
      </c>
      <c r="H72" s="1">
        <v>164</v>
      </c>
      <c r="I72" s="1">
        <v>159</v>
      </c>
      <c r="J72" s="1">
        <v>91</v>
      </c>
      <c r="K72" s="1">
        <v>63</v>
      </c>
      <c r="L72" s="1">
        <v>131</v>
      </c>
      <c r="M72" s="1">
        <v>28</v>
      </c>
      <c r="N72" s="1">
        <v>92</v>
      </c>
      <c r="O72" s="1">
        <f>SUM(Counts[[#This Row],[A4.IL-1a]:[B9.IL-13]])</f>
        <v>1221</v>
      </c>
    </row>
    <row r="73" spans="1:15" x14ac:dyDescent="0.2">
      <c r="A73" s="2" t="s">
        <v>81</v>
      </c>
      <c r="B73" s="1">
        <v>72</v>
      </c>
      <c r="C73" s="1">
        <v>108</v>
      </c>
      <c r="D73" s="1">
        <v>91</v>
      </c>
      <c r="E73" s="1">
        <v>61</v>
      </c>
      <c r="F73" s="1">
        <v>85</v>
      </c>
      <c r="G73" s="1">
        <v>61</v>
      </c>
      <c r="H73" s="1">
        <v>53</v>
      </c>
      <c r="I73" s="1">
        <v>74</v>
      </c>
      <c r="J73" s="1">
        <v>38</v>
      </c>
      <c r="K73" s="1">
        <v>38</v>
      </c>
      <c r="L73" s="1">
        <v>38</v>
      </c>
      <c r="M73" s="1">
        <v>29</v>
      </c>
      <c r="N73" s="1">
        <v>25</v>
      </c>
      <c r="O73" s="1">
        <f>SUM(Counts[[#This Row],[A4.IL-1a]:[B9.IL-13]])</f>
        <v>773</v>
      </c>
    </row>
    <row r="74" spans="1:15" x14ac:dyDescent="0.2">
      <c r="A74" s="2" t="s">
        <v>82</v>
      </c>
      <c r="B74" s="1">
        <v>75</v>
      </c>
      <c r="C74" s="1">
        <v>94</v>
      </c>
      <c r="D74" s="1">
        <v>81</v>
      </c>
      <c r="E74" s="1">
        <v>88</v>
      </c>
      <c r="F74" s="1">
        <v>71</v>
      </c>
      <c r="G74" s="1">
        <v>58</v>
      </c>
      <c r="H74" s="1">
        <v>52</v>
      </c>
      <c r="I74" s="1">
        <v>67</v>
      </c>
      <c r="J74" s="1">
        <v>43</v>
      </c>
      <c r="K74" s="1">
        <v>22</v>
      </c>
      <c r="L74" s="1">
        <v>48</v>
      </c>
      <c r="M74" s="1">
        <v>8</v>
      </c>
      <c r="N74" s="1">
        <v>35</v>
      </c>
      <c r="O74" s="1">
        <f>SUM(Counts[[#This Row],[A4.IL-1a]:[B9.IL-13]])</f>
        <v>742</v>
      </c>
    </row>
    <row r="75" spans="1:15" x14ac:dyDescent="0.2">
      <c r="A75" s="2" t="s">
        <v>83</v>
      </c>
      <c r="B75" s="1">
        <v>74</v>
      </c>
      <c r="C75" s="1">
        <v>91</v>
      </c>
      <c r="D75" s="1">
        <v>66</v>
      </c>
      <c r="E75" s="1">
        <v>81</v>
      </c>
      <c r="F75" s="1">
        <v>72</v>
      </c>
      <c r="G75" s="1">
        <v>38</v>
      </c>
      <c r="H75" s="1">
        <v>42</v>
      </c>
      <c r="I75" s="1">
        <v>60</v>
      </c>
      <c r="J75" s="1">
        <v>31</v>
      </c>
      <c r="K75" s="1">
        <v>28</v>
      </c>
      <c r="L75" s="1">
        <v>37</v>
      </c>
      <c r="M75" s="1">
        <v>16</v>
      </c>
      <c r="N75" s="1">
        <v>40</v>
      </c>
      <c r="O75" s="1">
        <f>SUM(Counts[[#This Row],[A4.IL-1a]:[B9.IL-13]])</f>
        <v>676</v>
      </c>
    </row>
    <row r="76" spans="1:15" x14ac:dyDescent="0.2">
      <c r="A76" s="2" t="s">
        <v>84</v>
      </c>
      <c r="B76" s="1">
        <v>90</v>
      </c>
      <c r="C76" s="1">
        <v>103</v>
      </c>
      <c r="D76" s="1">
        <v>65</v>
      </c>
      <c r="E76" s="1">
        <v>84</v>
      </c>
      <c r="F76" s="1">
        <v>93</v>
      </c>
      <c r="G76" s="1">
        <v>55</v>
      </c>
      <c r="H76" s="1">
        <v>46</v>
      </c>
      <c r="I76" s="1">
        <v>40</v>
      </c>
      <c r="J76" s="1">
        <v>19</v>
      </c>
      <c r="K76" s="1">
        <v>12</v>
      </c>
      <c r="L76" s="1">
        <v>27</v>
      </c>
      <c r="M76" s="1">
        <v>10</v>
      </c>
      <c r="N76" s="1">
        <v>9</v>
      </c>
      <c r="O76" s="1">
        <f>SUM(Counts[[#This Row],[A4.IL-1a]:[B9.IL-13]])</f>
        <v>653</v>
      </c>
    </row>
    <row r="77" spans="1:15" x14ac:dyDescent="0.2">
      <c r="A77" s="2" t="s">
        <v>85</v>
      </c>
      <c r="B77" s="1">
        <v>72</v>
      </c>
      <c r="C77" s="1">
        <v>92</v>
      </c>
      <c r="D77" s="1">
        <v>73</v>
      </c>
      <c r="E77" s="1">
        <v>76</v>
      </c>
      <c r="F77" s="1">
        <v>78</v>
      </c>
      <c r="G77" s="1">
        <v>59</v>
      </c>
      <c r="H77" s="1">
        <v>122</v>
      </c>
      <c r="I77" s="1">
        <v>110</v>
      </c>
      <c r="J77" s="1">
        <v>86</v>
      </c>
      <c r="K77" s="1">
        <v>24</v>
      </c>
      <c r="L77" s="1">
        <v>80</v>
      </c>
      <c r="M77" s="1">
        <v>15</v>
      </c>
      <c r="N77" s="1">
        <v>36</v>
      </c>
      <c r="O77" s="1">
        <f>SUM(Counts[[#This Row],[A4.IL-1a]:[B9.IL-13]])</f>
        <v>923</v>
      </c>
    </row>
    <row r="78" spans="1:15" x14ac:dyDescent="0.2">
      <c r="A78" s="2" t="s">
        <v>86</v>
      </c>
      <c r="B78" s="1">
        <v>37</v>
      </c>
      <c r="C78" s="1">
        <v>57</v>
      </c>
      <c r="D78" s="1">
        <v>67</v>
      </c>
      <c r="E78" s="1">
        <v>48</v>
      </c>
      <c r="F78" s="1">
        <v>54</v>
      </c>
      <c r="G78" s="1">
        <v>33</v>
      </c>
      <c r="H78" s="1">
        <v>64</v>
      </c>
      <c r="I78" s="1">
        <v>46</v>
      </c>
      <c r="J78" s="1">
        <v>33</v>
      </c>
      <c r="K78" s="1">
        <v>19</v>
      </c>
      <c r="L78" s="1">
        <v>56</v>
      </c>
      <c r="M78" s="1">
        <v>11</v>
      </c>
      <c r="N78" s="1">
        <v>31</v>
      </c>
      <c r="O78" s="1">
        <f>SUM(Counts[[#This Row],[A4.IL-1a]:[B9.IL-13]])</f>
        <v>556</v>
      </c>
    </row>
    <row r="79" spans="1:15" x14ac:dyDescent="0.2">
      <c r="A79" s="2" t="s">
        <v>87</v>
      </c>
      <c r="B79" s="1">
        <v>135</v>
      </c>
      <c r="C79" s="1">
        <v>166</v>
      </c>
      <c r="D79" s="1">
        <v>159</v>
      </c>
      <c r="E79" s="1">
        <v>115</v>
      </c>
      <c r="F79" s="1">
        <v>137</v>
      </c>
      <c r="G79" s="1">
        <v>112</v>
      </c>
      <c r="H79" s="1">
        <v>144</v>
      </c>
      <c r="I79" s="1">
        <v>144</v>
      </c>
      <c r="J79" s="1">
        <v>104</v>
      </c>
      <c r="K79" s="1">
        <v>82</v>
      </c>
      <c r="L79" s="1">
        <v>127</v>
      </c>
      <c r="M79" s="1">
        <v>42</v>
      </c>
      <c r="N79" s="1">
        <v>108</v>
      </c>
      <c r="O79" s="1">
        <f>SUM(Counts[[#This Row],[A4.IL-1a]:[B9.IL-13]])</f>
        <v>1575</v>
      </c>
    </row>
    <row r="80" spans="1:15" x14ac:dyDescent="0.2">
      <c r="A80" s="2" t="s">
        <v>88</v>
      </c>
      <c r="B80" s="1">
        <v>55</v>
      </c>
      <c r="C80" s="1">
        <v>110</v>
      </c>
      <c r="D80" s="1">
        <v>59</v>
      </c>
      <c r="E80" s="1">
        <v>65</v>
      </c>
      <c r="F80" s="1">
        <v>76</v>
      </c>
      <c r="G80" s="1">
        <v>56</v>
      </c>
      <c r="H80" s="1">
        <v>90</v>
      </c>
      <c r="I80" s="1">
        <v>94</v>
      </c>
      <c r="J80" s="1">
        <v>54</v>
      </c>
      <c r="K80" s="1">
        <v>39</v>
      </c>
      <c r="L80" s="1">
        <v>68</v>
      </c>
      <c r="M80" s="1">
        <v>11</v>
      </c>
      <c r="N80" s="1">
        <v>47</v>
      </c>
      <c r="O80" s="1">
        <f>SUM(Counts[[#This Row],[A4.IL-1a]:[B9.IL-13]])</f>
        <v>824</v>
      </c>
    </row>
    <row r="81" spans="1:15" x14ac:dyDescent="0.2">
      <c r="A81" s="2" t="s">
        <v>89</v>
      </c>
      <c r="B81" s="1">
        <v>65</v>
      </c>
      <c r="C81" s="1">
        <v>98</v>
      </c>
      <c r="D81" s="1">
        <v>60</v>
      </c>
      <c r="E81" s="1">
        <v>74</v>
      </c>
      <c r="F81" s="1">
        <v>80</v>
      </c>
      <c r="G81" s="1">
        <v>52</v>
      </c>
      <c r="H81" s="1">
        <v>100</v>
      </c>
      <c r="I81" s="1">
        <v>107</v>
      </c>
      <c r="J81" s="1">
        <v>83</v>
      </c>
      <c r="K81" s="1">
        <v>70</v>
      </c>
      <c r="L81" s="1">
        <v>90</v>
      </c>
      <c r="M81" s="1">
        <v>14</v>
      </c>
      <c r="N81" s="1">
        <v>89</v>
      </c>
      <c r="O81" s="1">
        <f>SUM(Counts[[#This Row],[A4.IL-1a]:[B9.IL-13]])</f>
        <v>982</v>
      </c>
    </row>
    <row r="82" spans="1:15" x14ac:dyDescent="0.2">
      <c r="A82" s="2" t="s">
        <v>90</v>
      </c>
      <c r="B82" s="1">
        <v>84</v>
      </c>
      <c r="C82" s="1">
        <v>122</v>
      </c>
      <c r="D82" s="1">
        <v>64</v>
      </c>
      <c r="E82" s="1">
        <v>75</v>
      </c>
      <c r="F82" s="1">
        <v>85</v>
      </c>
      <c r="G82" s="1">
        <v>53</v>
      </c>
      <c r="H82" s="1">
        <v>128</v>
      </c>
      <c r="I82" s="1">
        <v>101</v>
      </c>
      <c r="J82" s="1">
        <v>84</v>
      </c>
      <c r="K82" s="1">
        <v>54</v>
      </c>
      <c r="L82" s="1">
        <v>111</v>
      </c>
      <c r="M82" s="1">
        <v>14</v>
      </c>
      <c r="N82" s="1">
        <v>77</v>
      </c>
      <c r="O82" s="1">
        <f>SUM(Counts[[#This Row],[A4.IL-1a]:[B9.IL-13]])</f>
        <v>1052</v>
      </c>
    </row>
    <row r="83" spans="1:15" x14ac:dyDescent="0.2">
      <c r="A83" s="2" t="s">
        <v>92</v>
      </c>
      <c r="B83" s="1">
        <v>58</v>
      </c>
      <c r="C83" s="1">
        <v>67</v>
      </c>
      <c r="D83" s="1">
        <v>60</v>
      </c>
      <c r="E83" s="1">
        <v>56</v>
      </c>
      <c r="F83" s="1">
        <v>64</v>
      </c>
      <c r="G83" s="1">
        <v>38</v>
      </c>
      <c r="H83" s="1">
        <v>58</v>
      </c>
      <c r="I83" s="1">
        <v>53</v>
      </c>
      <c r="J83" s="1">
        <v>34</v>
      </c>
      <c r="K83" s="1">
        <v>16</v>
      </c>
      <c r="L83" s="1">
        <v>48</v>
      </c>
      <c r="M83" s="1">
        <v>11</v>
      </c>
      <c r="N83" s="1">
        <v>16</v>
      </c>
      <c r="O83" s="1">
        <f>SUM(Counts[[#This Row],[A4.IL-1a]:[B9.IL-13]])</f>
        <v>579</v>
      </c>
    </row>
    <row r="84" spans="1:15" x14ac:dyDescent="0.2">
      <c r="A84" s="2" t="s">
        <v>93</v>
      </c>
      <c r="B84" s="1">
        <v>65</v>
      </c>
      <c r="C84" s="1">
        <v>92</v>
      </c>
      <c r="D84" s="1">
        <v>64</v>
      </c>
      <c r="E84" s="1">
        <v>61</v>
      </c>
      <c r="F84" s="1">
        <v>86</v>
      </c>
      <c r="G84" s="1">
        <v>69</v>
      </c>
      <c r="H84" s="1">
        <v>62</v>
      </c>
      <c r="I84" s="1">
        <v>69</v>
      </c>
      <c r="J84" s="1">
        <v>40</v>
      </c>
      <c r="K84" s="1">
        <v>19</v>
      </c>
      <c r="L84" s="1">
        <v>53</v>
      </c>
      <c r="M84" s="1">
        <v>11</v>
      </c>
      <c r="N84" s="1">
        <v>26</v>
      </c>
      <c r="O84" s="1">
        <f>SUM(Counts[[#This Row],[A4.IL-1a]:[B9.IL-13]])</f>
        <v>717</v>
      </c>
    </row>
    <row r="85" spans="1:15" x14ac:dyDescent="0.2">
      <c r="A85" s="2" t="s">
        <v>94</v>
      </c>
      <c r="B85" s="1">
        <v>46</v>
      </c>
      <c r="C85" s="1">
        <v>78</v>
      </c>
      <c r="D85" s="1">
        <v>59</v>
      </c>
      <c r="E85" s="1">
        <v>49</v>
      </c>
      <c r="F85" s="1">
        <v>57</v>
      </c>
      <c r="G85" s="1">
        <v>46</v>
      </c>
      <c r="H85" s="1">
        <v>73</v>
      </c>
      <c r="I85" s="1">
        <v>67</v>
      </c>
      <c r="J85" s="1">
        <v>41</v>
      </c>
      <c r="K85" s="1">
        <v>27</v>
      </c>
      <c r="L85" s="1">
        <v>40</v>
      </c>
      <c r="M85" s="1">
        <v>9</v>
      </c>
      <c r="N85" s="1">
        <v>29</v>
      </c>
      <c r="O85" s="1">
        <f>SUM(Counts[[#This Row],[A4.IL-1a]:[B9.IL-13]])</f>
        <v>621</v>
      </c>
    </row>
    <row r="86" spans="1:15" x14ac:dyDescent="0.2">
      <c r="A86" s="2" t="s">
        <v>95</v>
      </c>
      <c r="B86" s="1">
        <v>73</v>
      </c>
      <c r="C86" s="1">
        <v>68</v>
      </c>
      <c r="D86" s="1">
        <v>48</v>
      </c>
      <c r="E86" s="1">
        <v>53</v>
      </c>
      <c r="F86" s="1">
        <v>71</v>
      </c>
      <c r="G86" s="1">
        <v>52</v>
      </c>
      <c r="H86" s="1">
        <v>43</v>
      </c>
      <c r="I86" s="1">
        <v>59</v>
      </c>
      <c r="J86" s="1">
        <v>42</v>
      </c>
      <c r="K86" s="1">
        <v>29</v>
      </c>
      <c r="L86" s="1">
        <v>42</v>
      </c>
      <c r="M86" s="1">
        <v>15</v>
      </c>
      <c r="N86" s="1">
        <v>22</v>
      </c>
      <c r="O86" s="1">
        <f>SUM(Counts[[#This Row],[A4.IL-1a]:[B9.IL-13]])</f>
        <v>617</v>
      </c>
    </row>
    <row r="87" spans="1:15" x14ac:dyDescent="0.2">
      <c r="A87" s="2" t="s">
        <v>96</v>
      </c>
      <c r="B87" s="1">
        <v>68</v>
      </c>
      <c r="C87" s="1">
        <v>106</v>
      </c>
      <c r="D87" s="1">
        <v>77</v>
      </c>
      <c r="E87" s="1">
        <v>83</v>
      </c>
      <c r="F87" s="1">
        <v>92</v>
      </c>
      <c r="G87" s="1">
        <v>47</v>
      </c>
      <c r="H87" s="1">
        <v>58</v>
      </c>
      <c r="I87" s="1">
        <v>93</v>
      </c>
      <c r="J87" s="1">
        <v>56</v>
      </c>
      <c r="K87" s="1">
        <v>17</v>
      </c>
      <c r="L87" s="1">
        <v>66</v>
      </c>
      <c r="M87" s="1">
        <v>15</v>
      </c>
      <c r="N87" s="1">
        <v>30</v>
      </c>
      <c r="O87" s="1">
        <f>SUM(Counts[[#This Row],[A4.IL-1a]:[B9.IL-13]])</f>
        <v>808</v>
      </c>
    </row>
    <row r="88" spans="1:15" x14ac:dyDescent="0.2">
      <c r="A88" s="2" t="s">
        <v>97</v>
      </c>
      <c r="B88" s="1">
        <v>41</v>
      </c>
      <c r="C88" s="1">
        <v>69</v>
      </c>
      <c r="D88" s="1">
        <v>53</v>
      </c>
      <c r="E88" s="1">
        <v>39</v>
      </c>
      <c r="F88" s="1">
        <v>60</v>
      </c>
      <c r="G88" s="1">
        <v>32</v>
      </c>
      <c r="H88" s="1">
        <v>52</v>
      </c>
      <c r="I88" s="1">
        <v>54</v>
      </c>
      <c r="J88" s="1">
        <v>42</v>
      </c>
      <c r="K88" s="1">
        <v>25</v>
      </c>
      <c r="L88" s="1">
        <v>39</v>
      </c>
      <c r="M88" s="1">
        <v>7</v>
      </c>
      <c r="N88" s="1">
        <v>33</v>
      </c>
      <c r="O88" s="1">
        <f>SUM(Counts[[#This Row],[A4.IL-1a]:[B9.IL-13]])</f>
        <v>546</v>
      </c>
    </row>
    <row r="89" spans="1:15" x14ac:dyDescent="0.2">
      <c r="A89" s="2" t="s">
        <v>98</v>
      </c>
      <c r="B89" s="1">
        <v>80</v>
      </c>
      <c r="C89" s="1">
        <v>128</v>
      </c>
      <c r="D89" s="1">
        <v>88</v>
      </c>
      <c r="E89" s="1">
        <v>88</v>
      </c>
      <c r="F89" s="1">
        <v>97</v>
      </c>
      <c r="G89" s="1">
        <v>67</v>
      </c>
      <c r="H89" s="1">
        <v>96</v>
      </c>
      <c r="I89" s="1">
        <v>100</v>
      </c>
      <c r="J89" s="1">
        <v>60</v>
      </c>
      <c r="K89" s="1">
        <v>40</v>
      </c>
      <c r="L89" s="1">
        <v>90</v>
      </c>
      <c r="M89" s="1">
        <v>8</v>
      </c>
      <c r="N89" s="1">
        <v>56</v>
      </c>
      <c r="O89" s="1">
        <f>SUM(Counts[[#This Row],[A4.IL-1a]:[B9.IL-13]])</f>
        <v>998</v>
      </c>
    </row>
    <row r="90" spans="1:15" x14ac:dyDescent="0.2">
      <c r="A90" s="2" t="s">
        <v>99</v>
      </c>
      <c r="B90" s="1">
        <v>54</v>
      </c>
      <c r="C90" s="1">
        <v>95</v>
      </c>
      <c r="D90" s="1">
        <v>81</v>
      </c>
      <c r="E90" s="1">
        <v>69</v>
      </c>
      <c r="F90" s="1">
        <v>76</v>
      </c>
      <c r="G90" s="1">
        <v>55</v>
      </c>
      <c r="H90" s="1">
        <v>98</v>
      </c>
      <c r="I90" s="1">
        <v>85</v>
      </c>
      <c r="J90" s="1">
        <v>46</v>
      </c>
      <c r="K90" s="1">
        <v>26</v>
      </c>
      <c r="L90" s="1">
        <v>58</v>
      </c>
      <c r="M90" s="1">
        <v>12</v>
      </c>
      <c r="N90" s="1">
        <v>39</v>
      </c>
      <c r="O90" s="1">
        <f>SUM(Counts[[#This Row],[A4.IL-1a]:[B9.IL-13]])</f>
        <v>794</v>
      </c>
    </row>
    <row r="91" spans="1:15" x14ac:dyDescent="0.2">
      <c r="A91" s="2" t="s">
        <v>100</v>
      </c>
      <c r="B91" s="1">
        <v>64</v>
      </c>
      <c r="C91" s="1">
        <v>128</v>
      </c>
      <c r="D91" s="1">
        <v>98</v>
      </c>
      <c r="E91" s="1">
        <v>91</v>
      </c>
      <c r="F91" s="1">
        <v>79</v>
      </c>
      <c r="G91" s="1">
        <v>63</v>
      </c>
      <c r="H91" s="1">
        <v>128</v>
      </c>
      <c r="I91" s="1">
        <v>102</v>
      </c>
      <c r="J91" s="1">
        <v>79</v>
      </c>
      <c r="K91" s="1">
        <v>59</v>
      </c>
      <c r="L91" s="1">
        <v>99</v>
      </c>
      <c r="M91" s="1">
        <v>22</v>
      </c>
      <c r="N91" s="1">
        <v>43</v>
      </c>
      <c r="O91" s="1">
        <f>SUM(Counts[[#This Row],[A4.IL-1a]:[B9.IL-13]])</f>
        <v>1055</v>
      </c>
    </row>
    <row r="92" spans="1:15" x14ac:dyDescent="0.2">
      <c r="A92" s="2" t="s">
        <v>101</v>
      </c>
      <c r="B92" s="1">
        <v>58</v>
      </c>
      <c r="C92" s="1">
        <v>98</v>
      </c>
      <c r="D92" s="1">
        <v>59</v>
      </c>
      <c r="E92" s="1">
        <v>71</v>
      </c>
      <c r="F92" s="1">
        <v>86</v>
      </c>
      <c r="G92" s="1">
        <v>62</v>
      </c>
      <c r="H92" s="1">
        <v>111</v>
      </c>
      <c r="I92" s="1">
        <v>113</v>
      </c>
      <c r="J92" s="1">
        <v>72</v>
      </c>
      <c r="K92" s="1">
        <v>43</v>
      </c>
      <c r="L92" s="1">
        <v>106</v>
      </c>
      <c r="M92" s="1">
        <v>21</v>
      </c>
      <c r="N92" s="1">
        <v>55</v>
      </c>
      <c r="O92" s="1">
        <f>SUM(Counts[[#This Row],[A4.IL-1a]:[B9.IL-13]])</f>
        <v>955</v>
      </c>
    </row>
    <row r="93" spans="1:15" x14ac:dyDescent="0.2">
      <c r="A93" s="2" t="s">
        <v>102</v>
      </c>
      <c r="B93" s="1">
        <v>45</v>
      </c>
      <c r="C93" s="1">
        <v>73</v>
      </c>
      <c r="D93" s="1">
        <v>53</v>
      </c>
      <c r="E93" s="1">
        <v>54</v>
      </c>
      <c r="F93" s="1">
        <v>50</v>
      </c>
      <c r="G93" s="1">
        <v>57</v>
      </c>
      <c r="H93" s="1">
        <v>34</v>
      </c>
      <c r="I93" s="1">
        <v>40</v>
      </c>
      <c r="J93" s="1">
        <v>29</v>
      </c>
      <c r="K93" s="1">
        <v>17</v>
      </c>
      <c r="L93" s="1">
        <v>29</v>
      </c>
      <c r="M93" s="1">
        <v>10</v>
      </c>
      <c r="N93" s="1">
        <v>27</v>
      </c>
      <c r="O93" s="1">
        <f>SUM(Counts[[#This Row],[A4.IL-1a]:[B9.IL-13]])</f>
        <v>518</v>
      </c>
    </row>
    <row r="94" spans="1:15" x14ac:dyDescent="0.2">
      <c r="A94" s="2" t="s">
        <v>103</v>
      </c>
      <c r="B94" s="1">
        <v>80</v>
      </c>
      <c r="C94" s="1">
        <v>156</v>
      </c>
      <c r="D94" s="1">
        <v>99</v>
      </c>
      <c r="E94" s="1">
        <v>94</v>
      </c>
      <c r="F94" s="1">
        <v>103</v>
      </c>
      <c r="G94" s="1">
        <v>87</v>
      </c>
      <c r="H94" s="1">
        <v>62</v>
      </c>
      <c r="I94" s="1">
        <v>53</v>
      </c>
      <c r="J94" s="1">
        <v>38</v>
      </c>
      <c r="K94" s="1">
        <v>22</v>
      </c>
      <c r="L94" s="1">
        <v>52</v>
      </c>
      <c r="M94" s="1">
        <v>16</v>
      </c>
      <c r="N94" s="1">
        <v>11</v>
      </c>
      <c r="O94" s="1">
        <f>SUM(Counts[[#This Row],[A4.IL-1a]:[B9.IL-13]])</f>
        <v>873</v>
      </c>
    </row>
    <row r="95" spans="1:15" x14ac:dyDescent="0.2">
      <c r="A95" s="2" t="s">
        <v>104</v>
      </c>
      <c r="B95" s="1">
        <v>90</v>
      </c>
      <c r="C95" s="1">
        <v>137</v>
      </c>
      <c r="D95" s="1">
        <v>101</v>
      </c>
      <c r="E95" s="1">
        <v>79</v>
      </c>
      <c r="F95" s="1">
        <v>105</v>
      </c>
      <c r="G95" s="1">
        <v>84</v>
      </c>
      <c r="H95" s="1">
        <v>47</v>
      </c>
      <c r="I95" s="1">
        <v>65</v>
      </c>
      <c r="J95" s="1">
        <v>43</v>
      </c>
      <c r="K95" s="1">
        <v>20</v>
      </c>
      <c r="L95" s="1">
        <v>42</v>
      </c>
      <c r="M95" s="1">
        <v>12</v>
      </c>
      <c r="N95" s="1">
        <v>27</v>
      </c>
      <c r="O95" s="1">
        <f>SUM(Counts[[#This Row],[A4.IL-1a]:[B9.IL-13]])</f>
        <v>852</v>
      </c>
    </row>
    <row r="96" spans="1:15" x14ac:dyDescent="0.2">
      <c r="A96" s="2" t="s">
        <v>105</v>
      </c>
      <c r="B96" s="1">
        <v>107</v>
      </c>
      <c r="C96" s="1">
        <v>136</v>
      </c>
      <c r="D96" s="1">
        <v>118</v>
      </c>
      <c r="E96" s="1">
        <v>96</v>
      </c>
      <c r="F96" s="1">
        <v>126</v>
      </c>
      <c r="G96" s="1">
        <v>77</v>
      </c>
      <c r="H96" s="1">
        <v>77</v>
      </c>
      <c r="I96" s="1">
        <v>62</v>
      </c>
      <c r="J96" s="1">
        <v>41</v>
      </c>
      <c r="K96" s="1">
        <v>39</v>
      </c>
      <c r="L96" s="1">
        <v>58</v>
      </c>
      <c r="M96" s="1">
        <v>25</v>
      </c>
      <c r="N96" s="1">
        <v>28</v>
      </c>
      <c r="O96" s="1">
        <f>SUM(Counts[[#This Row],[A4.IL-1a]:[B9.IL-13]])</f>
        <v>990</v>
      </c>
    </row>
    <row r="97" spans="1:15" x14ac:dyDescent="0.2">
      <c r="A97" s="2" t="s">
        <v>106</v>
      </c>
      <c r="B97" s="1">
        <v>72</v>
      </c>
      <c r="C97" s="1">
        <v>111</v>
      </c>
      <c r="D97" s="1">
        <v>76</v>
      </c>
      <c r="E97" s="1">
        <v>91</v>
      </c>
      <c r="F97" s="1">
        <v>87</v>
      </c>
      <c r="G97" s="1">
        <v>86</v>
      </c>
      <c r="H97" s="1">
        <v>96</v>
      </c>
      <c r="I97" s="1">
        <v>89</v>
      </c>
      <c r="J97" s="1">
        <v>62</v>
      </c>
      <c r="K97" s="1">
        <v>23</v>
      </c>
      <c r="L97" s="1">
        <v>76</v>
      </c>
      <c r="M97" s="1">
        <v>22</v>
      </c>
      <c r="N97" s="1">
        <v>35</v>
      </c>
      <c r="O97" s="1">
        <f>SUM(Counts[[#This Row],[A4.IL-1a]:[B9.IL-13]])</f>
        <v>926</v>
      </c>
    </row>
    <row r="98" spans="1:15" x14ac:dyDescent="0.2">
      <c r="A98" s="2" t="s">
        <v>107</v>
      </c>
      <c r="B98" s="1">
        <v>115</v>
      </c>
      <c r="C98" s="1">
        <v>158</v>
      </c>
      <c r="D98" s="1">
        <v>125</v>
      </c>
      <c r="E98" s="1">
        <v>108</v>
      </c>
      <c r="F98" s="1">
        <v>130</v>
      </c>
      <c r="G98" s="1">
        <v>126</v>
      </c>
      <c r="H98" s="1">
        <v>106</v>
      </c>
      <c r="I98" s="1">
        <v>94</v>
      </c>
      <c r="J98" s="1">
        <v>63</v>
      </c>
      <c r="K98" s="1">
        <v>72</v>
      </c>
      <c r="L98" s="1">
        <v>122</v>
      </c>
      <c r="M98" s="1">
        <v>41</v>
      </c>
      <c r="N98" s="1">
        <v>63</v>
      </c>
      <c r="O98" s="1">
        <f>SUM(Counts[[#This Row],[A4.IL-1a]:[B9.IL-13]])</f>
        <v>1323</v>
      </c>
    </row>
    <row r="99" spans="1:15" x14ac:dyDescent="0.2">
      <c r="A99" s="2" t="s">
        <v>108</v>
      </c>
      <c r="B99" s="1">
        <v>79</v>
      </c>
      <c r="C99" s="1">
        <v>135</v>
      </c>
      <c r="D99" s="1">
        <v>91</v>
      </c>
      <c r="E99" s="1">
        <v>86</v>
      </c>
      <c r="F99" s="1">
        <v>106</v>
      </c>
      <c r="G99" s="1">
        <v>80</v>
      </c>
      <c r="H99" s="1">
        <v>119</v>
      </c>
      <c r="I99" s="1">
        <v>126</v>
      </c>
      <c r="J99" s="1">
        <v>86</v>
      </c>
      <c r="K99" s="1">
        <v>44</v>
      </c>
      <c r="L99" s="1">
        <v>87</v>
      </c>
      <c r="M99" s="1">
        <v>22</v>
      </c>
      <c r="N99" s="1">
        <v>46</v>
      </c>
      <c r="O99" s="1">
        <f>SUM(Counts[[#This Row],[A4.IL-1a]:[B9.IL-13]])</f>
        <v>1107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0E14-69EF-D042-B993-9DE4462B49F9}">
  <dimension ref="A1:P83"/>
  <sheetViews>
    <sheetView topLeftCell="A51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5" t="s">
        <v>109</v>
      </c>
      <c r="B1" s="5"/>
      <c r="C1" s="5"/>
      <c r="D1" s="5"/>
      <c r="E1" s="5"/>
      <c r="F1" s="5"/>
      <c r="G1" s="5"/>
      <c r="H1" s="5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16</v>
      </c>
      <c r="C4" s="3" t="s">
        <v>17</v>
      </c>
      <c r="D4" s="1">
        <v>6.31</v>
      </c>
      <c r="E4" s="1">
        <v>10.050000000000001</v>
      </c>
      <c r="F4" s="3" t="s">
        <v>18</v>
      </c>
      <c r="G4" s="1">
        <v>48.74</v>
      </c>
      <c r="H4" s="1">
        <v>17.690000000000001</v>
      </c>
      <c r="I4" s="1">
        <v>14.41</v>
      </c>
      <c r="J4" s="1">
        <v>38.700000000000003</v>
      </c>
      <c r="K4" s="1">
        <v>11.45</v>
      </c>
      <c r="L4" s="1">
        <v>29.85</v>
      </c>
      <c r="M4" s="1">
        <v>11.02</v>
      </c>
      <c r="N4" s="1">
        <v>25.85</v>
      </c>
      <c r="O4" s="1">
        <v>1.98</v>
      </c>
      <c r="P4" s="1" t="s">
        <v>199</v>
      </c>
    </row>
    <row r="5" spans="1:16" x14ac:dyDescent="0.2">
      <c r="A5" s="2" t="s">
        <v>19</v>
      </c>
      <c r="B5" s="1" t="s">
        <v>16</v>
      </c>
      <c r="C5" s="3" t="s">
        <v>17</v>
      </c>
      <c r="D5" s="1">
        <v>13.63</v>
      </c>
      <c r="E5" s="1">
        <v>21.99</v>
      </c>
      <c r="F5" s="1">
        <v>4.9000000000000004</v>
      </c>
      <c r="G5" s="1">
        <v>25.02</v>
      </c>
      <c r="H5" s="1">
        <v>19.87</v>
      </c>
      <c r="I5" s="1">
        <v>19.63</v>
      </c>
      <c r="J5" s="1">
        <v>86.94</v>
      </c>
      <c r="K5" s="1">
        <v>34.83</v>
      </c>
      <c r="L5" s="1">
        <v>44.91</v>
      </c>
      <c r="M5" s="1">
        <v>6.34</v>
      </c>
      <c r="N5" s="1">
        <v>13.8</v>
      </c>
      <c r="O5" s="1">
        <v>5.59</v>
      </c>
      <c r="P5" s="1" t="s">
        <v>199</v>
      </c>
    </row>
    <row r="6" spans="1:16" x14ac:dyDescent="0.2">
      <c r="A6" s="2" t="s">
        <v>20</v>
      </c>
      <c r="B6" s="1" t="s">
        <v>16</v>
      </c>
      <c r="C6" s="1">
        <v>4.7</v>
      </c>
      <c r="D6" s="1">
        <v>22.12</v>
      </c>
      <c r="E6" s="1">
        <v>33.04</v>
      </c>
      <c r="F6" s="1">
        <v>10.15</v>
      </c>
      <c r="G6" s="1">
        <v>59.32</v>
      </c>
      <c r="H6" s="1">
        <v>21.62</v>
      </c>
      <c r="I6" s="1">
        <v>30.72</v>
      </c>
      <c r="J6" s="1">
        <v>123</v>
      </c>
      <c r="K6" s="1">
        <v>42.88</v>
      </c>
      <c r="L6" s="1">
        <v>68.959999999999994</v>
      </c>
      <c r="M6" s="1">
        <v>17.27</v>
      </c>
      <c r="N6" s="1">
        <v>23.62</v>
      </c>
      <c r="O6" s="1">
        <v>6.75</v>
      </c>
      <c r="P6" s="1" t="s">
        <v>199</v>
      </c>
    </row>
    <row r="7" spans="1:16" x14ac:dyDescent="0.2">
      <c r="A7" s="2" t="s">
        <v>21</v>
      </c>
      <c r="B7" s="1" t="s">
        <v>22</v>
      </c>
      <c r="C7" s="3" t="s">
        <v>17</v>
      </c>
      <c r="D7" s="3" t="s">
        <v>23</v>
      </c>
      <c r="E7" s="3" t="s">
        <v>24</v>
      </c>
      <c r="F7" s="3" t="s">
        <v>18</v>
      </c>
      <c r="G7" s="3" t="s">
        <v>25</v>
      </c>
      <c r="H7" s="3" t="s">
        <v>26</v>
      </c>
      <c r="I7" s="3" t="s">
        <v>27</v>
      </c>
      <c r="J7" s="3" t="s">
        <v>28</v>
      </c>
      <c r="K7" s="1">
        <v>14.47</v>
      </c>
      <c r="L7" s="3" t="s">
        <v>23</v>
      </c>
      <c r="M7" s="3" t="s">
        <v>29</v>
      </c>
      <c r="N7" s="3" t="s">
        <v>30</v>
      </c>
      <c r="O7" s="3" t="s">
        <v>31</v>
      </c>
      <c r="P7" s="1" t="s">
        <v>199</v>
      </c>
    </row>
    <row r="8" spans="1:16" x14ac:dyDescent="0.2">
      <c r="A8" s="2" t="s">
        <v>32</v>
      </c>
      <c r="B8" s="1" t="s">
        <v>22</v>
      </c>
      <c r="C8" s="3" t="s">
        <v>17</v>
      </c>
      <c r="D8" s="3" t="s">
        <v>23</v>
      </c>
      <c r="E8" s="1">
        <v>12.51</v>
      </c>
      <c r="F8" s="3" t="s">
        <v>18</v>
      </c>
      <c r="G8" s="1">
        <v>29.86</v>
      </c>
      <c r="H8" s="1">
        <v>15.96</v>
      </c>
      <c r="I8" s="1">
        <v>17.39</v>
      </c>
      <c r="J8" s="1">
        <v>100.88</v>
      </c>
      <c r="K8" s="1">
        <v>27.05</v>
      </c>
      <c r="L8" s="1">
        <v>33.729999999999997</v>
      </c>
      <c r="M8" s="1">
        <v>3.87</v>
      </c>
      <c r="N8" s="1">
        <v>13.67</v>
      </c>
      <c r="O8" s="1">
        <v>3.09</v>
      </c>
      <c r="P8" s="1" t="s">
        <v>199</v>
      </c>
    </row>
    <row r="9" spans="1:16" x14ac:dyDescent="0.2">
      <c r="A9" s="2" t="s">
        <v>33</v>
      </c>
      <c r="B9" s="1" t="s">
        <v>22</v>
      </c>
      <c r="C9" s="3" t="s">
        <v>17</v>
      </c>
      <c r="D9" s="3" t="s">
        <v>23</v>
      </c>
      <c r="E9" s="3" t="s">
        <v>24</v>
      </c>
      <c r="F9" s="3" t="s">
        <v>18</v>
      </c>
      <c r="G9" s="3" t="s">
        <v>25</v>
      </c>
      <c r="H9" s="3" t="s">
        <v>26</v>
      </c>
      <c r="I9" s="3" t="s">
        <v>27</v>
      </c>
      <c r="J9" s="3" t="s">
        <v>28</v>
      </c>
      <c r="K9" s="1">
        <v>30.39</v>
      </c>
      <c r="L9" s="1">
        <v>1.74</v>
      </c>
      <c r="M9" s="3" t="s">
        <v>29</v>
      </c>
      <c r="N9" s="3" t="s">
        <v>30</v>
      </c>
      <c r="O9" s="3" t="s">
        <v>31</v>
      </c>
      <c r="P9" s="1" t="s">
        <v>199</v>
      </c>
    </row>
    <row r="10" spans="1:16" x14ac:dyDescent="0.2">
      <c r="A10" s="2" t="s">
        <v>34</v>
      </c>
      <c r="B10" s="1" t="s">
        <v>22</v>
      </c>
      <c r="C10" s="3" t="s">
        <v>17</v>
      </c>
      <c r="D10" s="3" t="s">
        <v>23</v>
      </c>
      <c r="E10" s="3" t="s">
        <v>24</v>
      </c>
      <c r="F10" s="3" t="s">
        <v>18</v>
      </c>
      <c r="G10" s="3" t="s">
        <v>25</v>
      </c>
      <c r="H10" s="3" t="s">
        <v>26</v>
      </c>
      <c r="I10" s="3" t="s">
        <v>27</v>
      </c>
      <c r="J10" s="3" t="s">
        <v>28</v>
      </c>
      <c r="K10" s="1">
        <v>8.7100000000000009</v>
      </c>
      <c r="L10" s="3" t="s">
        <v>23</v>
      </c>
      <c r="M10" s="3" t="s">
        <v>29</v>
      </c>
      <c r="N10" s="3" t="s">
        <v>30</v>
      </c>
      <c r="O10" s="3" t="s">
        <v>31</v>
      </c>
      <c r="P10" s="1" t="s">
        <v>199</v>
      </c>
    </row>
    <row r="11" spans="1:16" x14ac:dyDescent="0.2">
      <c r="A11" s="2" t="s">
        <v>35</v>
      </c>
      <c r="B11" s="1" t="s">
        <v>22</v>
      </c>
      <c r="C11" s="3" t="s">
        <v>17</v>
      </c>
      <c r="D11" s="3" t="s">
        <v>23</v>
      </c>
      <c r="E11" s="1">
        <v>3.78</v>
      </c>
      <c r="F11" s="3" t="s">
        <v>18</v>
      </c>
      <c r="G11" s="1">
        <v>3.16</v>
      </c>
      <c r="H11" s="3" t="s">
        <v>26</v>
      </c>
      <c r="I11" s="1">
        <v>2.75</v>
      </c>
      <c r="J11" s="1">
        <v>27.16</v>
      </c>
      <c r="K11" s="1">
        <v>12.68</v>
      </c>
      <c r="L11" s="1">
        <v>30.84</v>
      </c>
      <c r="M11" s="3" t="s">
        <v>29</v>
      </c>
      <c r="N11" s="3" t="s">
        <v>30</v>
      </c>
      <c r="O11" s="3" t="s">
        <v>31</v>
      </c>
      <c r="P11" s="1" t="s">
        <v>199</v>
      </c>
    </row>
    <row r="12" spans="1:16" x14ac:dyDescent="0.2">
      <c r="A12" s="2" t="s">
        <v>36</v>
      </c>
      <c r="B12" s="1" t="s">
        <v>16</v>
      </c>
      <c r="C12" s="3" t="s">
        <v>17</v>
      </c>
      <c r="D12" s="3" t="s">
        <v>23</v>
      </c>
      <c r="E12" s="1">
        <v>3.99</v>
      </c>
      <c r="F12" s="3" t="s">
        <v>18</v>
      </c>
      <c r="G12" s="1">
        <v>15.82</v>
      </c>
      <c r="H12" s="1">
        <v>11.13</v>
      </c>
      <c r="I12" s="1">
        <v>7.54</v>
      </c>
      <c r="J12" s="1">
        <v>27.38</v>
      </c>
      <c r="K12" s="1">
        <v>28.21</v>
      </c>
      <c r="L12" s="1">
        <v>15.39</v>
      </c>
      <c r="M12" s="3" t="s">
        <v>29</v>
      </c>
      <c r="N12" s="1">
        <v>8.84</v>
      </c>
      <c r="O12" s="1">
        <v>3.12</v>
      </c>
      <c r="P12" s="1" t="s">
        <v>199</v>
      </c>
    </row>
    <row r="13" spans="1:16" x14ac:dyDescent="0.2">
      <c r="A13" s="2" t="s">
        <v>37</v>
      </c>
      <c r="B13" s="1" t="s">
        <v>16</v>
      </c>
      <c r="C13" s="3" t="s">
        <v>17</v>
      </c>
      <c r="D13" s="3" t="s">
        <v>23</v>
      </c>
      <c r="E13" s="1">
        <v>4.97</v>
      </c>
      <c r="F13" s="3" t="s">
        <v>18</v>
      </c>
      <c r="G13" s="1">
        <v>20.6</v>
      </c>
      <c r="H13" s="1">
        <v>7.5</v>
      </c>
      <c r="I13" s="1">
        <v>7.04</v>
      </c>
      <c r="J13" s="1">
        <v>24.03</v>
      </c>
      <c r="K13" s="1">
        <v>18.25</v>
      </c>
      <c r="L13" s="1">
        <v>24.1</v>
      </c>
      <c r="M13" s="3" t="s">
        <v>29</v>
      </c>
      <c r="N13" s="1">
        <v>7.57</v>
      </c>
      <c r="O13" s="3" t="s">
        <v>31</v>
      </c>
      <c r="P13" s="1" t="s">
        <v>199</v>
      </c>
    </row>
    <row r="14" spans="1:16" x14ac:dyDescent="0.2">
      <c r="A14" s="2" t="s">
        <v>38</v>
      </c>
      <c r="B14" s="1" t="s">
        <v>16</v>
      </c>
      <c r="C14" s="3" t="s">
        <v>17</v>
      </c>
      <c r="D14" s="1">
        <v>50.74</v>
      </c>
      <c r="E14" s="1">
        <v>3688</v>
      </c>
      <c r="F14" s="1">
        <v>82.85</v>
      </c>
      <c r="G14" s="1">
        <v>89.9</v>
      </c>
      <c r="H14" s="1">
        <v>29.73</v>
      </c>
      <c r="I14" s="1">
        <v>26.26</v>
      </c>
      <c r="J14" s="1">
        <v>143.07</v>
      </c>
      <c r="K14" s="1">
        <v>279.45999999999998</v>
      </c>
      <c r="L14" s="1">
        <v>231.55</v>
      </c>
      <c r="M14" s="1">
        <v>125.52</v>
      </c>
      <c r="N14" s="1">
        <v>47.96</v>
      </c>
      <c r="O14" s="1">
        <v>11.89</v>
      </c>
      <c r="P14" s="1" t="s">
        <v>199</v>
      </c>
    </row>
    <row r="15" spans="1:16" x14ac:dyDescent="0.2">
      <c r="A15" s="2" t="s">
        <v>39</v>
      </c>
      <c r="B15" s="1" t="s">
        <v>16</v>
      </c>
      <c r="C15" s="3" t="s">
        <v>17</v>
      </c>
      <c r="D15" s="1">
        <v>75.45</v>
      </c>
      <c r="E15" s="1">
        <v>2932</v>
      </c>
      <c r="F15" s="1">
        <v>110.04</v>
      </c>
      <c r="G15" s="1">
        <v>29.57</v>
      </c>
      <c r="H15" s="1">
        <v>11.79</v>
      </c>
      <c r="I15" s="1">
        <v>20.9</v>
      </c>
      <c r="J15" s="1">
        <v>112.05</v>
      </c>
      <c r="K15" s="1">
        <v>321.76</v>
      </c>
      <c r="L15" s="1">
        <v>229.33</v>
      </c>
      <c r="M15" s="1">
        <v>136.88</v>
      </c>
      <c r="N15" s="1">
        <v>70.33</v>
      </c>
      <c r="O15" s="1">
        <v>15.95</v>
      </c>
      <c r="P15" s="1" t="s">
        <v>199</v>
      </c>
    </row>
    <row r="16" spans="1:16" x14ac:dyDescent="0.2">
      <c r="A16" s="2" t="s">
        <v>40</v>
      </c>
      <c r="B16" s="1" t="s">
        <v>16</v>
      </c>
      <c r="C16" s="1">
        <v>6.71</v>
      </c>
      <c r="D16" s="1">
        <v>47.46</v>
      </c>
      <c r="E16" s="1">
        <v>6674</v>
      </c>
      <c r="F16" s="1">
        <v>153.18</v>
      </c>
      <c r="G16" s="1">
        <v>80.34</v>
      </c>
      <c r="H16" s="1">
        <v>25.87</v>
      </c>
      <c r="I16" s="1">
        <v>25.82</v>
      </c>
      <c r="J16" s="1">
        <v>190.58</v>
      </c>
      <c r="K16" s="1">
        <v>395.83</v>
      </c>
      <c r="L16" s="1">
        <v>270.10000000000002</v>
      </c>
      <c r="M16" s="1">
        <v>199.5</v>
      </c>
      <c r="N16" s="1">
        <v>95.75</v>
      </c>
      <c r="O16" s="1">
        <v>16.079999999999998</v>
      </c>
      <c r="P16" s="1" t="s">
        <v>199</v>
      </c>
    </row>
    <row r="17" spans="1:16" x14ac:dyDescent="0.2">
      <c r="A17" s="2" t="s">
        <v>41</v>
      </c>
      <c r="B17" s="1" t="s">
        <v>22</v>
      </c>
      <c r="C17" s="3" t="s">
        <v>17</v>
      </c>
      <c r="D17" s="1">
        <v>51.05</v>
      </c>
      <c r="E17" s="1">
        <v>1166</v>
      </c>
      <c r="F17" s="1">
        <v>66.66</v>
      </c>
      <c r="G17" s="1">
        <v>2.91</v>
      </c>
      <c r="H17" s="3" t="s">
        <v>26</v>
      </c>
      <c r="I17" s="1">
        <v>6.1</v>
      </c>
      <c r="J17" s="1">
        <v>55.24</v>
      </c>
      <c r="K17" s="1">
        <v>225.87</v>
      </c>
      <c r="L17" s="1">
        <v>168.38</v>
      </c>
      <c r="M17" s="1">
        <v>117.75</v>
      </c>
      <c r="N17" s="1">
        <v>85.34</v>
      </c>
      <c r="O17" s="3" t="s">
        <v>31</v>
      </c>
      <c r="P17" s="1" t="s">
        <v>199</v>
      </c>
    </row>
    <row r="18" spans="1:16" x14ac:dyDescent="0.2">
      <c r="A18" s="2" t="s">
        <v>42</v>
      </c>
      <c r="B18" s="1" t="s">
        <v>22</v>
      </c>
      <c r="C18" s="3" t="s">
        <v>17</v>
      </c>
      <c r="D18" s="1">
        <v>45.15</v>
      </c>
      <c r="E18" s="1">
        <v>4531</v>
      </c>
      <c r="F18" s="1">
        <v>90.25</v>
      </c>
      <c r="G18" s="1">
        <v>25.32</v>
      </c>
      <c r="H18" s="1">
        <v>14.29</v>
      </c>
      <c r="I18" s="3" t="s">
        <v>27</v>
      </c>
      <c r="J18" s="1">
        <v>89.3</v>
      </c>
      <c r="K18" s="1">
        <v>365.65</v>
      </c>
      <c r="L18" s="1">
        <v>204.63</v>
      </c>
      <c r="M18" s="1">
        <v>145.9</v>
      </c>
      <c r="N18" s="1">
        <v>90.93</v>
      </c>
      <c r="O18" s="1">
        <v>1.93</v>
      </c>
      <c r="P18" s="1" t="s">
        <v>199</v>
      </c>
    </row>
    <row r="19" spans="1:16" x14ac:dyDescent="0.2">
      <c r="A19" s="2" t="s">
        <v>43</v>
      </c>
      <c r="B19" s="1" t="s">
        <v>22</v>
      </c>
      <c r="C19" s="3" t="s">
        <v>17</v>
      </c>
      <c r="D19" s="1">
        <v>41.7</v>
      </c>
      <c r="E19" s="1">
        <v>2549</v>
      </c>
      <c r="F19" s="1">
        <v>89.73</v>
      </c>
      <c r="G19" s="1">
        <v>30.72</v>
      </c>
      <c r="H19" s="1">
        <v>13.57</v>
      </c>
      <c r="I19" s="1">
        <v>7.4</v>
      </c>
      <c r="J19" s="1">
        <v>44.3</v>
      </c>
      <c r="K19" s="1">
        <v>195.57</v>
      </c>
      <c r="L19" s="1">
        <v>184.13</v>
      </c>
      <c r="M19" s="1">
        <v>226.36</v>
      </c>
      <c r="N19" s="1">
        <v>98.84</v>
      </c>
      <c r="O19" s="1">
        <v>7.09</v>
      </c>
      <c r="P19" s="1" t="s">
        <v>199</v>
      </c>
    </row>
    <row r="20" spans="1:16" x14ac:dyDescent="0.2">
      <c r="A20" s="2" t="s">
        <v>44</v>
      </c>
      <c r="B20" s="1" t="s">
        <v>22</v>
      </c>
      <c r="C20" s="3" t="s">
        <v>17</v>
      </c>
      <c r="D20" s="1">
        <v>56.32</v>
      </c>
      <c r="E20" s="1">
        <v>3606</v>
      </c>
      <c r="F20" s="1">
        <v>72.44</v>
      </c>
      <c r="G20" s="1">
        <v>25.92</v>
      </c>
      <c r="H20" s="1">
        <v>9.58</v>
      </c>
      <c r="I20" s="3" t="s">
        <v>27</v>
      </c>
      <c r="J20" s="1">
        <v>7.73</v>
      </c>
      <c r="K20" s="1">
        <v>233.84</v>
      </c>
      <c r="L20" s="1">
        <v>188.42</v>
      </c>
      <c r="M20" s="1">
        <v>103.13</v>
      </c>
      <c r="N20" s="1">
        <v>63.95</v>
      </c>
      <c r="O20" s="1">
        <v>2.29</v>
      </c>
      <c r="P20" s="1" t="s">
        <v>199</v>
      </c>
    </row>
    <row r="21" spans="1:16" x14ac:dyDescent="0.2">
      <c r="A21" s="2" t="s">
        <v>45</v>
      </c>
      <c r="B21" s="1" t="s">
        <v>22</v>
      </c>
      <c r="C21" s="3" t="s">
        <v>17</v>
      </c>
      <c r="D21" s="1">
        <v>165.88</v>
      </c>
      <c r="E21" s="1">
        <v>1520</v>
      </c>
      <c r="F21" s="1">
        <v>63.98</v>
      </c>
      <c r="G21" s="1">
        <v>40.26</v>
      </c>
      <c r="H21" s="1">
        <v>26.23</v>
      </c>
      <c r="I21" s="1">
        <v>18</v>
      </c>
      <c r="J21" s="1">
        <v>119.78</v>
      </c>
      <c r="K21" s="1">
        <v>174.98</v>
      </c>
      <c r="L21" s="1">
        <v>176.44</v>
      </c>
      <c r="M21" s="1">
        <v>117.1</v>
      </c>
      <c r="N21" s="1">
        <v>84.11</v>
      </c>
      <c r="O21" s="1">
        <v>13.32</v>
      </c>
      <c r="P21" s="1" t="s">
        <v>199</v>
      </c>
    </row>
    <row r="22" spans="1:16" x14ac:dyDescent="0.2">
      <c r="A22" s="2" t="s">
        <v>46</v>
      </c>
      <c r="B22" s="1" t="s">
        <v>16</v>
      </c>
      <c r="C22" s="1">
        <v>3.08</v>
      </c>
      <c r="D22" s="1">
        <v>41.97</v>
      </c>
      <c r="E22" s="1">
        <v>2384</v>
      </c>
      <c r="F22" s="1">
        <v>102.14</v>
      </c>
      <c r="G22" s="1">
        <v>31.81</v>
      </c>
      <c r="H22" s="1">
        <v>19.82</v>
      </c>
      <c r="I22" s="1">
        <v>10.95</v>
      </c>
      <c r="J22" s="1">
        <v>113.7</v>
      </c>
      <c r="K22" s="1">
        <v>263.49</v>
      </c>
      <c r="L22" s="1">
        <v>223.93</v>
      </c>
      <c r="M22" s="1">
        <v>101.56</v>
      </c>
      <c r="N22" s="1">
        <v>108.45</v>
      </c>
      <c r="O22" s="1">
        <v>6.64</v>
      </c>
      <c r="P22" s="1" t="s">
        <v>199</v>
      </c>
    </row>
    <row r="23" spans="1:16" x14ac:dyDescent="0.2">
      <c r="A23" s="2" t="s">
        <v>47</v>
      </c>
      <c r="B23" s="1" t="s">
        <v>16</v>
      </c>
      <c r="C23" s="1">
        <v>4.51</v>
      </c>
      <c r="D23" s="1">
        <v>78.260000000000005</v>
      </c>
      <c r="E23" s="1">
        <v>2190</v>
      </c>
      <c r="F23" s="1">
        <v>72.180000000000007</v>
      </c>
      <c r="G23" s="1">
        <v>64.83</v>
      </c>
      <c r="H23" s="1">
        <v>26.57</v>
      </c>
      <c r="I23" s="1">
        <v>20.97</v>
      </c>
      <c r="J23" s="1">
        <v>147.1</v>
      </c>
      <c r="K23" s="1">
        <v>238.27</v>
      </c>
      <c r="L23" s="1">
        <v>198.73</v>
      </c>
      <c r="M23" s="1">
        <v>67.86</v>
      </c>
      <c r="N23" s="1">
        <v>77.239999999999995</v>
      </c>
      <c r="O23" s="1">
        <v>20.18</v>
      </c>
      <c r="P23" s="1" t="s">
        <v>199</v>
      </c>
    </row>
    <row r="24" spans="1:16" x14ac:dyDescent="0.2">
      <c r="A24" s="2" t="s">
        <v>48</v>
      </c>
      <c r="B24" s="1" t="s">
        <v>16</v>
      </c>
      <c r="C24" s="1">
        <v>11.24</v>
      </c>
      <c r="D24" s="1">
        <v>19.739999999999998</v>
      </c>
      <c r="E24" s="1">
        <v>2091</v>
      </c>
      <c r="F24" s="1">
        <v>78.88</v>
      </c>
      <c r="G24" s="1">
        <v>949.5</v>
      </c>
      <c r="H24" s="1">
        <v>77.08</v>
      </c>
      <c r="I24" s="1">
        <v>26.7</v>
      </c>
      <c r="J24" s="1">
        <v>141.41999999999999</v>
      </c>
      <c r="K24" s="1">
        <v>450.72</v>
      </c>
      <c r="L24" s="1">
        <v>228.56</v>
      </c>
      <c r="M24" s="1">
        <v>58.06</v>
      </c>
      <c r="N24" s="1">
        <v>58.66</v>
      </c>
      <c r="O24" s="1">
        <v>9.2200000000000006</v>
      </c>
      <c r="P24" s="1" t="s">
        <v>199</v>
      </c>
    </row>
    <row r="25" spans="1:16" x14ac:dyDescent="0.2">
      <c r="A25" s="2" t="s">
        <v>49</v>
      </c>
      <c r="B25" s="1" t="s">
        <v>16</v>
      </c>
      <c r="C25" s="1">
        <v>2.86</v>
      </c>
      <c r="D25" s="1">
        <v>16.95</v>
      </c>
      <c r="E25" s="1">
        <v>51.52</v>
      </c>
      <c r="F25" s="1">
        <v>34.81</v>
      </c>
      <c r="G25" s="1">
        <v>58.01</v>
      </c>
      <c r="H25" s="1">
        <v>15.73</v>
      </c>
      <c r="I25" s="1">
        <v>24.68</v>
      </c>
      <c r="J25" s="1">
        <v>105.67</v>
      </c>
      <c r="K25" s="1">
        <v>100.2</v>
      </c>
      <c r="L25" s="1">
        <v>81.16</v>
      </c>
      <c r="M25" s="1">
        <v>16.23</v>
      </c>
      <c r="N25" s="1">
        <v>29.71</v>
      </c>
      <c r="O25" s="1">
        <v>5.72</v>
      </c>
      <c r="P25" s="1" t="s">
        <v>199</v>
      </c>
    </row>
    <row r="26" spans="1:16" x14ac:dyDescent="0.2">
      <c r="A26" s="2" t="s">
        <v>50</v>
      </c>
      <c r="B26" s="1" t="s">
        <v>16</v>
      </c>
      <c r="C26" s="1">
        <v>5.28</v>
      </c>
      <c r="D26" s="1">
        <v>21.46</v>
      </c>
      <c r="E26" s="1">
        <v>246.84</v>
      </c>
      <c r="F26" s="1">
        <v>79.010000000000005</v>
      </c>
      <c r="G26" s="1">
        <v>838.62</v>
      </c>
      <c r="H26" s="1">
        <v>34.19</v>
      </c>
      <c r="I26" s="1">
        <v>27.35</v>
      </c>
      <c r="J26" s="1">
        <v>124.23</v>
      </c>
      <c r="K26" s="1">
        <v>301.45999999999998</v>
      </c>
      <c r="L26" s="1">
        <v>135.35</v>
      </c>
      <c r="M26" s="1">
        <v>37.19</v>
      </c>
      <c r="N26" s="1">
        <v>47.82</v>
      </c>
      <c r="O26" s="1">
        <v>13.69</v>
      </c>
      <c r="P26" s="1" t="s">
        <v>199</v>
      </c>
    </row>
    <row r="27" spans="1:16" x14ac:dyDescent="0.2">
      <c r="A27" s="2" t="s">
        <v>51</v>
      </c>
      <c r="B27" s="1" t="s">
        <v>22</v>
      </c>
      <c r="C27" s="3" t="s">
        <v>17</v>
      </c>
      <c r="D27" s="3" t="s">
        <v>23</v>
      </c>
      <c r="E27" s="3" t="s">
        <v>24</v>
      </c>
      <c r="F27" s="1">
        <v>7.93</v>
      </c>
      <c r="G27" s="1">
        <v>23.08</v>
      </c>
      <c r="H27" s="1">
        <v>15.91</v>
      </c>
      <c r="I27" s="1">
        <v>12.76</v>
      </c>
      <c r="J27" s="3" t="s">
        <v>28</v>
      </c>
      <c r="K27" s="1">
        <v>57.47</v>
      </c>
      <c r="L27" s="1">
        <v>35.57</v>
      </c>
      <c r="M27" s="1">
        <v>3.19</v>
      </c>
      <c r="N27" s="1">
        <v>8.2200000000000006</v>
      </c>
      <c r="O27" s="3" t="s">
        <v>31</v>
      </c>
      <c r="P27" s="1" t="s">
        <v>199</v>
      </c>
    </row>
    <row r="28" spans="1:16" x14ac:dyDescent="0.2">
      <c r="A28" s="2" t="s">
        <v>52</v>
      </c>
      <c r="B28" s="1" t="s">
        <v>22</v>
      </c>
      <c r="C28" s="3" t="s">
        <v>17</v>
      </c>
      <c r="D28" s="3" t="s">
        <v>23</v>
      </c>
      <c r="E28" s="1">
        <v>45.85</v>
      </c>
      <c r="F28" s="1">
        <v>27.18</v>
      </c>
      <c r="G28" s="1">
        <v>50.8</v>
      </c>
      <c r="H28" s="1">
        <v>10.56</v>
      </c>
      <c r="I28" s="3" t="s">
        <v>27</v>
      </c>
      <c r="J28" s="3" t="s">
        <v>28</v>
      </c>
      <c r="K28" s="1">
        <v>133.68</v>
      </c>
      <c r="L28" s="1">
        <v>45.11</v>
      </c>
      <c r="M28" s="3" t="s">
        <v>29</v>
      </c>
      <c r="N28" s="1">
        <v>18.55</v>
      </c>
      <c r="O28" s="3" t="s">
        <v>31</v>
      </c>
      <c r="P28" s="1" t="s">
        <v>199</v>
      </c>
    </row>
    <row r="29" spans="1:16" x14ac:dyDescent="0.2">
      <c r="A29" s="2" t="s">
        <v>53</v>
      </c>
      <c r="B29" s="1" t="s">
        <v>22</v>
      </c>
      <c r="C29" s="3" t="s">
        <v>17</v>
      </c>
      <c r="D29" s="3" t="s">
        <v>23</v>
      </c>
      <c r="E29" s="1">
        <v>539.77</v>
      </c>
      <c r="F29" s="1">
        <v>48.29</v>
      </c>
      <c r="G29" s="1">
        <v>54.89</v>
      </c>
      <c r="H29" s="1">
        <v>17.829999999999998</v>
      </c>
      <c r="I29" s="1">
        <v>8.49</v>
      </c>
      <c r="J29" s="1">
        <v>44.59</v>
      </c>
      <c r="K29" s="1">
        <v>230.77</v>
      </c>
      <c r="L29" s="1">
        <v>145.82</v>
      </c>
      <c r="M29" s="1">
        <v>39.380000000000003</v>
      </c>
      <c r="N29" s="1">
        <v>47.43</v>
      </c>
      <c r="O29" s="3" t="s">
        <v>31</v>
      </c>
      <c r="P29" s="1" t="s">
        <v>199</v>
      </c>
    </row>
    <row r="30" spans="1:16" x14ac:dyDescent="0.2">
      <c r="A30" s="2" t="s">
        <v>54</v>
      </c>
      <c r="B30" s="1" t="s">
        <v>22</v>
      </c>
      <c r="C30" s="3" t="s">
        <v>17</v>
      </c>
      <c r="D30" s="1">
        <v>3.03</v>
      </c>
      <c r="E30" s="1">
        <v>76.040000000000006</v>
      </c>
      <c r="F30" s="1">
        <v>23.91</v>
      </c>
      <c r="G30" s="1">
        <v>60.18</v>
      </c>
      <c r="H30" s="1">
        <v>21.43</v>
      </c>
      <c r="I30" s="1">
        <v>17.170000000000002</v>
      </c>
      <c r="J30" s="1">
        <v>76.22</v>
      </c>
      <c r="K30" s="1">
        <v>112.02</v>
      </c>
      <c r="L30" s="1">
        <v>65.37</v>
      </c>
      <c r="M30" s="1">
        <v>6.29</v>
      </c>
      <c r="N30" s="1">
        <v>35.79</v>
      </c>
      <c r="O30" s="1">
        <v>5.61</v>
      </c>
      <c r="P30" s="1" t="s">
        <v>199</v>
      </c>
    </row>
    <row r="31" spans="1:16" x14ac:dyDescent="0.2">
      <c r="A31" s="2" t="s">
        <v>55</v>
      </c>
      <c r="B31" s="1" t="s">
        <v>22</v>
      </c>
      <c r="C31" s="3" t="s">
        <v>17</v>
      </c>
      <c r="D31" s="1">
        <v>12.66</v>
      </c>
      <c r="E31" s="1">
        <v>87.81</v>
      </c>
      <c r="F31" s="1">
        <v>29</v>
      </c>
      <c r="G31" s="1">
        <v>59.38</v>
      </c>
      <c r="H31" s="1">
        <v>24.63</v>
      </c>
      <c r="I31" s="1">
        <v>20.47</v>
      </c>
      <c r="J31" s="1">
        <v>57.35</v>
      </c>
      <c r="K31" s="1">
        <v>122.24</v>
      </c>
      <c r="L31" s="1">
        <v>75.92</v>
      </c>
      <c r="M31" s="1">
        <v>10.78</v>
      </c>
      <c r="N31" s="1">
        <v>39.64</v>
      </c>
      <c r="O31" s="1">
        <v>4.43</v>
      </c>
      <c r="P31" s="1" t="s">
        <v>199</v>
      </c>
    </row>
    <row r="32" spans="1:16" x14ac:dyDescent="0.2">
      <c r="A32" s="2" t="s">
        <v>56</v>
      </c>
      <c r="B32" s="1" t="s">
        <v>16</v>
      </c>
      <c r="C32" s="3" t="s">
        <v>17</v>
      </c>
      <c r="D32" s="1">
        <v>9.7200000000000006</v>
      </c>
      <c r="E32" s="1">
        <v>24.92</v>
      </c>
      <c r="F32" s="1">
        <v>35.86</v>
      </c>
      <c r="G32" s="1">
        <v>92.89</v>
      </c>
      <c r="H32" s="1">
        <v>22.92</v>
      </c>
      <c r="I32" s="1">
        <v>17.670000000000002</v>
      </c>
      <c r="J32" s="1">
        <v>174.6</v>
      </c>
      <c r="K32" s="1">
        <v>176.7</v>
      </c>
      <c r="L32" s="1">
        <v>85.08</v>
      </c>
      <c r="M32" s="1">
        <v>15.93</v>
      </c>
      <c r="N32" s="1">
        <v>47.53</v>
      </c>
      <c r="O32" s="1">
        <v>3.6</v>
      </c>
      <c r="P32" s="1" t="s">
        <v>199</v>
      </c>
    </row>
    <row r="33" spans="1:16" x14ac:dyDescent="0.2">
      <c r="A33" s="2" t="s">
        <v>57</v>
      </c>
      <c r="B33" s="1" t="s">
        <v>16</v>
      </c>
      <c r="C33" s="1">
        <v>9.48</v>
      </c>
      <c r="D33" s="1">
        <v>22.43</v>
      </c>
      <c r="E33" s="1">
        <v>39.380000000000003</v>
      </c>
      <c r="F33" s="1">
        <v>50.37</v>
      </c>
      <c r="G33" s="1">
        <v>374.04</v>
      </c>
      <c r="H33" s="1">
        <v>50.01</v>
      </c>
      <c r="I33" s="1">
        <v>22.16</v>
      </c>
      <c r="J33" s="1">
        <v>169.45</v>
      </c>
      <c r="K33" s="1">
        <v>283.44</v>
      </c>
      <c r="L33" s="1">
        <v>144.66</v>
      </c>
      <c r="M33" s="1">
        <v>13.05</v>
      </c>
      <c r="N33" s="1">
        <v>84.81</v>
      </c>
      <c r="O33" s="1">
        <v>26.11</v>
      </c>
      <c r="P33" s="1" t="s">
        <v>199</v>
      </c>
    </row>
    <row r="34" spans="1:16" x14ac:dyDescent="0.2">
      <c r="A34" s="2" t="s">
        <v>58</v>
      </c>
      <c r="B34" s="1" t="s">
        <v>16</v>
      </c>
      <c r="C34" s="1">
        <v>12.79</v>
      </c>
      <c r="D34" s="1">
        <v>23.25</v>
      </c>
      <c r="E34" s="1">
        <v>838.69</v>
      </c>
      <c r="F34" s="1">
        <v>27.48</v>
      </c>
      <c r="G34" s="1">
        <v>405.08</v>
      </c>
      <c r="H34" s="1">
        <v>31.76</v>
      </c>
      <c r="I34" s="1">
        <v>24.31</v>
      </c>
      <c r="J34" s="1">
        <v>125.9</v>
      </c>
      <c r="K34" s="1">
        <v>157.26</v>
      </c>
      <c r="L34" s="1">
        <v>114.75</v>
      </c>
      <c r="M34" s="1">
        <v>21.43</v>
      </c>
      <c r="N34" s="1">
        <v>108.34</v>
      </c>
      <c r="O34" s="1">
        <v>14.01</v>
      </c>
      <c r="P34" s="1" t="s">
        <v>199</v>
      </c>
    </row>
    <row r="35" spans="1:16" x14ac:dyDescent="0.2">
      <c r="A35" s="2" t="s">
        <v>59</v>
      </c>
      <c r="B35" s="1" t="s">
        <v>16</v>
      </c>
      <c r="C35" s="1">
        <v>5.18</v>
      </c>
      <c r="D35" s="1">
        <v>18.98</v>
      </c>
      <c r="E35" s="1">
        <v>155.46</v>
      </c>
      <c r="F35" s="1">
        <v>20.72</v>
      </c>
      <c r="G35" s="1">
        <v>55.13</v>
      </c>
      <c r="H35" s="1">
        <v>21.49</v>
      </c>
      <c r="I35" s="1">
        <v>22.79</v>
      </c>
      <c r="J35" s="1">
        <v>154.16999999999999</v>
      </c>
      <c r="K35" s="1">
        <v>139.26</v>
      </c>
      <c r="L35" s="1">
        <v>80.94</v>
      </c>
      <c r="M35" s="1">
        <v>25.57</v>
      </c>
      <c r="N35" s="1">
        <v>128.91999999999999</v>
      </c>
      <c r="O35" s="1">
        <v>9.7200000000000006</v>
      </c>
      <c r="P35" s="1" t="s">
        <v>199</v>
      </c>
    </row>
    <row r="36" spans="1:16" x14ac:dyDescent="0.2">
      <c r="A36" s="2" t="s">
        <v>60</v>
      </c>
      <c r="B36" s="1" t="s">
        <v>16</v>
      </c>
      <c r="C36" s="1">
        <v>9.26</v>
      </c>
      <c r="D36" s="1">
        <v>23.47</v>
      </c>
      <c r="E36" s="1">
        <v>710.67</v>
      </c>
      <c r="F36" s="1">
        <v>36.729999999999997</v>
      </c>
      <c r="G36" s="1">
        <v>550.53</v>
      </c>
      <c r="H36" s="1">
        <v>29.53</v>
      </c>
      <c r="I36" s="1">
        <v>26.02</v>
      </c>
      <c r="J36" s="1">
        <v>172.45</v>
      </c>
      <c r="K36" s="1">
        <v>272.85000000000002</v>
      </c>
      <c r="L36" s="1">
        <v>133.91999999999999</v>
      </c>
      <c r="M36" s="1">
        <v>22.16</v>
      </c>
      <c r="N36" s="1">
        <v>147.52000000000001</v>
      </c>
      <c r="O36" s="1">
        <v>12.27</v>
      </c>
      <c r="P36" s="1" t="s">
        <v>199</v>
      </c>
    </row>
    <row r="37" spans="1:16" x14ac:dyDescent="0.2">
      <c r="A37" s="2" t="s">
        <v>61</v>
      </c>
      <c r="B37" s="1" t="s">
        <v>22</v>
      </c>
      <c r="C37" s="1">
        <v>15.05</v>
      </c>
      <c r="D37" s="1">
        <v>17.23</v>
      </c>
      <c r="E37" s="1">
        <v>13.74</v>
      </c>
      <c r="F37" s="1">
        <v>18.55</v>
      </c>
      <c r="G37" s="1">
        <v>35</v>
      </c>
      <c r="H37" s="1">
        <v>16.63</v>
      </c>
      <c r="I37" s="1">
        <v>11.27</v>
      </c>
      <c r="J37" s="3" t="s">
        <v>28</v>
      </c>
      <c r="K37" s="1">
        <v>117.72</v>
      </c>
      <c r="L37" s="1">
        <v>63.49</v>
      </c>
      <c r="M37" s="1">
        <v>15.42</v>
      </c>
      <c r="N37" s="1">
        <v>118.09</v>
      </c>
      <c r="O37" s="1">
        <v>6.05</v>
      </c>
      <c r="P37" s="1" t="s">
        <v>199</v>
      </c>
    </row>
    <row r="38" spans="1:16" x14ac:dyDescent="0.2">
      <c r="A38" s="2" t="s">
        <v>62</v>
      </c>
      <c r="B38" s="1" t="s">
        <v>22</v>
      </c>
      <c r="C38" s="3" t="s">
        <v>17</v>
      </c>
      <c r="D38" s="1">
        <v>1.53</v>
      </c>
      <c r="E38" s="1">
        <v>61.72</v>
      </c>
      <c r="F38" s="1">
        <v>19.489999999999998</v>
      </c>
      <c r="G38" s="1">
        <v>103.57</v>
      </c>
      <c r="H38" s="1">
        <v>15.87</v>
      </c>
      <c r="I38" s="1">
        <v>8.8800000000000008</v>
      </c>
      <c r="J38" s="1">
        <v>55.7</v>
      </c>
      <c r="K38" s="1">
        <v>152.16</v>
      </c>
      <c r="L38" s="1">
        <v>56.83</v>
      </c>
      <c r="M38" s="3" t="s">
        <v>29</v>
      </c>
      <c r="N38" s="1">
        <v>140.69</v>
      </c>
      <c r="O38" s="1">
        <v>1.47</v>
      </c>
      <c r="P38" s="1" t="s">
        <v>199</v>
      </c>
    </row>
    <row r="39" spans="1:16" x14ac:dyDescent="0.2">
      <c r="A39" s="2" t="s">
        <v>63</v>
      </c>
      <c r="B39" s="1" t="s">
        <v>22</v>
      </c>
      <c r="C39" s="3" t="s">
        <v>17</v>
      </c>
      <c r="D39" s="1">
        <v>3.01</v>
      </c>
      <c r="E39" s="1">
        <v>2628</v>
      </c>
      <c r="F39" s="1">
        <v>29.54</v>
      </c>
      <c r="G39" s="1">
        <v>70.22</v>
      </c>
      <c r="H39" s="1">
        <v>14.96</v>
      </c>
      <c r="I39" s="1">
        <v>13.69</v>
      </c>
      <c r="J39" s="1">
        <v>103.21</v>
      </c>
      <c r="K39" s="1">
        <v>297.24</v>
      </c>
      <c r="L39" s="1">
        <v>130.29</v>
      </c>
      <c r="M39" s="1">
        <v>4.53</v>
      </c>
      <c r="N39" s="1">
        <v>281.58999999999997</v>
      </c>
      <c r="O39" s="1">
        <v>7.26</v>
      </c>
      <c r="P39" s="1" t="s">
        <v>199</v>
      </c>
    </row>
    <row r="40" spans="1:16" x14ac:dyDescent="0.2">
      <c r="A40" s="2" t="s">
        <v>64</v>
      </c>
      <c r="B40" s="1" t="s">
        <v>22</v>
      </c>
      <c r="C40" s="3" t="s">
        <v>17</v>
      </c>
      <c r="D40" s="1">
        <v>5.79</v>
      </c>
      <c r="E40" s="1">
        <v>708.43</v>
      </c>
      <c r="F40" s="1">
        <v>16.46</v>
      </c>
      <c r="G40" s="1">
        <v>58.65</v>
      </c>
      <c r="H40" s="1">
        <v>20.57</v>
      </c>
      <c r="I40" s="1">
        <v>10.28</v>
      </c>
      <c r="J40" s="1">
        <v>14.35</v>
      </c>
      <c r="K40" s="1">
        <v>113.51</v>
      </c>
      <c r="L40" s="1">
        <v>58.85</v>
      </c>
      <c r="M40" s="1">
        <v>1.3</v>
      </c>
      <c r="N40" s="1">
        <v>159.58000000000001</v>
      </c>
      <c r="O40" s="3" t="s">
        <v>31</v>
      </c>
      <c r="P40" s="1" t="s">
        <v>199</v>
      </c>
    </row>
    <row r="41" spans="1:16" x14ac:dyDescent="0.2">
      <c r="A41" s="2" t="s">
        <v>65</v>
      </c>
      <c r="B41" s="1" t="s">
        <v>22</v>
      </c>
      <c r="C41" s="3" t="s">
        <v>17</v>
      </c>
      <c r="D41" s="1">
        <v>7.68</v>
      </c>
      <c r="E41" s="1">
        <v>237.23</v>
      </c>
      <c r="F41" s="1">
        <v>15.44</v>
      </c>
      <c r="G41" s="1">
        <v>46.5</v>
      </c>
      <c r="H41" s="1">
        <v>14.61</v>
      </c>
      <c r="I41" s="1">
        <v>8.92</v>
      </c>
      <c r="J41" s="1">
        <v>55.15</v>
      </c>
      <c r="K41" s="1">
        <v>151.24</v>
      </c>
      <c r="L41" s="1">
        <v>65.34</v>
      </c>
      <c r="M41" s="1">
        <v>5.7</v>
      </c>
      <c r="N41" s="1">
        <v>169.95</v>
      </c>
      <c r="O41" s="1">
        <v>6.01</v>
      </c>
      <c r="P41" s="1" t="s">
        <v>199</v>
      </c>
    </row>
    <row r="42" spans="1:16" x14ac:dyDescent="0.2">
      <c r="A42" s="2" t="s">
        <v>66</v>
      </c>
      <c r="B42" s="1" t="s">
        <v>16</v>
      </c>
      <c r="C42" s="3" t="s">
        <v>17</v>
      </c>
      <c r="D42" s="1">
        <v>13.93</v>
      </c>
      <c r="E42" s="1">
        <v>117.37</v>
      </c>
      <c r="F42" s="1">
        <v>26.37</v>
      </c>
      <c r="G42" s="1">
        <v>149.76</v>
      </c>
      <c r="H42" s="1">
        <v>19.420000000000002</v>
      </c>
      <c r="I42" s="1">
        <v>13.14</v>
      </c>
      <c r="J42" s="1">
        <v>72.81</v>
      </c>
      <c r="K42" s="1">
        <v>232.45</v>
      </c>
      <c r="L42" s="1">
        <v>60.74</v>
      </c>
      <c r="M42" s="1">
        <v>15.42</v>
      </c>
      <c r="N42" s="1">
        <v>206.82</v>
      </c>
      <c r="O42" s="1">
        <v>13.79</v>
      </c>
      <c r="P42" s="1" t="s">
        <v>199</v>
      </c>
    </row>
    <row r="43" spans="1:16" x14ac:dyDescent="0.2">
      <c r="A43" s="2" t="s">
        <v>67</v>
      </c>
      <c r="B43" s="1" t="s">
        <v>16</v>
      </c>
      <c r="C43" s="1">
        <v>8.26</v>
      </c>
      <c r="D43" s="1">
        <v>21.62</v>
      </c>
      <c r="E43" s="1">
        <v>582.19000000000005</v>
      </c>
      <c r="F43" s="1">
        <v>28.43</v>
      </c>
      <c r="G43" s="1">
        <v>432.85</v>
      </c>
      <c r="H43" s="1">
        <v>34.340000000000003</v>
      </c>
      <c r="I43" s="1">
        <v>25.01</v>
      </c>
      <c r="J43" s="1">
        <v>111.23</v>
      </c>
      <c r="K43" s="1">
        <v>242.58</v>
      </c>
      <c r="L43" s="1">
        <v>101.3</v>
      </c>
      <c r="M43" s="1">
        <v>11.83</v>
      </c>
      <c r="N43" s="1">
        <v>132.65</v>
      </c>
      <c r="O43" s="1">
        <v>12.21</v>
      </c>
      <c r="P43" s="1" t="s">
        <v>199</v>
      </c>
    </row>
    <row r="44" spans="1:16" x14ac:dyDescent="0.2">
      <c r="A44" s="2" t="s">
        <v>68</v>
      </c>
      <c r="B44" s="1" t="s">
        <v>16</v>
      </c>
      <c r="C44" s="1">
        <v>14.41</v>
      </c>
      <c r="D44" s="1">
        <v>28.69</v>
      </c>
      <c r="E44" s="1">
        <v>218.55</v>
      </c>
      <c r="F44" s="1">
        <v>27.74</v>
      </c>
      <c r="G44" s="1">
        <v>646.19000000000005</v>
      </c>
      <c r="H44" s="1">
        <v>67.84</v>
      </c>
      <c r="I44" s="1">
        <v>45.67</v>
      </c>
      <c r="J44" s="1">
        <v>262.31</v>
      </c>
      <c r="K44" s="1">
        <v>187.03</v>
      </c>
      <c r="L44" s="1">
        <v>156.97</v>
      </c>
      <c r="M44" s="1">
        <v>49.87</v>
      </c>
      <c r="N44" s="1">
        <v>90.24</v>
      </c>
      <c r="O44" s="1">
        <v>51.26</v>
      </c>
      <c r="P44" s="1" t="s">
        <v>199</v>
      </c>
    </row>
    <row r="45" spans="1:16" x14ac:dyDescent="0.2">
      <c r="A45" s="2" t="s">
        <v>69</v>
      </c>
      <c r="B45" s="1" t="s">
        <v>16</v>
      </c>
      <c r="C45" s="1">
        <v>9.2899999999999991</v>
      </c>
      <c r="D45" s="1">
        <v>32.28</v>
      </c>
      <c r="E45" s="1">
        <v>60.13</v>
      </c>
      <c r="F45" s="1">
        <v>15.21</v>
      </c>
      <c r="G45" s="1">
        <v>76.91</v>
      </c>
      <c r="H45" s="1">
        <v>33.770000000000003</v>
      </c>
      <c r="I45" s="1">
        <v>39.9</v>
      </c>
      <c r="J45" s="1">
        <v>142.52000000000001</v>
      </c>
      <c r="K45" s="1">
        <v>87.87</v>
      </c>
      <c r="L45" s="1">
        <v>97.23</v>
      </c>
      <c r="M45" s="1">
        <v>31.59</v>
      </c>
      <c r="N45" s="1">
        <v>67.55</v>
      </c>
      <c r="O45" s="1">
        <v>15.76</v>
      </c>
      <c r="P45" s="1" t="s">
        <v>199</v>
      </c>
    </row>
    <row r="46" spans="1:16" x14ac:dyDescent="0.2">
      <c r="A46" s="2" t="s">
        <v>70</v>
      </c>
      <c r="B46" s="1" t="s">
        <v>16</v>
      </c>
      <c r="C46" s="1">
        <v>17.190000000000001</v>
      </c>
      <c r="D46" s="1">
        <v>36.9</v>
      </c>
      <c r="E46" s="1">
        <v>94.13</v>
      </c>
      <c r="F46" s="1">
        <v>20.36</v>
      </c>
      <c r="G46" s="1">
        <v>320.76</v>
      </c>
      <c r="H46" s="1">
        <v>32.979999999999997</v>
      </c>
      <c r="I46" s="1">
        <v>46.06</v>
      </c>
      <c r="J46" s="1">
        <v>251.23</v>
      </c>
      <c r="K46" s="1">
        <v>136.33000000000001</v>
      </c>
      <c r="L46" s="1">
        <v>133.69999999999999</v>
      </c>
      <c r="M46" s="1">
        <v>50.98</v>
      </c>
      <c r="N46" s="1">
        <v>102.06</v>
      </c>
      <c r="O46" s="1">
        <v>25.07</v>
      </c>
      <c r="P46" s="1" t="s">
        <v>199</v>
      </c>
    </row>
    <row r="47" spans="1:16" x14ac:dyDescent="0.2">
      <c r="A47" s="2" t="s">
        <v>71</v>
      </c>
      <c r="B47" s="1" t="s">
        <v>22</v>
      </c>
      <c r="C47" s="3" t="s">
        <v>17</v>
      </c>
      <c r="D47" s="3" t="s">
        <v>23</v>
      </c>
      <c r="E47" s="1">
        <v>7.3</v>
      </c>
      <c r="F47" s="1">
        <v>9.27</v>
      </c>
      <c r="G47" s="1">
        <v>38.58</v>
      </c>
      <c r="H47" s="1">
        <v>17.66</v>
      </c>
      <c r="I47" s="1">
        <v>15.43</v>
      </c>
      <c r="J47" s="1">
        <v>60.61</v>
      </c>
      <c r="K47" s="1">
        <v>68.78</v>
      </c>
      <c r="L47" s="1">
        <v>26.15</v>
      </c>
      <c r="M47" s="1">
        <v>2.88</v>
      </c>
      <c r="N47" s="1">
        <v>28.14</v>
      </c>
      <c r="O47" s="1">
        <v>1.28</v>
      </c>
      <c r="P47" s="1" t="s">
        <v>199</v>
      </c>
    </row>
    <row r="48" spans="1:16" x14ac:dyDescent="0.2">
      <c r="A48" s="2" t="s">
        <v>72</v>
      </c>
      <c r="B48" s="1" t="s">
        <v>22</v>
      </c>
      <c r="C48" s="3" t="s">
        <v>17</v>
      </c>
      <c r="D48" s="1">
        <v>11.18</v>
      </c>
      <c r="E48" s="1">
        <v>53.79</v>
      </c>
      <c r="F48" s="1">
        <v>11.37</v>
      </c>
      <c r="G48" s="1">
        <v>67.459999999999994</v>
      </c>
      <c r="H48" s="1">
        <v>18.329999999999998</v>
      </c>
      <c r="I48" s="1">
        <v>11.97</v>
      </c>
      <c r="J48" s="1">
        <v>69.36</v>
      </c>
      <c r="K48" s="1">
        <v>99.35</v>
      </c>
      <c r="L48" s="1">
        <v>59.74</v>
      </c>
      <c r="M48" s="1">
        <v>5.2</v>
      </c>
      <c r="N48" s="1">
        <v>45.07</v>
      </c>
      <c r="O48" s="1">
        <v>6.94</v>
      </c>
      <c r="P48" s="1" t="s">
        <v>199</v>
      </c>
    </row>
    <row r="49" spans="1:16" x14ac:dyDescent="0.2">
      <c r="A49" s="2" t="s">
        <v>73</v>
      </c>
      <c r="B49" s="1" t="s">
        <v>22</v>
      </c>
      <c r="C49" s="1">
        <v>5.42</v>
      </c>
      <c r="D49" s="1">
        <v>14.89</v>
      </c>
      <c r="E49" s="1">
        <v>294.67</v>
      </c>
      <c r="F49" s="1">
        <v>18.510000000000002</v>
      </c>
      <c r="G49" s="1">
        <v>77.64</v>
      </c>
      <c r="H49" s="1">
        <v>26.48</v>
      </c>
      <c r="I49" s="1">
        <v>20.23</v>
      </c>
      <c r="J49" s="1">
        <v>89.3</v>
      </c>
      <c r="K49" s="1">
        <v>211.38</v>
      </c>
      <c r="L49" s="1">
        <v>131.69</v>
      </c>
      <c r="M49" s="1">
        <v>22.99</v>
      </c>
      <c r="N49" s="1">
        <v>80.78</v>
      </c>
      <c r="O49" s="1">
        <v>7.13</v>
      </c>
      <c r="P49" s="1" t="s">
        <v>199</v>
      </c>
    </row>
    <row r="50" spans="1:16" x14ac:dyDescent="0.2">
      <c r="A50" s="2" t="s">
        <v>74</v>
      </c>
      <c r="B50" s="1" t="s">
        <v>22</v>
      </c>
      <c r="C50" s="1">
        <v>3.79</v>
      </c>
      <c r="D50" s="1">
        <v>17.16</v>
      </c>
      <c r="E50" s="1">
        <v>33.32</v>
      </c>
      <c r="F50" s="1">
        <v>15.18</v>
      </c>
      <c r="G50" s="1">
        <v>70.98</v>
      </c>
      <c r="H50" s="1">
        <v>28.36</v>
      </c>
      <c r="I50" s="1">
        <v>25.43</v>
      </c>
      <c r="J50" s="1">
        <v>171.37</v>
      </c>
      <c r="K50" s="1">
        <v>98.66</v>
      </c>
      <c r="L50" s="1">
        <v>61.44</v>
      </c>
      <c r="M50" s="1">
        <v>20.05</v>
      </c>
      <c r="N50" s="1">
        <v>51.69</v>
      </c>
      <c r="O50" s="1">
        <v>9.1300000000000008</v>
      </c>
      <c r="P50" s="1" t="s">
        <v>199</v>
      </c>
    </row>
    <row r="51" spans="1:16" x14ac:dyDescent="0.2">
      <c r="A51" s="2" t="s">
        <v>75</v>
      </c>
      <c r="B51" s="1" t="s">
        <v>22</v>
      </c>
      <c r="C51" s="1">
        <v>4.75</v>
      </c>
      <c r="D51" s="1">
        <v>12.97</v>
      </c>
      <c r="E51" s="1">
        <v>107.06</v>
      </c>
      <c r="F51" s="1">
        <v>12.98</v>
      </c>
      <c r="G51" s="1">
        <v>62.42</v>
      </c>
      <c r="H51" s="1">
        <v>26.16</v>
      </c>
      <c r="I51" s="1">
        <v>20.04</v>
      </c>
      <c r="J51" s="1">
        <v>22.16</v>
      </c>
      <c r="K51" s="1">
        <v>65.88</v>
      </c>
      <c r="L51" s="1">
        <v>20.28</v>
      </c>
      <c r="M51" s="1">
        <v>25.37</v>
      </c>
      <c r="N51" s="1">
        <v>52.72</v>
      </c>
      <c r="O51" s="1">
        <v>11.42</v>
      </c>
      <c r="P51" s="1" t="s">
        <v>199</v>
      </c>
    </row>
    <row r="52" spans="1:16" x14ac:dyDescent="0.2">
      <c r="A52" s="2" t="s">
        <v>76</v>
      </c>
      <c r="B52" s="1" t="s">
        <v>16</v>
      </c>
      <c r="C52" s="1">
        <v>8.3699999999999992</v>
      </c>
      <c r="D52" s="1">
        <v>18.29</v>
      </c>
      <c r="E52" s="1">
        <v>59.69</v>
      </c>
      <c r="F52" s="1">
        <v>19.739999999999998</v>
      </c>
      <c r="G52" s="1">
        <v>125.18</v>
      </c>
      <c r="H52" s="1">
        <v>29.54</v>
      </c>
      <c r="I52" s="1">
        <v>23.75</v>
      </c>
      <c r="J52" s="1">
        <v>112.65</v>
      </c>
      <c r="K52" s="1">
        <v>133.26</v>
      </c>
      <c r="L52" s="1">
        <v>98.07</v>
      </c>
      <c r="M52" s="1">
        <v>24.8</v>
      </c>
      <c r="N52" s="1">
        <v>85.68</v>
      </c>
      <c r="O52" s="1">
        <v>16.989999999999998</v>
      </c>
      <c r="P52" s="1" t="s">
        <v>199</v>
      </c>
    </row>
    <row r="53" spans="1:16" x14ac:dyDescent="0.2">
      <c r="A53" s="2" t="s">
        <v>77</v>
      </c>
      <c r="B53" s="1" t="s">
        <v>16</v>
      </c>
      <c r="C53" s="1">
        <v>12.43</v>
      </c>
      <c r="D53" s="1">
        <v>25.89</v>
      </c>
      <c r="E53" s="1">
        <v>35.75</v>
      </c>
      <c r="F53" s="1">
        <v>23.09</v>
      </c>
      <c r="G53" s="1">
        <v>284.27</v>
      </c>
      <c r="H53" s="1">
        <v>39.47</v>
      </c>
      <c r="I53" s="1">
        <v>27.92</v>
      </c>
      <c r="J53" s="1">
        <v>169.32</v>
      </c>
      <c r="K53" s="1">
        <v>137.43</v>
      </c>
      <c r="L53" s="1">
        <v>85.65</v>
      </c>
      <c r="M53" s="1">
        <v>21.63</v>
      </c>
      <c r="N53" s="1">
        <v>62.61</v>
      </c>
      <c r="O53" s="1">
        <v>16.899999999999999</v>
      </c>
      <c r="P53" s="1" t="s">
        <v>199</v>
      </c>
    </row>
    <row r="54" spans="1:16" x14ac:dyDescent="0.2">
      <c r="A54" s="2" t="s">
        <v>78</v>
      </c>
      <c r="B54" s="1" t="s">
        <v>16</v>
      </c>
      <c r="C54" s="1">
        <v>14.09</v>
      </c>
      <c r="D54" s="1">
        <v>27.29</v>
      </c>
      <c r="E54" s="1">
        <v>84.17</v>
      </c>
      <c r="F54" s="1">
        <v>51.99</v>
      </c>
      <c r="G54" s="1">
        <v>489.53</v>
      </c>
      <c r="H54" s="1">
        <v>42.94</v>
      </c>
      <c r="I54" s="1">
        <v>27.21</v>
      </c>
      <c r="J54" s="1">
        <v>64.36</v>
      </c>
      <c r="K54" s="1">
        <v>199.67</v>
      </c>
      <c r="L54" s="1">
        <v>107.84</v>
      </c>
      <c r="M54" s="1">
        <v>26.33</v>
      </c>
      <c r="N54" s="1">
        <v>53.75</v>
      </c>
      <c r="O54" s="1">
        <v>14.24</v>
      </c>
      <c r="P54" s="1" t="s">
        <v>199</v>
      </c>
    </row>
    <row r="55" spans="1:16" x14ac:dyDescent="0.2">
      <c r="A55" s="2" t="s">
        <v>79</v>
      </c>
      <c r="B55" s="1" t="s">
        <v>16</v>
      </c>
      <c r="C55" s="1">
        <v>8.83</v>
      </c>
      <c r="D55" s="1">
        <v>26</v>
      </c>
      <c r="E55" s="1">
        <v>41.05</v>
      </c>
      <c r="F55" s="1">
        <v>28.88</v>
      </c>
      <c r="G55" s="1">
        <v>84.82</v>
      </c>
      <c r="H55" s="1">
        <v>31.25</v>
      </c>
      <c r="I55" s="1">
        <v>34.729999999999997</v>
      </c>
      <c r="J55" s="1">
        <v>167.59</v>
      </c>
      <c r="K55" s="1">
        <v>67.36</v>
      </c>
      <c r="L55" s="1">
        <v>79.239999999999995</v>
      </c>
      <c r="M55" s="1">
        <v>22.99</v>
      </c>
      <c r="N55" s="1">
        <v>35.130000000000003</v>
      </c>
      <c r="O55" s="1">
        <v>15.56</v>
      </c>
      <c r="P55" s="1" t="s">
        <v>199</v>
      </c>
    </row>
    <row r="56" spans="1:16" x14ac:dyDescent="0.2">
      <c r="A56" s="2" t="s">
        <v>80</v>
      </c>
      <c r="B56" s="1" t="s">
        <v>16</v>
      </c>
      <c r="C56" s="1">
        <v>13.59</v>
      </c>
      <c r="D56" s="1">
        <v>36.93</v>
      </c>
      <c r="E56" s="1">
        <v>77.05</v>
      </c>
      <c r="F56" s="1">
        <v>43.71</v>
      </c>
      <c r="G56" s="1">
        <v>313.23</v>
      </c>
      <c r="H56" s="1">
        <v>40.98</v>
      </c>
      <c r="I56" s="1">
        <v>41.62</v>
      </c>
      <c r="J56" s="1">
        <v>183.54</v>
      </c>
      <c r="K56" s="1">
        <v>149.43</v>
      </c>
      <c r="L56" s="1">
        <v>125.73</v>
      </c>
      <c r="M56" s="1">
        <v>45.88</v>
      </c>
      <c r="N56" s="1">
        <v>65.12</v>
      </c>
      <c r="O56" s="1">
        <v>19.170000000000002</v>
      </c>
      <c r="P56" s="1" t="s">
        <v>199</v>
      </c>
    </row>
    <row r="57" spans="1:16" x14ac:dyDescent="0.2">
      <c r="A57" s="2" t="s">
        <v>81</v>
      </c>
      <c r="B57" s="1" t="s">
        <v>22</v>
      </c>
      <c r="C57" s="3" t="s">
        <v>17</v>
      </c>
      <c r="D57" s="1">
        <v>1.42</v>
      </c>
      <c r="E57" s="1">
        <v>7.54</v>
      </c>
      <c r="F57" s="1">
        <v>10.56</v>
      </c>
      <c r="G57" s="1">
        <v>25.08</v>
      </c>
      <c r="H57" s="1">
        <v>16.79</v>
      </c>
      <c r="I57" s="1">
        <v>14.65</v>
      </c>
      <c r="J57" s="1">
        <v>48.7</v>
      </c>
      <c r="K57" s="1">
        <v>33.78</v>
      </c>
      <c r="L57" s="1">
        <v>23.19</v>
      </c>
      <c r="M57" s="1">
        <v>15.2</v>
      </c>
      <c r="N57" s="1">
        <v>11.98</v>
      </c>
      <c r="O57" s="3" t="s">
        <v>31</v>
      </c>
      <c r="P57" s="1" t="s">
        <v>199</v>
      </c>
    </row>
    <row r="58" spans="1:16" x14ac:dyDescent="0.2">
      <c r="A58" s="2" t="s">
        <v>82</v>
      </c>
      <c r="B58" s="1" t="s">
        <v>22</v>
      </c>
      <c r="C58" s="3" t="s">
        <v>17</v>
      </c>
      <c r="D58" s="3" t="s">
        <v>23</v>
      </c>
      <c r="E58" s="1">
        <v>47.64</v>
      </c>
      <c r="F58" s="1">
        <v>18.91</v>
      </c>
      <c r="G58" s="1">
        <v>43.8</v>
      </c>
      <c r="H58" s="3" t="s">
        <v>26</v>
      </c>
      <c r="I58" s="1">
        <v>3.43</v>
      </c>
      <c r="J58" s="1">
        <v>23.04</v>
      </c>
      <c r="K58" s="1">
        <v>58.99</v>
      </c>
      <c r="L58" s="3" t="s">
        <v>23</v>
      </c>
      <c r="M58" s="1">
        <v>5.96</v>
      </c>
      <c r="N58" s="1">
        <v>21.1</v>
      </c>
      <c r="O58" s="3" t="s">
        <v>31</v>
      </c>
      <c r="P58" s="1" t="s">
        <v>199</v>
      </c>
    </row>
    <row r="59" spans="1:16" x14ac:dyDescent="0.2">
      <c r="A59" s="2" t="s">
        <v>83</v>
      </c>
      <c r="B59" s="1" t="s">
        <v>22</v>
      </c>
      <c r="C59" s="3" t="s">
        <v>17</v>
      </c>
      <c r="D59" s="1">
        <v>11.81</v>
      </c>
      <c r="E59" s="1">
        <v>38.71</v>
      </c>
      <c r="F59" s="1">
        <v>36.53</v>
      </c>
      <c r="G59" s="1">
        <v>65.569999999999993</v>
      </c>
      <c r="H59" s="1">
        <v>22.89</v>
      </c>
      <c r="I59" s="1">
        <v>13.8</v>
      </c>
      <c r="J59" s="1">
        <v>38.5</v>
      </c>
      <c r="K59" s="1">
        <v>74.61</v>
      </c>
      <c r="L59" s="1">
        <v>47.01</v>
      </c>
      <c r="M59" s="1">
        <v>15.36</v>
      </c>
      <c r="N59" s="1">
        <v>27.25</v>
      </c>
      <c r="O59" s="1">
        <v>4.12</v>
      </c>
      <c r="P59" s="1" t="s">
        <v>199</v>
      </c>
    </row>
    <row r="60" spans="1:16" x14ac:dyDescent="0.2">
      <c r="A60" s="2" t="s">
        <v>84</v>
      </c>
      <c r="B60" s="1" t="s">
        <v>22</v>
      </c>
      <c r="C60" s="3" t="s">
        <v>17</v>
      </c>
      <c r="D60" s="1">
        <v>14.02</v>
      </c>
      <c r="E60" s="1">
        <v>17.63</v>
      </c>
      <c r="F60" s="1">
        <v>18.88</v>
      </c>
      <c r="G60" s="1">
        <v>52.24</v>
      </c>
      <c r="H60" s="1">
        <v>19.420000000000002</v>
      </c>
      <c r="I60" s="1">
        <v>16.48</v>
      </c>
      <c r="J60" s="3" t="s">
        <v>28</v>
      </c>
      <c r="K60" s="1">
        <v>42.54</v>
      </c>
      <c r="L60" s="1">
        <v>41.43</v>
      </c>
      <c r="M60" s="1">
        <v>2.0699999999999998</v>
      </c>
      <c r="N60" s="1">
        <v>44.37</v>
      </c>
      <c r="O60" s="1">
        <v>11.37</v>
      </c>
      <c r="P60" s="1" t="s">
        <v>199</v>
      </c>
    </row>
    <row r="61" spans="1:16" x14ac:dyDescent="0.2">
      <c r="A61" s="2" t="s">
        <v>85</v>
      </c>
      <c r="B61" s="1" t="s">
        <v>22</v>
      </c>
      <c r="C61" s="1">
        <v>4.9000000000000004</v>
      </c>
      <c r="D61" s="1">
        <v>19.22</v>
      </c>
      <c r="E61" s="1">
        <v>40.06</v>
      </c>
      <c r="F61" s="1">
        <v>16.71</v>
      </c>
      <c r="G61" s="1">
        <v>62.03</v>
      </c>
      <c r="H61" s="1">
        <v>22.44</v>
      </c>
      <c r="I61" s="1">
        <v>21.46</v>
      </c>
      <c r="J61" s="1">
        <v>80.930000000000007</v>
      </c>
      <c r="K61" s="1">
        <v>51.85</v>
      </c>
      <c r="L61" s="1">
        <v>43.72</v>
      </c>
      <c r="M61" s="1">
        <v>13.44</v>
      </c>
      <c r="N61" s="1">
        <v>21.16</v>
      </c>
      <c r="O61" s="1">
        <v>9.93</v>
      </c>
      <c r="P61" s="1" t="s">
        <v>199</v>
      </c>
    </row>
    <row r="62" spans="1:16" x14ac:dyDescent="0.2">
      <c r="A62" s="2" t="s">
        <v>86</v>
      </c>
      <c r="B62" s="1" t="s">
        <v>16</v>
      </c>
      <c r="C62" s="3" t="s">
        <v>17</v>
      </c>
      <c r="D62" s="1">
        <v>20.63</v>
      </c>
      <c r="E62" s="1">
        <v>59.94</v>
      </c>
      <c r="F62" s="1">
        <v>27.77</v>
      </c>
      <c r="G62" s="1">
        <v>94.88</v>
      </c>
      <c r="H62" s="1">
        <v>21.82</v>
      </c>
      <c r="I62" s="1">
        <v>16.760000000000002</v>
      </c>
      <c r="J62" s="1">
        <v>57.07</v>
      </c>
      <c r="K62" s="1">
        <v>69.89</v>
      </c>
      <c r="L62" s="1">
        <v>50.63</v>
      </c>
      <c r="M62" s="1">
        <v>15.59</v>
      </c>
      <c r="N62" s="1">
        <v>22.75</v>
      </c>
      <c r="O62" s="1">
        <v>8.43</v>
      </c>
      <c r="P62" s="1" t="s">
        <v>199</v>
      </c>
    </row>
    <row r="63" spans="1:16" x14ac:dyDescent="0.2">
      <c r="A63" s="2" t="s">
        <v>87</v>
      </c>
      <c r="B63" s="1" t="s">
        <v>16</v>
      </c>
      <c r="C63" s="1">
        <v>11.95</v>
      </c>
      <c r="D63" s="1">
        <v>26.03</v>
      </c>
      <c r="E63" s="1">
        <v>112.63</v>
      </c>
      <c r="F63" s="1">
        <v>37.520000000000003</v>
      </c>
      <c r="G63" s="1">
        <v>212.35</v>
      </c>
      <c r="H63" s="1">
        <v>34.96</v>
      </c>
      <c r="I63" s="1">
        <v>27.3</v>
      </c>
      <c r="J63" s="1">
        <v>136.47999999999999</v>
      </c>
      <c r="K63" s="1">
        <v>140.47</v>
      </c>
      <c r="L63" s="1">
        <v>66.989999999999995</v>
      </c>
      <c r="M63" s="1">
        <v>27.23</v>
      </c>
      <c r="N63" s="1">
        <v>51.46</v>
      </c>
      <c r="O63" s="1">
        <v>17.72</v>
      </c>
      <c r="P63" s="1" t="s">
        <v>199</v>
      </c>
    </row>
    <row r="64" spans="1:16" x14ac:dyDescent="0.2">
      <c r="A64" s="2" t="s">
        <v>88</v>
      </c>
      <c r="B64" s="1" t="s">
        <v>16</v>
      </c>
      <c r="C64" s="1">
        <v>13.11</v>
      </c>
      <c r="D64" s="1">
        <v>28.23</v>
      </c>
      <c r="E64" s="1">
        <v>648.41999999999996</v>
      </c>
      <c r="F64" s="1">
        <v>49.33</v>
      </c>
      <c r="G64" s="1">
        <v>933.92</v>
      </c>
      <c r="H64" s="1">
        <v>49.34</v>
      </c>
      <c r="I64" s="1">
        <v>32.369999999999997</v>
      </c>
      <c r="J64" s="1">
        <v>168.36</v>
      </c>
      <c r="K64" s="1">
        <v>363.15</v>
      </c>
      <c r="L64" s="1">
        <v>156.51</v>
      </c>
      <c r="M64" s="1">
        <v>36.64</v>
      </c>
      <c r="N64" s="1">
        <v>636.04999999999995</v>
      </c>
      <c r="O64" s="1">
        <v>34.6</v>
      </c>
      <c r="P64" s="1" t="s">
        <v>199</v>
      </c>
    </row>
    <row r="65" spans="1:16" x14ac:dyDescent="0.2">
      <c r="A65" s="2" t="s">
        <v>89</v>
      </c>
      <c r="B65" s="1" t="s">
        <v>16</v>
      </c>
      <c r="C65" s="1">
        <v>12.4</v>
      </c>
      <c r="D65" s="1">
        <v>43.06</v>
      </c>
      <c r="E65" s="1">
        <v>61.26</v>
      </c>
      <c r="F65" s="1">
        <v>26.27</v>
      </c>
      <c r="G65" s="1">
        <v>129.35</v>
      </c>
      <c r="H65" s="1">
        <v>37.49</v>
      </c>
      <c r="I65" s="1">
        <v>43.27</v>
      </c>
      <c r="J65" s="1">
        <v>322.73</v>
      </c>
      <c r="K65" s="1">
        <v>144.34</v>
      </c>
      <c r="L65" s="1">
        <v>130.77000000000001</v>
      </c>
      <c r="M65" s="1">
        <v>47.25</v>
      </c>
      <c r="N65" s="1">
        <v>301.20999999999998</v>
      </c>
      <c r="O65" s="1">
        <v>22.95</v>
      </c>
      <c r="P65" s="1" t="s">
        <v>199</v>
      </c>
    </row>
    <row r="66" spans="1:16" x14ac:dyDescent="0.2">
      <c r="A66" s="2" t="s">
        <v>90</v>
      </c>
      <c r="B66" s="1" t="s">
        <v>16</v>
      </c>
      <c r="C66" s="1">
        <v>13.29</v>
      </c>
      <c r="D66" s="1">
        <v>55.66</v>
      </c>
      <c r="E66" s="1">
        <v>137.43</v>
      </c>
      <c r="F66" s="1">
        <v>65.64</v>
      </c>
      <c r="G66" s="1">
        <v>602.54999999999995</v>
      </c>
      <c r="H66" s="1">
        <v>41.96</v>
      </c>
      <c r="I66" s="1">
        <v>39.590000000000003</v>
      </c>
      <c r="J66" s="1">
        <v>279.87</v>
      </c>
      <c r="K66" s="1">
        <v>336.95</v>
      </c>
      <c r="L66" s="3" t="s">
        <v>91</v>
      </c>
      <c r="M66" s="3" t="s">
        <v>91</v>
      </c>
      <c r="N66" s="1">
        <v>325.36</v>
      </c>
      <c r="O66" s="3" t="s">
        <v>31</v>
      </c>
      <c r="P66" s="1" t="s">
        <v>199</v>
      </c>
    </row>
    <row r="67" spans="1:16" x14ac:dyDescent="0.2">
      <c r="A67" s="2" t="s">
        <v>92</v>
      </c>
      <c r="B67" s="1" t="s">
        <v>22</v>
      </c>
      <c r="C67" s="3" t="s">
        <v>17</v>
      </c>
      <c r="D67" s="1">
        <v>6.52</v>
      </c>
      <c r="E67" s="1">
        <v>14.85</v>
      </c>
      <c r="F67" s="1">
        <v>8.8699999999999992</v>
      </c>
      <c r="G67" s="1">
        <v>40.549999999999997</v>
      </c>
      <c r="H67" s="1">
        <v>21.44</v>
      </c>
      <c r="I67" s="1">
        <v>11.49</v>
      </c>
      <c r="J67" s="1">
        <v>94.11</v>
      </c>
      <c r="K67" s="1">
        <v>126.4</v>
      </c>
      <c r="L67" s="1">
        <v>28.78</v>
      </c>
      <c r="M67" s="1">
        <v>1.3</v>
      </c>
      <c r="N67" s="1">
        <v>172.94</v>
      </c>
      <c r="O67" s="1">
        <v>4.3600000000000003</v>
      </c>
      <c r="P67" s="1" t="s">
        <v>199</v>
      </c>
    </row>
    <row r="68" spans="1:16" x14ac:dyDescent="0.2">
      <c r="A68" s="2" t="s">
        <v>93</v>
      </c>
      <c r="B68" s="1" t="s">
        <v>22</v>
      </c>
      <c r="C68" s="3" t="s">
        <v>17</v>
      </c>
      <c r="D68" s="1">
        <v>14.8</v>
      </c>
      <c r="E68" s="1">
        <v>1081</v>
      </c>
      <c r="F68" s="1">
        <v>24.74</v>
      </c>
      <c r="G68" s="1">
        <v>101.53</v>
      </c>
      <c r="H68" s="1">
        <v>25.23</v>
      </c>
      <c r="I68" s="1">
        <v>27.34</v>
      </c>
      <c r="J68" s="1">
        <v>156.43</v>
      </c>
      <c r="K68" s="1">
        <v>124.78</v>
      </c>
      <c r="L68" s="1">
        <v>62.72</v>
      </c>
      <c r="M68" s="1">
        <v>22.91</v>
      </c>
      <c r="N68" s="1">
        <v>246.57</v>
      </c>
      <c r="O68" s="1">
        <v>9.4600000000000009</v>
      </c>
      <c r="P68" s="1" t="s">
        <v>199</v>
      </c>
    </row>
    <row r="69" spans="1:16" x14ac:dyDescent="0.2">
      <c r="A69" s="2" t="s">
        <v>94</v>
      </c>
      <c r="B69" s="1" t="s">
        <v>22</v>
      </c>
      <c r="C69" s="1">
        <v>3.96</v>
      </c>
      <c r="D69" s="1">
        <v>22.81</v>
      </c>
      <c r="E69" s="1">
        <v>1564</v>
      </c>
      <c r="F69" s="1">
        <v>43.19</v>
      </c>
      <c r="G69" s="1">
        <v>129.13</v>
      </c>
      <c r="H69" s="1">
        <v>22.85</v>
      </c>
      <c r="I69" s="1">
        <v>22.02</v>
      </c>
      <c r="J69" s="1">
        <v>178.06</v>
      </c>
      <c r="K69" s="1">
        <v>252.73</v>
      </c>
      <c r="L69" s="1">
        <v>147.93</v>
      </c>
      <c r="M69" s="1">
        <v>23.5</v>
      </c>
      <c r="N69" s="1">
        <v>534.13</v>
      </c>
      <c r="O69" s="1">
        <v>9.49</v>
      </c>
      <c r="P69" s="1" t="s">
        <v>199</v>
      </c>
    </row>
    <row r="70" spans="1:16" x14ac:dyDescent="0.2">
      <c r="A70" s="2" t="s">
        <v>95</v>
      </c>
      <c r="B70" s="1" t="s">
        <v>22</v>
      </c>
      <c r="C70" s="1">
        <v>5.82</v>
      </c>
      <c r="D70" s="1">
        <v>21.65</v>
      </c>
      <c r="E70" s="1">
        <v>144.86000000000001</v>
      </c>
      <c r="F70" s="1">
        <v>23.23</v>
      </c>
      <c r="G70" s="1">
        <v>86.29</v>
      </c>
      <c r="H70" s="1">
        <v>21.65</v>
      </c>
      <c r="I70" s="1">
        <v>26.96</v>
      </c>
      <c r="J70" s="1">
        <v>160.19</v>
      </c>
      <c r="K70" s="1">
        <v>114.6</v>
      </c>
      <c r="L70" s="1">
        <v>64.97</v>
      </c>
      <c r="M70" s="1">
        <v>17.059999999999999</v>
      </c>
      <c r="N70" s="1">
        <v>297.08</v>
      </c>
      <c r="O70" s="1">
        <v>6.84</v>
      </c>
      <c r="P70" s="1" t="s">
        <v>199</v>
      </c>
    </row>
    <row r="71" spans="1:16" x14ac:dyDescent="0.2">
      <c r="A71" s="2" t="s">
        <v>96</v>
      </c>
      <c r="B71" s="1" t="s">
        <v>22</v>
      </c>
      <c r="C71" s="1">
        <v>5.6</v>
      </c>
      <c r="D71" s="1">
        <v>20.14</v>
      </c>
      <c r="E71" s="1">
        <v>36.29</v>
      </c>
      <c r="F71" s="1">
        <v>20.75</v>
      </c>
      <c r="G71" s="1">
        <v>83.21</v>
      </c>
      <c r="H71" s="1">
        <v>25.07</v>
      </c>
      <c r="I71" s="1">
        <v>27.39</v>
      </c>
      <c r="J71" s="1">
        <v>193</v>
      </c>
      <c r="K71" s="1">
        <v>123.04</v>
      </c>
      <c r="L71" s="1">
        <v>65.099999999999994</v>
      </c>
      <c r="M71" s="1">
        <v>26.01</v>
      </c>
      <c r="N71" s="1">
        <v>319.94</v>
      </c>
      <c r="O71" s="1">
        <v>11.22</v>
      </c>
      <c r="P71" s="1" t="s">
        <v>199</v>
      </c>
    </row>
    <row r="72" spans="1:16" x14ac:dyDescent="0.2">
      <c r="A72" s="2" t="s">
        <v>97</v>
      </c>
      <c r="B72" s="1" t="s">
        <v>16</v>
      </c>
      <c r="C72" s="1">
        <v>4.05</v>
      </c>
      <c r="D72" s="1">
        <v>22.92</v>
      </c>
      <c r="E72" s="1">
        <v>187.22</v>
      </c>
      <c r="F72" s="1">
        <v>27.23</v>
      </c>
      <c r="G72" s="1">
        <v>139.24</v>
      </c>
      <c r="H72" s="1">
        <v>26.08</v>
      </c>
      <c r="I72" s="1">
        <v>32.58</v>
      </c>
      <c r="J72" s="1">
        <v>145.26</v>
      </c>
      <c r="K72" s="1">
        <v>189.08</v>
      </c>
      <c r="L72" s="1">
        <v>97.27</v>
      </c>
      <c r="M72" s="1">
        <v>22.87</v>
      </c>
      <c r="N72" s="1">
        <v>598.46</v>
      </c>
      <c r="O72" s="1">
        <v>12.98</v>
      </c>
      <c r="P72" s="1" t="s">
        <v>199</v>
      </c>
    </row>
    <row r="73" spans="1:16" x14ac:dyDescent="0.2">
      <c r="A73" s="2" t="s">
        <v>98</v>
      </c>
      <c r="B73" s="1" t="s">
        <v>16</v>
      </c>
      <c r="C73" s="1">
        <v>8.24</v>
      </c>
      <c r="D73" s="1">
        <v>30.85</v>
      </c>
      <c r="E73" s="1">
        <v>58</v>
      </c>
      <c r="F73" s="1">
        <v>30.11</v>
      </c>
      <c r="G73" s="1">
        <v>290.70999999999998</v>
      </c>
      <c r="H73" s="1">
        <v>32.25</v>
      </c>
      <c r="I73" s="1">
        <v>29.9</v>
      </c>
      <c r="J73" s="1">
        <v>246.14</v>
      </c>
      <c r="K73" s="1">
        <v>181.28</v>
      </c>
      <c r="L73" s="1">
        <v>105.72</v>
      </c>
      <c r="M73" s="1">
        <v>36.01</v>
      </c>
      <c r="N73" s="1">
        <v>175.43</v>
      </c>
      <c r="O73" s="1">
        <v>12.78</v>
      </c>
      <c r="P73" s="1" t="s">
        <v>199</v>
      </c>
    </row>
    <row r="74" spans="1:16" x14ac:dyDescent="0.2">
      <c r="A74" s="2" t="s">
        <v>99</v>
      </c>
      <c r="B74" s="1" t="s">
        <v>16</v>
      </c>
      <c r="C74" s="1">
        <v>15.83</v>
      </c>
      <c r="D74" s="1">
        <v>35.76</v>
      </c>
      <c r="E74" s="1">
        <v>52.85</v>
      </c>
      <c r="F74" s="1">
        <v>19.28</v>
      </c>
      <c r="G74" s="1">
        <v>123.93</v>
      </c>
      <c r="H74" s="1">
        <v>37.96</v>
      </c>
      <c r="I74" s="1">
        <v>43.54</v>
      </c>
      <c r="J74" s="1">
        <v>265.83999999999997</v>
      </c>
      <c r="K74" s="1">
        <v>59.87</v>
      </c>
      <c r="L74" s="1">
        <v>104.24</v>
      </c>
      <c r="M74" s="1">
        <v>28.21</v>
      </c>
      <c r="N74" s="1">
        <v>51.63</v>
      </c>
      <c r="O74" s="1">
        <v>17.05</v>
      </c>
      <c r="P74" s="1" t="s">
        <v>199</v>
      </c>
    </row>
    <row r="75" spans="1:16" x14ac:dyDescent="0.2">
      <c r="A75" s="2" t="s">
        <v>100</v>
      </c>
      <c r="B75" s="1" t="s">
        <v>16</v>
      </c>
      <c r="C75" s="1">
        <v>24.13</v>
      </c>
      <c r="D75" s="1">
        <v>57.01</v>
      </c>
      <c r="E75" s="1">
        <v>154.41999999999999</v>
      </c>
      <c r="F75" s="1">
        <v>32.4</v>
      </c>
      <c r="G75" s="1">
        <v>126.09</v>
      </c>
      <c r="H75" s="1">
        <v>52.59</v>
      </c>
      <c r="I75" s="1">
        <v>75.13</v>
      </c>
      <c r="J75" s="1">
        <v>507.58</v>
      </c>
      <c r="K75" s="1">
        <v>80.19</v>
      </c>
      <c r="L75" s="1">
        <v>161.41999999999999</v>
      </c>
      <c r="M75" s="1">
        <v>71.88</v>
      </c>
      <c r="N75" s="1">
        <v>89.29</v>
      </c>
      <c r="O75" s="1">
        <v>33.18</v>
      </c>
      <c r="P75" s="1" t="s">
        <v>199</v>
      </c>
    </row>
    <row r="76" spans="1:16" x14ac:dyDescent="0.2">
      <c r="A76" s="2" t="s">
        <v>101</v>
      </c>
      <c r="B76" s="1" t="s">
        <v>16</v>
      </c>
      <c r="C76" s="1">
        <v>15.3</v>
      </c>
      <c r="D76" s="1">
        <v>40.86</v>
      </c>
      <c r="E76" s="1">
        <v>80.209999999999994</v>
      </c>
      <c r="F76" s="1">
        <v>23.9</v>
      </c>
      <c r="G76" s="1">
        <v>100.82</v>
      </c>
      <c r="H76" s="1">
        <v>35.74</v>
      </c>
      <c r="I76" s="1">
        <v>50.51</v>
      </c>
      <c r="J76" s="1">
        <v>350.03</v>
      </c>
      <c r="K76" s="1">
        <v>68.88</v>
      </c>
      <c r="L76" s="1">
        <v>115.89</v>
      </c>
      <c r="M76" s="1">
        <v>48.93</v>
      </c>
      <c r="N76" s="1">
        <v>54.46</v>
      </c>
      <c r="O76" s="1">
        <v>23.89</v>
      </c>
      <c r="P76" s="1" t="s">
        <v>199</v>
      </c>
    </row>
    <row r="77" spans="1:16" x14ac:dyDescent="0.2">
      <c r="A77" s="2" t="s">
        <v>102</v>
      </c>
      <c r="B77" s="1" t="s">
        <v>22</v>
      </c>
      <c r="C77" s="3" t="s">
        <v>17</v>
      </c>
      <c r="D77" s="1">
        <v>14.36</v>
      </c>
      <c r="E77" s="1">
        <v>20.51</v>
      </c>
      <c r="F77" s="3" t="s">
        <v>18</v>
      </c>
      <c r="G77" s="1">
        <v>26.28</v>
      </c>
      <c r="H77" s="1">
        <v>21.34</v>
      </c>
      <c r="I77" s="1">
        <v>15.61</v>
      </c>
      <c r="J77" s="1">
        <v>106.9</v>
      </c>
      <c r="K77" s="1">
        <v>22.87</v>
      </c>
      <c r="L77" s="1">
        <v>41.43</v>
      </c>
      <c r="M77" s="1">
        <v>8.18</v>
      </c>
      <c r="N77" s="1">
        <v>5.35</v>
      </c>
      <c r="O77" s="1">
        <v>1.8</v>
      </c>
      <c r="P77" s="1" t="s">
        <v>199</v>
      </c>
    </row>
    <row r="78" spans="1:16" x14ac:dyDescent="0.2">
      <c r="A78" s="2" t="s">
        <v>103</v>
      </c>
      <c r="B78" s="1" t="s">
        <v>22</v>
      </c>
      <c r="C78" s="1">
        <v>5.25</v>
      </c>
      <c r="D78" s="1">
        <v>18.920000000000002</v>
      </c>
      <c r="E78" s="1">
        <v>28.76</v>
      </c>
      <c r="F78" s="1">
        <v>7.84</v>
      </c>
      <c r="G78" s="1">
        <v>42.96</v>
      </c>
      <c r="H78" s="1">
        <v>24.62</v>
      </c>
      <c r="I78" s="1">
        <v>28.07</v>
      </c>
      <c r="J78" s="1">
        <v>74.7</v>
      </c>
      <c r="K78" s="1">
        <v>37.22</v>
      </c>
      <c r="L78" s="1">
        <v>48.87</v>
      </c>
      <c r="M78" s="1">
        <v>11.96</v>
      </c>
      <c r="N78" s="1">
        <v>23.43</v>
      </c>
      <c r="O78" s="1">
        <v>12.83</v>
      </c>
      <c r="P78" s="1" t="s">
        <v>199</v>
      </c>
    </row>
    <row r="79" spans="1:16" x14ac:dyDescent="0.2">
      <c r="A79" s="2" t="s">
        <v>104</v>
      </c>
      <c r="B79" s="1" t="s">
        <v>22</v>
      </c>
      <c r="C79" s="1">
        <v>5.67</v>
      </c>
      <c r="D79" s="1">
        <v>15.53</v>
      </c>
      <c r="E79" s="1">
        <v>27.76</v>
      </c>
      <c r="F79" s="1">
        <v>14.17</v>
      </c>
      <c r="G79" s="1">
        <v>40.43</v>
      </c>
      <c r="H79" s="1">
        <v>23.21</v>
      </c>
      <c r="I79" s="1">
        <v>20.56</v>
      </c>
      <c r="J79" s="1">
        <v>143.41</v>
      </c>
      <c r="K79" s="1">
        <v>44.59</v>
      </c>
      <c r="L79" s="1">
        <v>48.93</v>
      </c>
      <c r="M79" s="1">
        <v>25.23</v>
      </c>
      <c r="N79" s="1">
        <v>25.76</v>
      </c>
      <c r="O79" s="1">
        <v>9.74</v>
      </c>
      <c r="P79" s="1" t="s">
        <v>199</v>
      </c>
    </row>
    <row r="80" spans="1:16" x14ac:dyDescent="0.2">
      <c r="A80" s="2" t="s">
        <v>105</v>
      </c>
      <c r="B80" s="1" t="s">
        <v>22</v>
      </c>
      <c r="C80" s="1">
        <v>7.45</v>
      </c>
      <c r="D80" s="1">
        <v>27.13</v>
      </c>
      <c r="E80" s="1">
        <v>40.97</v>
      </c>
      <c r="F80" s="1">
        <v>13.64</v>
      </c>
      <c r="G80" s="1">
        <v>54.02</v>
      </c>
      <c r="H80" s="1">
        <v>26.32</v>
      </c>
      <c r="I80" s="1">
        <v>32.74</v>
      </c>
      <c r="J80" s="1">
        <v>131.27000000000001</v>
      </c>
      <c r="K80" s="1">
        <v>36.71</v>
      </c>
      <c r="L80" s="1">
        <v>63.92</v>
      </c>
      <c r="M80" s="1">
        <v>23.91</v>
      </c>
      <c r="N80" s="1">
        <v>7.59</v>
      </c>
      <c r="O80" s="1">
        <v>12.84</v>
      </c>
      <c r="P80" s="1" t="s">
        <v>199</v>
      </c>
    </row>
    <row r="81" spans="1:16" x14ac:dyDescent="0.2">
      <c r="A81" s="2" t="s">
        <v>106</v>
      </c>
      <c r="B81" s="1" t="s">
        <v>22</v>
      </c>
      <c r="C81" s="1">
        <v>7.36</v>
      </c>
      <c r="D81" s="1">
        <v>28.11</v>
      </c>
      <c r="E81" s="1">
        <v>38.58</v>
      </c>
      <c r="F81" s="1">
        <v>9.76</v>
      </c>
      <c r="G81" s="1">
        <v>60.99</v>
      </c>
      <c r="H81" s="1">
        <v>27.18</v>
      </c>
      <c r="I81" s="1">
        <v>35.44</v>
      </c>
      <c r="J81" s="1">
        <v>199.52</v>
      </c>
      <c r="K81" s="1">
        <v>39.25</v>
      </c>
      <c r="L81" s="1">
        <v>90.74</v>
      </c>
      <c r="M81" s="1">
        <v>32.35</v>
      </c>
      <c r="N81" s="1">
        <v>26.35</v>
      </c>
      <c r="O81" s="1">
        <v>17.28</v>
      </c>
      <c r="P81" s="1" t="s">
        <v>199</v>
      </c>
    </row>
    <row r="82" spans="1:16" x14ac:dyDescent="0.2">
      <c r="A82" s="2" t="s">
        <v>107</v>
      </c>
      <c r="B82" s="1" t="s">
        <v>16</v>
      </c>
      <c r="C82" s="1">
        <v>10.79</v>
      </c>
      <c r="D82" s="1">
        <v>32.01</v>
      </c>
      <c r="E82" s="1">
        <v>46.69</v>
      </c>
      <c r="F82" s="1">
        <v>10.039999999999999</v>
      </c>
      <c r="G82" s="1">
        <v>70.489999999999995</v>
      </c>
      <c r="H82" s="1">
        <v>33.14</v>
      </c>
      <c r="I82" s="1">
        <v>43.7</v>
      </c>
      <c r="J82" s="1">
        <v>199.94</v>
      </c>
      <c r="K82" s="1">
        <v>55.68</v>
      </c>
      <c r="L82" s="1">
        <v>84.13</v>
      </c>
      <c r="M82" s="1">
        <v>43.02</v>
      </c>
      <c r="N82" s="1">
        <v>44.91</v>
      </c>
      <c r="O82" s="1">
        <v>17.510000000000002</v>
      </c>
      <c r="P82" s="1" t="s">
        <v>199</v>
      </c>
    </row>
    <row r="83" spans="1:16" x14ac:dyDescent="0.2">
      <c r="A83" s="2" t="s">
        <v>108</v>
      </c>
      <c r="B83" s="1" t="s">
        <v>16</v>
      </c>
      <c r="C83" s="1">
        <v>5.48</v>
      </c>
      <c r="D83" s="1">
        <v>34.909999999999997</v>
      </c>
      <c r="E83" s="1">
        <v>56.17</v>
      </c>
      <c r="F83" s="1">
        <v>14</v>
      </c>
      <c r="G83" s="1">
        <v>77.91</v>
      </c>
      <c r="H83" s="1">
        <v>30.71</v>
      </c>
      <c r="I83" s="1">
        <v>44.92</v>
      </c>
      <c r="J83" s="1">
        <v>269.05</v>
      </c>
      <c r="K83" s="1">
        <v>46.66</v>
      </c>
      <c r="L83" s="1">
        <v>84.11</v>
      </c>
      <c r="M83" s="1">
        <v>24.77</v>
      </c>
      <c r="N83" s="1">
        <v>50.32</v>
      </c>
      <c r="O83" s="1">
        <v>14.17</v>
      </c>
      <c r="P83" s="1" t="s">
        <v>199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F39F-E557-A741-8EFD-2C0614E81B64}">
  <dimension ref="A1:P83"/>
  <sheetViews>
    <sheetView topLeftCell="A70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5" t="s">
        <v>237</v>
      </c>
      <c r="B1" s="5"/>
      <c r="C1" s="5"/>
      <c r="D1" s="5"/>
      <c r="E1" s="5"/>
      <c r="F1" s="5"/>
      <c r="G1" s="5"/>
      <c r="H1" s="5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110</v>
      </c>
      <c r="C4" s="1">
        <v>0.62</v>
      </c>
      <c r="D4" s="1">
        <v>1.33</v>
      </c>
      <c r="E4" s="3" t="s">
        <v>24</v>
      </c>
      <c r="F4" s="1">
        <v>0.54</v>
      </c>
      <c r="G4" s="1">
        <v>4.38</v>
      </c>
      <c r="H4" s="1">
        <v>6.18</v>
      </c>
      <c r="I4" s="1">
        <v>0.92</v>
      </c>
      <c r="J4" s="3" t="s">
        <v>238</v>
      </c>
      <c r="K4" s="1">
        <v>2.71</v>
      </c>
      <c r="L4" s="1">
        <v>6.23</v>
      </c>
      <c r="M4" s="3" t="s">
        <v>188</v>
      </c>
      <c r="N4" s="3" t="s">
        <v>239</v>
      </c>
      <c r="O4" s="1">
        <v>2.2999999999999998</v>
      </c>
      <c r="P4" s="1" t="s">
        <v>246</v>
      </c>
    </row>
    <row r="5" spans="1:16" x14ac:dyDescent="0.2">
      <c r="A5" s="2" t="s">
        <v>19</v>
      </c>
      <c r="B5" s="1" t="s">
        <v>123</v>
      </c>
      <c r="C5" s="1">
        <v>0.62</v>
      </c>
      <c r="D5" s="3" t="s">
        <v>111</v>
      </c>
      <c r="E5" s="3" t="s">
        <v>24</v>
      </c>
      <c r="F5" s="1">
        <v>0.9</v>
      </c>
      <c r="G5" s="1">
        <v>3.36</v>
      </c>
      <c r="H5" s="1">
        <v>1.7</v>
      </c>
      <c r="I5" s="1">
        <v>3.15</v>
      </c>
      <c r="J5" s="3" t="s">
        <v>238</v>
      </c>
      <c r="K5" s="1">
        <v>2.1</v>
      </c>
      <c r="L5" s="3" t="s">
        <v>240</v>
      </c>
      <c r="M5" s="3" t="s">
        <v>188</v>
      </c>
      <c r="N5" s="3" t="s">
        <v>239</v>
      </c>
      <c r="O5" s="1">
        <v>1.72</v>
      </c>
      <c r="P5" s="1" t="s">
        <v>246</v>
      </c>
    </row>
    <row r="6" spans="1:16" x14ac:dyDescent="0.2">
      <c r="A6" s="2" t="s">
        <v>20</v>
      </c>
      <c r="B6" s="1" t="s">
        <v>123</v>
      </c>
      <c r="C6" s="3" t="s">
        <v>241</v>
      </c>
      <c r="D6" s="1">
        <v>1.9</v>
      </c>
      <c r="E6" s="3" t="s">
        <v>24</v>
      </c>
      <c r="F6" s="1">
        <v>0.8</v>
      </c>
      <c r="G6" s="1">
        <v>16.37</v>
      </c>
      <c r="H6" s="1">
        <v>3.12</v>
      </c>
      <c r="I6" s="1">
        <v>2.31</v>
      </c>
      <c r="J6" s="3" t="s">
        <v>238</v>
      </c>
      <c r="K6" s="1">
        <v>6.05</v>
      </c>
      <c r="L6" s="1">
        <v>1.1399999999999999</v>
      </c>
      <c r="M6" s="1">
        <v>2.31</v>
      </c>
      <c r="N6" s="3" t="s">
        <v>239</v>
      </c>
      <c r="O6" s="3" t="s">
        <v>242</v>
      </c>
      <c r="P6" s="1" t="s">
        <v>246</v>
      </c>
    </row>
    <row r="7" spans="1:16" x14ac:dyDescent="0.2">
      <c r="A7" s="2" t="s">
        <v>21</v>
      </c>
      <c r="B7" s="1" t="s">
        <v>110</v>
      </c>
      <c r="C7" s="3" t="s">
        <v>91</v>
      </c>
      <c r="D7" s="1">
        <v>1.25</v>
      </c>
      <c r="E7" s="3" t="s">
        <v>24</v>
      </c>
      <c r="F7" s="3" t="s">
        <v>243</v>
      </c>
      <c r="G7" s="3" t="s">
        <v>91</v>
      </c>
      <c r="H7" s="1">
        <v>16.28</v>
      </c>
      <c r="I7" s="1">
        <v>1.1200000000000001</v>
      </c>
      <c r="J7" s="3" t="s">
        <v>238</v>
      </c>
      <c r="K7" s="3" t="s">
        <v>188</v>
      </c>
      <c r="L7" s="3" t="s">
        <v>91</v>
      </c>
      <c r="M7" s="3" t="s">
        <v>188</v>
      </c>
      <c r="N7" s="3" t="s">
        <v>239</v>
      </c>
      <c r="O7" s="1">
        <v>1.39</v>
      </c>
      <c r="P7" s="1" t="s">
        <v>246</v>
      </c>
    </row>
    <row r="8" spans="1:16" x14ac:dyDescent="0.2">
      <c r="A8" s="2" t="s">
        <v>32</v>
      </c>
      <c r="B8" s="1" t="s">
        <v>110</v>
      </c>
      <c r="C8" s="3" t="s">
        <v>241</v>
      </c>
      <c r="D8" s="3" t="s">
        <v>111</v>
      </c>
      <c r="E8" s="3" t="s">
        <v>24</v>
      </c>
      <c r="F8" s="1">
        <v>0.62</v>
      </c>
      <c r="G8" s="1">
        <v>5.85</v>
      </c>
      <c r="H8" s="3" t="s">
        <v>244</v>
      </c>
      <c r="I8" s="3" t="s">
        <v>245</v>
      </c>
      <c r="J8" s="3" t="s">
        <v>238</v>
      </c>
      <c r="K8" s="1">
        <v>15.67</v>
      </c>
      <c r="L8" s="1">
        <v>2.16</v>
      </c>
      <c r="M8" s="3" t="s">
        <v>188</v>
      </c>
      <c r="N8" s="3" t="s">
        <v>239</v>
      </c>
      <c r="O8" s="3" t="s">
        <v>242</v>
      </c>
      <c r="P8" s="1" t="s">
        <v>246</v>
      </c>
    </row>
    <row r="9" spans="1:16" x14ac:dyDescent="0.2">
      <c r="A9" s="2" t="s">
        <v>33</v>
      </c>
      <c r="B9" s="1" t="s">
        <v>110</v>
      </c>
      <c r="C9" s="3" t="s">
        <v>241</v>
      </c>
      <c r="D9" s="3" t="s">
        <v>111</v>
      </c>
      <c r="E9" s="3" t="s">
        <v>24</v>
      </c>
      <c r="F9" s="3" t="s">
        <v>243</v>
      </c>
      <c r="G9" s="3" t="s">
        <v>159</v>
      </c>
      <c r="H9" s="3" t="s">
        <v>244</v>
      </c>
      <c r="I9" s="3" t="s">
        <v>245</v>
      </c>
      <c r="J9" s="3" t="s">
        <v>238</v>
      </c>
      <c r="K9" s="1">
        <v>5.75</v>
      </c>
      <c r="L9" s="1">
        <v>1.19</v>
      </c>
      <c r="M9" s="1">
        <v>1.39</v>
      </c>
      <c r="N9" s="3" t="s">
        <v>239</v>
      </c>
      <c r="O9" s="3" t="s">
        <v>242</v>
      </c>
      <c r="P9" s="1" t="s">
        <v>246</v>
      </c>
    </row>
    <row r="10" spans="1:16" x14ac:dyDescent="0.2">
      <c r="A10" s="2" t="s">
        <v>34</v>
      </c>
      <c r="B10" s="1" t="s">
        <v>110</v>
      </c>
      <c r="C10" s="3" t="s">
        <v>241</v>
      </c>
      <c r="D10" s="1">
        <v>2.0299999999999998</v>
      </c>
      <c r="E10" s="3" t="s">
        <v>24</v>
      </c>
      <c r="F10" s="1">
        <v>3.45</v>
      </c>
      <c r="G10" s="1">
        <v>81.86</v>
      </c>
      <c r="H10" s="1">
        <v>3.83</v>
      </c>
      <c r="I10" s="1">
        <v>2.84</v>
      </c>
      <c r="J10" s="3" t="s">
        <v>238</v>
      </c>
      <c r="K10" s="1">
        <v>33.22</v>
      </c>
      <c r="L10" s="1">
        <v>5.21</v>
      </c>
      <c r="M10" s="3" t="s">
        <v>188</v>
      </c>
      <c r="N10" s="1">
        <v>4.4000000000000004</v>
      </c>
      <c r="O10" s="1">
        <v>1.43</v>
      </c>
      <c r="P10" s="1" t="s">
        <v>246</v>
      </c>
    </row>
    <row r="11" spans="1:16" x14ac:dyDescent="0.2">
      <c r="A11" s="2" t="s">
        <v>35</v>
      </c>
      <c r="B11" s="1" t="s">
        <v>110</v>
      </c>
      <c r="C11" s="1">
        <v>3.19</v>
      </c>
      <c r="D11" s="3" t="s">
        <v>111</v>
      </c>
      <c r="E11" s="1">
        <v>20.88</v>
      </c>
      <c r="F11" s="1">
        <v>16.399999999999999</v>
      </c>
      <c r="G11" s="1">
        <v>47.48</v>
      </c>
      <c r="H11" s="1">
        <v>14</v>
      </c>
      <c r="I11" s="1">
        <v>4.37</v>
      </c>
      <c r="J11" s="3" t="s">
        <v>238</v>
      </c>
      <c r="K11" s="1">
        <v>23.22</v>
      </c>
      <c r="L11" s="3" t="s">
        <v>240</v>
      </c>
      <c r="M11" s="1">
        <v>4.3</v>
      </c>
      <c r="N11" s="3" t="s">
        <v>239</v>
      </c>
      <c r="O11" s="3" t="s">
        <v>242</v>
      </c>
      <c r="P11" s="1" t="s">
        <v>246</v>
      </c>
    </row>
    <row r="12" spans="1:16" x14ac:dyDescent="0.2">
      <c r="A12" s="2" t="s">
        <v>36</v>
      </c>
      <c r="B12" s="1" t="s">
        <v>110</v>
      </c>
      <c r="C12" s="3" t="s">
        <v>241</v>
      </c>
      <c r="D12" s="1">
        <v>1.26</v>
      </c>
      <c r="E12" s="3" t="s">
        <v>24</v>
      </c>
      <c r="F12" s="1">
        <v>0.5</v>
      </c>
      <c r="G12" s="1">
        <v>2.59</v>
      </c>
      <c r="H12" s="3" t="s">
        <v>244</v>
      </c>
      <c r="I12" s="1">
        <v>4.7</v>
      </c>
      <c r="J12" s="3" t="s">
        <v>238</v>
      </c>
      <c r="K12" s="3" t="s">
        <v>188</v>
      </c>
      <c r="L12" s="1">
        <v>4.82</v>
      </c>
      <c r="M12" s="3" t="s">
        <v>188</v>
      </c>
      <c r="N12" s="3" t="s">
        <v>239</v>
      </c>
      <c r="O12" s="3" t="s">
        <v>242</v>
      </c>
      <c r="P12" s="1" t="s">
        <v>246</v>
      </c>
    </row>
    <row r="13" spans="1:16" x14ac:dyDescent="0.2">
      <c r="A13" s="2" t="s">
        <v>37</v>
      </c>
      <c r="B13" s="1" t="s">
        <v>110</v>
      </c>
      <c r="C13" s="3" t="s">
        <v>241</v>
      </c>
      <c r="D13" s="3" t="s">
        <v>111</v>
      </c>
      <c r="E13" s="3" t="s">
        <v>24</v>
      </c>
      <c r="F13" s="3" t="s">
        <v>243</v>
      </c>
      <c r="G13" s="1">
        <v>3.45</v>
      </c>
      <c r="H13" s="1">
        <v>1.63</v>
      </c>
      <c r="I13" s="1">
        <v>1.43</v>
      </c>
      <c r="J13" s="3" t="s">
        <v>238</v>
      </c>
      <c r="K13" s="1">
        <v>2.2000000000000002</v>
      </c>
      <c r="L13" s="1">
        <v>1.01</v>
      </c>
      <c r="M13" s="3" t="s">
        <v>188</v>
      </c>
      <c r="N13" s="3" t="s">
        <v>239</v>
      </c>
      <c r="O13" s="3" t="s">
        <v>242</v>
      </c>
      <c r="P13" s="1" t="s">
        <v>246</v>
      </c>
    </row>
    <row r="14" spans="1:16" x14ac:dyDescent="0.2">
      <c r="A14" s="2" t="s">
        <v>38</v>
      </c>
      <c r="B14" s="1" t="s">
        <v>110</v>
      </c>
      <c r="C14" s="1">
        <v>2.4300000000000002</v>
      </c>
      <c r="D14" s="1">
        <v>26.73</v>
      </c>
      <c r="E14" s="1">
        <v>1821</v>
      </c>
      <c r="F14" s="1">
        <v>69.27</v>
      </c>
      <c r="G14" s="1">
        <v>7.21</v>
      </c>
      <c r="H14" s="1">
        <v>4.3600000000000003</v>
      </c>
      <c r="I14" s="1">
        <v>2.4700000000000002</v>
      </c>
      <c r="J14" s="3" t="s">
        <v>238</v>
      </c>
      <c r="K14" s="1">
        <v>194.16</v>
      </c>
      <c r="L14" s="1">
        <v>113.96</v>
      </c>
      <c r="M14" s="1">
        <v>48.84</v>
      </c>
      <c r="N14" s="1">
        <v>39.369999999999997</v>
      </c>
      <c r="O14" s="1">
        <v>2.48</v>
      </c>
      <c r="P14" s="1" t="s">
        <v>246</v>
      </c>
    </row>
    <row r="15" spans="1:16" x14ac:dyDescent="0.2">
      <c r="A15" s="2" t="s">
        <v>39</v>
      </c>
      <c r="B15" s="1" t="s">
        <v>123</v>
      </c>
      <c r="C15" s="3" t="s">
        <v>91</v>
      </c>
      <c r="D15" s="1">
        <v>26.83</v>
      </c>
      <c r="E15" s="1">
        <v>425.92</v>
      </c>
      <c r="F15" s="1">
        <v>82.69</v>
      </c>
      <c r="G15" s="3" t="s">
        <v>159</v>
      </c>
      <c r="H15" s="1">
        <v>10.5</v>
      </c>
      <c r="I15" s="1">
        <v>10.55</v>
      </c>
      <c r="J15" s="3" t="s">
        <v>238</v>
      </c>
      <c r="K15" s="1">
        <v>262.33999999999997</v>
      </c>
      <c r="L15" s="1">
        <v>14.63</v>
      </c>
      <c r="M15" s="1">
        <v>43.37</v>
      </c>
      <c r="N15" s="1">
        <v>8.98</v>
      </c>
      <c r="O15" s="3" t="s">
        <v>242</v>
      </c>
      <c r="P15" s="1" t="s">
        <v>246</v>
      </c>
    </row>
    <row r="16" spans="1:16" x14ac:dyDescent="0.2">
      <c r="A16" s="2" t="s">
        <v>40</v>
      </c>
      <c r="B16" s="1" t="s">
        <v>123</v>
      </c>
      <c r="C16" s="3" t="s">
        <v>91</v>
      </c>
      <c r="D16" s="1">
        <v>15.14</v>
      </c>
      <c r="E16" s="1">
        <v>14.73</v>
      </c>
      <c r="F16" s="3" t="s">
        <v>91</v>
      </c>
      <c r="G16" s="1">
        <v>34.950000000000003</v>
      </c>
      <c r="H16" s="1">
        <v>19.600000000000001</v>
      </c>
      <c r="I16" s="1">
        <v>10.17</v>
      </c>
      <c r="J16" s="3" t="s">
        <v>238</v>
      </c>
      <c r="K16" s="1">
        <v>7.94</v>
      </c>
      <c r="L16" s="1">
        <v>1.02</v>
      </c>
      <c r="M16" s="1">
        <v>4.6100000000000003</v>
      </c>
      <c r="N16" s="3" t="s">
        <v>239</v>
      </c>
      <c r="O16" s="1">
        <v>3.46</v>
      </c>
      <c r="P16" s="1" t="s">
        <v>246</v>
      </c>
    </row>
    <row r="17" spans="1:16" x14ac:dyDescent="0.2">
      <c r="A17" s="2" t="s">
        <v>41</v>
      </c>
      <c r="B17" s="1" t="s">
        <v>110</v>
      </c>
      <c r="C17" s="3" t="s">
        <v>241</v>
      </c>
      <c r="D17" s="1">
        <v>41.28</v>
      </c>
      <c r="E17" s="1">
        <v>324.51</v>
      </c>
      <c r="F17" s="1">
        <v>68.66</v>
      </c>
      <c r="G17" s="1">
        <v>5.57</v>
      </c>
      <c r="H17" s="1">
        <v>9.14</v>
      </c>
      <c r="I17" s="3" t="s">
        <v>245</v>
      </c>
      <c r="J17" s="3" t="s">
        <v>238</v>
      </c>
      <c r="K17" s="1">
        <v>205.08</v>
      </c>
      <c r="L17" s="1">
        <v>114.2</v>
      </c>
      <c r="M17" s="1">
        <v>90.69</v>
      </c>
      <c r="N17" s="1">
        <v>75.33</v>
      </c>
      <c r="O17" s="3" t="s">
        <v>242</v>
      </c>
      <c r="P17" s="1" t="s">
        <v>246</v>
      </c>
    </row>
    <row r="18" spans="1:16" x14ac:dyDescent="0.2">
      <c r="A18" s="2" t="s">
        <v>42</v>
      </c>
      <c r="B18" s="1" t="s">
        <v>110</v>
      </c>
      <c r="C18" s="3" t="s">
        <v>241</v>
      </c>
      <c r="D18" s="1">
        <v>14.83</v>
      </c>
      <c r="E18" s="1">
        <v>1147</v>
      </c>
      <c r="F18" s="1">
        <v>8.82</v>
      </c>
      <c r="G18" s="1">
        <v>33.93</v>
      </c>
      <c r="H18" s="1">
        <v>8.3000000000000007</v>
      </c>
      <c r="I18" s="1">
        <v>3.84</v>
      </c>
      <c r="J18" s="3" t="s">
        <v>238</v>
      </c>
      <c r="K18" s="1">
        <v>92.71</v>
      </c>
      <c r="L18" s="1">
        <v>129.72</v>
      </c>
      <c r="M18" s="1">
        <v>166.85</v>
      </c>
      <c r="N18" s="1">
        <v>247.51</v>
      </c>
      <c r="O18" s="1">
        <v>2.92</v>
      </c>
      <c r="P18" s="1" t="s">
        <v>246</v>
      </c>
    </row>
    <row r="19" spans="1:16" x14ac:dyDescent="0.2">
      <c r="A19" s="2" t="s">
        <v>43</v>
      </c>
      <c r="B19" s="1" t="s">
        <v>110</v>
      </c>
      <c r="C19" s="1">
        <v>1.1200000000000001</v>
      </c>
      <c r="D19" s="1">
        <v>29.41</v>
      </c>
      <c r="E19" s="1">
        <v>2042</v>
      </c>
      <c r="F19" s="1">
        <v>89.66</v>
      </c>
      <c r="G19" s="1">
        <v>9.5500000000000007</v>
      </c>
      <c r="H19" s="1">
        <v>1.47</v>
      </c>
      <c r="I19" s="1">
        <v>7.87</v>
      </c>
      <c r="J19" s="3" t="s">
        <v>238</v>
      </c>
      <c r="K19" s="1">
        <v>189.37</v>
      </c>
      <c r="L19" s="1">
        <v>133.63</v>
      </c>
      <c r="M19" s="1">
        <v>78.89</v>
      </c>
      <c r="N19" s="1">
        <v>84.55</v>
      </c>
      <c r="O19" s="1">
        <v>2.1800000000000002</v>
      </c>
      <c r="P19" s="1" t="s">
        <v>246</v>
      </c>
    </row>
    <row r="20" spans="1:16" x14ac:dyDescent="0.2">
      <c r="A20" s="2" t="s">
        <v>44</v>
      </c>
      <c r="B20" s="1" t="s">
        <v>110</v>
      </c>
      <c r="C20" s="1">
        <v>2.4</v>
      </c>
      <c r="D20" s="1">
        <v>9.4600000000000009</v>
      </c>
      <c r="E20" s="1">
        <v>11023</v>
      </c>
      <c r="F20" s="1">
        <v>104.15</v>
      </c>
      <c r="G20" s="1">
        <v>129.29</v>
      </c>
      <c r="H20" s="1">
        <v>16.14</v>
      </c>
      <c r="I20" s="1">
        <v>4.09</v>
      </c>
      <c r="J20" s="1">
        <v>62.08</v>
      </c>
      <c r="K20" s="1">
        <v>210.02</v>
      </c>
      <c r="L20" s="1">
        <v>173.8</v>
      </c>
      <c r="M20" s="1">
        <v>197.08</v>
      </c>
      <c r="N20" s="1">
        <v>214.84</v>
      </c>
      <c r="O20" s="3" t="s">
        <v>242</v>
      </c>
      <c r="P20" s="1" t="s">
        <v>246</v>
      </c>
    </row>
    <row r="21" spans="1:16" x14ac:dyDescent="0.2">
      <c r="A21" s="2" t="s">
        <v>45</v>
      </c>
      <c r="B21" s="1" t="s">
        <v>110</v>
      </c>
      <c r="C21" s="1">
        <v>1.25</v>
      </c>
      <c r="D21" s="1">
        <v>66.05</v>
      </c>
      <c r="E21" s="1">
        <v>6008</v>
      </c>
      <c r="F21" s="1">
        <v>92.95</v>
      </c>
      <c r="G21" s="1">
        <v>60.02</v>
      </c>
      <c r="H21" s="1">
        <v>20.48</v>
      </c>
      <c r="I21" s="1">
        <v>6.01</v>
      </c>
      <c r="J21" s="1">
        <v>100.04</v>
      </c>
      <c r="K21" s="1">
        <v>198.01</v>
      </c>
      <c r="L21" s="1">
        <v>190.73</v>
      </c>
      <c r="M21" s="1">
        <v>192.53</v>
      </c>
      <c r="N21" s="1">
        <v>162.32</v>
      </c>
      <c r="O21" s="1">
        <v>4.05</v>
      </c>
      <c r="P21" s="1" t="s">
        <v>246</v>
      </c>
    </row>
    <row r="22" spans="1:16" x14ac:dyDescent="0.2">
      <c r="A22" s="2" t="s">
        <v>46</v>
      </c>
      <c r="B22" s="1" t="s">
        <v>110</v>
      </c>
      <c r="C22" s="1">
        <v>1.85</v>
      </c>
      <c r="D22" s="1">
        <v>16.63</v>
      </c>
      <c r="E22" s="1">
        <v>1546</v>
      </c>
      <c r="F22" s="1">
        <v>47.92</v>
      </c>
      <c r="G22" s="1">
        <v>13.07</v>
      </c>
      <c r="H22" s="1">
        <v>11.35</v>
      </c>
      <c r="I22" s="3" t="s">
        <v>245</v>
      </c>
      <c r="J22" s="3" t="s">
        <v>238</v>
      </c>
      <c r="K22" s="1">
        <v>167.52</v>
      </c>
      <c r="L22" s="1">
        <v>102.64</v>
      </c>
      <c r="M22" s="1">
        <v>38.43</v>
      </c>
      <c r="N22" s="1">
        <v>24.05</v>
      </c>
      <c r="O22" s="1">
        <v>2.61</v>
      </c>
      <c r="P22" s="1" t="s">
        <v>246</v>
      </c>
    </row>
    <row r="23" spans="1:16" x14ac:dyDescent="0.2">
      <c r="A23" s="2" t="s">
        <v>47</v>
      </c>
      <c r="B23" s="1" t="s">
        <v>110</v>
      </c>
      <c r="C23" s="3" t="s">
        <v>241</v>
      </c>
      <c r="D23" s="1">
        <v>18.579999999999998</v>
      </c>
      <c r="E23" s="1">
        <v>2219</v>
      </c>
      <c r="F23" s="1">
        <v>132.66</v>
      </c>
      <c r="G23" s="1">
        <v>6.88</v>
      </c>
      <c r="H23" s="1">
        <v>3.88</v>
      </c>
      <c r="I23" s="3" t="s">
        <v>245</v>
      </c>
      <c r="J23" s="1">
        <v>28.95</v>
      </c>
      <c r="K23" s="3" t="s">
        <v>91</v>
      </c>
      <c r="L23" s="1">
        <v>506.01</v>
      </c>
      <c r="M23" s="3" t="s">
        <v>91</v>
      </c>
      <c r="N23" s="3" t="s">
        <v>239</v>
      </c>
      <c r="O23" s="1">
        <v>5.57</v>
      </c>
      <c r="P23" s="1" t="s">
        <v>246</v>
      </c>
    </row>
    <row r="24" spans="1:16" x14ac:dyDescent="0.2">
      <c r="A24" s="2" t="s">
        <v>48</v>
      </c>
      <c r="B24" s="1" t="s">
        <v>110</v>
      </c>
      <c r="C24" s="1">
        <v>1.32</v>
      </c>
      <c r="D24" s="1">
        <v>3.27</v>
      </c>
      <c r="E24" s="1">
        <v>34.950000000000003</v>
      </c>
      <c r="F24" s="1">
        <v>8.23</v>
      </c>
      <c r="G24" s="1">
        <v>25.66</v>
      </c>
      <c r="H24" s="1">
        <v>10.44</v>
      </c>
      <c r="I24" s="1">
        <v>17.809999999999999</v>
      </c>
      <c r="J24" s="3" t="s">
        <v>238</v>
      </c>
      <c r="K24" s="1">
        <v>54.18</v>
      </c>
      <c r="L24" s="1">
        <v>0.52</v>
      </c>
      <c r="M24" s="1">
        <v>2.4700000000000002</v>
      </c>
      <c r="N24" s="1">
        <v>19.04</v>
      </c>
      <c r="O24" s="1">
        <v>28.36</v>
      </c>
      <c r="P24" s="1" t="s">
        <v>246</v>
      </c>
    </row>
    <row r="25" spans="1:16" x14ac:dyDescent="0.2">
      <c r="A25" s="2" t="s">
        <v>49</v>
      </c>
      <c r="B25" s="1" t="s">
        <v>123</v>
      </c>
      <c r="C25" s="1">
        <v>1.66</v>
      </c>
      <c r="D25" s="1">
        <v>2.86</v>
      </c>
      <c r="E25" s="1">
        <v>1.78</v>
      </c>
      <c r="F25" s="1">
        <v>5.31</v>
      </c>
      <c r="G25" s="1">
        <v>35.85</v>
      </c>
      <c r="H25" s="1">
        <v>1.04</v>
      </c>
      <c r="I25" s="1">
        <v>3.3</v>
      </c>
      <c r="J25" s="3" t="s">
        <v>238</v>
      </c>
      <c r="K25" s="1">
        <v>45.35</v>
      </c>
      <c r="L25" s="1">
        <v>5.37</v>
      </c>
      <c r="M25" s="1">
        <v>4.5599999999999996</v>
      </c>
      <c r="N25" s="1">
        <v>5.6</v>
      </c>
      <c r="O25" s="3" t="s">
        <v>242</v>
      </c>
      <c r="P25" s="1" t="s">
        <v>246</v>
      </c>
    </row>
    <row r="26" spans="1:16" x14ac:dyDescent="0.2">
      <c r="A26" s="2" t="s">
        <v>50</v>
      </c>
      <c r="B26" s="1" t="s">
        <v>123</v>
      </c>
      <c r="C26" s="1">
        <v>2.66</v>
      </c>
      <c r="D26" s="1">
        <v>4.72</v>
      </c>
      <c r="E26" s="1">
        <v>12.91</v>
      </c>
      <c r="F26" s="1">
        <v>9.4499999999999993</v>
      </c>
      <c r="G26" s="1">
        <v>138.87</v>
      </c>
      <c r="H26" s="1">
        <v>9.11</v>
      </c>
      <c r="I26" s="1">
        <v>9.4</v>
      </c>
      <c r="J26" s="3" t="s">
        <v>238</v>
      </c>
      <c r="K26" s="1">
        <v>32.36</v>
      </c>
      <c r="L26" s="1">
        <v>19.170000000000002</v>
      </c>
      <c r="M26" s="1">
        <v>10.64</v>
      </c>
      <c r="N26" s="3" t="s">
        <v>239</v>
      </c>
      <c r="O26" s="1">
        <v>2.25</v>
      </c>
      <c r="P26" s="1" t="s">
        <v>246</v>
      </c>
    </row>
    <row r="27" spans="1:16" x14ac:dyDescent="0.2">
      <c r="A27" s="2" t="s">
        <v>51</v>
      </c>
      <c r="B27" s="1" t="s">
        <v>110</v>
      </c>
      <c r="C27" s="1">
        <v>0.56000000000000005</v>
      </c>
      <c r="D27" s="3" t="s">
        <v>111</v>
      </c>
      <c r="E27" s="1">
        <v>6.23</v>
      </c>
      <c r="F27" s="1">
        <v>8.6999999999999993</v>
      </c>
      <c r="G27" s="1">
        <v>25.04</v>
      </c>
      <c r="H27" s="1">
        <v>4.17</v>
      </c>
      <c r="I27" s="1">
        <v>3.8</v>
      </c>
      <c r="J27" s="3" t="s">
        <v>238</v>
      </c>
      <c r="K27" s="1">
        <v>88.45</v>
      </c>
      <c r="L27" s="1">
        <v>20.91</v>
      </c>
      <c r="M27" s="1">
        <v>6.52</v>
      </c>
      <c r="N27" s="1">
        <v>7.6</v>
      </c>
      <c r="O27" s="1">
        <v>3.53</v>
      </c>
      <c r="P27" s="1" t="s">
        <v>246</v>
      </c>
    </row>
    <row r="28" spans="1:16" x14ac:dyDescent="0.2">
      <c r="A28" s="2" t="s">
        <v>52</v>
      </c>
      <c r="B28" s="1" t="s">
        <v>110</v>
      </c>
      <c r="C28" s="1">
        <v>0.86</v>
      </c>
      <c r="D28" s="3" t="s">
        <v>111</v>
      </c>
      <c r="E28" s="1">
        <v>154.54</v>
      </c>
      <c r="F28" s="1">
        <v>45.81</v>
      </c>
      <c r="G28" s="1">
        <v>1203</v>
      </c>
      <c r="H28" s="1">
        <v>22.37</v>
      </c>
      <c r="I28" s="1">
        <v>5.94</v>
      </c>
      <c r="J28" s="3" t="s">
        <v>238</v>
      </c>
      <c r="K28" s="1">
        <v>364.51</v>
      </c>
      <c r="L28" s="1">
        <v>138.13999999999999</v>
      </c>
      <c r="M28" s="1">
        <v>8.5299999999999994</v>
      </c>
      <c r="N28" s="1">
        <v>45.43</v>
      </c>
      <c r="O28" s="3" t="s">
        <v>242</v>
      </c>
      <c r="P28" s="1" t="s">
        <v>246</v>
      </c>
    </row>
    <row r="29" spans="1:16" x14ac:dyDescent="0.2">
      <c r="A29" s="2" t="s">
        <v>53</v>
      </c>
      <c r="B29" s="1" t="s">
        <v>110</v>
      </c>
      <c r="C29" s="1">
        <v>0.65</v>
      </c>
      <c r="D29" s="1">
        <v>5.24</v>
      </c>
      <c r="E29" s="1">
        <v>59.13</v>
      </c>
      <c r="F29" s="1">
        <v>2.68</v>
      </c>
      <c r="G29" s="1">
        <v>16.16</v>
      </c>
      <c r="H29" s="1">
        <v>2.64</v>
      </c>
      <c r="I29" s="1">
        <v>7.25</v>
      </c>
      <c r="J29" s="3" t="s">
        <v>238</v>
      </c>
      <c r="K29" s="1">
        <v>54.72</v>
      </c>
      <c r="L29" s="1">
        <v>22.78</v>
      </c>
      <c r="M29" s="3" t="s">
        <v>188</v>
      </c>
      <c r="N29" s="3" t="s">
        <v>239</v>
      </c>
      <c r="O29" s="1">
        <v>2.31</v>
      </c>
      <c r="P29" s="1" t="s">
        <v>246</v>
      </c>
    </row>
    <row r="30" spans="1:16" x14ac:dyDescent="0.2">
      <c r="A30" s="2" t="s">
        <v>54</v>
      </c>
      <c r="B30" s="1" t="s">
        <v>110</v>
      </c>
      <c r="C30" s="1">
        <v>1.71</v>
      </c>
      <c r="D30" s="3" t="s">
        <v>111</v>
      </c>
      <c r="E30" s="1">
        <v>134.37</v>
      </c>
      <c r="F30" s="1">
        <v>18.02</v>
      </c>
      <c r="G30" s="1">
        <v>178.33</v>
      </c>
      <c r="H30" s="1">
        <v>15.99</v>
      </c>
      <c r="I30" s="1">
        <v>6.13</v>
      </c>
      <c r="J30" s="3" t="s">
        <v>238</v>
      </c>
      <c r="K30" s="1">
        <v>124.15</v>
      </c>
      <c r="L30" s="1">
        <v>120.75</v>
      </c>
      <c r="M30" s="1">
        <v>33.85</v>
      </c>
      <c r="N30" s="1">
        <v>16.440000000000001</v>
      </c>
      <c r="O30" s="1">
        <v>3.12</v>
      </c>
      <c r="P30" s="1" t="s">
        <v>246</v>
      </c>
    </row>
    <row r="31" spans="1:16" x14ac:dyDescent="0.2">
      <c r="A31" s="2" t="s">
        <v>55</v>
      </c>
      <c r="B31" s="1" t="s">
        <v>110</v>
      </c>
      <c r="C31" s="1">
        <v>2.71</v>
      </c>
      <c r="D31" s="1">
        <v>2.17</v>
      </c>
      <c r="E31" s="1">
        <v>7550</v>
      </c>
      <c r="F31" s="1">
        <v>80.400000000000006</v>
      </c>
      <c r="G31" s="1">
        <v>868.39</v>
      </c>
      <c r="H31" s="1">
        <v>79.540000000000006</v>
      </c>
      <c r="I31" s="1">
        <v>14.78</v>
      </c>
      <c r="J31" s="1">
        <v>159.24</v>
      </c>
      <c r="K31" s="1">
        <v>350.42</v>
      </c>
      <c r="L31" s="1">
        <v>223.95</v>
      </c>
      <c r="M31" s="1">
        <v>33.46</v>
      </c>
      <c r="N31" s="3" t="s">
        <v>91</v>
      </c>
      <c r="O31" s="1">
        <v>1.71</v>
      </c>
      <c r="P31" s="1" t="s">
        <v>246</v>
      </c>
    </row>
    <row r="32" spans="1:16" x14ac:dyDescent="0.2">
      <c r="A32" s="2" t="s">
        <v>56</v>
      </c>
      <c r="B32" s="1" t="s">
        <v>110</v>
      </c>
      <c r="C32" s="1">
        <v>2.15</v>
      </c>
      <c r="D32" s="1">
        <v>9.9600000000000009</v>
      </c>
      <c r="E32" s="1">
        <v>10.25</v>
      </c>
      <c r="F32" s="1">
        <v>8.18</v>
      </c>
      <c r="G32" s="1">
        <v>74.84</v>
      </c>
      <c r="H32" s="1">
        <v>14.47</v>
      </c>
      <c r="I32" s="1">
        <v>8.9499999999999993</v>
      </c>
      <c r="J32" s="3" t="s">
        <v>238</v>
      </c>
      <c r="K32" s="1">
        <v>34.130000000000003</v>
      </c>
      <c r="L32" s="1">
        <v>30.65</v>
      </c>
      <c r="M32" s="1">
        <v>3.1</v>
      </c>
      <c r="N32" s="1">
        <v>12.22</v>
      </c>
      <c r="O32" s="1">
        <v>5.59</v>
      </c>
      <c r="P32" s="1" t="s">
        <v>246</v>
      </c>
    </row>
    <row r="33" spans="1:16" x14ac:dyDescent="0.2">
      <c r="A33" s="2" t="s">
        <v>57</v>
      </c>
      <c r="B33" s="1" t="s">
        <v>110</v>
      </c>
      <c r="C33" s="1">
        <v>1.58</v>
      </c>
      <c r="D33" s="1">
        <v>3.02</v>
      </c>
      <c r="E33" s="1">
        <v>515.78</v>
      </c>
      <c r="F33" s="1">
        <v>17.53</v>
      </c>
      <c r="G33" s="1">
        <v>163.41</v>
      </c>
      <c r="H33" s="1">
        <v>4.55</v>
      </c>
      <c r="I33" s="1">
        <v>5.73</v>
      </c>
      <c r="J33" s="3" t="s">
        <v>238</v>
      </c>
      <c r="K33" s="1">
        <v>115.32</v>
      </c>
      <c r="L33" s="1">
        <v>16.690000000000001</v>
      </c>
      <c r="M33" s="1">
        <v>17.72</v>
      </c>
      <c r="N33" s="1">
        <v>5.63</v>
      </c>
      <c r="O33" s="1">
        <v>3.35</v>
      </c>
      <c r="P33" s="1" t="s">
        <v>246</v>
      </c>
    </row>
    <row r="34" spans="1:16" x14ac:dyDescent="0.2">
      <c r="A34" s="2" t="s">
        <v>58</v>
      </c>
      <c r="B34" s="1" t="s">
        <v>110</v>
      </c>
      <c r="C34" s="1">
        <v>4.8099999999999996</v>
      </c>
      <c r="D34" s="1">
        <v>4.5199999999999996</v>
      </c>
      <c r="E34" s="1">
        <v>953.91</v>
      </c>
      <c r="F34" s="3" t="s">
        <v>91</v>
      </c>
      <c r="G34" s="1">
        <v>59.69</v>
      </c>
      <c r="H34" s="3" t="s">
        <v>244</v>
      </c>
      <c r="I34" s="1">
        <v>13.1</v>
      </c>
      <c r="J34" s="3" t="s">
        <v>238</v>
      </c>
      <c r="K34" s="1">
        <v>106.49</v>
      </c>
      <c r="L34" s="3" t="s">
        <v>240</v>
      </c>
      <c r="M34" s="1">
        <v>4.09</v>
      </c>
      <c r="N34" s="1">
        <v>63.53</v>
      </c>
      <c r="O34" s="3" t="s">
        <v>242</v>
      </c>
      <c r="P34" s="1" t="s">
        <v>246</v>
      </c>
    </row>
    <row r="35" spans="1:16" x14ac:dyDescent="0.2">
      <c r="A35" s="2" t="s">
        <v>59</v>
      </c>
      <c r="B35" s="1" t="s">
        <v>123</v>
      </c>
      <c r="C35" s="3" t="s">
        <v>241</v>
      </c>
      <c r="D35" s="1">
        <v>1.86</v>
      </c>
      <c r="E35" s="1">
        <v>20.54</v>
      </c>
      <c r="F35" s="1">
        <v>6.93</v>
      </c>
      <c r="G35" s="1">
        <v>39.54</v>
      </c>
      <c r="H35" s="1">
        <v>9.36</v>
      </c>
      <c r="I35" s="1">
        <v>18.27</v>
      </c>
      <c r="J35" s="3" t="s">
        <v>238</v>
      </c>
      <c r="K35" s="1">
        <v>90.51</v>
      </c>
      <c r="L35" s="1">
        <v>43.65</v>
      </c>
      <c r="M35" s="1">
        <v>10.130000000000001</v>
      </c>
      <c r="N35" s="1">
        <v>94.15</v>
      </c>
      <c r="O35" s="1">
        <v>3.86</v>
      </c>
      <c r="P35" s="1" t="s">
        <v>246</v>
      </c>
    </row>
    <row r="36" spans="1:16" x14ac:dyDescent="0.2">
      <c r="A36" s="2" t="s">
        <v>60</v>
      </c>
      <c r="B36" s="1" t="s">
        <v>123</v>
      </c>
      <c r="C36" s="1">
        <v>1.82</v>
      </c>
      <c r="D36" s="1">
        <v>6.65</v>
      </c>
      <c r="E36" s="1">
        <v>25.16</v>
      </c>
      <c r="F36" s="1">
        <v>11.33</v>
      </c>
      <c r="G36" s="3" t="s">
        <v>91</v>
      </c>
      <c r="H36" s="1">
        <v>29.76</v>
      </c>
      <c r="I36" s="1">
        <v>2.9</v>
      </c>
      <c r="J36" s="3" t="s">
        <v>238</v>
      </c>
      <c r="K36" s="1">
        <v>149.29</v>
      </c>
      <c r="L36" s="3" t="s">
        <v>240</v>
      </c>
      <c r="M36" s="3" t="s">
        <v>91</v>
      </c>
      <c r="N36" s="1">
        <v>40.08</v>
      </c>
      <c r="O36" s="3" t="s">
        <v>91</v>
      </c>
      <c r="P36" s="1" t="s">
        <v>246</v>
      </c>
    </row>
    <row r="37" spans="1:16" x14ac:dyDescent="0.2">
      <c r="A37" s="2" t="s">
        <v>61</v>
      </c>
      <c r="B37" s="1" t="s">
        <v>110</v>
      </c>
      <c r="C37" s="1">
        <v>1.43</v>
      </c>
      <c r="D37" s="1">
        <v>1.85</v>
      </c>
      <c r="E37" s="1">
        <v>373.97</v>
      </c>
      <c r="F37" s="1">
        <v>6.78</v>
      </c>
      <c r="G37" s="1">
        <v>93.38</v>
      </c>
      <c r="H37" s="1">
        <v>5.78</v>
      </c>
      <c r="I37" s="1">
        <v>6.61</v>
      </c>
      <c r="J37" s="3" t="s">
        <v>238</v>
      </c>
      <c r="K37" s="1">
        <v>123.28</v>
      </c>
      <c r="L37" s="1">
        <v>37.36</v>
      </c>
      <c r="M37" s="1">
        <v>1.49</v>
      </c>
      <c r="N37" s="1">
        <v>151.38999999999999</v>
      </c>
      <c r="O37" s="1">
        <v>4.37</v>
      </c>
      <c r="P37" s="1" t="s">
        <v>246</v>
      </c>
    </row>
    <row r="38" spans="1:16" x14ac:dyDescent="0.2">
      <c r="A38" s="2" t="s">
        <v>62</v>
      </c>
      <c r="B38" s="1" t="s">
        <v>110</v>
      </c>
      <c r="C38" s="1">
        <v>3.57</v>
      </c>
      <c r="D38" s="1">
        <v>3.73</v>
      </c>
      <c r="E38" s="1">
        <v>2645</v>
      </c>
      <c r="F38" s="1">
        <v>27.47</v>
      </c>
      <c r="G38" s="1">
        <v>937.73</v>
      </c>
      <c r="H38" s="1">
        <v>15.08</v>
      </c>
      <c r="I38" s="1">
        <v>4.1399999999999997</v>
      </c>
      <c r="J38" s="3" t="s">
        <v>238</v>
      </c>
      <c r="K38" s="1">
        <v>386.56</v>
      </c>
      <c r="L38" s="1">
        <v>103.24</v>
      </c>
      <c r="M38" s="1">
        <v>30.99</v>
      </c>
      <c r="N38" s="1">
        <v>419.06</v>
      </c>
      <c r="O38" s="1">
        <v>5.94</v>
      </c>
      <c r="P38" s="1" t="s">
        <v>246</v>
      </c>
    </row>
    <row r="39" spans="1:16" x14ac:dyDescent="0.2">
      <c r="A39" s="2" t="s">
        <v>63</v>
      </c>
      <c r="B39" s="1" t="s">
        <v>110</v>
      </c>
      <c r="C39" s="1">
        <v>1.31</v>
      </c>
      <c r="D39" s="1">
        <v>3.6</v>
      </c>
      <c r="E39" s="1">
        <v>79.489999999999995</v>
      </c>
      <c r="F39" s="1">
        <v>7.23</v>
      </c>
      <c r="G39" s="1">
        <v>35.29</v>
      </c>
      <c r="H39" s="1">
        <v>6.15</v>
      </c>
      <c r="I39" s="1">
        <v>6.82</v>
      </c>
      <c r="J39" s="3" t="s">
        <v>238</v>
      </c>
      <c r="K39" s="1">
        <v>94.14</v>
      </c>
      <c r="L39" s="1">
        <v>22.66</v>
      </c>
      <c r="M39" s="1">
        <v>6.77</v>
      </c>
      <c r="N39" s="1">
        <v>143.05000000000001</v>
      </c>
      <c r="O39" s="1">
        <v>3.99</v>
      </c>
      <c r="P39" s="1" t="s">
        <v>246</v>
      </c>
    </row>
    <row r="40" spans="1:16" x14ac:dyDescent="0.2">
      <c r="A40" s="2" t="s">
        <v>64</v>
      </c>
      <c r="B40" s="1" t="s">
        <v>110</v>
      </c>
      <c r="C40" s="1">
        <v>2.4</v>
      </c>
      <c r="D40" s="1">
        <v>3.17</v>
      </c>
      <c r="E40" s="1">
        <v>669.6</v>
      </c>
      <c r="F40" s="1">
        <v>9.06</v>
      </c>
      <c r="G40" s="1">
        <v>283.48</v>
      </c>
      <c r="H40" s="1">
        <v>10.61</v>
      </c>
      <c r="I40" s="1">
        <v>1.78</v>
      </c>
      <c r="J40" s="1">
        <v>67.36</v>
      </c>
      <c r="K40" s="1">
        <v>138.38</v>
      </c>
      <c r="L40" s="1">
        <v>24.39</v>
      </c>
      <c r="M40" s="1">
        <v>14.61</v>
      </c>
      <c r="N40" s="1">
        <v>224.18</v>
      </c>
      <c r="O40" s="1">
        <v>4.95</v>
      </c>
      <c r="P40" s="1" t="s">
        <v>246</v>
      </c>
    </row>
    <row r="41" spans="1:16" x14ac:dyDescent="0.2">
      <c r="A41" s="2" t="s">
        <v>65</v>
      </c>
      <c r="B41" s="1" t="s">
        <v>110</v>
      </c>
      <c r="C41" s="1">
        <v>7.3</v>
      </c>
      <c r="D41" s="1">
        <v>25.61</v>
      </c>
      <c r="E41" s="3" t="s">
        <v>91</v>
      </c>
      <c r="F41" s="3" t="s">
        <v>91</v>
      </c>
      <c r="G41" s="1">
        <v>1080</v>
      </c>
      <c r="H41" s="3" t="s">
        <v>91</v>
      </c>
      <c r="I41" s="1">
        <v>24.72</v>
      </c>
      <c r="J41" s="1">
        <v>128.78</v>
      </c>
      <c r="K41" s="1">
        <v>340.15</v>
      </c>
      <c r="L41" s="1">
        <v>195.06</v>
      </c>
      <c r="M41" s="1">
        <v>41.04</v>
      </c>
      <c r="N41" s="3" t="s">
        <v>91</v>
      </c>
      <c r="O41" s="3" t="s">
        <v>91</v>
      </c>
      <c r="P41" s="1" t="s">
        <v>246</v>
      </c>
    </row>
    <row r="42" spans="1:16" x14ac:dyDescent="0.2">
      <c r="A42" s="2" t="s">
        <v>66</v>
      </c>
      <c r="B42" s="1" t="s">
        <v>110</v>
      </c>
      <c r="C42" s="1">
        <v>1.56</v>
      </c>
      <c r="D42" s="1">
        <v>1.25</v>
      </c>
      <c r="E42" s="1">
        <v>5.61</v>
      </c>
      <c r="F42" s="1">
        <v>4.5599999999999996</v>
      </c>
      <c r="G42" s="1">
        <v>69.06</v>
      </c>
      <c r="H42" s="1">
        <v>7.64</v>
      </c>
      <c r="I42" s="1">
        <v>16.63</v>
      </c>
      <c r="J42" s="3" t="s">
        <v>238</v>
      </c>
      <c r="K42" s="1">
        <v>45.5</v>
      </c>
      <c r="L42" s="1">
        <v>2.5099999999999998</v>
      </c>
      <c r="M42" s="1">
        <v>3.87</v>
      </c>
      <c r="N42" s="1">
        <v>44.49</v>
      </c>
      <c r="O42" s="1">
        <v>6.55</v>
      </c>
      <c r="P42" s="1" t="s">
        <v>246</v>
      </c>
    </row>
    <row r="43" spans="1:16" x14ac:dyDescent="0.2">
      <c r="A43" s="2" t="s">
        <v>67</v>
      </c>
      <c r="B43" s="1" t="s">
        <v>110</v>
      </c>
      <c r="C43" s="1">
        <v>1.77</v>
      </c>
      <c r="D43" s="3" t="s">
        <v>111</v>
      </c>
      <c r="E43" s="1">
        <v>406.37</v>
      </c>
      <c r="F43" s="3" t="s">
        <v>91</v>
      </c>
      <c r="G43" s="1">
        <v>468.27</v>
      </c>
      <c r="H43" s="1">
        <v>4.87</v>
      </c>
      <c r="I43" s="1">
        <v>7.75</v>
      </c>
      <c r="J43" s="3" t="s">
        <v>238</v>
      </c>
      <c r="K43" s="1">
        <v>164.2</v>
      </c>
      <c r="L43" s="1">
        <v>5.28</v>
      </c>
      <c r="M43" s="3" t="s">
        <v>188</v>
      </c>
      <c r="N43" s="3" t="s">
        <v>91</v>
      </c>
      <c r="O43" s="1">
        <v>4.1500000000000004</v>
      </c>
      <c r="P43" s="1" t="s">
        <v>246</v>
      </c>
    </row>
    <row r="44" spans="1:16" x14ac:dyDescent="0.2">
      <c r="A44" s="2" t="s">
        <v>68</v>
      </c>
      <c r="B44" s="1" t="s">
        <v>110</v>
      </c>
      <c r="C44" s="1">
        <v>0.92</v>
      </c>
      <c r="D44" s="1">
        <v>1.45</v>
      </c>
      <c r="E44" s="1">
        <v>17.760000000000002</v>
      </c>
      <c r="F44" s="1">
        <v>4.59</v>
      </c>
      <c r="G44" s="1">
        <v>22.33</v>
      </c>
      <c r="H44" s="1">
        <v>9.23</v>
      </c>
      <c r="I44" s="1">
        <v>5.26</v>
      </c>
      <c r="J44" s="3" t="s">
        <v>238</v>
      </c>
      <c r="K44" s="1">
        <v>47.18</v>
      </c>
      <c r="L44" s="1">
        <v>21.18</v>
      </c>
      <c r="M44" s="1">
        <v>3.34</v>
      </c>
      <c r="N44" s="1">
        <v>32.82</v>
      </c>
      <c r="O44" s="1">
        <v>3.3</v>
      </c>
      <c r="P44" s="1" t="s">
        <v>246</v>
      </c>
    </row>
    <row r="45" spans="1:16" x14ac:dyDescent="0.2">
      <c r="A45" s="2" t="s">
        <v>69</v>
      </c>
      <c r="B45" s="1" t="s">
        <v>123</v>
      </c>
      <c r="C45" s="1">
        <v>2.1800000000000002</v>
      </c>
      <c r="D45" s="1">
        <v>2</v>
      </c>
      <c r="E45" s="1">
        <v>3.77</v>
      </c>
      <c r="F45" s="1">
        <v>4.4000000000000004</v>
      </c>
      <c r="G45" s="1">
        <v>42.89</v>
      </c>
      <c r="H45" s="1">
        <v>11.22</v>
      </c>
      <c r="I45" s="1">
        <v>5.68</v>
      </c>
      <c r="J45" s="3" t="s">
        <v>238</v>
      </c>
      <c r="K45" s="1">
        <v>27.69</v>
      </c>
      <c r="L45" s="1">
        <v>6.69</v>
      </c>
      <c r="M45" s="1">
        <v>7.07</v>
      </c>
      <c r="N45" s="1">
        <v>5.61</v>
      </c>
      <c r="O45" s="1">
        <v>2.13</v>
      </c>
      <c r="P45" s="1" t="s">
        <v>246</v>
      </c>
    </row>
    <row r="46" spans="1:16" x14ac:dyDescent="0.2">
      <c r="A46" s="2" t="s">
        <v>70</v>
      </c>
      <c r="B46" s="1" t="s">
        <v>123</v>
      </c>
      <c r="C46" s="3" t="s">
        <v>241</v>
      </c>
      <c r="D46" s="1">
        <v>14.52</v>
      </c>
      <c r="E46" s="3" t="s">
        <v>91</v>
      </c>
      <c r="F46" s="3" t="s">
        <v>91</v>
      </c>
      <c r="G46" s="1">
        <v>847.53</v>
      </c>
      <c r="H46" s="1">
        <v>19.260000000000002</v>
      </c>
      <c r="I46" s="1">
        <v>15.19</v>
      </c>
      <c r="J46" s="1">
        <v>65.02</v>
      </c>
      <c r="K46" s="1">
        <v>118.17</v>
      </c>
      <c r="L46" s="3" t="s">
        <v>91</v>
      </c>
      <c r="M46" s="3" t="s">
        <v>91</v>
      </c>
      <c r="N46" s="3" t="s">
        <v>91</v>
      </c>
      <c r="O46" s="3" t="s">
        <v>91</v>
      </c>
      <c r="P46" s="1" t="s">
        <v>246</v>
      </c>
    </row>
    <row r="47" spans="1:16" x14ac:dyDescent="0.2">
      <c r="A47" s="2" t="s">
        <v>71</v>
      </c>
      <c r="B47" s="1" t="s">
        <v>110</v>
      </c>
      <c r="C47" s="1">
        <v>1.81</v>
      </c>
      <c r="D47" s="1">
        <v>2.37</v>
      </c>
      <c r="E47" s="1">
        <v>135.37</v>
      </c>
      <c r="F47" s="1">
        <v>3.01</v>
      </c>
      <c r="G47" s="1">
        <v>56.66</v>
      </c>
      <c r="H47" s="1">
        <v>8.18</v>
      </c>
      <c r="I47" s="1">
        <v>2.75</v>
      </c>
      <c r="J47" s="1">
        <v>45.39</v>
      </c>
      <c r="K47" s="1">
        <v>80.89</v>
      </c>
      <c r="L47" s="1">
        <v>76.739999999999995</v>
      </c>
      <c r="M47" s="1">
        <v>5.53</v>
      </c>
      <c r="N47" s="1">
        <v>36.770000000000003</v>
      </c>
      <c r="O47" s="3" t="s">
        <v>242</v>
      </c>
      <c r="P47" s="1" t="s">
        <v>246</v>
      </c>
    </row>
    <row r="48" spans="1:16" x14ac:dyDescent="0.2">
      <c r="A48" s="2" t="s">
        <v>72</v>
      </c>
      <c r="B48" s="1" t="s">
        <v>110</v>
      </c>
      <c r="C48" s="1">
        <v>1.07</v>
      </c>
      <c r="D48" s="1">
        <v>2.6</v>
      </c>
      <c r="E48" s="1">
        <v>17.59</v>
      </c>
      <c r="F48" s="1">
        <v>9.3699999999999992</v>
      </c>
      <c r="G48" s="1">
        <v>663.81</v>
      </c>
      <c r="H48" s="1">
        <v>28.17</v>
      </c>
      <c r="I48" s="1">
        <v>10.26</v>
      </c>
      <c r="J48" s="3" t="s">
        <v>238</v>
      </c>
      <c r="K48" s="1">
        <v>227.99</v>
      </c>
      <c r="L48" s="1">
        <v>42.29</v>
      </c>
      <c r="M48" s="3" t="s">
        <v>188</v>
      </c>
      <c r="N48" s="1">
        <v>77.06</v>
      </c>
      <c r="O48" s="1">
        <v>4.4000000000000004</v>
      </c>
      <c r="P48" s="1" t="s">
        <v>246</v>
      </c>
    </row>
    <row r="49" spans="1:16" x14ac:dyDescent="0.2">
      <c r="A49" s="2" t="s">
        <v>73</v>
      </c>
      <c r="B49" s="1" t="s">
        <v>110</v>
      </c>
      <c r="C49" s="1">
        <v>1.77</v>
      </c>
      <c r="D49" s="1">
        <v>3.42</v>
      </c>
      <c r="E49" s="1">
        <v>16.82</v>
      </c>
      <c r="F49" s="1">
        <v>8.06</v>
      </c>
      <c r="G49" s="1">
        <v>27.29</v>
      </c>
      <c r="H49" s="1">
        <v>10.1</v>
      </c>
      <c r="I49" s="1">
        <v>13.84</v>
      </c>
      <c r="J49" s="1">
        <v>164.64</v>
      </c>
      <c r="K49" s="1">
        <v>45.34</v>
      </c>
      <c r="L49" s="1">
        <v>52.85</v>
      </c>
      <c r="M49" s="1">
        <v>2.2599999999999998</v>
      </c>
      <c r="N49" s="3" t="s">
        <v>91</v>
      </c>
      <c r="O49" s="3" t="s">
        <v>91</v>
      </c>
      <c r="P49" s="1" t="s">
        <v>246</v>
      </c>
    </row>
    <row r="50" spans="1:16" x14ac:dyDescent="0.2">
      <c r="A50" s="2" t="s">
        <v>74</v>
      </c>
      <c r="B50" s="1" t="s">
        <v>110</v>
      </c>
      <c r="C50" s="1">
        <v>2.97</v>
      </c>
      <c r="D50" s="1">
        <v>2.83</v>
      </c>
      <c r="E50" s="1">
        <v>152.49</v>
      </c>
      <c r="F50" s="1">
        <v>8.77</v>
      </c>
      <c r="G50" s="1">
        <v>264.61</v>
      </c>
      <c r="H50" s="1">
        <v>17.79</v>
      </c>
      <c r="I50" s="1">
        <v>3.74</v>
      </c>
      <c r="J50" s="3" t="s">
        <v>238</v>
      </c>
      <c r="K50" s="1">
        <v>98.39</v>
      </c>
      <c r="L50" s="1">
        <v>37.159999999999997</v>
      </c>
      <c r="M50" s="1">
        <v>3</v>
      </c>
      <c r="N50" s="1">
        <v>45.8</v>
      </c>
      <c r="O50" s="1">
        <v>2.27</v>
      </c>
      <c r="P50" s="1" t="s">
        <v>246</v>
      </c>
    </row>
    <row r="51" spans="1:16" x14ac:dyDescent="0.2">
      <c r="A51" s="2" t="s">
        <v>75</v>
      </c>
      <c r="B51" s="1" t="s">
        <v>110</v>
      </c>
      <c r="C51" s="1">
        <v>4.72</v>
      </c>
      <c r="D51" s="1">
        <v>9.9</v>
      </c>
      <c r="E51" s="1">
        <v>10564</v>
      </c>
      <c r="F51" s="1">
        <v>21.07</v>
      </c>
      <c r="G51" s="1">
        <v>840.66</v>
      </c>
      <c r="H51" s="1">
        <v>91.81</v>
      </c>
      <c r="I51" s="1">
        <v>11.49</v>
      </c>
      <c r="J51" s="1">
        <v>7.12</v>
      </c>
      <c r="K51" s="1">
        <v>182.27</v>
      </c>
      <c r="L51" s="1">
        <v>130.13999999999999</v>
      </c>
      <c r="M51" s="1">
        <v>56.64</v>
      </c>
      <c r="N51" s="1">
        <v>224.34</v>
      </c>
      <c r="O51" s="1">
        <v>13.97</v>
      </c>
      <c r="P51" s="1" t="s">
        <v>246</v>
      </c>
    </row>
    <row r="52" spans="1:16" x14ac:dyDescent="0.2">
      <c r="A52" s="2" t="s">
        <v>76</v>
      </c>
      <c r="B52" s="1" t="s">
        <v>110</v>
      </c>
      <c r="C52" s="1">
        <v>2.4700000000000002</v>
      </c>
      <c r="D52" s="1">
        <v>7.85</v>
      </c>
      <c r="E52" s="1">
        <v>13.81</v>
      </c>
      <c r="F52" s="1">
        <v>5.32</v>
      </c>
      <c r="G52" s="1">
        <v>135.91999999999999</v>
      </c>
      <c r="H52" s="1">
        <v>4.47</v>
      </c>
      <c r="I52" s="1">
        <v>1.47</v>
      </c>
      <c r="J52" s="1">
        <v>74.69</v>
      </c>
      <c r="K52" s="1">
        <v>30.47</v>
      </c>
      <c r="L52" s="1">
        <v>35.299999999999997</v>
      </c>
      <c r="M52" s="3" t="s">
        <v>91</v>
      </c>
      <c r="N52" s="1">
        <v>22.68</v>
      </c>
      <c r="O52" s="3" t="s">
        <v>242</v>
      </c>
      <c r="P52" s="1" t="s">
        <v>246</v>
      </c>
    </row>
    <row r="53" spans="1:16" x14ac:dyDescent="0.2">
      <c r="A53" s="2" t="s">
        <v>77</v>
      </c>
      <c r="B53" s="1" t="s">
        <v>110</v>
      </c>
      <c r="C53" s="1">
        <v>2.96</v>
      </c>
      <c r="D53" s="1">
        <v>6.15</v>
      </c>
      <c r="E53" s="1">
        <v>18.95</v>
      </c>
      <c r="F53" s="1">
        <v>5.98</v>
      </c>
      <c r="G53" s="1">
        <v>247.94</v>
      </c>
      <c r="H53" s="1">
        <v>10.45</v>
      </c>
      <c r="I53" s="1">
        <v>4.74</v>
      </c>
      <c r="J53" s="3" t="s">
        <v>238</v>
      </c>
      <c r="K53" s="1">
        <v>89.54</v>
      </c>
      <c r="L53" s="1">
        <v>10.77</v>
      </c>
      <c r="M53" s="1">
        <v>1.65</v>
      </c>
      <c r="N53" s="1">
        <v>27.1</v>
      </c>
      <c r="O53" s="1">
        <v>3.31</v>
      </c>
      <c r="P53" s="1" t="s">
        <v>246</v>
      </c>
    </row>
    <row r="54" spans="1:16" x14ac:dyDescent="0.2">
      <c r="A54" s="2" t="s">
        <v>78</v>
      </c>
      <c r="B54" s="1" t="s">
        <v>110</v>
      </c>
      <c r="C54" s="1">
        <v>2.69</v>
      </c>
      <c r="D54" s="1">
        <v>6.02</v>
      </c>
      <c r="E54" s="1">
        <v>27.06</v>
      </c>
      <c r="F54" s="1">
        <v>9.9600000000000009</v>
      </c>
      <c r="G54" s="1">
        <v>36.22</v>
      </c>
      <c r="H54" s="1">
        <v>9.6999999999999993</v>
      </c>
      <c r="I54" s="1">
        <v>13.99</v>
      </c>
      <c r="J54" s="3" t="s">
        <v>238</v>
      </c>
      <c r="K54" s="1">
        <v>19.84</v>
      </c>
      <c r="L54" s="3" t="s">
        <v>91</v>
      </c>
      <c r="M54" s="1">
        <v>36.28</v>
      </c>
      <c r="N54" s="1">
        <v>3.91</v>
      </c>
      <c r="O54" s="1">
        <v>3.23</v>
      </c>
      <c r="P54" s="1" t="s">
        <v>246</v>
      </c>
    </row>
    <row r="55" spans="1:16" x14ac:dyDescent="0.2">
      <c r="A55" s="2" t="s">
        <v>79</v>
      </c>
      <c r="B55" s="1" t="s">
        <v>123</v>
      </c>
      <c r="C55" s="1">
        <v>1.73</v>
      </c>
      <c r="D55" s="1">
        <v>1.23</v>
      </c>
      <c r="E55" s="1">
        <v>9.89</v>
      </c>
      <c r="F55" s="1">
        <v>8.1300000000000008</v>
      </c>
      <c r="G55" s="1">
        <v>54.74</v>
      </c>
      <c r="H55" s="1">
        <v>5.32</v>
      </c>
      <c r="I55" s="1">
        <v>7.18</v>
      </c>
      <c r="J55" s="3" t="s">
        <v>238</v>
      </c>
      <c r="K55" s="1">
        <v>25.53</v>
      </c>
      <c r="L55" s="1">
        <v>34.299999999999997</v>
      </c>
      <c r="M55" s="3" t="s">
        <v>188</v>
      </c>
      <c r="N55" s="1">
        <v>20.73</v>
      </c>
      <c r="O55" s="1">
        <v>2.29</v>
      </c>
      <c r="P55" s="1" t="s">
        <v>246</v>
      </c>
    </row>
    <row r="56" spans="1:16" x14ac:dyDescent="0.2">
      <c r="A56" s="2" t="s">
        <v>80</v>
      </c>
      <c r="B56" s="1" t="s">
        <v>123</v>
      </c>
      <c r="C56" s="1">
        <v>1.41</v>
      </c>
      <c r="D56" s="1">
        <v>5.05</v>
      </c>
      <c r="E56" s="1">
        <v>2.34</v>
      </c>
      <c r="F56" s="1">
        <v>38.020000000000003</v>
      </c>
      <c r="G56" s="1">
        <v>722.16</v>
      </c>
      <c r="H56" s="1">
        <v>13.48</v>
      </c>
      <c r="I56" s="1">
        <v>15.18</v>
      </c>
      <c r="J56" s="3" t="s">
        <v>238</v>
      </c>
      <c r="K56" s="3" t="s">
        <v>91</v>
      </c>
      <c r="L56" s="3" t="s">
        <v>91</v>
      </c>
      <c r="M56" s="1">
        <v>15.8</v>
      </c>
      <c r="N56" s="3" t="s">
        <v>91</v>
      </c>
      <c r="O56" s="1">
        <v>15.48</v>
      </c>
      <c r="P56" s="1" t="s">
        <v>246</v>
      </c>
    </row>
    <row r="57" spans="1:16" x14ac:dyDescent="0.2">
      <c r="A57" s="2" t="s">
        <v>81</v>
      </c>
      <c r="B57" s="1" t="s">
        <v>110</v>
      </c>
      <c r="C57" s="1">
        <v>2.77</v>
      </c>
      <c r="D57" s="1">
        <v>2.0699999999999998</v>
      </c>
      <c r="E57" s="1">
        <v>14.64</v>
      </c>
      <c r="F57" s="1">
        <v>5.3</v>
      </c>
      <c r="G57" s="1">
        <v>32.24</v>
      </c>
      <c r="H57" s="1">
        <v>3.02</v>
      </c>
      <c r="I57" s="1">
        <v>7.15</v>
      </c>
      <c r="J57" s="3" t="s">
        <v>238</v>
      </c>
      <c r="K57" s="1">
        <v>55.38</v>
      </c>
      <c r="L57" s="1">
        <v>162.87</v>
      </c>
      <c r="M57" s="1">
        <v>4.05</v>
      </c>
      <c r="N57" s="1">
        <v>5.2</v>
      </c>
      <c r="O57" s="1">
        <v>8.74</v>
      </c>
      <c r="P57" s="1" t="s">
        <v>246</v>
      </c>
    </row>
    <row r="58" spans="1:16" x14ac:dyDescent="0.2">
      <c r="A58" s="2" t="s">
        <v>82</v>
      </c>
      <c r="B58" s="1" t="s">
        <v>110</v>
      </c>
      <c r="C58" s="1">
        <v>2.29</v>
      </c>
      <c r="D58" s="1">
        <v>3.67</v>
      </c>
      <c r="E58" s="1">
        <v>102.17</v>
      </c>
      <c r="F58" s="1">
        <v>30.22</v>
      </c>
      <c r="G58" s="1">
        <v>651.11</v>
      </c>
      <c r="H58" s="1">
        <v>17.059999999999999</v>
      </c>
      <c r="I58" s="1">
        <v>10.47</v>
      </c>
      <c r="J58" s="3" t="s">
        <v>238</v>
      </c>
      <c r="K58" s="1">
        <v>157.97</v>
      </c>
      <c r="L58" s="1">
        <v>64.98</v>
      </c>
      <c r="M58" s="1">
        <v>7.24</v>
      </c>
      <c r="N58" s="1">
        <v>292.97000000000003</v>
      </c>
      <c r="O58" s="1">
        <v>15.2</v>
      </c>
      <c r="P58" s="1" t="s">
        <v>246</v>
      </c>
    </row>
    <row r="59" spans="1:16" x14ac:dyDescent="0.2">
      <c r="A59" s="2" t="s">
        <v>83</v>
      </c>
      <c r="B59" s="1" t="s">
        <v>110</v>
      </c>
      <c r="C59" s="1">
        <v>1.56</v>
      </c>
      <c r="D59" s="1">
        <v>3.56</v>
      </c>
      <c r="E59" s="1">
        <v>13.83</v>
      </c>
      <c r="F59" s="1">
        <v>4.34</v>
      </c>
      <c r="G59" s="1">
        <v>9.1199999999999992</v>
      </c>
      <c r="H59" s="1">
        <v>11.54</v>
      </c>
      <c r="I59" s="1">
        <v>7.63</v>
      </c>
      <c r="J59" s="3" t="s">
        <v>238</v>
      </c>
      <c r="K59" s="1">
        <v>32.53</v>
      </c>
      <c r="L59" s="1">
        <v>43.88</v>
      </c>
      <c r="M59" s="1">
        <v>9.31</v>
      </c>
      <c r="N59" s="1">
        <v>21.43</v>
      </c>
      <c r="O59" s="1">
        <v>8.32</v>
      </c>
      <c r="P59" s="1" t="s">
        <v>246</v>
      </c>
    </row>
    <row r="60" spans="1:16" x14ac:dyDescent="0.2">
      <c r="A60" s="2" t="s">
        <v>84</v>
      </c>
      <c r="B60" s="1" t="s">
        <v>110</v>
      </c>
      <c r="C60" s="1">
        <v>2.54</v>
      </c>
      <c r="D60" s="1">
        <v>7.38</v>
      </c>
      <c r="E60" s="1">
        <v>17.670000000000002</v>
      </c>
      <c r="F60" s="1">
        <v>8</v>
      </c>
      <c r="G60" s="1">
        <v>118.73</v>
      </c>
      <c r="H60" s="1">
        <v>7.13</v>
      </c>
      <c r="I60" s="1">
        <v>7.53</v>
      </c>
      <c r="J60" s="3" t="s">
        <v>238</v>
      </c>
      <c r="K60" s="1">
        <v>51.01</v>
      </c>
      <c r="L60" s="1">
        <v>32.57</v>
      </c>
      <c r="M60" s="1">
        <v>2.39</v>
      </c>
      <c r="N60" s="1">
        <v>27.9</v>
      </c>
      <c r="O60" s="1">
        <v>6.55</v>
      </c>
      <c r="P60" s="1" t="s">
        <v>246</v>
      </c>
    </row>
    <row r="61" spans="1:16" x14ac:dyDescent="0.2">
      <c r="A61" s="2" t="s">
        <v>85</v>
      </c>
      <c r="B61" s="1" t="s">
        <v>110</v>
      </c>
      <c r="C61" s="3" t="s">
        <v>91</v>
      </c>
      <c r="D61" s="1">
        <v>11.73</v>
      </c>
      <c r="E61" s="1">
        <v>1662</v>
      </c>
      <c r="F61" s="1">
        <v>30.96</v>
      </c>
      <c r="G61" s="1">
        <v>566.63</v>
      </c>
      <c r="H61" s="1">
        <v>45.19</v>
      </c>
      <c r="I61" s="1">
        <v>7.08</v>
      </c>
      <c r="J61" s="3" t="s">
        <v>238</v>
      </c>
      <c r="K61" s="1">
        <v>186.68</v>
      </c>
      <c r="L61" s="1">
        <v>1.35</v>
      </c>
      <c r="M61" s="1">
        <v>24.46</v>
      </c>
      <c r="N61" s="1">
        <v>148.99</v>
      </c>
      <c r="O61" s="1">
        <v>13.2</v>
      </c>
      <c r="P61" s="1" t="s">
        <v>246</v>
      </c>
    </row>
    <row r="62" spans="1:16" x14ac:dyDescent="0.2">
      <c r="A62" s="2" t="s">
        <v>86</v>
      </c>
      <c r="B62" s="1" t="s">
        <v>110</v>
      </c>
      <c r="C62" s="1">
        <v>1.61</v>
      </c>
      <c r="D62" s="1">
        <v>9.0299999999999994</v>
      </c>
      <c r="E62" s="1">
        <v>15.38</v>
      </c>
      <c r="F62" s="1">
        <v>3.71</v>
      </c>
      <c r="G62" s="1">
        <v>32.96</v>
      </c>
      <c r="H62" s="1">
        <v>12.6</v>
      </c>
      <c r="I62" s="1">
        <v>6.95</v>
      </c>
      <c r="J62" s="1">
        <v>32.4</v>
      </c>
      <c r="K62" s="1">
        <v>28.01</v>
      </c>
      <c r="L62" s="1">
        <v>25.41</v>
      </c>
      <c r="M62" s="1">
        <v>3.93</v>
      </c>
      <c r="N62" s="1">
        <v>9.43</v>
      </c>
      <c r="O62" s="1">
        <v>2.76</v>
      </c>
      <c r="P62" s="1" t="s">
        <v>246</v>
      </c>
    </row>
    <row r="63" spans="1:16" x14ac:dyDescent="0.2">
      <c r="A63" s="2" t="s">
        <v>87</v>
      </c>
      <c r="B63" s="1" t="s">
        <v>110</v>
      </c>
      <c r="C63" s="1">
        <v>2.88</v>
      </c>
      <c r="D63" s="1">
        <v>7.17</v>
      </c>
      <c r="E63" s="1">
        <v>18.78</v>
      </c>
      <c r="F63" s="1">
        <v>13.13</v>
      </c>
      <c r="G63" s="1">
        <v>116.74</v>
      </c>
      <c r="H63" s="1">
        <v>17.66</v>
      </c>
      <c r="I63" s="1">
        <v>12.1</v>
      </c>
      <c r="J63" s="3" t="s">
        <v>238</v>
      </c>
      <c r="K63" s="1">
        <v>7.44</v>
      </c>
      <c r="L63" s="1">
        <v>17.62</v>
      </c>
      <c r="M63" s="1">
        <v>31.68</v>
      </c>
      <c r="N63" s="3" t="s">
        <v>239</v>
      </c>
      <c r="O63" s="1">
        <v>2.73</v>
      </c>
      <c r="P63" s="1" t="s">
        <v>246</v>
      </c>
    </row>
    <row r="64" spans="1:16" x14ac:dyDescent="0.2">
      <c r="A64" s="2" t="s">
        <v>88</v>
      </c>
      <c r="B64" s="1" t="s">
        <v>110</v>
      </c>
      <c r="C64" s="1">
        <v>1.69</v>
      </c>
      <c r="D64" s="1">
        <v>6.21</v>
      </c>
      <c r="E64" s="1">
        <v>20.14</v>
      </c>
      <c r="F64" s="1">
        <v>5.94</v>
      </c>
      <c r="G64" s="1">
        <v>36.340000000000003</v>
      </c>
      <c r="H64" s="1">
        <v>6.78</v>
      </c>
      <c r="I64" s="1">
        <v>15.84</v>
      </c>
      <c r="J64" s="1">
        <v>114.43</v>
      </c>
      <c r="K64" s="1">
        <v>76.510000000000005</v>
      </c>
      <c r="L64" s="1">
        <v>36.4</v>
      </c>
      <c r="M64" s="1">
        <v>6.9</v>
      </c>
      <c r="N64" s="1">
        <v>328.88</v>
      </c>
      <c r="O64" s="1">
        <v>5.86</v>
      </c>
      <c r="P64" s="1" t="s">
        <v>246</v>
      </c>
    </row>
    <row r="65" spans="1:16" x14ac:dyDescent="0.2">
      <c r="A65" s="2" t="s">
        <v>89</v>
      </c>
      <c r="B65" s="1" t="s">
        <v>123</v>
      </c>
      <c r="C65" s="1">
        <v>2.8</v>
      </c>
      <c r="D65" s="1">
        <v>3.64</v>
      </c>
      <c r="E65" s="1">
        <v>14.51</v>
      </c>
      <c r="F65" s="1">
        <v>16.100000000000001</v>
      </c>
      <c r="G65" s="1">
        <v>57.22</v>
      </c>
      <c r="H65" s="3" t="s">
        <v>91</v>
      </c>
      <c r="I65" s="1">
        <v>8.44</v>
      </c>
      <c r="J65" s="1">
        <v>75.38</v>
      </c>
      <c r="K65" s="1">
        <v>92.27</v>
      </c>
      <c r="L65" s="1">
        <v>55.55</v>
      </c>
      <c r="M65" s="1">
        <v>5.59</v>
      </c>
      <c r="N65" s="1">
        <v>182.3</v>
      </c>
      <c r="O65" s="1">
        <v>1.82</v>
      </c>
      <c r="P65" s="1" t="s">
        <v>246</v>
      </c>
    </row>
    <row r="66" spans="1:16" x14ac:dyDescent="0.2">
      <c r="A66" s="2" t="s">
        <v>90</v>
      </c>
      <c r="B66" s="1" t="s">
        <v>123</v>
      </c>
      <c r="C66" s="3" t="s">
        <v>91</v>
      </c>
      <c r="D66" s="1">
        <v>99.83</v>
      </c>
      <c r="E66" s="1">
        <v>10.6</v>
      </c>
      <c r="F66" s="3" t="s">
        <v>91</v>
      </c>
      <c r="G66" s="1">
        <v>414.34</v>
      </c>
      <c r="H66" s="3" t="s">
        <v>91</v>
      </c>
      <c r="I66" s="1">
        <v>14.24</v>
      </c>
      <c r="J66" s="3" t="s">
        <v>238</v>
      </c>
      <c r="K66" s="1">
        <v>56.08</v>
      </c>
      <c r="L66" s="1">
        <v>139.1</v>
      </c>
      <c r="M66" s="3" t="s">
        <v>91</v>
      </c>
      <c r="N66" s="3" t="s">
        <v>91</v>
      </c>
      <c r="O66" s="3" t="s">
        <v>91</v>
      </c>
      <c r="P66" s="1" t="s">
        <v>246</v>
      </c>
    </row>
    <row r="67" spans="1:16" x14ac:dyDescent="0.2">
      <c r="A67" s="2" t="s">
        <v>92</v>
      </c>
      <c r="B67" s="1" t="s">
        <v>110</v>
      </c>
      <c r="C67" s="1">
        <v>4.38</v>
      </c>
      <c r="D67" s="1">
        <v>5.99</v>
      </c>
      <c r="E67" s="1">
        <v>54.65</v>
      </c>
      <c r="F67" s="1">
        <v>6.84</v>
      </c>
      <c r="G67" s="1">
        <v>103.86</v>
      </c>
      <c r="H67" s="1">
        <v>18.489999999999998</v>
      </c>
      <c r="I67" s="1">
        <v>1.8</v>
      </c>
      <c r="J67" s="1">
        <v>56.53</v>
      </c>
      <c r="K67" s="3" t="s">
        <v>91</v>
      </c>
      <c r="L67" s="3" t="s">
        <v>240</v>
      </c>
      <c r="M67" s="1">
        <v>14.99</v>
      </c>
      <c r="N67" s="1">
        <v>511.75</v>
      </c>
      <c r="O67" s="3" t="s">
        <v>91</v>
      </c>
      <c r="P67" s="1" t="s">
        <v>246</v>
      </c>
    </row>
    <row r="68" spans="1:16" x14ac:dyDescent="0.2">
      <c r="A68" s="2" t="s">
        <v>93</v>
      </c>
      <c r="B68" s="1" t="s">
        <v>110</v>
      </c>
      <c r="C68" s="1">
        <v>2.38</v>
      </c>
      <c r="D68" s="1">
        <v>7.91</v>
      </c>
      <c r="E68" s="1">
        <v>97.7</v>
      </c>
      <c r="F68" s="1">
        <v>43.4</v>
      </c>
      <c r="G68" s="1">
        <v>1001</v>
      </c>
      <c r="H68" s="1">
        <v>14.11</v>
      </c>
      <c r="I68" s="1">
        <v>12.94</v>
      </c>
      <c r="J68" s="3" t="s">
        <v>238</v>
      </c>
      <c r="K68" s="1">
        <v>634.39</v>
      </c>
      <c r="L68" s="3" t="s">
        <v>91</v>
      </c>
      <c r="M68" s="1">
        <v>47.47</v>
      </c>
      <c r="N68" s="1">
        <v>217.17</v>
      </c>
      <c r="O68" s="3" t="s">
        <v>242</v>
      </c>
      <c r="P68" s="1" t="s">
        <v>246</v>
      </c>
    </row>
    <row r="69" spans="1:16" x14ac:dyDescent="0.2">
      <c r="A69" s="2" t="s">
        <v>94</v>
      </c>
      <c r="B69" s="1" t="s">
        <v>110</v>
      </c>
      <c r="C69" s="3" t="s">
        <v>241</v>
      </c>
      <c r="D69" s="1">
        <v>2.57</v>
      </c>
      <c r="E69" s="1">
        <v>690.66</v>
      </c>
      <c r="F69" s="1">
        <v>7.91</v>
      </c>
      <c r="G69" s="1">
        <v>16.440000000000001</v>
      </c>
      <c r="H69" s="1">
        <v>9.56</v>
      </c>
      <c r="I69" s="1">
        <v>9.99</v>
      </c>
      <c r="J69" s="1">
        <v>73</v>
      </c>
      <c r="K69" s="3" t="s">
        <v>91</v>
      </c>
      <c r="L69" s="1">
        <v>60.81</v>
      </c>
      <c r="M69" s="1">
        <v>7.83</v>
      </c>
      <c r="N69" s="1">
        <v>38.549999999999997</v>
      </c>
      <c r="O69" s="1">
        <v>1.56</v>
      </c>
      <c r="P69" s="1" t="s">
        <v>246</v>
      </c>
    </row>
    <row r="70" spans="1:16" x14ac:dyDescent="0.2">
      <c r="A70" s="2" t="s">
        <v>95</v>
      </c>
      <c r="B70" s="1" t="s">
        <v>110</v>
      </c>
      <c r="C70" s="1">
        <v>3.77</v>
      </c>
      <c r="D70" s="1">
        <v>12.76</v>
      </c>
      <c r="E70" s="1">
        <v>25.39</v>
      </c>
      <c r="F70" s="1">
        <v>21.71</v>
      </c>
      <c r="G70" s="1">
        <v>339.44</v>
      </c>
      <c r="H70" s="1">
        <v>21.11</v>
      </c>
      <c r="I70" s="1">
        <v>13.68</v>
      </c>
      <c r="J70" s="1">
        <v>240.36</v>
      </c>
      <c r="K70" s="1">
        <v>168.31</v>
      </c>
      <c r="L70" s="3" t="s">
        <v>91</v>
      </c>
      <c r="M70" s="1">
        <v>22.22</v>
      </c>
      <c r="N70" s="1">
        <v>358.38</v>
      </c>
      <c r="O70" s="1">
        <v>5.81</v>
      </c>
      <c r="P70" s="1" t="s">
        <v>246</v>
      </c>
    </row>
    <row r="71" spans="1:16" x14ac:dyDescent="0.2">
      <c r="A71" s="2" t="s">
        <v>96</v>
      </c>
      <c r="B71" s="1" t="s">
        <v>110</v>
      </c>
      <c r="C71" s="1">
        <v>4.21</v>
      </c>
      <c r="D71" s="1">
        <v>22.94</v>
      </c>
      <c r="E71" s="1">
        <v>1926</v>
      </c>
      <c r="F71" s="1">
        <v>33.35</v>
      </c>
      <c r="G71" s="1">
        <v>876.98</v>
      </c>
      <c r="H71" s="1">
        <v>46.04</v>
      </c>
      <c r="I71" s="1">
        <v>8.74</v>
      </c>
      <c r="J71" s="1">
        <v>114.96</v>
      </c>
      <c r="K71" s="1">
        <v>319.74</v>
      </c>
      <c r="L71" s="1">
        <v>141.91999999999999</v>
      </c>
      <c r="M71" s="1">
        <v>18.61</v>
      </c>
      <c r="N71" s="1">
        <v>756.78</v>
      </c>
      <c r="O71" s="1">
        <v>4.99</v>
      </c>
      <c r="P71" s="1" t="s">
        <v>246</v>
      </c>
    </row>
    <row r="72" spans="1:16" x14ac:dyDescent="0.2">
      <c r="A72" s="2" t="s">
        <v>97</v>
      </c>
      <c r="B72" s="1" t="s">
        <v>110</v>
      </c>
      <c r="C72" s="1">
        <v>3.3</v>
      </c>
      <c r="D72" s="1">
        <v>8.76</v>
      </c>
      <c r="E72" s="1">
        <v>22.55</v>
      </c>
      <c r="F72" s="1">
        <v>6.37</v>
      </c>
      <c r="G72" s="1">
        <v>70.11</v>
      </c>
      <c r="H72" s="1">
        <v>7.75</v>
      </c>
      <c r="I72" s="1">
        <v>7.93</v>
      </c>
      <c r="J72" s="3" t="s">
        <v>238</v>
      </c>
      <c r="K72" s="1">
        <v>65.31</v>
      </c>
      <c r="L72" s="3" t="s">
        <v>91</v>
      </c>
      <c r="M72" s="3" t="s">
        <v>188</v>
      </c>
      <c r="N72" s="1">
        <v>202.02</v>
      </c>
      <c r="O72" s="1">
        <v>2.62</v>
      </c>
      <c r="P72" s="1" t="s">
        <v>246</v>
      </c>
    </row>
    <row r="73" spans="1:16" x14ac:dyDescent="0.2">
      <c r="A73" s="2" t="s">
        <v>98</v>
      </c>
      <c r="B73" s="1" t="s">
        <v>110</v>
      </c>
      <c r="C73" s="1">
        <v>6.39</v>
      </c>
      <c r="D73" s="1">
        <v>2.86</v>
      </c>
      <c r="E73" s="1">
        <v>10.75</v>
      </c>
      <c r="F73" s="1">
        <v>7.91</v>
      </c>
      <c r="G73" s="1">
        <v>206.45</v>
      </c>
      <c r="H73" s="1">
        <v>6.81</v>
      </c>
      <c r="I73" s="1">
        <v>9.6999999999999993</v>
      </c>
      <c r="J73" s="1">
        <v>84.86</v>
      </c>
      <c r="K73" s="1">
        <v>57.77</v>
      </c>
      <c r="L73" s="1">
        <v>19.22</v>
      </c>
      <c r="M73" s="1">
        <v>1.76</v>
      </c>
      <c r="N73" s="3" t="s">
        <v>91</v>
      </c>
      <c r="O73" s="1">
        <v>13.04</v>
      </c>
      <c r="P73" s="1" t="s">
        <v>246</v>
      </c>
    </row>
    <row r="74" spans="1:16" x14ac:dyDescent="0.2">
      <c r="A74" s="2" t="s">
        <v>99</v>
      </c>
      <c r="B74" s="1" t="s">
        <v>110</v>
      </c>
      <c r="C74" s="1">
        <v>2.2799999999999998</v>
      </c>
      <c r="D74" s="1">
        <v>4.95</v>
      </c>
      <c r="E74" s="1">
        <v>3.76</v>
      </c>
      <c r="F74" s="1">
        <v>3.08</v>
      </c>
      <c r="G74" s="1">
        <v>26.19</v>
      </c>
      <c r="H74" s="1">
        <v>8.02</v>
      </c>
      <c r="I74" s="1">
        <v>10.1</v>
      </c>
      <c r="J74" s="1">
        <v>161.30000000000001</v>
      </c>
      <c r="K74" s="1">
        <v>12.92</v>
      </c>
      <c r="L74" s="1">
        <v>30.96</v>
      </c>
      <c r="M74" s="1">
        <v>9</v>
      </c>
      <c r="N74" s="1">
        <v>7.16</v>
      </c>
      <c r="O74" s="3" t="s">
        <v>242</v>
      </c>
      <c r="P74" s="1" t="s">
        <v>246</v>
      </c>
    </row>
    <row r="75" spans="1:16" x14ac:dyDescent="0.2">
      <c r="A75" s="2" t="s">
        <v>100</v>
      </c>
      <c r="B75" s="1" t="s">
        <v>123</v>
      </c>
      <c r="C75" s="1">
        <v>2.4700000000000002</v>
      </c>
      <c r="D75" s="1">
        <v>5.84</v>
      </c>
      <c r="E75" s="1">
        <v>15.43</v>
      </c>
      <c r="F75" s="1">
        <v>2.5</v>
      </c>
      <c r="G75" s="1">
        <v>26.47</v>
      </c>
      <c r="H75" s="1">
        <v>12.77</v>
      </c>
      <c r="I75" s="1">
        <v>10.28</v>
      </c>
      <c r="J75" s="1">
        <v>37.01</v>
      </c>
      <c r="K75" s="1">
        <v>12.29</v>
      </c>
      <c r="L75" s="1">
        <v>4.3099999999999996</v>
      </c>
      <c r="M75" s="1">
        <v>9.36</v>
      </c>
      <c r="N75" s="1">
        <v>26.04</v>
      </c>
      <c r="O75" s="1">
        <v>4.2300000000000004</v>
      </c>
      <c r="P75" s="1" t="s">
        <v>246</v>
      </c>
    </row>
    <row r="76" spans="1:16" x14ac:dyDescent="0.2">
      <c r="A76" s="2" t="s">
        <v>101</v>
      </c>
      <c r="B76" s="1" t="s">
        <v>123</v>
      </c>
      <c r="C76" s="1">
        <v>2.34</v>
      </c>
      <c r="D76" s="1">
        <v>9.06</v>
      </c>
      <c r="E76" s="1">
        <v>11.74</v>
      </c>
      <c r="F76" s="1">
        <v>2.5299999999999998</v>
      </c>
      <c r="G76" s="1">
        <v>45.9</v>
      </c>
      <c r="H76" s="1">
        <v>11.2</v>
      </c>
      <c r="I76" s="1">
        <v>16.63</v>
      </c>
      <c r="J76" s="1">
        <v>71.08</v>
      </c>
      <c r="K76" s="1">
        <v>29.52</v>
      </c>
      <c r="L76" s="3" t="s">
        <v>240</v>
      </c>
      <c r="M76" s="1">
        <v>6.49</v>
      </c>
      <c r="N76" s="1">
        <v>15.72</v>
      </c>
      <c r="O76" s="1">
        <v>7.38</v>
      </c>
      <c r="P76" s="1" t="s">
        <v>246</v>
      </c>
    </row>
    <row r="77" spans="1:16" x14ac:dyDescent="0.2">
      <c r="A77" s="2" t="s">
        <v>102</v>
      </c>
      <c r="B77" s="1" t="s">
        <v>110</v>
      </c>
      <c r="C77" s="1">
        <v>1.87</v>
      </c>
      <c r="D77" s="1">
        <v>4.0599999999999996</v>
      </c>
      <c r="E77" s="1">
        <v>12.27</v>
      </c>
      <c r="F77" s="1">
        <v>3.45</v>
      </c>
      <c r="G77" s="1">
        <v>31.23</v>
      </c>
      <c r="H77" s="1">
        <v>7.13</v>
      </c>
      <c r="I77" s="1">
        <v>11.95</v>
      </c>
      <c r="J77" s="1">
        <v>107.55</v>
      </c>
      <c r="K77" s="1">
        <v>22.56</v>
      </c>
      <c r="L77" s="1">
        <v>18.399999999999999</v>
      </c>
      <c r="M77" s="1">
        <v>8.9700000000000006</v>
      </c>
      <c r="N77" s="1">
        <v>8.2799999999999994</v>
      </c>
      <c r="O77" s="1">
        <v>2.42</v>
      </c>
      <c r="P77" s="1" t="s">
        <v>246</v>
      </c>
    </row>
    <row r="78" spans="1:16" x14ac:dyDescent="0.2">
      <c r="A78" s="2" t="s">
        <v>103</v>
      </c>
      <c r="B78" s="1" t="s">
        <v>110</v>
      </c>
      <c r="C78" s="1">
        <v>2.21</v>
      </c>
      <c r="D78" s="1">
        <v>7.16</v>
      </c>
      <c r="E78" s="1">
        <v>12.11</v>
      </c>
      <c r="F78" s="1">
        <v>6.61</v>
      </c>
      <c r="G78" s="1">
        <v>78.8</v>
      </c>
      <c r="H78" s="1">
        <v>11.63</v>
      </c>
      <c r="I78" s="1">
        <v>8.48</v>
      </c>
      <c r="J78" s="1">
        <v>61.2</v>
      </c>
      <c r="K78" s="1">
        <v>47.05</v>
      </c>
      <c r="L78" s="1">
        <v>30.2</v>
      </c>
      <c r="M78" s="1">
        <v>4.1900000000000004</v>
      </c>
      <c r="N78" s="1">
        <v>17.079999999999998</v>
      </c>
      <c r="O78" s="1">
        <v>5.94</v>
      </c>
      <c r="P78" s="1" t="s">
        <v>246</v>
      </c>
    </row>
    <row r="79" spans="1:16" x14ac:dyDescent="0.2">
      <c r="A79" s="2" t="s">
        <v>104</v>
      </c>
      <c r="B79" s="1" t="s">
        <v>110</v>
      </c>
      <c r="C79" s="1">
        <v>1.61</v>
      </c>
      <c r="D79" s="1">
        <v>4.26</v>
      </c>
      <c r="E79" s="1">
        <v>6.82</v>
      </c>
      <c r="F79" s="1">
        <v>2.4300000000000002</v>
      </c>
      <c r="G79" s="1">
        <v>13.22</v>
      </c>
      <c r="H79" s="1">
        <v>7.53</v>
      </c>
      <c r="I79" s="1">
        <v>7.94</v>
      </c>
      <c r="J79" s="3" t="s">
        <v>238</v>
      </c>
      <c r="K79" s="1">
        <v>15.62</v>
      </c>
      <c r="L79" s="1">
        <v>16.25</v>
      </c>
      <c r="M79" s="1">
        <v>3.67</v>
      </c>
      <c r="N79" s="3" t="s">
        <v>239</v>
      </c>
      <c r="O79" s="1">
        <v>4.95</v>
      </c>
      <c r="P79" s="1" t="s">
        <v>246</v>
      </c>
    </row>
    <row r="80" spans="1:16" x14ac:dyDescent="0.2">
      <c r="A80" s="2" t="s">
        <v>105</v>
      </c>
      <c r="B80" s="1" t="s">
        <v>110</v>
      </c>
      <c r="C80" s="1">
        <v>2.5299999999999998</v>
      </c>
      <c r="D80" s="1">
        <v>6.88</v>
      </c>
      <c r="E80" s="1">
        <v>11.47</v>
      </c>
      <c r="F80" s="1">
        <v>11.97</v>
      </c>
      <c r="G80" s="1">
        <v>155.41</v>
      </c>
      <c r="H80" s="1">
        <v>14.61</v>
      </c>
      <c r="I80" s="1">
        <v>12.84</v>
      </c>
      <c r="J80" s="1">
        <v>81.52</v>
      </c>
      <c r="K80" s="1">
        <v>52.7</v>
      </c>
      <c r="L80" s="1">
        <v>29.12</v>
      </c>
      <c r="M80" s="1">
        <v>8.92</v>
      </c>
      <c r="N80" s="1">
        <v>21.32</v>
      </c>
      <c r="O80" s="1">
        <v>3.65</v>
      </c>
      <c r="P80" s="1" t="s">
        <v>246</v>
      </c>
    </row>
    <row r="81" spans="1:16" x14ac:dyDescent="0.2">
      <c r="A81" s="2" t="s">
        <v>106</v>
      </c>
      <c r="B81" s="1" t="s">
        <v>110</v>
      </c>
      <c r="C81" s="1">
        <v>2.88</v>
      </c>
      <c r="D81" s="1">
        <v>12.68</v>
      </c>
      <c r="E81" s="1">
        <v>28.05</v>
      </c>
      <c r="F81" s="1">
        <v>7.74</v>
      </c>
      <c r="G81" s="1">
        <v>81.83</v>
      </c>
      <c r="H81" s="1">
        <v>16.399999999999999</v>
      </c>
      <c r="I81" s="1">
        <v>13.91</v>
      </c>
      <c r="J81" s="3" t="s">
        <v>238</v>
      </c>
      <c r="K81" s="1">
        <v>59.07</v>
      </c>
      <c r="L81" s="1">
        <v>10.81</v>
      </c>
      <c r="M81" s="1">
        <v>31.06</v>
      </c>
      <c r="N81" s="3" t="s">
        <v>91</v>
      </c>
      <c r="O81" s="1">
        <v>16.440000000000001</v>
      </c>
      <c r="P81" s="1" t="s">
        <v>246</v>
      </c>
    </row>
    <row r="82" spans="1:16" x14ac:dyDescent="0.2">
      <c r="A82" s="2" t="s">
        <v>107</v>
      </c>
      <c r="B82" s="1" t="s">
        <v>110</v>
      </c>
      <c r="C82" s="1">
        <v>0.81</v>
      </c>
      <c r="D82" s="1">
        <v>5.96</v>
      </c>
      <c r="E82" s="1">
        <v>11.42</v>
      </c>
      <c r="F82" s="1">
        <v>2.65</v>
      </c>
      <c r="G82" s="1">
        <v>32.409999999999997</v>
      </c>
      <c r="H82" s="1">
        <v>4.33</v>
      </c>
      <c r="I82" s="1">
        <v>14.5</v>
      </c>
      <c r="J82" s="1">
        <v>104.84</v>
      </c>
      <c r="K82" s="1">
        <v>5.96</v>
      </c>
      <c r="L82" s="1">
        <v>26.98</v>
      </c>
      <c r="M82" s="1">
        <v>7.29</v>
      </c>
      <c r="N82" s="1">
        <v>8.1999999999999993</v>
      </c>
      <c r="O82" s="1">
        <v>6.23</v>
      </c>
      <c r="P82" s="1" t="s">
        <v>246</v>
      </c>
    </row>
    <row r="83" spans="1:16" x14ac:dyDescent="0.2">
      <c r="A83" s="2" t="s">
        <v>108</v>
      </c>
      <c r="B83" s="1" t="s">
        <v>110</v>
      </c>
      <c r="C83" s="1">
        <v>6.34</v>
      </c>
      <c r="D83" s="1">
        <v>26.13</v>
      </c>
      <c r="E83" s="1">
        <v>2.12</v>
      </c>
      <c r="F83" s="1">
        <v>10.23</v>
      </c>
      <c r="G83" s="1">
        <v>36.409999999999997</v>
      </c>
      <c r="H83" s="1">
        <v>14.6</v>
      </c>
      <c r="I83" s="1">
        <v>33.14</v>
      </c>
      <c r="J83" s="3" t="s">
        <v>238</v>
      </c>
      <c r="K83" s="1">
        <v>25.06</v>
      </c>
      <c r="L83" s="3" t="s">
        <v>91</v>
      </c>
      <c r="M83" s="1">
        <v>4.3</v>
      </c>
      <c r="N83" s="3" t="s">
        <v>91</v>
      </c>
      <c r="O83" s="1">
        <v>10.61</v>
      </c>
      <c r="P83" s="1" t="s">
        <v>246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D181-CA6F-E340-B049-D7CBA393FA9E}">
  <dimension ref="A1:O99"/>
  <sheetViews>
    <sheetView workbookViewId="0">
      <selection activeCell="M26" sqref="M26"/>
    </sheetView>
  </sheetViews>
  <sheetFormatPr baseColWidth="10" defaultRowHeight="15" x14ac:dyDescent="0.2"/>
  <cols>
    <col min="1" max="16384" width="10.83203125" style="1"/>
  </cols>
  <sheetData>
    <row r="1" spans="1:15" x14ac:dyDescent="0.2">
      <c r="A1" s="5" t="s">
        <v>202</v>
      </c>
      <c r="B1" s="5"/>
      <c r="C1" s="5"/>
      <c r="D1" s="5"/>
      <c r="E1" s="5"/>
      <c r="F1" s="5"/>
      <c r="G1" s="5"/>
      <c r="H1" s="5"/>
    </row>
    <row r="3" spans="1:15" ht="30" x14ac:dyDescent="0.2">
      <c r="A3" s="2" t="s">
        <v>0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207</v>
      </c>
      <c r="G3" s="2" t="s">
        <v>208</v>
      </c>
      <c r="H3" s="2" t="s">
        <v>209</v>
      </c>
      <c r="I3" s="2" t="s">
        <v>210</v>
      </c>
      <c r="J3" s="2" t="s">
        <v>211</v>
      </c>
      <c r="K3" s="2" t="s">
        <v>212</v>
      </c>
      <c r="L3" s="2" t="s">
        <v>213</v>
      </c>
      <c r="M3" s="2" t="s">
        <v>214</v>
      </c>
      <c r="N3" s="2" t="s">
        <v>215</v>
      </c>
      <c r="O3" s="1" t="s">
        <v>216</v>
      </c>
    </row>
    <row r="4" spans="1:15" x14ac:dyDescent="0.2">
      <c r="A4" s="2" t="s">
        <v>217</v>
      </c>
      <c r="B4" s="1">
        <v>280</v>
      </c>
      <c r="C4" s="1">
        <v>361</v>
      </c>
      <c r="D4" s="1">
        <v>260</v>
      </c>
      <c r="E4" s="1">
        <v>300</v>
      </c>
      <c r="F4" s="1">
        <v>324</v>
      </c>
      <c r="G4" s="1">
        <v>266</v>
      </c>
      <c r="H4" s="1">
        <v>161</v>
      </c>
      <c r="I4" s="1">
        <v>135</v>
      </c>
      <c r="J4" s="1">
        <v>114</v>
      </c>
      <c r="K4" s="1">
        <v>107</v>
      </c>
      <c r="L4" s="1">
        <v>139</v>
      </c>
      <c r="M4" s="1">
        <v>30</v>
      </c>
      <c r="N4" s="1">
        <v>118</v>
      </c>
      <c r="O4" s="1">
        <f>SUM(Counts14[[#This Row],[A4.IL-1a]:[B9.IL-13]])</f>
        <v>2595</v>
      </c>
    </row>
    <row r="5" spans="1:15" x14ac:dyDescent="0.2">
      <c r="A5" s="2" t="s">
        <v>218</v>
      </c>
      <c r="B5" s="1">
        <v>109</v>
      </c>
      <c r="C5" s="1">
        <v>142</v>
      </c>
      <c r="D5" s="1">
        <v>83</v>
      </c>
      <c r="E5" s="1">
        <v>101</v>
      </c>
      <c r="F5" s="1">
        <v>88</v>
      </c>
      <c r="G5" s="1">
        <v>97</v>
      </c>
      <c r="H5" s="1">
        <v>119</v>
      </c>
      <c r="I5" s="1">
        <v>107</v>
      </c>
      <c r="J5" s="1">
        <v>76</v>
      </c>
      <c r="K5" s="1">
        <v>25</v>
      </c>
      <c r="L5" s="1">
        <v>90</v>
      </c>
      <c r="M5" s="1">
        <v>26</v>
      </c>
      <c r="N5" s="1">
        <v>20</v>
      </c>
      <c r="O5" s="1">
        <f>SUM(Counts14[[#This Row],[A4.IL-1a]:[B9.IL-13]])</f>
        <v>1083</v>
      </c>
    </row>
    <row r="6" spans="1:15" x14ac:dyDescent="0.2">
      <c r="A6" s="2" t="s">
        <v>219</v>
      </c>
      <c r="B6" s="1">
        <v>301</v>
      </c>
      <c r="C6" s="1">
        <v>298</v>
      </c>
      <c r="D6" s="1">
        <v>252</v>
      </c>
      <c r="E6" s="1">
        <v>241</v>
      </c>
      <c r="F6" s="1">
        <v>252</v>
      </c>
      <c r="G6" s="1">
        <v>199</v>
      </c>
      <c r="H6" s="1">
        <v>121</v>
      </c>
      <c r="I6" s="1">
        <v>118</v>
      </c>
      <c r="J6" s="1">
        <v>95</v>
      </c>
      <c r="K6" s="1">
        <v>71</v>
      </c>
      <c r="L6" s="1">
        <v>77</v>
      </c>
      <c r="M6" s="1">
        <v>23</v>
      </c>
      <c r="N6" s="1">
        <v>85</v>
      </c>
      <c r="O6" s="1">
        <f>SUM(Counts14[[#This Row],[A4.IL-1a]:[B9.IL-13]])</f>
        <v>2133</v>
      </c>
    </row>
    <row r="7" spans="1:15" x14ac:dyDescent="0.2">
      <c r="A7" s="2" t="s">
        <v>220</v>
      </c>
      <c r="B7" s="1">
        <v>218</v>
      </c>
      <c r="C7" s="1">
        <v>278</v>
      </c>
      <c r="D7" s="1">
        <v>251</v>
      </c>
      <c r="E7" s="1">
        <v>208</v>
      </c>
      <c r="F7" s="1">
        <v>195</v>
      </c>
      <c r="G7" s="1">
        <v>199</v>
      </c>
      <c r="H7" s="1">
        <v>97</v>
      </c>
      <c r="I7" s="1">
        <v>78</v>
      </c>
      <c r="J7" s="1">
        <v>74</v>
      </c>
      <c r="K7" s="1">
        <v>49</v>
      </c>
      <c r="L7" s="1">
        <v>73</v>
      </c>
      <c r="M7" s="1">
        <v>16</v>
      </c>
      <c r="N7" s="1">
        <v>58</v>
      </c>
      <c r="O7" s="1">
        <f>SUM(Counts14[[#This Row],[A4.IL-1a]:[B9.IL-13]])</f>
        <v>1794</v>
      </c>
    </row>
    <row r="8" spans="1:15" x14ac:dyDescent="0.2">
      <c r="A8" s="2" t="s">
        <v>221</v>
      </c>
      <c r="B8" s="1">
        <v>177</v>
      </c>
      <c r="C8" s="1">
        <v>228</v>
      </c>
      <c r="D8" s="1">
        <v>189</v>
      </c>
      <c r="E8" s="1">
        <v>193</v>
      </c>
      <c r="F8" s="1">
        <v>211</v>
      </c>
      <c r="G8" s="1">
        <v>161</v>
      </c>
      <c r="H8" s="1">
        <v>82</v>
      </c>
      <c r="I8" s="1">
        <v>78</v>
      </c>
      <c r="J8" s="1">
        <v>75</v>
      </c>
      <c r="K8" s="1">
        <v>59</v>
      </c>
      <c r="L8" s="1">
        <v>83</v>
      </c>
      <c r="M8" s="1">
        <v>27</v>
      </c>
      <c r="N8" s="1">
        <v>46</v>
      </c>
      <c r="O8" s="1">
        <f>SUM(Counts14[[#This Row],[A4.IL-1a]:[B9.IL-13]])</f>
        <v>1609</v>
      </c>
    </row>
    <row r="9" spans="1:15" x14ac:dyDescent="0.2">
      <c r="A9" s="2" t="s">
        <v>222</v>
      </c>
      <c r="B9" s="1">
        <v>141</v>
      </c>
      <c r="C9" s="1">
        <v>169</v>
      </c>
      <c r="D9" s="1">
        <v>141</v>
      </c>
      <c r="E9" s="1">
        <v>134</v>
      </c>
      <c r="F9" s="1">
        <v>134</v>
      </c>
      <c r="G9" s="1">
        <v>124</v>
      </c>
      <c r="H9" s="1">
        <v>31</v>
      </c>
      <c r="I9" s="1">
        <v>37</v>
      </c>
      <c r="J9" s="1">
        <v>9</v>
      </c>
      <c r="K9" s="1">
        <v>8</v>
      </c>
      <c r="L9" s="1">
        <v>13</v>
      </c>
      <c r="M9" s="1">
        <v>10</v>
      </c>
      <c r="N9" s="1">
        <v>22</v>
      </c>
      <c r="O9" s="1">
        <f>SUM(Counts14[[#This Row],[A4.IL-1a]:[B9.IL-13]])</f>
        <v>973</v>
      </c>
    </row>
    <row r="10" spans="1:15" x14ac:dyDescent="0.2">
      <c r="A10" s="2" t="s">
        <v>223</v>
      </c>
      <c r="B10" s="1">
        <v>190</v>
      </c>
      <c r="C10" s="1">
        <v>216</v>
      </c>
      <c r="D10" s="1">
        <v>189</v>
      </c>
      <c r="E10" s="1">
        <v>193</v>
      </c>
      <c r="F10" s="1">
        <v>236</v>
      </c>
      <c r="G10" s="1">
        <v>183</v>
      </c>
      <c r="H10" s="1">
        <v>81</v>
      </c>
      <c r="I10" s="1">
        <v>84</v>
      </c>
      <c r="J10" s="1">
        <v>62</v>
      </c>
      <c r="K10" s="1">
        <v>39</v>
      </c>
      <c r="L10" s="1">
        <v>53</v>
      </c>
      <c r="M10" s="1">
        <v>15</v>
      </c>
      <c r="N10" s="1">
        <v>47</v>
      </c>
      <c r="O10" s="1">
        <f>SUM(Counts14[[#This Row],[A4.IL-1a]:[B9.IL-13]])</f>
        <v>1588</v>
      </c>
    </row>
    <row r="11" spans="1:15" x14ac:dyDescent="0.2">
      <c r="A11" s="2" t="s">
        <v>224</v>
      </c>
      <c r="B11" s="1">
        <v>52</v>
      </c>
      <c r="C11" s="1">
        <v>80</v>
      </c>
      <c r="D11" s="1">
        <v>41</v>
      </c>
      <c r="E11" s="1">
        <v>71</v>
      </c>
      <c r="F11" s="1">
        <v>52</v>
      </c>
      <c r="G11" s="1">
        <v>53</v>
      </c>
      <c r="H11" s="1">
        <v>61</v>
      </c>
      <c r="I11" s="1">
        <v>84</v>
      </c>
      <c r="J11" s="1">
        <v>31</v>
      </c>
      <c r="K11" s="1">
        <v>14</v>
      </c>
      <c r="L11" s="1">
        <v>34</v>
      </c>
      <c r="M11" s="1">
        <v>5</v>
      </c>
      <c r="N11" s="1">
        <v>19</v>
      </c>
      <c r="O11" s="1">
        <f>SUM(Counts14[[#This Row],[A4.IL-1a]:[B9.IL-13]])</f>
        <v>597</v>
      </c>
    </row>
    <row r="12" spans="1:15" x14ac:dyDescent="0.2">
      <c r="A12" s="2" t="s">
        <v>225</v>
      </c>
      <c r="B12" s="1">
        <v>281</v>
      </c>
      <c r="C12" s="1">
        <v>338</v>
      </c>
      <c r="D12" s="1">
        <v>280</v>
      </c>
      <c r="E12" s="1">
        <v>272</v>
      </c>
      <c r="F12" s="1">
        <v>266</v>
      </c>
      <c r="G12" s="1">
        <v>267</v>
      </c>
      <c r="H12" s="1">
        <v>116</v>
      </c>
      <c r="I12" s="1">
        <v>104</v>
      </c>
      <c r="J12" s="1">
        <v>91</v>
      </c>
      <c r="K12" s="1">
        <v>72</v>
      </c>
      <c r="L12" s="1">
        <v>108</v>
      </c>
      <c r="M12" s="1">
        <v>34</v>
      </c>
      <c r="N12" s="1">
        <v>95</v>
      </c>
      <c r="O12" s="1">
        <f>SUM(Counts14[[#This Row],[A4.IL-1a]:[B9.IL-13]])</f>
        <v>2324</v>
      </c>
    </row>
    <row r="13" spans="1:15" x14ac:dyDescent="0.2">
      <c r="A13" s="2" t="s">
        <v>226</v>
      </c>
      <c r="B13" s="1">
        <v>15</v>
      </c>
      <c r="C13" s="1">
        <v>35</v>
      </c>
      <c r="D13" s="1">
        <v>14</v>
      </c>
      <c r="E13" s="1">
        <v>8</v>
      </c>
      <c r="F13" s="1">
        <v>24</v>
      </c>
      <c r="G13" s="1">
        <v>3</v>
      </c>
      <c r="H13" s="1">
        <v>35</v>
      </c>
      <c r="I13" s="1">
        <v>54</v>
      </c>
      <c r="J13" s="1">
        <v>15</v>
      </c>
      <c r="K13" s="1">
        <v>2</v>
      </c>
      <c r="L13" s="1">
        <v>5</v>
      </c>
      <c r="M13" s="1">
        <v>8</v>
      </c>
      <c r="N13" s="1">
        <v>3</v>
      </c>
      <c r="O13" s="1">
        <f>SUM(Counts14[[#This Row],[A4.IL-1a]:[B9.IL-13]])</f>
        <v>221</v>
      </c>
    </row>
    <row r="14" spans="1:15" x14ac:dyDescent="0.2">
      <c r="A14" s="2" t="s">
        <v>227</v>
      </c>
      <c r="B14" s="1">
        <v>37</v>
      </c>
      <c r="C14" s="1">
        <v>130</v>
      </c>
      <c r="D14" s="1">
        <v>39</v>
      </c>
      <c r="E14" s="1">
        <v>29</v>
      </c>
      <c r="F14" s="1">
        <v>43</v>
      </c>
      <c r="G14" s="1">
        <v>19</v>
      </c>
      <c r="H14" s="1">
        <v>54</v>
      </c>
      <c r="I14" s="1">
        <v>57</v>
      </c>
      <c r="J14" s="1">
        <v>43</v>
      </c>
      <c r="K14" s="1">
        <v>26</v>
      </c>
      <c r="L14" s="1">
        <v>32</v>
      </c>
      <c r="M14" s="1">
        <v>8</v>
      </c>
      <c r="N14" s="1">
        <v>19</v>
      </c>
      <c r="O14" s="1">
        <f>SUM(Counts14[[#This Row],[A4.IL-1a]:[B9.IL-13]])</f>
        <v>536</v>
      </c>
    </row>
    <row r="15" spans="1:15" x14ac:dyDescent="0.2">
      <c r="A15" s="2" t="s">
        <v>228</v>
      </c>
      <c r="B15" s="1">
        <v>13</v>
      </c>
      <c r="C15" s="1">
        <v>26</v>
      </c>
      <c r="D15" s="1">
        <v>14</v>
      </c>
      <c r="E15" s="1">
        <v>6</v>
      </c>
      <c r="F15" s="1">
        <v>12</v>
      </c>
      <c r="G15" s="1">
        <v>9</v>
      </c>
      <c r="H15" s="1">
        <v>21</v>
      </c>
      <c r="I15" s="1">
        <v>28</v>
      </c>
      <c r="J15" s="1">
        <v>3</v>
      </c>
      <c r="K15" s="1">
        <v>4</v>
      </c>
      <c r="L15" s="1">
        <v>5</v>
      </c>
      <c r="M15" s="1">
        <v>6</v>
      </c>
      <c r="N15" s="1">
        <v>8</v>
      </c>
      <c r="O15" s="1">
        <f>SUM(Counts14[[#This Row],[A4.IL-1a]:[B9.IL-13]])</f>
        <v>155</v>
      </c>
    </row>
    <row r="16" spans="1:15" x14ac:dyDescent="0.2">
      <c r="A16" s="2" t="s">
        <v>229</v>
      </c>
      <c r="B16" s="1">
        <v>40</v>
      </c>
      <c r="C16" s="1">
        <v>51</v>
      </c>
      <c r="D16" s="1">
        <v>49</v>
      </c>
      <c r="E16" s="1">
        <v>45</v>
      </c>
      <c r="F16" s="1">
        <v>56</v>
      </c>
      <c r="G16" s="1">
        <v>43</v>
      </c>
      <c r="H16" s="1">
        <v>27</v>
      </c>
      <c r="I16" s="1">
        <v>36</v>
      </c>
      <c r="J16" s="1">
        <v>11</v>
      </c>
      <c r="K16" s="1">
        <v>5</v>
      </c>
      <c r="L16" s="1">
        <v>16</v>
      </c>
      <c r="M16" s="1">
        <v>20</v>
      </c>
      <c r="N16" s="1">
        <v>24</v>
      </c>
      <c r="O16" s="1">
        <f>SUM(Counts14[[#This Row],[A4.IL-1a]:[B9.IL-13]])</f>
        <v>423</v>
      </c>
    </row>
    <row r="17" spans="1:15" x14ac:dyDescent="0.2">
      <c r="A17" s="2" t="s">
        <v>230</v>
      </c>
      <c r="B17" s="1">
        <v>43</v>
      </c>
      <c r="C17" s="1">
        <v>62</v>
      </c>
      <c r="D17" s="1">
        <v>54</v>
      </c>
      <c r="E17" s="1">
        <v>42</v>
      </c>
      <c r="F17" s="1">
        <v>53</v>
      </c>
      <c r="G17" s="1">
        <v>32</v>
      </c>
      <c r="H17" s="1">
        <v>39</v>
      </c>
      <c r="I17" s="1">
        <v>50</v>
      </c>
      <c r="J17" s="1">
        <v>36</v>
      </c>
      <c r="K17" s="1">
        <v>26</v>
      </c>
      <c r="L17" s="1">
        <v>46</v>
      </c>
      <c r="M17" s="1">
        <v>11</v>
      </c>
      <c r="N17" s="1">
        <v>37</v>
      </c>
      <c r="O17" s="1">
        <f>SUM(Counts14[[#This Row],[A4.IL-1a]:[B9.IL-13]])</f>
        <v>531</v>
      </c>
    </row>
    <row r="18" spans="1:15" x14ac:dyDescent="0.2">
      <c r="A18" s="2" t="s">
        <v>231</v>
      </c>
      <c r="B18" s="1">
        <v>57</v>
      </c>
      <c r="C18" s="1">
        <v>102</v>
      </c>
      <c r="D18" s="1">
        <v>82</v>
      </c>
      <c r="E18" s="1">
        <v>64</v>
      </c>
      <c r="F18" s="1">
        <v>77</v>
      </c>
      <c r="G18" s="1">
        <v>48</v>
      </c>
      <c r="H18" s="1">
        <v>22</v>
      </c>
      <c r="I18" s="1">
        <v>27</v>
      </c>
      <c r="J18" s="1">
        <v>32</v>
      </c>
      <c r="K18" s="1">
        <v>38</v>
      </c>
      <c r="L18" s="1">
        <v>33</v>
      </c>
      <c r="M18" s="1">
        <v>34</v>
      </c>
      <c r="N18" s="1">
        <v>50</v>
      </c>
      <c r="O18" s="1">
        <f>SUM(Counts14[[#This Row],[A4.IL-1a]:[B9.IL-13]])</f>
        <v>666</v>
      </c>
    </row>
    <row r="19" spans="1:15" x14ac:dyDescent="0.2">
      <c r="A19" s="2" t="s">
        <v>232</v>
      </c>
      <c r="B19" s="1">
        <v>34</v>
      </c>
      <c r="C19" s="1">
        <v>70</v>
      </c>
      <c r="D19" s="1">
        <v>96</v>
      </c>
      <c r="E19" s="1">
        <v>42</v>
      </c>
      <c r="F19" s="1">
        <v>42</v>
      </c>
      <c r="G19" s="1">
        <v>22</v>
      </c>
      <c r="H19" s="1">
        <v>40</v>
      </c>
      <c r="I19" s="1">
        <v>24</v>
      </c>
      <c r="J19" s="1">
        <v>34</v>
      </c>
      <c r="K19" s="1">
        <v>24</v>
      </c>
      <c r="L19" s="1">
        <v>50</v>
      </c>
      <c r="M19" s="1">
        <v>34</v>
      </c>
      <c r="N19" s="1">
        <v>29</v>
      </c>
      <c r="O19" s="1">
        <f>SUM(Counts14[[#This Row],[A4.IL-1a]:[B9.IL-13]])</f>
        <v>541</v>
      </c>
    </row>
    <row r="20" spans="1:15" x14ac:dyDescent="0.2">
      <c r="A20" s="2" t="s">
        <v>15</v>
      </c>
      <c r="B20" s="1">
        <v>34</v>
      </c>
      <c r="C20" s="1">
        <v>43</v>
      </c>
      <c r="D20" s="1">
        <v>34</v>
      </c>
      <c r="E20" s="1">
        <v>42</v>
      </c>
      <c r="F20" s="1">
        <v>31</v>
      </c>
      <c r="G20" s="1">
        <v>31</v>
      </c>
      <c r="H20" s="1">
        <v>28</v>
      </c>
      <c r="I20" s="1">
        <v>28</v>
      </c>
      <c r="J20" s="1">
        <v>18</v>
      </c>
      <c r="K20" s="1">
        <v>22</v>
      </c>
      <c r="L20" s="1">
        <v>27</v>
      </c>
      <c r="M20" s="1">
        <v>9</v>
      </c>
      <c r="N20" s="1">
        <v>20</v>
      </c>
      <c r="O20" s="1">
        <f>SUM(Counts14[[#This Row],[A4.IL-1a]:[B9.IL-13]])</f>
        <v>367</v>
      </c>
    </row>
    <row r="21" spans="1:15" x14ac:dyDescent="0.2">
      <c r="A21" s="2" t="s">
        <v>19</v>
      </c>
      <c r="B21" s="1">
        <v>90</v>
      </c>
      <c r="C21" s="1">
        <v>115</v>
      </c>
      <c r="D21" s="1">
        <v>109</v>
      </c>
      <c r="E21" s="1">
        <v>105</v>
      </c>
      <c r="F21" s="1">
        <v>104</v>
      </c>
      <c r="G21" s="1">
        <v>100</v>
      </c>
      <c r="H21" s="1">
        <v>48</v>
      </c>
      <c r="I21" s="1">
        <v>40</v>
      </c>
      <c r="J21" s="1">
        <v>36</v>
      </c>
      <c r="K21" s="1">
        <v>23</v>
      </c>
      <c r="L21" s="1">
        <v>38</v>
      </c>
      <c r="M21" s="1">
        <v>17</v>
      </c>
      <c r="N21" s="1">
        <v>33</v>
      </c>
      <c r="O21" s="1">
        <f>SUM(Counts14[[#This Row],[A4.IL-1a]:[B9.IL-13]])</f>
        <v>858</v>
      </c>
    </row>
    <row r="22" spans="1:15" x14ac:dyDescent="0.2">
      <c r="A22" s="2" t="s">
        <v>20</v>
      </c>
      <c r="B22" s="1">
        <v>64</v>
      </c>
      <c r="C22" s="1">
        <v>118</v>
      </c>
      <c r="D22" s="1">
        <v>80</v>
      </c>
      <c r="E22" s="1">
        <v>100</v>
      </c>
      <c r="F22" s="1">
        <v>103</v>
      </c>
      <c r="G22" s="1">
        <v>69</v>
      </c>
      <c r="H22" s="1">
        <v>49</v>
      </c>
      <c r="I22" s="1">
        <v>51</v>
      </c>
      <c r="J22" s="1">
        <v>34</v>
      </c>
      <c r="K22" s="1">
        <v>23</v>
      </c>
      <c r="L22" s="1">
        <v>35</v>
      </c>
      <c r="M22" s="1">
        <v>11</v>
      </c>
      <c r="N22" s="1">
        <v>18</v>
      </c>
      <c r="O22" s="1">
        <f>SUM(Counts14[[#This Row],[A4.IL-1a]:[B9.IL-13]])</f>
        <v>755</v>
      </c>
    </row>
    <row r="23" spans="1:15" x14ac:dyDescent="0.2">
      <c r="A23" s="2" t="s">
        <v>21</v>
      </c>
      <c r="B23" s="1">
        <v>0</v>
      </c>
      <c r="C23" s="1">
        <v>11</v>
      </c>
      <c r="D23" s="1">
        <v>7</v>
      </c>
      <c r="E23" s="1">
        <v>5</v>
      </c>
      <c r="F23" s="1">
        <v>0</v>
      </c>
      <c r="G23" s="1">
        <v>2</v>
      </c>
      <c r="H23" s="1">
        <v>17</v>
      </c>
      <c r="I23" s="1">
        <v>21</v>
      </c>
      <c r="J23" s="1">
        <v>3</v>
      </c>
      <c r="K23" s="1">
        <v>0</v>
      </c>
      <c r="L23" s="1">
        <v>4</v>
      </c>
      <c r="M23" s="1">
        <v>10</v>
      </c>
      <c r="N23" s="1">
        <v>1</v>
      </c>
      <c r="O23" s="1">
        <f>SUM(Counts14[[#This Row],[A4.IL-1a]:[B9.IL-13]])</f>
        <v>81</v>
      </c>
    </row>
    <row r="24" spans="1:15" x14ac:dyDescent="0.2">
      <c r="A24" s="2" t="s">
        <v>32</v>
      </c>
      <c r="B24" s="1">
        <v>186</v>
      </c>
      <c r="C24" s="1">
        <v>232</v>
      </c>
      <c r="D24" s="1">
        <v>189</v>
      </c>
      <c r="E24" s="1">
        <v>163</v>
      </c>
      <c r="F24" s="1">
        <v>130</v>
      </c>
      <c r="G24" s="1">
        <v>133</v>
      </c>
      <c r="H24" s="1">
        <v>140</v>
      </c>
      <c r="I24" s="1">
        <v>90</v>
      </c>
      <c r="J24" s="1">
        <v>70</v>
      </c>
      <c r="K24" s="1">
        <v>74</v>
      </c>
      <c r="L24" s="1">
        <v>109</v>
      </c>
      <c r="M24" s="1">
        <v>53</v>
      </c>
      <c r="N24" s="1">
        <v>119</v>
      </c>
      <c r="O24" s="1">
        <f>SUM(Counts14[[#This Row],[A4.IL-1a]:[B9.IL-13]])</f>
        <v>1688</v>
      </c>
    </row>
    <row r="25" spans="1:15" x14ac:dyDescent="0.2">
      <c r="A25" s="2" t="s">
        <v>33</v>
      </c>
      <c r="B25" s="1">
        <v>131</v>
      </c>
      <c r="C25" s="1">
        <v>182</v>
      </c>
      <c r="D25" s="1">
        <v>160</v>
      </c>
      <c r="E25" s="1">
        <v>131</v>
      </c>
      <c r="F25" s="1">
        <v>148</v>
      </c>
      <c r="G25" s="1">
        <v>130</v>
      </c>
      <c r="H25" s="1">
        <v>55</v>
      </c>
      <c r="I25" s="1">
        <v>43</v>
      </c>
      <c r="J25" s="1">
        <v>25</v>
      </c>
      <c r="K25" s="1">
        <v>16</v>
      </c>
      <c r="L25" s="1">
        <v>22</v>
      </c>
      <c r="M25" s="1">
        <v>22</v>
      </c>
      <c r="N25" s="1">
        <v>29</v>
      </c>
      <c r="O25" s="1">
        <f>SUM(Counts14[[#This Row],[A4.IL-1a]:[B9.IL-13]])</f>
        <v>1094</v>
      </c>
    </row>
    <row r="26" spans="1:15" x14ac:dyDescent="0.2">
      <c r="A26" s="2" t="s">
        <v>34</v>
      </c>
      <c r="B26" s="1">
        <v>27</v>
      </c>
      <c r="C26" s="1">
        <v>43</v>
      </c>
      <c r="D26" s="1">
        <v>34</v>
      </c>
      <c r="E26" s="1">
        <v>26</v>
      </c>
      <c r="F26" s="1">
        <v>37</v>
      </c>
      <c r="G26" s="1">
        <v>24</v>
      </c>
      <c r="H26" s="1">
        <v>38</v>
      </c>
      <c r="I26" s="1">
        <v>23</v>
      </c>
      <c r="J26" s="1">
        <v>25</v>
      </c>
      <c r="K26" s="1">
        <v>5</v>
      </c>
      <c r="L26" s="1">
        <v>15</v>
      </c>
      <c r="M26" s="1">
        <v>9</v>
      </c>
      <c r="N26" s="1">
        <v>11</v>
      </c>
      <c r="O26" s="1">
        <f>SUM(Counts14[[#This Row],[A4.IL-1a]:[B9.IL-13]])</f>
        <v>317</v>
      </c>
    </row>
    <row r="27" spans="1:15" x14ac:dyDescent="0.2">
      <c r="A27" s="2" t="s">
        <v>35</v>
      </c>
      <c r="B27" s="1">
        <v>4</v>
      </c>
      <c r="C27" s="1">
        <v>9</v>
      </c>
      <c r="D27" s="1">
        <v>3</v>
      </c>
      <c r="E27" s="1">
        <v>1</v>
      </c>
      <c r="F27" s="1">
        <v>5</v>
      </c>
      <c r="G27" s="1">
        <v>4</v>
      </c>
      <c r="H27" s="1">
        <v>14</v>
      </c>
      <c r="I27" s="1">
        <v>13</v>
      </c>
      <c r="J27" s="1">
        <v>1</v>
      </c>
      <c r="K27" s="1">
        <v>2</v>
      </c>
      <c r="L27" s="1">
        <v>2</v>
      </c>
      <c r="M27" s="1">
        <v>3</v>
      </c>
      <c r="N27" s="1">
        <v>3</v>
      </c>
      <c r="O27" s="1">
        <f>SUM(Counts14[[#This Row],[A4.IL-1a]:[B9.IL-13]])</f>
        <v>64</v>
      </c>
    </row>
    <row r="28" spans="1:15" x14ac:dyDescent="0.2">
      <c r="A28" s="2" t="s">
        <v>36</v>
      </c>
      <c r="B28" s="1">
        <v>129</v>
      </c>
      <c r="C28" s="1">
        <v>162</v>
      </c>
      <c r="D28" s="1">
        <v>133</v>
      </c>
      <c r="E28" s="1">
        <v>114</v>
      </c>
      <c r="F28" s="1">
        <v>121</v>
      </c>
      <c r="G28" s="1">
        <v>106</v>
      </c>
      <c r="H28" s="1">
        <v>56</v>
      </c>
      <c r="I28" s="1">
        <v>54</v>
      </c>
      <c r="J28" s="1">
        <v>28</v>
      </c>
      <c r="K28" s="1">
        <v>18</v>
      </c>
      <c r="L28" s="1">
        <v>56</v>
      </c>
      <c r="M28" s="1">
        <v>8</v>
      </c>
      <c r="N28" s="1">
        <v>30</v>
      </c>
      <c r="O28" s="1">
        <f>SUM(Counts14[[#This Row],[A4.IL-1a]:[B9.IL-13]])</f>
        <v>1015</v>
      </c>
    </row>
    <row r="29" spans="1:15" x14ac:dyDescent="0.2">
      <c r="A29" s="2" t="s">
        <v>37</v>
      </c>
      <c r="B29" s="1">
        <v>129</v>
      </c>
      <c r="C29" s="1">
        <v>140</v>
      </c>
      <c r="D29" s="1">
        <v>104</v>
      </c>
      <c r="E29" s="1">
        <v>133</v>
      </c>
      <c r="F29" s="1">
        <v>118</v>
      </c>
      <c r="G29" s="1">
        <v>110</v>
      </c>
      <c r="H29" s="1">
        <v>44</v>
      </c>
      <c r="I29" s="1">
        <v>34</v>
      </c>
      <c r="J29" s="1">
        <v>20</v>
      </c>
      <c r="K29" s="1">
        <v>15</v>
      </c>
      <c r="L29" s="1">
        <v>38</v>
      </c>
      <c r="M29" s="1">
        <v>15</v>
      </c>
      <c r="N29" s="1">
        <v>33</v>
      </c>
      <c r="O29" s="1">
        <f>SUM(Counts14[[#This Row],[A4.IL-1a]:[B9.IL-13]])</f>
        <v>933</v>
      </c>
    </row>
    <row r="30" spans="1:15" x14ac:dyDescent="0.2">
      <c r="A30" s="2" t="s">
        <v>38</v>
      </c>
      <c r="B30" s="1">
        <v>12</v>
      </c>
      <c r="C30" s="1">
        <v>33</v>
      </c>
      <c r="D30" s="1">
        <v>7</v>
      </c>
      <c r="E30" s="1">
        <v>12</v>
      </c>
      <c r="F30" s="1">
        <v>14</v>
      </c>
      <c r="G30" s="1">
        <v>7</v>
      </c>
      <c r="H30" s="1">
        <v>32</v>
      </c>
      <c r="I30" s="1">
        <v>34</v>
      </c>
      <c r="J30" s="1">
        <v>17</v>
      </c>
      <c r="K30" s="1">
        <v>8</v>
      </c>
      <c r="L30" s="1">
        <v>17</v>
      </c>
      <c r="M30" s="1">
        <v>11</v>
      </c>
      <c r="N30" s="1">
        <v>14</v>
      </c>
      <c r="O30" s="1">
        <f>SUM(Counts14[[#This Row],[A4.IL-1a]:[B9.IL-13]])</f>
        <v>218</v>
      </c>
    </row>
    <row r="31" spans="1:15" x14ac:dyDescent="0.2">
      <c r="A31" s="2" t="s">
        <v>39</v>
      </c>
      <c r="B31" s="1">
        <v>0</v>
      </c>
      <c r="C31" s="1">
        <v>4</v>
      </c>
      <c r="D31" s="1">
        <v>6</v>
      </c>
      <c r="E31" s="1">
        <v>1</v>
      </c>
      <c r="F31" s="1">
        <v>1</v>
      </c>
      <c r="G31" s="1">
        <v>2</v>
      </c>
      <c r="H31" s="1">
        <v>12</v>
      </c>
      <c r="I31" s="1">
        <v>16</v>
      </c>
      <c r="J31" s="1">
        <v>1</v>
      </c>
      <c r="K31" s="1">
        <v>3</v>
      </c>
      <c r="L31" s="1">
        <v>4</v>
      </c>
      <c r="M31" s="1">
        <v>3</v>
      </c>
      <c r="N31" s="1">
        <v>3</v>
      </c>
      <c r="O31" s="1">
        <f>SUM(Counts14[[#This Row],[A4.IL-1a]:[B9.IL-13]])</f>
        <v>56</v>
      </c>
    </row>
    <row r="32" spans="1:15" x14ac:dyDescent="0.2">
      <c r="A32" s="2" t="s">
        <v>40</v>
      </c>
      <c r="B32" s="1">
        <v>0</v>
      </c>
      <c r="C32" s="1">
        <v>4</v>
      </c>
      <c r="D32" s="1">
        <v>5</v>
      </c>
      <c r="E32" s="1">
        <v>0</v>
      </c>
      <c r="F32" s="1">
        <v>1</v>
      </c>
      <c r="G32" s="1">
        <v>2</v>
      </c>
      <c r="H32" s="1">
        <v>27</v>
      </c>
      <c r="I32" s="1">
        <v>23</v>
      </c>
      <c r="J32" s="1">
        <v>5</v>
      </c>
      <c r="K32" s="1">
        <v>4</v>
      </c>
      <c r="L32" s="1">
        <v>11</v>
      </c>
      <c r="M32" s="1">
        <v>1</v>
      </c>
      <c r="N32" s="1">
        <v>1</v>
      </c>
      <c r="O32" s="1">
        <f>SUM(Counts14[[#This Row],[A4.IL-1a]:[B9.IL-13]])</f>
        <v>84</v>
      </c>
    </row>
    <row r="33" spans="1:15" x14ac:dyDescent="0.2">
      <c r="A33" s="2" t="s">
        <v>41</v>
      </c>
      <c r="B33" s="1">
        <v>5</v>
      </c>
      <c r="C33" s="1">
        <v>12</v>
      </c>
      <c r="D33" s="1">
        <v>10</v>
      </c>
      <c r="E33" s="1">
        <v>4</v>
      </c>
      <c r="F33" s="1">
        <v>6</v>
      </c>
      <c r="G33" s="1">
        <v>6</v>
      </c>
      <c r="H33" s="1">
        <v>34</v>
      </c>
      <c r="I33" s="1">
        <v>46</v>
      </c>
      <c r="J33" s="1">
        <v>6</v>
      </c>
      <c r="K33" s="1">
        <v>7</v>
      </c>
      <c r="L33" s="1">
        <v>2</v>
      </c>
      <c r="M33" s="1">
        <v>25</v>
      </c>
      <c r="N33" s="1">
        <v>9</v>
      </c>
      <c r="O33" s="1">
        <f>SUM(Counts14[[#This Row],[A4.IL-1a]:[B9.IL-13]])</f>
        <v>172</v>
      </c>
    </row>
    <row r="34" spans="1:15" x14ac:dyDescent="0.2">
      <c r="A34" s="2" t="s">
        <v>42</v>
      </c>
      <c r="B34" s="1">
        <v>10</v>
      </c>
      <c r="C34" s="1">
        <v>14</v>
      </c>
      <c r="D34" s="1">
        <v>11</v>
      </c>
      <c r="E34" s="1">
        <v>5</v>
      </c>
      <c r="F34" s="1">
        <v>8</v>
      </c>
      <c r="G34" s="1">
        <v>9</v>
      </c>
      <c r="H34" s="1">
        <v>16</v>
      </c>
      <c r="I34" s="1">
        <v>19</v>
      </c>
      <c r="J34" s="1">
        <v>4</v>
      </c>
      <c r="K34" s="1">
        <v>4</v>
      </c>
      <c r="L34" s="1">
        <v>4</v>
      </c>
      <c r="M34" s="1">
        <v>4</v>
      </c>
      <c r="N34" s="1">
        <v>10</v>
      </c>
      <c r="O34" s="1">
        <f>SUM(Counts14[[#This Row],[A4.IL-1a]:[B9.IL-13]])</f>
        <v>118</v>
      </c>
    </row>
    <row r="35" spans="1:15" x14ac:dyDescent="0.2">
      <c r="A35" s="2" t="s">
        <v>43</v>
      </c>
      <c r="B35" s="1">
        <v>54</v>
      </c>
      <c r="C35" s="1">
        <v>73</v>
      </c>
      <c r="D35" s="1">
        <v>37</v>
      </c>
      <c r="E35" s="1">
        <v>48</v>
      </c>
      <c r="F35" s="1">
        <v>44</v>
      </c>
      <c r="G35" s="1">
        <v>50</v>
      </c>
      <c r="H35" s="1">
        <v>52</v>
      </c>
      <c r="I35" s="1">
        <v>40</v>
      </c>
      <c r="J35" s="1">
        <v>25</v>
      </c>
      <c r="K35" s="1">
        <v>10</v>
      </c>
      <c r="L35" s="1">
        <v>24</v>
      </c>
      <c r="M35" s="1">
        <v>11</v>
      </c>
      <c r="N35" s="1">
        <v>23</v>
      </c>
      <c r="O35" s="1">
        <f>SUM(Counts14[[#This Row],[A4.IL-1a]:[B9.IL-13]])</f>
        <v>491</v>
      </c>
    </row>
    <row r="36" spans="1:15" x14ac:dyDescent="0.2">
      <c r="A36" s="2" t="s">
        <v>44</v>
      </c>
      <c r="B36" s="1">
        <v>40</v>
      </c>
      <c r="C36" s="1">
        <v>35</v>
      </c>
      <c r="D36" s="1">
        <v>24</v>
      </c>
      <c r="E36" s="1">
        <v>26</v>
      </c>
      <c r="F36" s="1">
        <v>33</v>
      </c>
      <c r="G36" s="1">
        <v>19</v>
      </c>
      <c r="H36" s="1">
        <v>31</v>
      </c>
      <c r="I36" s="1">
        <v>35</v>
      </c>
      <c r="J36" s="1">
        <v>22</v>
      </c>
      <c r="K36" s="1">
        <v>14</v>
      </c>
      <c r="L36" s="1">
        <v>39</v>
      </c>
      <c r="M36" s="1">
        <v>6</v>
      </c>
      <c r="N36" s="1">
        <v>9</v>
      </c>
      <c r="O36" s="1">
        <f>SUM(Counts14[[#This Row],[A4.IL-1a]:[B9.IL-13]])</f>
        <v>333</v>
      </c>
    </row>
    <row r="37" spans="1:15" x14ac:dyDescent="0.2">
      <c r="A37" s="2" t="s">
        <v>45</v>
      </c>
      <c r="B37" s="1">
        <v>7</v>
      </c>
      <c r="C37" s="1">
        <v>10</v>
      </c>
      <c r="D37" s="1">
        <v>8</v>
      </c>
      <c r="E37" s="1">
        <v>9</v>
      </c>
      <c r="F37" s="1">
        <v>5</v>
      </c>
      <c r="G37" s="1">
        <v>13</v>
      </c>
      <c r="H37" s="1">
        <v>17</v>
      </c>
      <c r="I37" s="1">
        <v>29</v>
      </c>
      <c r="J37" s="1">
        <v>24</v>
      </c>
      <c r="K37" s="1">
        <v>18</v>
      </c>
      <c r="L37" s="1">
        <v>27</v>
      </c>
      <c r="M37" s="1">
        <v>11</v>
      </c>
      <c r="N37" s="1">
        <v>38</v>
      </c>
      <c r="O37" s="1">
        <f>SUM(Counts14[[#This Row],[A4.IL-1a]:[B9.IL-13]])</f>
        <v>216</v>
      </c>
    </row>
    <row r="38" spans="1:15" x14ac:dyDescent="0.2">
      <c r="A38" s="2" t="s">
        <v>46</v>
      </c>
      <c r="B38" s="1">
        <v>15</v>
      </c>
      <c r="C38" s="1">
        <v>9</v>
      </c>
      <c r="D38" s="1">
        <v>12</v>
      </c>
      <c r="E38" s="1">
        <v>14</v>
      </c>
      <c r="F38" s="1">
        <v>15</v>
      </c>
      <c r="G38" s="1">
        <v>19</v>
      </c>
      <c r="H38" s="1">
        <v>7</v>
      </c>
      <c r="I38" s="1">
        <v>13</v>
      </c>
      <c r="J38" s="1">
        <v>5</v>
      </c>
      <c r="K38" s="1">
        <v>2</v>
      </c>
      <c r="L38" s="1">
        <v>2</v>
      </c>
      <c r="M38" s="1">
        <v>5</v>
      </c>
      <c r="N38" s="1">
        <v>3</v>
      </c>
      <c r="O38" s="1">
        <f>SUM(Counts14[[#This Row],[A4.IL-1a]:[B9.IL-13]])</f>
        <v>121</v>
      </c>
    </row>
    <row r="39" spans="1:15" x14ac:dyDescent="0.2">
      <c r="A39" s="2" t="s">
        <v>47</v>
      </c>
      <c r="B39" s="1">
        <v>14</v>
      </c>
      <c r="C39" s="1">
        <v>15</v>
      </c>
      <c r="D39" s="1">
        <v>10</v>
      </c>
      <c r="E39" s="1">
        <v>7</v>
      </c>
      <c r="F39" s="1">
        <v>12</v>
      </c>
      <c r="G39" s="1">
        <v>7</v>
      </c>
      <c r="H39" s="1">
        <v>4</v>
      </c>
      <c r="I39" s="1">
        <v>4</v>
      </c>
      <c r="J39" s="1">
        <v>0</v>
      </c>
      <c r="K39" s="1">
        <v>1</v>
      </c>
      <c r="L39" s="1">
        <v>0</v>
      </c>
      <c r="M39" s="1">
        <v>1</v>
      </c>
      <c r="N39" s="1">
        <v>3</v>
      </c>
      <c r="O39" s="1">
        <f>SUM(Counts14[[#This Row],[A4.IL-1a]:[B9.IL-13]])</f>
        <v>78</v>
      </c>
    </row>
    <row r="40" spans="1:15" x14ac:dyDescent="0.2">
      <c r="A40" s="2" t="s">
        <v>48</v>
      </c>
      <c r="B40" s="1">
        <v>13</v>
      </c>
      <c r="C40" s="1">
        <v>15</v>
      </c>
      <c r="D40" s="1">
        <v>9</v>
      </c>
      <c r="E40" s="1">
        <v>11</v>
      </c>
      <c r="F40" s="1">
        <v>20</v>
      </c>
      <c r="G40" s="1">
        <v>13</v>
      </c>
      <c r="H40" s="1">
        <v>10</v>
      </c>
      <c r="I40" s="1">
        <v>14</v>
      </c>
      <c r="J40" s="1">
        <v>7</v>
      </c>
      <c r="K40" s="1">
        <v>3</v>
      </c>
      <c r="L40" s="1">
        <v>4</v>
      </c>
      <c r="M40" s="1">
        <v>6</v>
      </c>
      <c r="N40" s="1">
        <v>2</v>
      </c>
      <c r="O40" s="1">
        <f>SUM(Counts14[[#This Row],[A4.IL-1a]:[B9.IL-13]])</f>
        <v>127</v>
      </c>
    </row>
    <row r="41" spans="1:15" x14ac:dyDescent="0.2">
      <c r="A41" s="2" t="s">
        <v>49</v>
      </c>
      <c r="B41" s="1">
        <v>15</v>
      </c>
      <c r="C41" s="1">
        <v>20</v>
      </c>
      <c r="D41" s="1">
        <v>19</v>
      </c>
      <c r="E41" s="1">
        <v>16</v>
      </c>
      <c r="F41" s="1">
        <v>11</v>
      </c>
      <c r="G41" s="1">
        <v>9</v>
      </c>
      <c r="H41" s="1">
        <v>12</v>
      </c>
      <c r="I41" s="1">
        <v>20</v>
      </c>
      <c r="J41" s="1">
        <v>8</v>
      </c>
      <c r="K41" s="1">
        <v>5</v>
      </c>
      <c r="L41" s="1">
        <v>9</v>
      </c>
      <c r="M41" s="1">
        <v>5</v>
      </c>
      <c r="N41" s="1">
        <v>5</v>
      </c>
      <c r="O41" s="1">
        <f>SUM(Counts14[[#This Row],[A4.IL-1a]:[B9.IL-13]])</f>
        <v>154</v>
      </c>
    </row>
    <row r="42" spans="1:15" x14ac:dyDescent="0.2">
      <c r="A42" s="2" t="s">
        <v>50</v>
      </c>
      <c r="B42" s="1">
        <v>17</v>
      </c>
      <c r="C42" s="1">
        <v>23</v>
      </c>
      <c r="D42" s="1">
        <v>32</v>
      </c>
      <c r="E42" s="1">
        <v>26</v>
      </c>
      <c r="F42" s="1">
        <v>27</v>
      </c>
      <c r="G42" s="1">
        <v>25</v>
      </c>
      <c r="H42" s="1">
        <v>23</v>
      </c>
      <c r="I42" s="1">
        <v>25</v>
      </c>
      <c r="J42" s="1">
        <v>19</v>
      </c>
      <c r="K42" s="1">
        <v>21</v>
      </c>
      <c r="L42" s="1">
        <v>10</v>
      </c>
      <c r="M42" s="1">
        <v>7</v>
      </c>
      <c r="N42" s="1">
        <v>24</v>
      </c>
      <c r="O42" s="1">
        <f>SUM(Counts14[[#This Row],[A4.IL-1a]:[B9.IL-13]])</f>
        <v>279</v>
      </c>
    </row>
    <row r="43" spans="1:15" x14ac:dyDescent="0.2">
      <c r="A43" s="2" t="s">
        <v>51</v>
      </c>
      <c r="B43" s="1">
        <v>26</v>
      </c>
      <c r="C43" s="1">
        <v>41</v>
      </c>
      <c r="D43" s="1">
        <v>30</v>
      </c>
      <c r="E43" s="1">
        <v>29</v>
      </c>
      <c r="F43" s="1">
        <v>17</v>
      </c>
      <c r="G43" s="1">
        <v>17</v>
      </c>
      <c r="H43" s="1">
        <v>20</v>
      </c>
      <c r="I43" s="1">
        <v>21</v>
      </c>
      <c r="J43" s="1">
        <v>8</v>
      </c>
      <c r="K43" s="1">
        <v>4</v>
      </c>
      <c r="L43" s="1">
        <v>7</v>
      </c>
      <c r="M43" s="1">
        <v>22</v>
      </c>
      <c r="N43" s="1">
        <v>9</v>
      </c>
      <c r="O43" s="1">
        <f>SUM(Counts14[[#This Row],[A4.IL-1a]:[B9.IL-13]])</f>
        <v>251</v>
      </c>
    </row>
    <row r="44" spans="1:15" x14ac:dyDescent="0.2">
      <c r="A44" s="2" t="s">
        <v>52</v>
      </c>
      <c r="B44" s="1">
        <v>27</v>
      </c>
      <c r="C44" s="1">
        <v>33</v>
      </c>
      <c r="D44" s="1">
        <v>31</v>
      </c>
      <c r="E44" s="1">
        <v>29</v>
      </c>
      <c r="F44" s="1">
        <v>18</v>
      </c>
      <c r="G44" s="1">
        <v>23</v>
      </c>
      <c r="H44" s="1">
        <v>20</v>
      </c>
      <c r="I44" s="1">
        <v>6</v>
      </c>
      <c r="J44" s="1">
        <v>3</v>
      </c>
      <c r="K44" s="1">
        <v>4</v>
      </c>
      <c r="L44" s="1">
        <v>8</v>
      </c>
      <c r="M44" s="1">
        <v>5</v>
      </c>
      <c r="N44" s="1">
        <v>7</v>
      </c>
      <c r="O44" s="1">
        <f>SUM(Counts14[[#This Row],[A4.IL-1a]:[B9.IL-13]])</f>
        <v>214</v>
      </c>
    </row>
    <row r="45" spans="1:15" x14ac:dyDescent="0.2">
      <c r="A45" s="2" t="s">
        <v>53</v>
      </c>
      <c r="B45" s="1">
        <v>18</v>
      </c>
      <c r="C45" s="1">
        <v>43</v>
      </c>
      <c r="D45" s="1">
        <v>17</v>
      </c>
      <c r="E45" s="1">
        <v>11</v>
      </c>
      <c r="F45" s="1">
        <v>8</v>
      </c>
      <c r="G45" s="1">
        <v>13</v>
      </c>
      <c r="H45" s="1">
        <v>23</v>
      </c>
      <c r="I45" s="1">
        <v>39</v>
      </c>
      <c r="J45" s="1">
        <v>4</v>
      </c>
      <c r="K45" s="1">
        <v>11</v>
      </c>
      <c r="L45" s="1">
        <v>19</v>
      </c>
      <c r="M45" s="1">
        <v>13</v>
      </c>
      <c r="N45" s="1">
        <v>16</v>
      </c>
      <c r="O45" s="1">
        <f>SUM(Counts14[[#This Row],[A4.IL-1a]:[B9.IL-13]])</f>
        <v>235</v>
      </c>
    </row>
    <row r="46" spans="1:15" x14ac:dyDescent="0.2">
      <c r="A46" s="2" t="s">
        <v>54</v>
      </c>
      <c r="B46" s="1">
        <v>7</v>
      </c>
      <c r="C46" s="1">
        <v>9</v>
      </c>
      <c r="D46" s="1">
        <v>4</v>
      </c>
      <c r="E46" s="1">
        <v>9</v>
      </c>
      <c r="F46" s="1">
        <v>2</v>
      </c>
      <c r="G46" s="1">
        <v>3</v>
      </c>
      <c r="H46" s="1">
        <v>11</v>
      </c>
      <c r="I46" s="1">
        <v>7</v>
      </c>
      <c r="J46" s="1">
        <v>5</v>
      </c>
      <c r="K46" s="1">
        <v>2</v>
      </c>
      <c r="L46" s="1">
        <v>7</v>
      </c>
      <c r="M46" s="1">
        <v>2</v>
      </c>
      <c r="N46" s="1">
        <v>2</v>
      </c>
      <c r="O46" s="1">
        <f>SUM(Counts14[[#This Row],[A4.IL-1a]:[B9.IL-13]])</f>
        <v>70</v>
      </c>
    </row>
    <row r="47" spans="1:15" x14ac:dyDescent="0.2">
      <c r="A47" s="2" t="s">
        <v>55</v>
      </c>
      <c r="B47" s="1">
        <v>10</v>
      </c>
      <c r="C47" s="1">
        <v>11</v>
      </c>
      <c r="D47" s="1">
        <v>13</v>
      </c>
      <c r="E47" s="1">
        <v>6</v>
      </c>
      <c r="F47" s="1">
        <v>5</v>
      </c>
      <c r="G47" s="1">
        <v>5</v>
      </c>
      <c r="H47" s="1">
        <v>5</v>
      </c>
      <c r="I47" s="1">
        <v>7</v>
      </c>
      <c r="J47" s="1">
        <v>1</v>
      </c>
      <c r="K47" s="1">
        <v>4</v>
      </c>
      <c r="L47" s="1">
        <v>2</v>
      </c>
      <c r="M47" s="1">
        <v>0</v>
      </c>
      <c r="N47" s="1">
        <v>5</v>
      </c>
      <c r="O47" s="1">
        <f>SUM(Counts14[[#This Row],[A4.IL-1a]:[B9.IL-13]])</f>
        <v>74</v>
      </c>
    </row>
    <row r="48" spans="1:15" x14ac:dyDescent="0.2">
      <c r="A48" s="2" t="s">
        <v>56</v>
      </c>
      <c r="B48" s="1">
        <v>12</v>
      </c>
      <c r="C48" s="1">
        <v>21</v>
      </c>
      <c r="D48" s="1">
        <v>6</v>
      </c>
      <c r="E48" s="1">
        <v>10</v>
      </c>
      <c r="F48" s="1">
        <v>8</v>
      </c>
      <c r="G48" s="1">
        <v>15</v>
      </c>
      <c r="H48" s="1">
        <v>28</v>
      </c>
      <c r="I48" s="1">
        <v>27</v>
      </c>
      <c r="J48" s="1">
        <v>13</v>
      </c>
      <c r="K48" s="1">
        <v>6</v>
      </c>
      <c r="L48" s="1">
        <v>20</v>
      </c>
      <c r="M48" s="1">
        <v>12</v>
      </c>
      <c r="N48" s="1">
        <v>10</v>
      </c>
      <c r="O48" s="1">
        <f>SUM(Counts14[[#This Row],[A4.IL-1a]:[B9.IL-13]])</f>
        <v>188</v>
      </c>
    </row>
    <row r="49" spans="1:15" x14ac:dyDescent="0.2">
      <c r="A49" s="2" t="s">
        <v>57</v>
      </c>
      <c r="B49" s="1">
        <v>31</v>
      </c>
      <c r="C49" s="1">
        <v>44</v>
      </c>
      <c r="D49" s="1">
        <v>20</v>
      </c>
      <c r="E49" s="1">
        <v>20</v>
      </c>
      <c r="F49" s="1">
        <v>18</v>
      </c>
      <c r="G49" s="1">
        <v>27</v>
      </c>
      <c r="H49" s="1">
        <v>24</v>
      </c>
      <c r="I49" s="1">
        <v>11</v>
      </c>
      <c r="J49" s="1">
        <v>6</v>
      </c>
      <c r="K49" s="1">
        <v>11</v>
      </c>
      <c r="L49" s="1">
        <v>15</v>
      </c>
      <c r="M49" s="1">
        <v>2</v>
      </c>
      <c r="N49" s="1">
        <v>9</v>
      </c>
      <c r="O49" s="1">
        <f>SUM(Counts14[[#This Row],[A4.IL-1a]:[B9.IL-13]])</f>
        <v>238</v>
      </c>
    </row>
    <row r="50" spans="1:15" x14ac:dyDescent="0.2">
      <c r="A50" s="2" t="s">
        <v>58</v>
      </c>
      <c r="B50" s="1">
        <v>1</v>
      </c>
      <c r="C50" s="1">
        <v>1</v>
      </c>
      <c r="D50" s="1">
        <v>3</v>
      </c>
      <c r="E50" s="1">
        <v>0</v>
      </c>
      <c r="F50" s="1">
        <v>1</v>
      </c>
      <c r="G50" s="1">
        <v>5</v>
      </c>
      <c r="H50" s="1">
        <v>7</v>
      </c>
      <c r="I50" s="1">
        <v>6</v>
      </c>
      <c r="J50" s="1">
        <v>1</v>
      </c>
      <c r="K50" s="1">
        <v>1</v>
      </c>
      <c r="L50" s="1">
        <v>3</v>
      </c>
      <c r="M50" s="1">
        <v>1</v>
      </c>
      <c r="N50" s="1">
        <v>1</v>
      </c>
      <c r="O50" s="1">
        <f>SUM(Counts14[[#This Row],[A4.IL-1a]:[B9.IL-13]])</f>
        <v>31</v>
      </c>
    </row>
    <row r="51" spans="1:15" x14ac:dyDescent="0.2">
      <c r="A51" s="2" t="s">
        <v>59</v>
      </c>
      <c r="B51" s="1">
        <v>7</v>
      </c>
      <c r="C51" s="1">
        <v>17</v>
      </c>
      <c r="D51" s="1">
        <v>1</v>
      </c>
      <c r="E51" s="1">
        <v>7</v>
      </c>
      <c r="F51" s="1">
        <v>8</v>
      </c>
      <c r="G51" s="1">
        <v>1</v>
      </c>
      <c r="H51" s="1">
        <v>8</v>
      </c>
      <c r="I51" s="1">
        <v>17</v>
      </c>
      <c r="J51" s="1">
        <v>3</v>
      </c>
      <c r="K51" s="1">
        <v>5</v>
      </c>
      <c r="L51" s="1">
        <v>7</v>
      </c>
      <c r="M51" s="1">
        <v>4</v>
      </c>
      <c r="N51" s="1">
        <v>2</v>
      </c>
      <c r="O51" s="1">
        <f>SUM(Counts14[[#This Row],[A4.IL-1a]:[B9.IL-13]])</f>
        <v>87</v>
      </c>
    </row>
    <row r="52" spans="1:15" x14ac:dyDescent="0.2">
      <c r="A52" s="2" t="s">
        <v>60</v>
      </c>
      <c r="B52" s="1">
        <v>3</v>
      </c>
      <c r="C52" s="1">
        <v>3</v>
      </c>
      <c r="D52" s="1">
        <v>1</v>
      </c>
      <c r="E52" s="1">
        <v>1</v>
      </c>
      <c r="F52" s="1">
        <v>0</v>
      </c>
      <c r="G52" s="1">
        <v>2</v>
      </c>
      <c r="H52" s="1">
        <v>4</v>
      </c>
      <c r="I52" s="1">
        <v>8</v>
      </c>
      <c r="J52" s="1">
        <v>5</v>
      </c>
      <c r="K52" s="1">
        <v>1</v>
      </c>
      <c r="L52" s="1">
        <v>0</v>
      </c>
      <c r="M52" s="1">
        <v>1</v>
      </c>
      <c r="N52" s="1">
        <v>0</v>
      </c>
      <c r="O52" s="1">
        <f>SUM(Counts14[[#This Row],[A4.IL-1a]:[B9.IL-13]])</f>
        <v>29</v>
      </c>
    </row>
    <row r="53" spans="1:15" x14ac:dyDescent="0.2">
      <c r="A53" s="2" t="s">
        <v>61</v>
      </c>
      <c r="B53" s="1">
        <v>91</v>
      </c>
      <c r="C53" s="1">
        <v>117</v>
      </c>
      <c r="D53" s="1">
        <v>73</v>
      </c>
      <c r="E53" s="1">
        <v>66</v>
      </c>
      <c r="F53" s="1">
        <v>83</v>
      </c>
      <c r="G53" s="1">
        <v>77</v>
      </c>
      <c r="H53" s="1">
        <v>45</v>
      </c>
      <c r="I53" s="1">
        <v>31</v>
      </c>
      <c r="J53" s="1">
        <v>31</v>
      </c>
      <c r="K53" s="1">
        <v>20</v>
      </c>
      <c r="L53" s="1">
        <v>42</v>
      </c>
      <c r="M53" s="1">
        <v>16</v>
      </c>
      <c r="N53" s="1">
        <v>18</v>
      </c>
      <c r="O53" s="1">
        <f>SUM(Counts14[[#This Row],[A4.IL-1a]:[B9.IL-13]])</f>
        <v>710</v>
      </c>
    </row>
    <row r="54" spans="1:15" x14ac:dyDescent="0.2">
      <c r="A54" s="2" t="s">
        <v>62</v>
      </c>
      <c r="B54" s="1">
        <v>99</v>
      </c>
      <c r="C54" s="1">
        <v>142</v>
      </c>
      <c r="D54" s="1">
        <v>97</v>
      </c>
      <c r="E54" s="1">
        <v>108</v>
      </c>
      <c r="F54" s="1">
        <v>100</v>
      </c>
      <c r="G54" s="1">
        <v>85</v>
      </c>
      <c r="H54" s="1">
        <v>48</v>
      </c>
      <c r="I54" s="1">
        <v>47</v>
      </c>
      <c r="J54" s="1">
        <v>23</v>
      </c>
      <c r="K54" s="1">
        <v>13</v>
      </c>
      <c r="L54" s="1">
        <v>28</v>
      </c>
      <c r="M54" s="1">
        <v>14</v>
      </c>
      <c r="N54" s="1">
        <v>26</v>
      </c>
      <c r="O54" s="1">
        <f>SUM(Counts14[[#This Row],[A4.IL-1a]:[B9.IL-13]])</f>
        <v>830</v>
      </c>
    </row>
    <row r="55" spans="1:15" x14ac:dyDescent="0.2">
      <c r="A55" s="2" t="s">
        <v>63</v>
      </c>
      <c r="B55" s="1">
        <v>100</v>
      </c>
      <c r="C55" s="1">
        <v>114</v>
      </c>
      <c r="D55" s="1">
        <v>87</v>
      </c>
      <c r="E55" s="1">
        <v>104</v>
      </c>
      <c r="F55" s="1">
        <v>58</v>
      </c>
      <c r="G55" s="1">
        <v>86</v>
      </c>
      <c r="H55" s="1">
        <v>37</v>
      </c>
      <c r="I55" s="1">
        <v>45</v>
      </c>
      <c r="J55" s="1">
        <v>28</v>
      </c>
      <c r="K55" s="1">
        <v>23</v>
      </c>
      <c r="L55" s="1">
        <v>37</v>
      </c>
      <c r="M55" s="1">
        <v>9</v>
      </c>
      <c r="N55" s="1">
        <v>28</v>
      </c>
      <c r="O55" s="1">
        <f>SUM(Counts14[[#This Row],[A4.IL-1a]:[B9.IL-13]])</f>
        <v>756</v>
      </c>
    </row>
    <row r="56" spans="1:15" x14ac:dyDescent="0.2">
      <c r="A56" s="2" t="s">
        <v>64</v>
      </c>
      <c r="B56" s="1">
        <v>65</v>
      </c>
      <c r="C56" s="1">
        <v>52</v>
      </c>
      <c r="D56" s="1">
        <v>39</v>
      </c>
      <c r="E56" s="1">
        <v>51</v>
      </c>
      <c r="F56" s="1">
        <v>35</v>
      </c>
      <c r="G56" s="1">
        <v>58</v>
      </c>
      <c r="H56" s="1">
        <v>16</v>
      </c>
      <c r="I56" s="1">
        <v>6</v>
      </c>
      <c r="J56" s="1">
        <v>7</v>
      </c>
      <c r="K56" s="1">
        <v>3</v>
      </c>
      <c r="L56" s="1">
        <v>11</v>
      </c>
      <c r="M56" s="1">
        <v>5</v>
      </c>
      <c r="N56" s="1">
        <v>5</v>
      </c>
      <c r="O56" s="1">
        <f>SUM(Counts14[[#This Row],[A4.IL-1a]:[B9.IL-13]])</f>
        <v>353</v>
      </c>
    </row>
    <row r="57" spans="1:15" x14ac:dyDescent="0.2">
      <c r="A57" s="2" t="s">
        <v>65</v>
      </c>
      <c r="B57" s="1">
        <v>3</v>
      </c>
      <c r="C57" s="1">
        <v>4</v>
      </c>
      <c r="D57" s="1">
        <v>0</v>
      </c>
      <c r="E57" s="1">
        <v>0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1</v>
      </c>
      <c r="L57" s="1">
        <v>3</v>
      </c>
      <c r="M57" s="1">
        <v>0</v>
      </c>
      <c r="N57" s="1">
        <v>0</v>
      </c>
      <c r="O57" s="1">
        <f>SUM(Counts14[[#This Row],[A4.IL-1a]:[B9.IL-13]])</f>
        <v>18</v>
      </c>
    </row>
    <row r="58" spans="1:15" x14ac:dyDescent="0.2">
      <c r="A58" s="2" t="s">
        <v>66</v>
      </c>
      <c r="B58" s="1">
        <v>59</v>
      </c>
      <c r="C58" s="1">
        <v>74</v>
      </c>
      <c r="D58" s="1">
        <v>48</v>
      </c>
      <c r="E58" s="1">
        <v>73</v>
      </c>
      <c r="F58" s="1">
        <v>63</v>
      </c>
      <c r="G58" s="1">
        <v>55</v>
      </c>
      <c r="H58" s="1">
        <v>9</v>
      </c>
      <c r="I58" s="1">
        <v>9</v>
      </c>
      <c r="J58" s="1">
        <v>8</v>
      </c>
      <c r="K58" s="1">
        <v>2</v>
      </c>
      <c r="L58" s="1">
        <v>10</v>
      </c>
      <c r="M58" s="1">
        <v>4</v>
      </c>
      <c r="N58" s="1">
        <v>13</v>
      </c>
      <c r="O58" s="1">
        <f>SUM(Counts14[[#This Row],[A4.IL-1a]:[B9.IL-13]])</f>
        <v>427</v>
      </c>
    </row>
    <row r="59" spans="1:15" x14ac:dyDescent="0.2">
      <c r="A59" s="2" t="s">
        <v>67</v>
      </c>
      <c r="B59" s="1">
        <v>1</v>
      </c>
      <c r="C59" s="1">
        <v>2</v>
      </c>
      <c r="D59" s="1">
        <v>3</v>
      </c>
      <c r="E59" s="1">
        <v>0</v>
      </c>
      <c r="F59" s="1">
        <v>2</v>
      </c>
      <c r="G59" s="1">
        <v>2</v>
      </c>
      <c r="H59" s="1">
        <v>10</v>
      </c>
      <c r="I59" s="1">
        <v>12</v>
      </c>
      <c r="J59" s="1">
        <v>3</v>
      </c>
      <c r="K59" s="1">
        <v>3</v>
      </c>
      <c r="L59" s="1">
        <v>3</v>
      </c>
      <c r="M59" s="1">
        <v>0</v>
      </c>
      <c r="N59" s="1">
        <v>4</v>
      </c>
      <c r="O59" s="1">
        <f>SUM(Counts14[[#This Row],[A4.IL-1a]:[B9.IL-13]])</f>
        <v>45</v>
      </c>
    </row>
    <row r="60" spans="1:15" x14ac:dyDescent="0.2">
      <c r="A60" s="2" t="s">
        <v>68</v>
      </c>
      <c r="B60" s="1">
        <v>16</v>
      </c>
      <c r="C60" s="1">
        <v>29</v>
      </c>
      <c r="D60" s="1">
        <v>24</v>
      </c>
      <c r="E60" s="1">
        <v>29</v>
      </c>
      <c r="F60" s="1">
        <v>29</v>
      </c>
      <c r="G60" s="1">
        <v>20</v>
      </c>
      <c r="H60" s="1">
        <v>28</v>
      </c>
      <c r="I60" s="1">
        <v>34</v>
      </c>
      <c r="J60" s="1">
        <v>9</v>
      </c>
      <c r="K60" s="1">
        <v>12</v>
      </c>
      <c r="L60" s="1">
        <v>14</v>
      </c>
      <c r="M60" s="1">
        <v>2</v>
      </c>
      <c r="N60" s="1">
        <v>17</v>
      </c>
      <c r="O60" s="1">
        <f>SUM(Counts14[[#This Row],[A4.IL-1a]:[B9.IL-13]])</f>
        <v>263</v>
      </c>
    </row>
    <row r="61" spans="1:15" x14ac:dyDescent="0.2">
      <c r="A61" s="2" t="s">
        <v>69</v>
      </c>
      <c r="B61" s="1">
        <v>16</v>
      </c>
      <c r="C61" s="1">
        <v>21</v>
      </c>
      <c r="D61" s="1">
        <v>18</v>
      </c>
      <c r="E61" s="1">
        <v>17</v>
      </c>
      <c r="F61" s="1">
        <v>11</v>
      </c>
      <c r="G61" s="1">
        <v>10</v>
      </c>
      <c r="H61" s="1">
        <v>18</v>
      </c>
      <c r="I61" s="1">
        <v>28</v>
      </c>
      <c r="J61" s="1">
        <v>4</v>
      </c>
      <c r="K61" s="1">
        <v>2</v>
      </c>
      <c r="L61" s="1">
        <v>8</v>
      </c>
      <c r="M61" s="1">
        <v>4</v>
      </c>
      <c r="N61" s="1">
        <v>13</v>
      </c>
      <c r="O61" s="1">
        <f>SUM(Counts14[[#This Row],[A4.IL-1a]:[B9.IL-13]])</f>
        <v>170</v>
      </c>
    </row>
    <row r="62" spans="1:15" x14ac:dyDescent="0.2">
      <c r="A62" s="2" t="s">
        <v>70</v>
      </c>
      <c r="B62" s="1">
        <v>1</v>
      </c>
      <c r="C62" s="1">
        <v>2</v>
      </c>
      <c r="D62" s="1">
        <v>0</v>
      </c>
      <c r="E62" s="1">
        <v>0</v>
      </c>
      <c r="F62" s="1">
        <v>1</v>
      </c>
      <c r="G62" s="1">
        <v>1</v>
      </c>
      <c r="H62" s="1">
        <v>7</v>
      </c>
      <c r="I62" s="1">
        <v>14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f>SUM(Counts14[[#This Row],[A4.IL-1a]:[B9.IL-13]])</f>
        <v>27</v>
      </c>
    </row>
    <row r="63" spans="1:15" x14ac:dyDescent="0.2">
      <c r="A63" s="2" t="s">
        <v>71</v>
      </c>
      <c r="B63" s="1">
        <v>49</v>
      </c>
      <c r="C63" s="1">
        <v>56</v>
      </c>
      <c r="D63" s="1">
        <v>41</v>
      </c>
      <c r="E63" s="1">
        <v>32</v>
      </c>
      <c r="F63" s="1">
        <v>36</v>
      </c>
      <c r="G63" s="1">
        <v>41</v>
      </c>
      <c r="H63" s="1">
        <v>31</v>
      </c>
      <c r="I63" s="1">
        <v>26</v>
      </c>
      <c r="J63" s="1">
        <v>19</v>
      </c>
      <c r="K63" s="1">
        <v>5</v>
      </c>
      <c r="L63" s="1">
        <v>18</v>
      </c>
      <c r="M63" s="1">
        <v>3</v>
      </c>
      <c r="N63" s="1">
        <v>9</v>
      </c>
      <c r="O63" s="1">
        <f>SUM(Counts14[[#This Row],[A4.IL-1a]:[B9.IL-13]])</f>
        <v>366</v>
      </c>
    </row>
    <row r="64" spans="1:15" x14ac:dyDescent="0.2">
      <c r="A64" s="2" t="s">
        <v>72</v>
      </c>
      <c r="B64" s="1">
        <v>36</v>
      </c>
      <c r="C64" s="1">
        <v>58</v>
      </c>
      <c r="D64" s="1">
        <v>44</v>
      </c>
      <c r="E64" s="1">
        <v>40</v>
      </c>
      <c r="F64" s="1">
        <v>39</v>
      </c>
      <c r="G64" s="1">
        <v>24</v>
      </c>
      <c r="H64" s="1">
        <v>13</v>
      </c>
      <c r="I64" s="1">
        <v>16</v>
      </c>
      <c r="J64" s="1">
        <v>6</v>
      </c>
      <c r="K64" s="1">
        <v>4</v>
      </c>
      <c r="L64" s="1">
        <v>11</v>
      </c>
      <c r="M64" s="1">
        <v>4</v>
      </c>
      <c r="N64" s="1">
        <v>5</v>
      </c>
      <c r="O64" s="1">
        <f>SUM(Counts14[[#This Row],[A4.IL-1a]:[B9.IL-13]])</f>
        <v>300</v>
      </c>
    </row>
    <row r="65" spans="1:15" x14ac:dyDescent="0.2">
      <c r="A65" s="2" t="s">
        <v>73</v>
      </c>
      <c r="B65" s="1">
        <v>10</v>
      </c>
      <c r="C65" s="1">
        <v>14</v>
      </c>
      <c r="D65" s="1">
        <v>7</v>
      </c>
      <c r="E65" s="1">
        <v>6</v>
      </c>
      <c r="F65" s="1">
        <v>18</v>
      </c>
      <c r="G65" s="1">
        <v>10</v>
      </c>
      <c r="H65" s="1">
        <v>6</v>
      </c>
      <c r="I65" s="1">
        <v>10</v>
      </c>
      <c r="J65" s="1">
        <v>3</v>
      </c>
      <c r="K65" s="1">
        <v>2</v>
      </c>
      <c r="L65" s="1">
        <v>1</v>
      </c>
      <c r="M65" s="1">
        <v>0</v>
      </c>
      <c r="N65" s="1">
        <v>0</v>
      </c>
      <c r="O65" s="1">
        <f>SUM(Counts14[[#This Row],[A4.IL-1a]:[B9.IL-13]])</f>
        <v>87</v>
      </c>
    </row>
    <row r="66" spans="1:15" x14ac:dyDescent="0.2">
      <c r="A66" s="2" t="s">
        <v>74</v>
      </c>
      <c r="B66" s="1">
        <v>15</v>
      </c>
      <c r="C66" s="1">
        <v>28</v>
      </c>
      <c r="D66" s="1">
        <v>8</v>
      </c>
      <c r="E66" s="1">
        <v>9</v>
      </c>
      <c r="F66" s="1">
        <v>20</v>
      </c>
      <c r="G66" s="1">
        <v>11</v>
      </c>
      <c r="H66" s="1">
        <v>11</v>
      </c>
      <c r="I66" s="1">
        <v>3</v>
      </c>
      <c r="J66" s="1">
        <v>5</v>
      </c>
      <c r="K66" s="1">
        <v>5</v>
      </c>
      <c r="L66" s="1">
        <v>3</v>
      </c>
      <c r="M66" s="1">
        <v>5</v>
      </c>
      <c r="N66" s="1">
        <v>3</v>
      </c>
      <c r="O66" s="1">
        <f>SUM(Counts14[[#This Row],[A4.IL-1a]:[B9.IL-13]])</f>
        <v>126</v>
      </c>
    </row>
    <row r="67" spans="1:15" x14ac:dyDescent="0.2">
      <c r="A67" s="2" t="s">
        <v>75</v>
      </c>
      <c r="B67" s="1">
        <v>19</v>
      </c>
      <c r="C67" s="1">
        <v>20</v>
      </c>
      <c r="D67" s="1">
        <v>27</v>
      </c>
      <c r="E67" s="1">
        <v>20</v>
      </c>
      <c r="F67" s="1">
        <v>15</v>
      </c>
      <c r="G67" s="1">
        <v>14</v>
      </c>
      <c r="H67" s="1">
        <v>8</v>
      </c>
      <c r="I67" s="1">
        <v>10</v>
      </c>
      <c r="J67" s="1">
        <v>3</v>
      </c>
      <c r="K67" s="1">
        <v>2</v>
      </c>
      <c r="L67" s="1">
        <v>1</v>
      </c>
      <c r="M67" s="1">
        <v>10</v>
      </c>
      <c r="N67" s="1">
        <v>3</v>
      </c>
      <c r="O67" s="1">
        <f>SUM(Counts14[[#This Row],[A4.IL-1a]:[B9.IL-13]])</f>
        <v>152</v>
      </c>
    </row>
    <row r="68" spans="1:15" x14ac:dyDescent="0.2">
      <c r="A68" s="2" t="s">
        <v>76</v>
      </c>
      <c r="B68" s="1">
        <v>6</v>
      </c>
      <c r="C68" s="1">
        <v>10</v>
      </c>
      <c r="D68" s="1">
        <v>9</v>
      </c>
      <c r="E68" s="1">
        <v>10</v>
      </c>
      <c r="F68" s="1">
        <v>6</v>
      </c>
      <c r="G68" s="1">
        <v>6</v>
      </c>
      <c r="H68" s="1">
        <v>3</v>
      </c>
      <c r="I68" s="1">
        <v>12</v>
      </c>
      <c r="J68" s="1">
        <v>3</v>
      </c>
      <c r="K68" s="1">
        <v>3</v>
      </c>
      <c r="L68" s="1">
        <v>0</v>
      </c>
      <c r="M68" s="1">
        <v>1</v>
      </c>
      <c r="N68" s="1">
        <v>2</v>
      </c>
      <c r="O68" s="1">
        <f>SUM(Counts14[[#This Row],[A4.IL-1a]:[B9.IL-13]])</f>
        <v>71</v>
      </c>
    </row>
    <row r="69" spans="1:15" x14ac:dyDescent="0.2">
      <c r="A69" s="2" t="s">
        <v>77</v>
      </c>
      <c r="B69" s="1">
        <v>17</v>
      </c>
      <c r="C69" s="1">
        <v>15</v>
      </c>
      <c r="D69" s="1">
        <v>16</v>
      </c>
      <c r="E69" s="1">
        <v>12</v>
      </c>
      <c r="F69" s="1">
        <v>18</v>
      </c>
      <c r="G69" s="1">
        <v>11</v>
      </c>
      <c r="H69" s="1">
        <v>37</v>
      </c>
      <c r="I69" s="1">
        <v>51</v>
      </c>
      <c r="J69" s="1">
        <v>16</v>
      </c>
      <c r="K69" s="1">
        <v>22</v>
      </c>
      <c r="L69" s="1">
        <v>16</v>
      </c>
      <c r="M69" s="1">
        <v>13</v>
      </c>
      <c r="N69" s="1">
        <v>26</v>
      </c>
      <c r="O69" s="1">
        <f>SUM(Counts14[[#This Row],[A4.IL-1a]:[B9.IL-13]])</f>
        <v>270</v>
      </c>
    </row>
    <row r="70" spans="1:15" x14ac:dyDescent="0.2">
      <c r="A70" s="2" t="s">
        <v>78</v>
      </c>
      <c r="B70" s="1">
        <v>17</v>
      </c>
      <c r="C70" s="1">
        <v>19</v>
      </c>
      <c r="D70" s="1">
        <v>16</v>
      </c>
      <c r="E70" s="1">
        <v>10</v>
      </c>
      <c r="F70" s="1">
        <v>13</v>
      </c>
      <c r="G70" s="1">
        <v>8</v>
      </c>
      <c r="H70" s="1">
        <v>16</v>
      </c>
      <c r="I70" s="1">
        <v>14</v>
      </c>
      <c r="J70" s="1">
        <v>4</v>
      </c>
      <c r="K70" s="1">
        <v>0</v>
      </c>
      <c r="L70" s="1">
        <v>2</v>
      </c>
      <c r="M70" s="1">
        <v>3</v>
      </c>
      <c r="N70" s="1">
        <v>1</v>
      </c>
      <c r="O70" s="1">
        <f>SUM(Counts14[[#This Row],[A4.IL-1a]:[B9.IL-13]])</f>
        <v>123</v>
      </c>
    </row>
    <row r="71" spans="1:15" x14ac:dyDescent="0.2">
      <c r="A71" s="2" t="s">
        <v>79</v>
      </c>
      <c r="B71" s="1">
        <v>16</v>
      </c>
      <c r="C71" s="1">
        <v>33</v>
      </c>
      <c r="D71" s="1">
        <v>18</v>
      </c>
      <c r="E71" s="1">
        <v>16</v>
      </c>
      <c r="F71" s="1">
        <v>22</v>
      </c>
      <c r="G71" s="1">
        <v>13</v>
      </c>
      <c r="H71" s="1">
        <v>30</v>
      </c>
      <c r="I71" s="1">
        <v>34</v>
      </c>
      <c r="J71" s="1">
        <v>9</v>
      </c>
      <c r="K71" s="1">
        <v>8</v>
      </c>
      <c r="L71" s="1">
        <v>19</v>
      </c>
      <c r="M71" s="1">
        <v>8</v>
      </c>
      <c r="N71" s="1">
        <v>10</v>
      </c>
      <c r="O71" s="1">
        <f>SUM(Counts14[[#This Row],[A4.IL-1a]:[B9.IL-13]])</f>
        <v>236</v>
      </c>
    </row>
    <row r="72" spans="1:15" x14ac:dyDescent="0.2">
      <c r="A72" s="2" t="s">
        <v>80</v>
      </c>
      <c r="B72" s="1">
        <v>15</v>
      </c>
      <c r="C72" s="1">
        <v>20</v>
      </c>
      <c r="D72" s="1">
        <v>15</v>
      </c>
      <c r="E72" s="1">
        <v>9</v>
      </c>
      <c r="F72" s="1">
        <v>14</v>
      </c>
      <c r="G72" s="1">
        <v>21</v>
      </c>
      <c r="H72" s="1">
        <v>4</v>
      </c>
      <c r="I72" s="1">
        <v>7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f>SUM(Counts14[[#This Row],[A4.IL-1a]:[B9.IL-13]])</f>
        <v>109</v>
      </c>
    </row>
    <row r="73" spans="1:15" x14ac:dyDescent="0.2">
      <c r="A73" s="2" t="s">
        <v>81</v>
      </c>
      <c r="B73" s="1">
        <v>14</v>
      </c>
      <c r="C73" s="1">
        <v>23</v>
      </c>
      <c r="D73" s="1">
        <v>9</v>
      </c>
      <c r="E73" s="1">
        <v>12</v>
      </c>
      <c r="F73" s="1">
        <v>12</v>
      </c>
      <c r="G73" s="1">
        <v>14</v>
      </c>
      <c r="H73" s="1">
        <v>13</v>
      </c>
      <c r="I73" s="1">
        <v>20</v>
      </c>
      <c r="J73" s="1">
        <v>3</v>
      </c>
      <c r="K73" s="1">
        <v>2</v>
      </c>
      <c r="L73" s="1">
        <v>4</v>
      </c>
      <c r="M73" s="1">
        <v>3</v>
      </c>
      <c r="N73" s="1">
        <v>1</v>
      </c>
      <c r="O73" s="1">
        <f>SUM(Counts14[[#This Row],[A4.IL-1a]:[B9.IL-13]])</f>
        <v>130</v>
      </c>
    </row>
    <row r="74" spans="1:15" x14ac:dyDescent="0.2">
      <c r="A74" s="2" t="s">
        <v>82</v>
      </c>
      <c r="B74" s="1">
        <v>79</v>
      </c>
      <c r="C74" s="1">
        <v>125</v>
      </c>
      <c r="D74" s="1">
        <v>86</v>
      </c>
      <c r="E74" s="1">
        <v>74</v>
      </c>
      <c r="F74" s="1">
        <v>80</v>
      </c>
      <c r="G74" s="1">
        <v>66</v>
      </c>
      <c r="H74" s="1">
        <v>31</v>
      </c>
      <c r="I74" s="1">
        <v>36</v>
      </c>
      <c r="J74" s="1">
        <v>18</v>
      </c>
      <c r="K74" s="1">
        <v>7</v>
      </c>
      <c r="L74" s="1">
        <v>19</v>
      </c>
      <c r="M74" s="1">
        <v>2</v>
      </c>
      <c r="N74" s="1">
        <v>10</v>
      </c>
      <c r="O74" s="1">
        <f>SUM(Counts14[[#This Row],[A4.IL-1a]:[B9.IL-13]])</f>
        <v>633</v>
      </c>
    </row>
    <row r="75" spans="1:15" x14ac:dyDescent="0.2">
      <c r="A75" s="2" t="s">
        <v>83</v>
      </c>
      <c r="B75" s="1">
        <v>23</v>
      </c>
      <c r="C75" s="1">
        <v>32</v>
      </c>
      <c r="D75" s="1">
        <v>28</v>
      </c>
      <c r="E75" s="1">
        <v>27</v>
      </c>
      <c r="F75" s="1">
        <v>22</v>
      </c>
      <c r="G75" s="1">
        <v>26</v>
      </c>
      <c r="H75" s="1">
        <v>7</v>
      </c>
      <c r="I75" s="1">
        <v>7</v>
      </c>
      <c r="J75" s="1">
        <v>1</v>
      </c>
      <c r="K75" s="1">
        <v>1</v>
      </c>
      <c r="L75" s="1">
        <v>3</v>
      </c>
      <c r="M75" s="1">
        <v>5</v>
      </c>
      <c r="N75" s="1">
        <v>1</v>
      </c>
      <c r="O75" s="1">
        <f>SUM(Counts14[[#This Row],[A4.IL-1a]:[B9.IL-13]])</f>
        <v>183</v>
      </c>
    </row>
    <row r="76" spans="1:15" x14ac:dyDescent="0.2">
      <c r="A76" s="2" t="s">
        <v>84</v>
      </c>
      <c r="B76" s="1">
        <v>26</v>
      </c>
      <c r="C76" s="1">
        <v>16</v>
      </c>
      <c r="D76" s="1">
        <v>22</v>
      </c>
      <c r="E76" s="1">
        <v>14</v>
      </c>
      <c r="F76" s="1">
        <v>23</v>
      </c>
      <c r="G76" s="1">
        <v>12</v>
      </c>
      <c r="H76" s="1">
        <v>17</v>
      </c>
      <c r="I76" s="1">
        <v>19</v>
      </c>
      <c r="J76" s="1">
        <v>11</v>
      </c>
      <c r="K76" s="1">
        <v>6</v>
      </c>
      <c r="L76" s="1">
        <v>16</v>
      </c>
      <c r="M76" s="1">
        <v>4</v>
      </c>
      <c r="N76" s="1">
        <v>13</v>
      </c>
      <c r="O76" s="1">
        <f>SUM(Counts14[[#This Row],[A4.IL-1a]:[B9.IL-13]])</f>
        <v>199</v>
      </c>
    </row>
    <row r="77" spans="1:15" x14ac:dyDescent="0.2">
      <c r="A77" s="2" t="s">
        <v>85</v>
      </c>
      <c r="B77" s="1">
        <v>0</v>
      </c>
      <c r="C77" s="1">
        <v>15</v>
      </c>
      <c r="D77" s="1">
        <v>9</v>
      </c>
      <c r="E77" s="1">
        <v>12</v>
      </c>
      <c r="F77" s="1">
        <v>11</v>
      </c>
      <c r="G77" s="1">
        <v>6</v>
      </c>
      <c r="H77" s="1">
        <v>16</v>
      </c>
      <c r="I77" s="1">
        <v>21</v>
      </c>
      <c r="J77" s="1">
        <v>4</v>
      </c>
      <c r="K77" s="1">
        <v>1</v>
      </c>
      <c r="L77" s="1">
        <v>4</v>
      </c>
      <c r="M77" s="1">
        <v>1</v>
      </c>
      <c r="N77" s="1">
        <v>5</v>
      </c>
      <c r="O77" s="1">
        <f>SUM(Counts14[[#This Row],[A4.IL-1a]:[B9.IL-13]])</f>
        <v>105</v>
      </c>
    </row>
    <row r="78" spans="1:15" x14ac:dyDescent="0.2">
      <c r="A78" s="2" t="s">
        <v>86</v>
      </c>
      <c r="B78" s="1">
        <v>17</v>
      </c>
      <c r="C78" s="1">
        <v>20</v>
      </c>
      <c r="D78" s="1">
        <v>22</v>
      </c>
      <c r="E78" s="1">
        <v>21</v>
      </c>
      <c r="F78" s="1">
        <v>29</v>
      </c>
      <c r="G78" s="1">
        <v>13</v>
      </c>
      <c r="H78" s="1">
        <v>22</v>
      </c>
      <c r="I78" s="1">
        <v>29</v>
      </c>
      <c r="J78" s="1">
        <v>7</v>
      </c>
      <c r="K78" s="1">
        <v>2</v>
      </c>
      <c r="L78" s="1">
        <v>14</v>
      </c>
      <c r="M78" s="1">
        <v>8</v>
      </c>
      <c r="N78" s="1">
        <v>14</v>
      </c>
      <c r="O78" s="1">
        <f>SUM(Counts14[[#This Row],[A4.IL-1a]:[B9.IL-13]])</f>
        <v>218</v>
      </c>
    </row>
    <row r="79" spans="1:15" x14ac:dyDescent="0.2">
      <c r="A79" s="2" t="s">
        <v>87</v>
      </c>
      <c r="B79" s="1">
        <v>8</v>
      </c>
      <c r="C79" s="1">
        <v>9</v>
      </c>
      <c r="D79" s="1">
        <v>14</v>
      </c>
      <c r="E79" s="1">
        <v>6</v>
      </c>
      <c r="F79" s="1">
        <v>10</v>
      </c>
      <c r="G79" s="1">
        <v>4</v>
      </c>
      <c r="H79" s="1">
        <v>10</v>
      </c>
      <c r="I79" s="1">
        <v>16</v>
      </c>
      <c r="J79" s="1">
        <v>1</v>
      </c>
      <c r="K79" s="1">
        <v>2</v>
      </c>
      <c r="L79" s="1">
        <v>2</v>
      </c>
      <c r="M79" s="1">
        <v>2</v>
      </c>
      <c r="N79" s="1">
        <v>2</v>
      </c>
      <c r="O79" s="1">
        <f>SUM(Counts14[[#This Row],[A4.IL-1a]:[B9.IL-13]])</f>
        <v>86</v>
      </c>
    </row>
    <row r="80" spans="1:15" x14ac:dyDescent="0.2">
      <c r="A80" s="2" t="s">
        <v>88</v>
      </c>
      <c r="B80" s="1">
        <v>10</v>
      </c>
      <c r="C80" s="1">
        <v>21</v>
      </c>
      <c r="D80" s="1">
        <v>17</v>
      </c>
      <c r="E80" s="1">
        <v>15</v>
      </c>
      <c r="F80" s="1">
        <v>17</v>
      </c>
      <c r="G80" s="1">
        <v>11</v>
      </c>
      <c r="H80" s="1">
        <v>35</v>
      </c>
      <c r="I80" s="1">
        <v>45</v>
      </c>
      <c r="J80" s="1">
        <v>28</v>
      </c>
      <c r="K80" s="1">
        <v>8</v>
      </c>
      <c r="L80" s="1">
        <v>25</v>
      </c>
      <c r="M80" s="1">
        <v>14</v>
      </c>
      <c r="N80" s="1">
        <v>17</v>
      </c>
      <c r="O80" s="1">
        <f>SUM(Counts14[[#This Row],[A4.IL-1a]:[B9.IL-13]])</f>
        <v>263</v>
      </c>
    </row>
    <row r="81" spans="1:15" x14ac:dyDescent="0.2">
      <c r="A81" s="2" t="s">
        <v>89</v>
      </c>
      <c r="B81" s="1">
        <v>3</v>
      </c>
      <c r="C81" s="1">
        <v>7</v>
      </c>
      <c r="D81" s="1">
        <v>3</v>
      </c>
      <c r="E81" s="1">
        <v>2</v>
      </c>
      <c r="F81" s="1">
        <v>3</v>
      </c>
      <c r="G81" s="1">
        <v>0</v>
      </c>
      <c r="H81" s="1">
        <v>17</v>
      </c>
      <c r="I81" s="1">
        <v>20</v>
      </c>
      <c r="J81" s="1">
        <v>17</v>
      </c>
      <c r="K81" s="1">
        <v>4</v>
      </c>
      <c r="L81" s="1">
        <v>8</v>
      </c>
      <c r="M81" s="1">
        <v>5</v>
      </c>
      <c r="N81" s="1">
        <v>4</v>
      </c>
      <c r="O81" s="1">
        <f>SUM(Counts14[[#This Row],[A4.IL-1a]:[B9.IL-13]])</f>
        <v>93</v>
      </c>
    </row>
    <row r="82" spans="1:15" x14ac:dyDescent="0.2">
      <c r="A82" s="2" t="s">
        <v>90</v>
      </c>
      <c r="B82" s="1">
        <v>0</v>
      </c>
      <c r="C82" s="1">
        <v>1</v>
      </c>
      <c r="D82" s="1">
        <v>1</v>
      </c>
      <c r="E82" s="1">
        <v>0</v>
      </c>
      <c r="F82" s="1">
        <v>1</v>
      </c>
      <c r="G82" s="1">
        <v>0</v>
      </c>
      <c r="H82" s="1">
        <v>21</v>
      </c>
      <c r="I82" s="1">
        <v>22</v>
      </c>
      <c r="J82" s="1">
        <v>1</v>
      </c>
      <c r="K82" s="1">
        <v>1</v>
      </c>
      <c r="L82" s="1">
        <v>0</v>
      </c>
      <c r="M82" s="1">
        <v>0</v>
      </c>
      <c r="N82" s="1">
        <v>0</v>
      </c>
      <c r="O82" s="1">
        <f>SUM(Counts14[[#This Row],[A4.IL-1a]:[B9.IL-13]])</f>
        <v>48</v>
      </c>
    </row>
    <row r="83" spans="1:15" x14ac:dyDescent="0.2">
      <c r="A83" s="2" t="s">
        <v>92</v>
      </c>
      <c r="B83" s="1">
        <v>6</v>
      </c>
      <c r="C83" s="1">
        <v>16</v>
      </c>
      <c r="D83" s="1">
        <v>4</v>
      </c>
      <c r="E83" s="1">
        <v>4</v>
      </c>
      <c r="F83" s="1">
        <v>8</v>
      </c>
      <c r="G83" s="1">
        <v>4</v>
      </c>
      <c r="H83" s="1">
        <v>8</v>
      </c>
      <c r="I83" s="1">
        <v>19</v>
      </c>
      <c r="J83" s="1">
        <v>0</v>
      </c>
      <c r="K83" s="1">
        <v>1</v>
      </c>
      <c r="L83" s="1">
        <v>1</v>
      </c>
      <c r="M83" s="1">
        <v>3</v>
      </c>
      <c r="N83" s="1">
        <v>0</v>
      </c>
      <c r="O83" s="1">
        <f>SUM(Counts14[[#This Row],[A4.IL-1a]:[B9.IL-13]])</f>
        <v>74</v>
      </c>
    </row>
    <row r="84" spans="1:15" x14ac:dyDescent="0.2">
      <c r="A84" s="2" t="s">
        <v>93</v>
      </c>
      <c r="B84" s="1">
        <v>27</v>
      </c>
      <c r="C84" s="1">
        <v>17</v>
      </c>
      <c r="D84" s="1">
        <v>12</v>
      </c>
      <c r="E84" s="1">
        <v>8</v>
      </c>
      <c r="F84" s="1">
        <v>9</v>
      </c>
      <c r="G84" s="1">
        <v>14</v>
      </c>
      <c r="H84" s="1">
        <v>5</v>
      </c>
      <c r="I84" s="1">
        <v>15</v>
      </c>
      <c r="J84" s="1">
        <v>2</v>
      </c>
      <c r="K84" s="1">
        <v>0</v>
      </c>
      <c r="L84" s="1">
        <v>1</v>
      </c>
      <c r="M84" s="1">
        <v>2</v>
      </c>
      <c r="N84" s="1">
        <v>1</v>
      </c>
      <c r="O84" s="1">
        <f>SUM(Counts14[[#This Row],[A4.IL-1a]:[B9.IL-13]])</f>
        <v>113</v>
      </c>
    </row>
    <row r="85" spans="1:15" x14ac:dyDescent="0.2">
      <c r="A85" s="2" t="s">
        <v>94</v>
      </c>
      <c r="B85" s="1">
        <v>18</v>
      </c>
      <c r="C85" s="1">
        <v>36</v>
      </c>
      <c r="D85" s="1">
        <v>15</v>
      </c>
      <c r="E85" s="1">
        <v>16</v>
      </c>
      <c r="F85" s="1">
        <v>15</v>
      </c>
      <c r="G85" s="1">
        <v>14</v>
      </c>
      <c r="H85" s="1">
        <v>10</v>
      </c>
      <c r="I85" s="1">
        <v>20</v>
      </c>
      <c r="J85" s="1">
        <v>0</v>
      </c>
      <c r="K85" s="1">
        <v>2</v>
      </c>
      <c r="L85" s="1">
        <v>3</v>
      </c>
      <c r="M85" s="1">
        <v>2</v>
      </c>
      <c r="N85" s="1">
        <v>3</v>
      </c>
      <c r="O85" s="1">
        <f>SUM(Counts14[[#This Row],[A4.IL-1a]:[B9.IL-13]])</f>
        <v>154</v>
      </c>
    </row>
    <row r="86" spans="1:15" x14ac:dyDescent="0.2">
      <c r="A86" s="2" t="s">
        <v>95</v>
      </c>
      <c r="B86" s="1">
        <v>26</v>
      </c>
      <c r="C86" s="1">
        <v>51</v>
      </c>
      <c r="D86" s="1">
        <v>30</v>
      </c>
      <c r="E86" s="1">
        <v>25</v>
      </c>
      <c r="F86" s="1">
        <v>35</v>
      </c>
      <c r="G86" s="1">
        <v>14</v>
      </c>
      <c r="H86" s="1">
        <v>18</v>
      </c>
      <c r="I86" s="1">
        <v>16</v>
      </c>
      <c r="J86" s="1">
        <v>4</v>
      </c>
      <c r="K86" s="1">
        <v>0</v>
      </c>
      <c r="L86" s="1">
        <v>6</v>
      </c>
      <c r="M86" s="1">
        <v>2</v>
      </c>
      <c r="N86" s="1">
        <v>2</v>
      </c>
      <c r="O86" s="1">
        <f>SUM(Counts14[[#This Row],[A4.IL-1a]:[B9.IL-13]])</f>
        <v>229</v>
      </c>
    </row>
    <row r="87" spans="1:15" x14ac:dyDescent="0.2">
      <c r="A87" s="2" t="s">
        <v>96</v>
      </c>
      <c r="B87" s="1">
        <v>20</v>
      </c>
      <c r="C87" s="1">
        <v>33</v>
      </c>
      <c r="D87" s="1">
        <v>19</v>
      </c>
      <c r="E87" s="1">
        <v>21</v>
      </c>
      <c r="F87" s="1">
        <v>34</v>
      </c>
      <c r="G87" s="1">
        <v>27</v>
      </c>
      <c r="H87" s="1">
        <v>46</v>
      </c>
      <c r="I87" s="1">
        <v>41</v>
      </c>
      <c r="J87" s="1">
        <v>29</v>
      </c>
      <c r="K87" s="1">
        <v>21</v>
      </c>
      <c r="L87" s="1">
        <v>27</v>
      </c>
      <c r="M87" s="1">
        <v>16</v>
      </c>
      <c r="N87" s="1">
        <v>15</v>
      </c>
      <c r="O87" s="1">
        <f>SUM(Counts14[[#This Row],[A4.IL-1a]:[B9.IL-13]])</f>
        <v>349</v>
      </c>
    </row>
    <row r="88" spans="1:15" x14ac:dyDescent="0.2">
      <c r="A88" s="2" t="s">
        <v>97</v>
      </c>
      <c r="B88" s="1">
        <v>6</v>
      </c>
      <c r="C88" s="1">
        <v>11</v>
      </c>
      <c r="D88" s="1">
        <v>7</v>
      </c>
      <c r="E88" s="1">
        <v>8</v>
      </c>
      <c r="F88" s="1">
        <v>7</v>
      </c>
      <c r="G88" s="1">
        <v>7</v>
      </c>
      <c r="H88" s="1">
        <v>8</v>
      </c>
      <c r="I88" s="1">
        <v>5</v>
      </c>
      <c r="J88" s="1">
        <v>3</v>
      </c>
      <c r="K88" s="1">
        <v>0</v>
      </c>
      <c r="L88" s="1">
        <v>1</v>
      </c>
      <c r="M88" s="1">
        <v>1</v>
      </c>
      <c r="N88" s="1">
        <v>5</v>
      </c>
      <c r="O88" s="1">
        <f>SUM(Counts14[[#This Row],[A4.IL-1a]:[B9.IL-13]])</f>
        <v>69</v>
      </c>
    </row>
    <row r="89" spans="1:15" x14ac:dyDescent="0.2">
      <c r="A89" s="2" t="s">
        <v>98</v>
      </c>
      <c r="B89" s="1">
        <v>2</v>
      </c>
      <c r="C89" s="1">
        <v>6</v>
      </c>
      <c r="D89" s="1">
        <v>2</v>
      </c>
      <c r="E89" s="1">
        <v>2</v>
      </c>
      <c r="F89" s="1">
        <v>2</v>
      </c>
      <c r="G89" s="1">
        <v>1</v>
      </c>
      <c r="H89" s="1">
        <v>16</v>
      </c>
      <c r="I89" s="1">
        <v>30</v>
      </c>
      <c r="J89" s="1">
        <v>1</v>
      </c>
      <c r="K89" s="1">
        <v>1</v>
      </c>
      <c r="L89" s="1">
        <v>1</v>
      </c>
      <c r="M89" s="1">
        <v>0</v>
      </c>
      <c r="N89" s="1">
        <v>1</v>
      </c>
      <c r="O89" s="1">
        <f>SUM(Counts14[[#This Row],[A4.IL-1a]:[B9.IL-13]])</f>
        <v>65</v>
      </c>
    </row>
    <row r="90" spans="1:15" x14ac:dyDescent="0.2">
      <c r="A90" s="2" t="s">
        <v>99</v>
      </c>
      <c r="B90" s="1">
        <v>16</v>
      </c>
      <c r="C90" s="1">
        <v>38</v>
      </c>
      <c r="D90" s="1">
        <v>11</v>
      </c>
      <c r="E90" s="1">
        <v>20</v>
      </c>
      <c r="F90" s="1">
        <v>8</v>
      </c>
      <c r="G90" s="1">
        <v>15</v>
      </c>
      <c r="H90" s="1">
        <v>25</v>
      </c>
      <c r="I90" s="1">
        <v>32</v>
      </c>
      <c r="J90" s="1">
        <v>11</v>
      </c>
      <c r="K90" s="1">
        <v>17</v>
      </c>
      <c r="L90" s="1">
        <v>22</v>
      </c>
      <c r="M90" s="1">
        <v>13</v>
      </c>
      <c r="N90" s="1">
        <v>12</v>
      </c>
      <c r="O90" s="1">
        <f>SUM(Counts14[[#This Row],[A4.IL-1a]:[B9.IL-13]])</f>
        <v>240</v>
      </c>
    </row>
    <row r="91" spans="1:15" x14ac:dyDescent="0.2">
      <c r="A91" s="2" t="s">
        <v>100</v>
      </c>
      <c r="B91" s="1">
        <v>38</v>
      </c>
      <c r="C91" s="1">
        <v>48</v>
      </c>
      <c r="D91" s="1">
        <v>35</v>
      </c>
      <c r="E91" s="1">
        <v>32</v>
      </c>
      <c r="F91" s="1">
        <v>40</v>
      </c>
      <c r="G91" s="1">
        <v>25</v>
      </c>
      <c r="H91" s="1">
        <v>47</v>
      </c>
      <c r="I91" s="1">
        <v>45</v>
      </c>
      <c r="J91" s="1">
        <v>23</v>
      </c>
      <c r="K91" s="1">
        <v>6</v>
      </c>
      <c r="L91" s="1">
        <v>28</v>
      </c>
      <c r="M91" s="1">
        <v>8</v>
      </c>
      <c r="N91" s="1">
        <v>11</v>
      </c>
      <c r="O91" s="1">
        <f>SUM(Counts14[[#This Row],[A4.IL-1a]:[B9.IL-13]])</f>
        <v>386</v>
      </c>
    </row>
    <row r="92" spans="1:15" x14ac:dyDescent="0.2">
      <c r="A92" s="2" t="s">
        <v>101</v>
      </c>
      <c r="B92" s="1">
        <v>28</v>
      </c>
      <c r="C92" s="1">
        <v>39</v>
      </c>
      <c r="D92" s="1">
        <v>35</v>
      </c>
      <c r="E92" s="1">
        <v>31</v>
      </c>
      <c r="F92" s="1">
        <v>32</v>
      </c>
      <c r="G92" s="1">
        <v>29</v>
      </c>
      <c r="H92" s="1">
        <v>3</v>
      </c>
      <c r="I92" s="1">
        <v>5</v>
      </c>
      <c r="J92" s="1">
        <v>2</v>
      </c>
      <c r="K92" s="1">
        <v>3</v>
      </c>
      <c r="L92" s="1">
        <v>5</v>
      </c>
      <c r="M92" s="1">
        <v>1</v>
      </c>
      <c r="N92" s="1">
        <v>3</v>
      </c>
      <c r="O92" s="1">
        <f>SUM(Counts14[[#This Row],[A4.IL-1a]:[B9.IL-13]])</f>
        <v>216</v>
      </c>
    </row>
    <row r="93" spans="1:15" x14ac:dyDescent="0.2">
      <c r="A93" s="2" t="s">
        <v>102</v>
      </c>
      <c r="B93" s="1">
        <v>84</v>
      </c>
      <c r="C93" s="1">
        <v>68</v>
      </c>
      <c r="D93" s="1">
        <v>73</v>
      </c>
      <c r="E93" s="1">
        <v>55</v>
      </c>
      <c r="F93" s="1">
        <v>56</v>
      </c>
      <c r="G93" s="1">
        <v>77</v>
      </c>
      <c r="H93" s="1">
        <v>87</v>
      </c>
      <c r="I93" s="1">
        <v>93</v>
      </c>
      <c r="J93" s="1">
        <v>50</v>
      </c>
      <c r="K93" s="1">
        <v>69</v>
      </c>
      <c r="L93" s="1">
        <v>56</v>
      </c>
      <c r="M93" s="1">
        <v>102</v>
      </c>
      <c r="N93" s="1">
        <v>94</v>
      </c>
      <c r="O93" s="1">
        <f>SUM(Counts14[[#This Row],[A4.IL-1a]:[B9.IL-13]])</f>
        <v>964</v>
      </c>
    </row>
    <row r="94" spans="1:15" x14ac:dyDescent="0.2">
      <c r="A94" s="2" t="s">
        <v>103</v>
      </c>
      <c r="B94" s="1">
        <v>58</v>
      </c>
      <c r="C94" s="1">
        <v>84</v>
      </c>
      <c r="D94" s="1">
        <v>50</v>
      </c>
      <c r="E94" s="1">
        <v>45</v>
      </c>
      <c r="F94" s="1">
        <v>55</v>
      </c>
      <c r="G94" s="1">
        <v>47</v>
      </c>
      <c r="H94" s="1">
        <v>23</v>
      </c>
      <c r="I94" s="1">
        <v>32</v>
      </c>
      <c r="J94" s="1">
        <v>10</v>
      </c>
      <c r="K94" s="1">
        <v>14</v>
      </c>
      <c r="L94" s="1">
        <v>18</v>
      </c>
      <c r="M94" s="1">
        <v>12</v>
      </c>
      <c r="N94" s="1">
        <v>21</v>
      </c>
      <c r="O94" s="1">
        <f>SUM(Counts14[[#This Row],[A4.IL-1a]:[B9.IL-13]])</f>
        <v>469</v>
      </c>
    </row>
    <row r="95" spans="1:15" x14ac:dyDescent="0.2">
      <c r="A95" s="2" t="s">
        <v>104</v>
      </c>
      <c r="B95" s="1">
        <v>45</v>
      </c>
      <c r="C95" s="1">
        <v>70</v>
      </c>
      <c r="D95" s="1">
        <v>50</v>
      </c>
      <c r="E95" s="1">
        <v>64</v>
      </c>
      <c r="F95" s="1">
        <v>49</v>
      </c>
      <c r="G95" s="1">
        <v>55</v>
      </c>
      <c r="H95" s="1">
        <v>41</v>
      </c>
      <c r="I95" s="1">
        <v>52</v>
      </c>
      <c r="J95" s="1">
        <v>31</v>
      </c>
      <c r="K95" s="1">
        <v>27</v>
      </c>
      <c r="L95" s="1">
        <v>47</v>
      </c>
      <c r="M95" s="1">
        <v>8</v>
      </c>
      <c r="N95" s="1">
        <v>30</v>
      </c>
      <c r="O95" s="1">
        <f>SUM(Counts14[[#This Row],[A4.IL-1a]:[B9.IL-13]])</f>
        <v>569</v>
      </c>
    </row>
    <row r="96" spans="1:15" x14ac:dyDescent="0.2">
      <c r="A96" s="2" t="s">
        <v>105</v>
      </c>
      <c r="B96" s="1">
        <v>75</v>
      </c>
      <c r="C96" s="1">
        <v>125</v>
      </c>
      <c r="D96" s="1">
        <v>88</v>
      </c>
      <c r="E96" s="1">
        <v>90</v>
      </c>
      <c r="F96" s="1">
        <v>78</v>
      </c>
      <c r="G96" s="1">
        <v>77</v>
      </c>
      <c r="H96" s="1">
        <v>51</v>
      </c>
      <c r="I96" s="1">
        <v>53</v>
      </c>
      <c r="J96" s="1">
        <v>40</v>
      </c>
      <c r="K96" s="1">
        <v>40</v>
      </c>
      <c r="L96" s="1">
        <v>33</v>
      </c>
      <c r="M96" s="1">
        <v>28</v>
      </c>
      <c r="N96" s="1">
        <v>72</v>
      </c>
      <c r="O96" s="1">
        <f>SUM(Counts14[[#This Row],[A4.IL-1a]:[B9.IL-13]])</f>
        <v>850</v>
      </c>
    </row>
    <row r="97" spans="1:15" x14ac:dyDescent="0.2">
      <c r="A97" s="2" t="s">
        <v>106</v>
      </c>
      <c r="B97" s="1">
        <v>15</v>
      </c>
      <c r="C97" s="1">
        <v>26</v>
      </c>
      <c r="D97" s="1">
        <v>15</v>
      </c>
      <c r="E97" s="1">
        <v>18</v>
      </c>
      <c r="F97" s="1">
        <v>6</v>
      </c>
      <c r="G97" s="1">
        <v>15</v>
      </c>
      <c r="H97" s="1">
        <v>10</v>
      </c>
      <c r="I97" s="1">
        <v>13</v>
      </c>
      <c r="J97" s="1">
        <v>6</v>
      </c>
      <c r="K97" s="1">
        <v>3</v>
      </c>
      <c r="L97" s="1">
        <v>3</v>
      </c>
      <c r="M97" s="1">
        <v>0</v>
      </c>
      <c r="N97" s="1">
        <v>4</v>
      </c>
      <c r="O97" s="1">
        <f>SUM(Counts14[[#This Row],[A4.IL-1a]:[B9.IL-13]])</f>
        <v>134</v>
      </c>
    </row>
    <row r="98" spans="1:15" x14ac:dyDescent="0.2">
      <c r="A98" s="2" t="s">
        <v>107</v>
      </c>
      <c r="B98" s="1">
        <v>19</v>
      </c>
      <c r="C98" s="1">
        <v>25</v>
      </c>
      <c r="D98" s="1">
        <v>10</v>
      </c>
      <c r="E98" s="1">
        <v>13</v>
      </c>
      <c r="F98" s="1">
        <v>14</v>
      </c>
      <c r="G98" s="1">
        <v>9</v>
      </c>
      <c r="H98" s="1">
        <v>17</v>
      </c>
      <c r="I98" s="1">
        <v>16</v>
      </c>
      <c r="J98" s="1">
        <v>11</v>
      </c>
      <c r="K98" s="1">
        <v>8</v>
      </c>
      <c r="L98" s="1">
        <v>13</v>
      </c>
      <c r="M98" s="1">
        <v>2</v>
      </c>
      <c r="N98" s="1">
        <v>9</v>
      </c>
      <c r="O98" s="1">
        <f>SUM(Counts14[[#This Row],[A4.IL-1a]:[B9.IL-13]])</f>
        <v>166</v>
      </c>
    </row>
    <row r="99" spans="1:15" x14ac:dyDescent="0.2">
      <c r="A99" s="2" t="s">
        <v>108</v>
      </c>
      <c r="B99" s="1">
        <v>3</v>
      </c>
      <c r="C99" s="1">
        <v>4</v>
      </c>
      <c r="D99" s="1">
        <v>2</v>
      </c>
      <c r="E99" s="1">
        <v>2</v>
      </c>
      <c r="F99" s="1">
        <v>3</v>
      </c>
      <c r="G99" s="1">
        <v>2</v>
      </c>
      <c r="H99" s="1">
        <v>6</v>
      </c>
      <c r="I99" s="1">
        <v>7</v>
      </c>
      <c r="J99" s="1">
        <v>1</v>
      </c>
      <c r="K99" s="1">
        <v>0</v>
      </c>
      <c r="L99" s="1">
        <v>3</v>
      </c>
      <c r="M99" s="1">
        <v>0</v>
      </c>
      <c r="N99" s="1">
        <v>4</v>
      </c>
      <c r="O99" s="1">
        <f>SUM(Counts14[[#This Row],[A4.IL-1a]:[B9.IL-13]])</f>
        <v>37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E4D8-D403-164A-BA0A-21C58F733A65}">
  <dimension ref="A1:P83"/>
  <sheetViews>
    <sheetView workbookViewId="0">
      <selection activeCell="A83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5" t="s">
        <v>175</v>
      </c>
      <c r="B1" s="5"/>
      <c r="C1" s="5"/>
      <c r="D1" s="5"/>
      <c r="E1" s="5"/>
      <c r="F1" s="5"/>
      <c r="G1" s="5"/>
      <c r="H1" s="5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16</v>
      </c>
      <c r="C4" s="3" t="s">
        <v>25</v>
      </c>
      <c r="D4" s="3" t="s">
        <v>24</v>
      </c>
      <c r="E4" s="3" t="s">
        <v>176</v>
      </c>
      <c r="F4" s="3" t="s">
        <v>24</v>
      </c>
      <c r="G4" s="3" t="s">
        <v>125</v>
      </c>
      <c r="H4" s="3" t="s">
        <v>177</v>
      </c>
      <c r="I4" s="3" t="s">
        <v>178</v>
      </c>
      <c r="J4" s="3" t="s">
        <v>179</v>
      </c>
      <c r="K4" s="1">
        <v>2.66</v>
      </c>
      <c r="L4" s="3" t="s">
        <v>180</v>
      </c>
      <c r="M4" s="3" t="s">
        <v>181</v>
      </c>
      <c r="N4" s="3" t="s">
        <v>182</v>
      </c>
      <c r="O4" s="3" t="s">
        <v>140</v>
      </c>
      <c r="P4" s="1" t="s">
        <v>200</v>
      </c>
    </row>
    <row r="5" spans="1:16" x14ac:dyDescent="0.2">
      <c r="A5" s="2" t="s">
        <v>19</v>
      </c>
      <c r="B5" s="1" t="s">
        <v>16</v>
      </c>
      <c r="C5" s="3" t="s">
        <v>25</v>
      </c>
      <c r="D5" s="3" t="s">
        <v>24</v>
      </c>
      <c r="E5" s="3" t="s">
        <v>176</v>
      </c>
      <c r="F5" s="3" t="s">
        <v>24</v>
      </c>
      <c r="G5" s="3" t="s">
        <v>125</v>
      </c>
      <c r="H5" s="3" t="s">
        <v>177</v>
      </c>
      <c r="I5" s="3" t="s">
        <v>178</v>
      </c>
      <c r="J5" s="3" t="s">
        <v>179</v>
      </c>
      <c r="K5" s="1">
        <v>1.97</v>
      </c>
      <c r="L5" s="3" t="s">
        <v>180</v>
      </c>
      <c r="M5" s="3" t="s">
        <v>181</v>
      </c>
      <c r="N5" s="3" t="s">
        <v>182</v>
      </c>
      <c r="O5" s="3" t="s">
        <v>140</v>
      </c>
      <c r="P5" s="1" t="s">
        <v>200</v>
      </c>
    </row>
    <row r="6" spans="1:16" x14ac:dyDescent="0.2">
      <c r="A6" s="2" t="s">
        <v>20</v>
      </c>
      <c r="B6" s="1" t="s">
        <v>16</v>
      </c>
      <c r="C6" s="3" t="s">
        <v>25</v>
      </c>
      <c r="D6" s="3" t="s">
        <v>24</v>
      </c>
      <c r="E6" s="3" t="s">
        <v>176</v>
      </c>
      <c r="F6" s="3" t="s">
        <v>24</v>
      </c>
      <c r="G6" s="3" t="s">
        <v>125</v>
      </c>
      <c r="H6" s="3" t="s">
        <v>177</v>
      </c>
      <c r="I6" s="3" t="s">
        <v>178</v>
      </c>
      <c r="J6" s="3" t="s">
        <v>179</v>
      </c>
      <c r="K6" s="1">
        <v>5.4</v>
      </c>
      <c r="L6" s="3" t="s">
        <v>180</v>
      </c>
      <c r="M6" s="3" t="s">
        <v>181</v>
      </c>
      <c r="N6" s="3" t="s">
        <v>182</v>
      </c>
      <c r="O6" s="3" t="s">
        <v>140</v>
      </c>
      <c r="P6" s="1" t="s">
        <v>200</v>
      </c>
    </row>
    <row r="7" spans="1:16" x14ac:dyDescent="0.2">
      <c r="A7" s="2" t="s">
        <v>21</v>
      </c>
      <c r="B7" s="1" t="s">
        <v>146</v>
      </c>
      <c r="C7" s="3" t="s">
        <v>25</v>
      </c>
      <c r="D7" s="3" t="s">
        <v>24</v>
      </c>
      <c r="E7" s="3" t="s">
        <v>176</v>
      </c>
      <c r="F7" s="3" t="s">
        <v>24</v>
      </c>
      <c r="G7" s="1">
        <v>16.71</v>
      </c>
      <c r="H7" s="3" t="s">
        <v>177</v>
      </c>
      <c r="I7" s="3" t="s">
        <v>178</v>
      </c>
      <c r="J7" s="3" t="s">
        <v>179</v>
      </c>
      <c r="K7" s="1">
        <v>5.49</v>
      </c>
      <c r="L7" s="3" t="s">
        <v>180</v>
      </c>
      <c r="M7" s="3" t="s">
        <v>181</v>
      </c>
      <c r="N7" s="3" t="s">
        <v>182</v>
      </c>
      <c r="O7" s="3" t="s">
        <v>140</v>
      </c>
      <c r="P7" s="1" t="s">
        <v>200</v>
      </c>
    </row>
    <row r="8" spans="1:16" x14ac:dyDescent="0.2">
      <c r="A8" s="2" t="s">
        <v>32</v>
      </c>
      <c r="B8" s="1" t="s">
        <v>146</v>
      </c>
      <c r="C8" s="3" t="s">
        <v>25</v>
      </c>
      <c r="D8" s="3" t="s">
        <v>24</v>
      </c>
      <c r="E8" s="3" t="s">
        <v>176</v>
      </c>
      <c r="F8" s="3" t="s">
        <v>24</v>
      </c>
      <c r="G8" s="3" t="s">
        <v>125</v>
      </c>
      <c r="H8" s="3" t="s">
        <v>177</v>
      </c>
      <c r="I8" s="3" t="s">
        <v>178</v>
      </c>
      <c r="J8" s="3" t="s">
        <v>179</v>
      </c>
      <c r="K8" s="1">
        <v>6.94</v>
      </c>
      <c r="L8" s="3" t="s">
        <v>180</v>
      </c>
      <c r="M8" s="3" t="s">
        <v>181</v>
      </c>
      <c r="N8" s="3" t="s">
        <v>182</v>
      </c>
      <c r="O8" s="3" t="s">
        <v>140</v>
      </c>
      <c r="P8" s="1" t="s">
        <v>200</v>
      </c>
    </row>
    <row r="9" spans="1:16" x14ac:dyDescent="0.2">
      <c r="A9" s="2" t="s">
        <v>33</v>
      </c>
      <c r="B9" s="1" t="s">
        <v>146</v>
      </c>
      <c r="C9" s="3" t="s">
        <v>25</v>
      </c>
      <c r="D9" s="3" t="s">
        <v>24</v>
      </c>
      <c r="E9" s="3" t="s">
        <v>176</v>
      </c>
      <c r="F9" s="1">
        <v>2.81</v>
      </c>
      <c r="G9" s="1">
        <v>202.66</v>
      </c>
      <c r="H9" s="1">
        <v>9.11</v>
      </c>
      <c r="I9" s="3" t="s">
        <v>178</v>
      </c>
      <c r="J9" s="3" t="s">
        <v>179</v>
      </c>
      <c r="K9" s="1">
        <v>12.4</v>
      </c>
      <c r="L9" s="3" t="s">
        <v>180</v>
      </c>
      <c r="M9" s="3" t="s">
        <v>181</v>
      </c>
      <c r="N9" s="1">
        <v>8.02</v>
      </c>
      <c r="O9" s="3" t="s">
        <v>140</v>
      </c>
      <c r="P9" s="1" t="s">
        <v>200</v>
      </c>
    </row>
    <row r="10" spans="1:16" x14ac:dyDescent="0.2">
      <c r="A10" s="2" t="s">
        <v>34</v>
      </c>
      <c r="B10" s="1" t="s">
        <v>146</v>
      </c>
      <c r="C10" s="3" t="s">
        <v>25</v>
      </c>
      <c r="D10" s="3" t="s">
        <v>24</v>
      </c>
      <c r="E10" s="3" t="s">
        <v>176</v>
      </c>
      <c r="F10" s="1">
        <v>3.16</v>
      </c>
      <c r="G10" s="1">
        <v>14.38</v>
      </c>
      <c r="H10" s="3" t="s">
        <v>177</v>
      </c>
      <c r="I10" s="3" t="s">
        <v>178</v>
      </c>
      <c r="J10" s="3" t="s">
        <v>179</v>
      </c>
      <c r="K10" s="1">
        <v>29.9</v>
      </c>
      <c r="L10" s="3" t="s">
        <v>180</v>
      </c>
      <c r="M10" s="3" t="s">
        <v>181</v>
      </c>
      <c r="N10" s="3" t="s">
        <v>182</v>
      </c>
      <c r="O10" s="3" t="s">
        <v>140</v>
      </c>
      <c r="P10" s="1" t="s">
        <v>200</v>
      </c>
    </row>
    <row r="11" spans="1:16" x14ac:dyDescent="0.2">
      <c r="A11" s="2" t="s">
        <v>35</v>
      </c>
      <c r="B11" s="1" t="s">
        <v>146</v>
      </c>
      <c r="C11" s="3" t="s">
        <v>25</v>
      </c>
      <c r="D11" s="3" t="s">
        <v>24</v>
      </c>
      <c r="E11" s="3" t="s">
        <v>176</v>
      </c>
      <c r="F11" s="3" t="s">
        <v>24</v>
      </c>
      <c r="G11" s="3" t="s">
        <v>125</v>
      </c>
      <c r="H11" s="3" t="s">
        <v>177</v>
      </c>
      <c r="I11" s="3" t="s">
        <v>178</v>
      </c>
      <c r="J11" s="3" t="s">
        <v>179</v>
      </c>
      <c r="K11" s="1">
        <v>11.49</v>
      </c>
      <c r="L11" s="3" t="s">
        <v>180</v>
      </c>
      <c r="M11" s="3" t="s">
        <v>181</v>
      </c>
      <c r="N11" s="3" t="s">
        <v>182</v>
      </c>
      <c r="O11" s="3" t="s">
        <v>140</v>
      </c>
      <c r="P11" s="1" t="s">
        <v>200</v>
      </c>
    </row>
    <row r="12" spans="1:16" x14ac:dyDescent="0.2">
      <c r="A12" s="2" t="s">
        <v>36</v>
      </c>
      <c r="B12" s="1" t="s">
        <v>16</v>
      </c>
      <c r="C12" s="3" t="s">
        <v>25</v>
      </c>
      <c r="D12" s="3" t="s">
        <v>24</v>
      </c>
      <c r="E12" s="3" t="s">
        <v>176</v>
      </c>
      <c r="F12" s="3" t="s">
        <v>24</v>
      </c>
      <c r="G12" s="3" t="s">
        <v>125</v>
      </c>
      <c r="H12" s="3" t="s">
        <v>177</v>
      </c>
      <c r="I12" s="3" t="s">
        <v>178</v>
      </c>
      <c r="J12" s="3" t="s">
        <v>179</v>
      </c>
      <c r="K12" s="1">
        <v>11.47</v>
      </c>
      <c r="L12" s="3" t="s">
        <v>180</v>
      </c>
      <c r="M12" s="3" t="s">
        <v>181</v>
      </c>
      <c r="N12" s="3" t="s">
        <v>182</v>
      </c>
      <c r="O12" s="3" t="s">
        <v>140</v>
      </c>
      <c r="P12" s="1" t="s">
        <v>200</v>
      </c>
    </row>
    <row r="13" spans="1:16" x14ac:dyDescent="0.2">
      <c r="A13" s="2" t="s">
        <v>37</v>
      </c>
      <c r="B13" s="1" t="s">
        <v>16</v>
      </c>
      <c r="C13" s="3" t="s">
        <v>25</v>
      </c>
      <c r="D13" s="3" t="s">
        <v>24</v>
      </c>
      <c r="E13" s="3" t="s">
        <v>176</v>
      </c>
      <c r="F13" s="3" t="s">
        <v>24</v>
      </c>
      <c r="G13" s="1">
        <v>3.3</v>
      </c>
      <c r="H13" s="3" t="s">
        <v>177</v>
      </c>
      <c r="I13" s="3" t="s">
        <v>178</v>
      </c>
      <c r="J13" s="3" t="s">
        <v>179</v>
      </c>
      <c r="K13" s="1">
        <v>8.9700000000000006</v>
      </c>
      <c r="L13" s="3" t="s">
        <v>180</v>
      </c>
      <c r="M13" s="3" t="s">
        <v>181</v>
      </c>
      <c r="N13" s="3" t="s">
        <v>182</v>
      </c>
      <c r="O13" s="3" t="s">
        <v>140</v>
      </c>
      <c r="P13" s="1" t="s">
        <v>200</v>
      </c>
    </row>
    <row r="14" spans="1:16" x14ac:dyDescent="0.2">
      <c r="A14" s="2" t="s">
        <v>38</v>
      </c>
      <c r="B14" s="1" t="s">
        <v>16</v>
      </c>
      <c r="C14" s="3" t="s">
        <v>25</v>
      </c>
      <c r="D14" s="1">
        <v>13.12</v>
      </c>
      <c r="E14" s="1">
        <v>3294</v>
      </c>
      <c r="F14" s="1">
        <v>155.38</v>
      </c>
      <c r="G14" s="3" t="s">
        <v>125</v>
      </c>
      <c r="H14" s="3" t="s">
        <v>177</v>
      </c>
      <c r="I14" s="3" t="s">
        <v>178</v>
      </c>
      <c r="J14" s="3" t="s">
        <v>179</v>
      </c>
      <c r="K14" s="1">
        <v>494.47</v>
      </c>
      <c r="L14" s="1">
        <v>399.77</v>
      </c>
      <c r="M14" s="1">
        <v>131.01</v>
      </c>
      <c r="N14" s="1">
        <v>59.59</v>
      </c>
      <c r="O14" s="3" t="s">
        <v>140</v>
      </c>
      <c r="P14" s="1" t="s">
        <v>200</v>
      </c>
    </row>
    <row r="15" spans="1:16" x14ac:dyDescent="0.2">
      <c r="A15" s="2" t="s">
        <v>39</v>
      </c>
      <c r="B15" s="1" t="s">
        <v>16</v>
      </c>
      <c r="C15" s="3" t="s">
        <v>25</v>
      </c>
      <c r="D15" s="1">
        <v>14.81</v>
      </c>
      <c r="E15" s="1">
        <v>5778</v>
      </c>
      <c r="F15" s="1">
        <v>205.85</v>
      </c>
      <c r="G15" s="3" t="s">
        <v>125</v>
      </c>
      <c r="H15" s="3" t="s">
        <v>177</v>
      </c>
      <c r="I15" s="3" t="s">
        <v>178</v>
      </c>
      <c r="J15" s="3" t="s">
        <v>179</v>
      </c>
      <c r="K15" s="1">
        <v>745.28</v>
      </c>
      <c r="L15" s="1">
        <v>416.25</v>
      </c>
      <c r="M15" s="1">
        <v>80.14</v>
      </c>
      <c r="N15" s="1">
        <v>57.27</v>
      </c>
      <c r="O15" s="3" t="s">
        <v>140</v>
      </c>
      <c r="P15" s="1" t="s">
        <v>200</v>
      </c>
    </row>
    <row r="16" spans="1:16" x14ac:dyDescent="0.2">
      <c r="A16" s="2" t="s">
        <v>40</v>
      </c>
      <c r="B16" s="1" t="s">
        <v>16</v>
      </c>
      <c r="C16" s="3" t="s">
        <v>25</v>
      </c>
      <c r="D16" s="1">
        <v>1.61</v>
      </c>
      <c r="E16" s="3" t="s">
        <v>176</v>
      </c>
      <c r="F16" s="1">
        <v>1.37</v>
      </c>
      <c r="G16" s="3" t="s">
        <v>125</v>
      </c>
      <c r="H16" s="3" t="s">
        <v>177</v>
      </c>
      <c r="I16" s="3" t="s">
        <v>178</v>
      </c>
      <c r="J16" s="3" t="s">
        <v>179</v>
      </c>
      <c r="K16" s="1">
        <v>9.1199999999999992</v>
      </c>
      <c r="L16" s="3" t="s">
        <v>180</v>
      </c>
      <c r="M16" s="1">
        <v>8.7200000000000006</v>
      </c>
      <c r="N16" s="3" t="s">
        <v>182</v>
      </c>
      <c r="O16" s="3" t="s">
        <v>140</v>
      </c>
      <c r="P16" s="1" t="s">
        <v>200</v>
      </c>
    </row>
    <row r="17" spans="1:16" x14ac:dyDescent="0.2">
      <c r="A17" s="2" t="s">
        <v>41</v>
      </c>
      <c r="B17" s="1" t="s">
        <v>146</v>
      </c>
      <c r="C17" s="3" t="s">
        <v>25</v>
      </c>
      <c r="D17" s="1">
        <v>26.5</v>
      </c>
      <c r="E17" s="1">
        <v>10822</v>
      </c>
      <c r="F17" s="1">
        <v>300.67</v>
      </c>
      <c r="G17" s="1">
        <v>61.18</v>
      </c>
      <c r="H17" s="1">
        <v>10.68</v>
      </c>
      <c r="I17" s="3" t="s">
        <v>178</v>
      </c>
      <c r="J17" s="3" t="s">
        <v>179</v>
      </c>
      <c r="K17" s="1">
        <v>612.02</v>
      </c>
      <c r="L17" s="1">
        <v>480.25</v>
      </c>
      <c r="M17" s="1">
        <v>134.5</v>
      </c>
      <c r="N17" s="1">
        <v>92.82</v>
      </c>
      <c r="O17" s="3" t="s">
        <v>140</v>
      </c>
      <c r="P17" s="1" t="s">
        <v>200</v>
      </c>
    </row>
    <row r="18" spans="1:16" x14ac:dyDescent="0.2">
      <c r="A18" s="2" t="s">
        <v>42</v>
      </c>
      <c r="B18" s="1" t="s">
        <v>146</v>
      </c>
      <c r="C18" s="1">
        <v>1.34</v>
      </c>
      <c r="D18" s="1">
        <v>145.03</v>
      </c>
      <c r="E18" s="1">
        <v>3076</v>
      </c>
      <c r="F18" s="1">
        <v>116.95</v>
      </c>
      <c r="G18" s="1">
        <v>9.4</v>
      </c>
      <c r="H18" s="3" t="s">
        <v>177</v>
      </c>
      <c r="I18" s="3" t="s">
        <v>178</v>
      </c>
      <c r="J18" s="3" t="s">
        <v>179</v>
      </c>
      <c r="K18" s="1">
        <v>344.79</v>
      </c>
      <c r="L18" s="1">
        <v>294.27999999999997</v>
      </c>
      <c r="M18" s="1">
        <v>97.43</v>
      </c>
      <c r="N18" s="1">
        <v>74.16</v>
      </c>
      <c r="O18" s="3" t="s">
        <v>140</v>
      </c>
      <c r="P18" s="1" t="s">
        <v>200</v>
      </c>
    </row>
    <row r="19" spans="1:16" x14ac:dyDescent="0.2">
      <c r="A19" s="2" t="s">
        <v>43</v>
      </c>
      <c r="B19" s="1" t="s">
        <v>146</v>
      </c>
      <c r="C19" s="3" t="s">
        <v>25</v>
      </c>
      <c r="D19" s="1">
        <v>85.82</v>
      </c>
      <c r="E19" s="1">
        <v>4695</v>
      </c>
      <c r="F19" s="1">
        <v>174.99</v>
      </c>
      <c r="G19" s="1">
        <v>148.77000000000001</v>
      </c>
      <c r="H19" s="1">
        <v>22.37</v>
      </c>
      <c r="I19" s="1">
        <v>2.36</v>
      </c>
      <c r="J19" s="3" t="s">
        <v>179</v>
      </c>
      <c r="K19" s="1">
        <v>271.8</v>
      </c>
      <c r="L19" s="1">
        <v>474.69</v>
      </c>
      <c r="M19" s="1">
        <v>184.41</v>
      </c>
      <c r="N19" s="1">
        <v>97.33</v>
      </c>
      <c r="O19" s="3" t="s">
        <v>140</v>
      </c>
      <c r="P19" s="1" t="s">
        <v>200</v>
      </c>
    </row>
    <row r="20" spans="1:16" x14ac:dyDescent="0.2">
      <c r="A20" s="2" t="s">
        <v>44</v>
      </c>
      <c r="B20" s="1" t="s">
        <v>146</v>
      </c>
      <c r="C20" s="3" t="s">
        <v>25</v>
      </c>
      <c r="D20" s="1">
        <v>54</v>
      </c>
      <c r="E20" s="1">
        <v>8972</v>
      </c>
      <c r="F20" s="1">
        <v>156.07</v>
      </c>
      <c r="G20" s="1">
        <v>35.520000000000003</v>
      </c>
      <c r="H20" s="3" t="s">
        <v>177</v>
      </c>
      <c r="I20" s="3" t="s">
        <v>178</v>
      </c>
      <c r="J20" s="3" t="s">
        <v>179</v>
      </c>
      <c r="K20" s="1">
        <v>482.39</v>
      </c>
      <c r="L20" s="1">
        <v>373.65</v>
      </c>
      <c r="M20" s="1">
        <v>131.6</v>
      </c>
      <c r="N20" s="1">
        <v>171.7</v>
      </c>
      <c r="O20" s="3" t="s">
        <v>140</v>
      </c>
      <c r="P20" s="1" t="s">
        <v>200</v>
      </c>
    </row>
    <row r="21" spans="1:16" x14ac:dyDescent="0.2">
      <c r="A21" s="2" t="s">
        <v>45</v>
      </c>
      <c r="B21" s="1" t="s">
        <v>146</v>
      </c>
      <c r="C21" s="3" t="s">
        <v>25</v>
      </c>
      <c r="D21" s="1">
        <v>198.4</v>
      </c>
      <c r="E21" s="1">
        <v>10396</v>
      </c>
      <c r="F21" s="1">
        <v>324.25</v>
      </c>
      <c r="G21" s="1">
        <v>5.67</v>
      </c>
      <c r="H21" s="3" t="s">
        <v>177</v>
      </c>
      <c r="I21" s="3" t="s">
        <v>178</v>
      </c>
      <c r="J21" s="1">
        <v>295.39</v>
      </c>
      <c r="K21" s="1">
        <v>665.17</v>
      </c>
      <c r="L21" s="1">
        <v>484.13</v>
      </c>
      <c r="M21" s="1">
        <v>183.67</v>
      </c>
      <c r="N21" s="1">
        <v>201.36</v>
      </c>
      <c r="O21" s="1">
        <v>1.42</v>
      </c>
      <c r="P21" s="1" t="s">
        <v>200</v>
      </c>
    </row>
    <row r="22" spans="1:16" x14ac:dyDescent="0.2">
      <c r="A22" s="2" t="s">
        <v>46</v>
      </c>
      <c r="B22" s="1" t="s">
        <v>16</v>
      </c>
      <c r="C22" s="3" t="s">
        <v>25</v>
      </c>
      <c r="D22" s="3" t="s">
        <v>24</v>
      </c>
      <c r="E22" s="1">
        <v>618.42999999999995</v>
      </c>
      <c r="F22" s="1">
        <v>3.99</v>
      </c>
      <c r="G22" s="3" t="s">
        <v>125</v>
      </c>
      <c r="H22" s="3" t="s">
        <v>177</v>
      </c>
      <c r="I22" s="3" t="s">
        <v>178</v>
      </c>
      <c r="J22" s="3" t="s">
        <v>179</v>
      </c>
      <c r="K22" s="1">
        <v>17.2</v>
      </c>
      <c r="L22" s="3" t="s">
        <v>180</v>
      </c>
      <c r="M22" s="1">
        <v>2.89</v>
      </c>
      <c r="N22" s="3" t="s">
        <v>182</v>
      </c>
      <c r="O22" s="3" t="s">
        <v>140</v>
      </c>
      <c r="P22" s="1" t="s">
        <v>200</v>
      </c>
    </row>
    <row r="23" spans="1:16" x14ac:dyDescent="0.2">
      <c r="A23" s="2" t="s">
        <v>47</v>
      </c>
      <c r="B23" s="1" t="s">
        <v>16</v>
      </c>
      <c r="C23" s="3" t="s">
        <v>25</v>
      </c>
      <c r="D23" s="1">
        <v>45.58</v>
      </c>
      <c r="E23" s="1">
        <v>7609</v>
      </c>
      <c r="F23" s="1">
        <v>214.04</v>
      </c>
      <c r="G23" s="1">
        <v>3.89</v>
      </c>
      <c r="H23" s="3" t="s">
        <v>177</v>
      </c>
      <c r="I23" s="3" t="s">
        <v>178</v>
      </c>
      <c r="J23" s="3" t="s">
        <v>179</v>
      </c>
      <c r="K23" s="1">
        <v>505.16</v>
      </c>
      <c r="L23" s="1">
        <v>450.63</v>
      </c>
      <c r="M23" s="1">
        <v>108.17</v>
      </c>
      <c r="N23" s="1">
        <v>64.86</v>
      </c>
      <c r="O23" s="3" t="s">
        <v>140</v>
      </c>
      <c r="P23" s="1" t="s">
        <v>200</v>
      </c>
    </row>
    <row r="24" spans="1:16" x14ac:dyDescent="0.2">
      <c r="A24" s="2" t="s">
        <v>48</v>
      </c>
      <c r="B24" s="1" t="s">
        <v>16</v>
      </c>
      <c r="C24" s="3" t="s">
        <v>25</v>
      </c>
      <c r="D24" s="3" t="s">
        <v>24</v>
      </c>
      <c r="E24" s="1">
        <v>6.11</v>
      </c>
      <c r="F24" s="1">
        <v>22.23</v>
      </c>
      <c r="G24" s="3" t="s">
        <v>125</v>
      </c>
      <c r="H24" s="3" t="s">
        <v>177</v>
      </c>
      <c r="I24" s="3" t="s">
        <v>178</v>
      </c>
      <c r="J24" s="3" t="s">
        <v>179</v>
      </c>
      <c r="K24" s="1">
        <v>84.07</v>
      </c>
      <c r="L24" s="1">
        <v>2.8</v>
      </c>
      <c r="M24" s="3" t="s">
        <v>181</v>
      </c>
      <c r="N24" s="3" t="s">
        <v>182</v>
      </c>
      <c r="O24" s="3" t="s">
        <v>140</v>
      </c>
      <c r="P24" s="1" t="s">
        <v>200</v>
      </c>
    </row>
    <row r="25" spans="1:16" x14ac:dyDescent="0.2">
      <c r="A25" s="2" t="s">
        <v>49</v>
      </c>
      <c r="B25" s="1" t="s">
        <v>16</v>
      </c>
      <c r="C25" s="3" t="s">
        <v>25</v>
      </c>
      <c r="D25" s="3" t="s">
        <v>24</v>
      </c>
      <c r="E25" s="1">
        <v>52.79</v>
      </c>
      <c r="F25" s="1">
        <v>72.13</v>
      </c>
      <c r="G25" s="1">
        <v>45.38</v>
      </c>
      <c r="H25" s="3" t="s">
        <v>177</v>
      </c>
      <c r="I25" s="3" t="s">
        <v>178</v>
      </c>
      <c r="J25" s="3" t="s">
        <v>179</v>
      </c>
      <c r="K25" s="1">
        <v>124.24</v>
      </c>
      <c r="L25" s="1">
        <v>5.53</v>
      </c>
      <c r="M25" s="3" t="s">
        <v>181</v>
      </c>
      <c r="N25" s="3" t="s">
        <v>182</v>
      </c>
      <c r="O25" s="3" t="s">
        <v>140</v>
      </c>
      <c r="P25" s="1" t="s">
        <v>200</v>
      </c>
    </row>
    <row r="26" spans="1:16" x14ac:dyDescent="0.2">
      <c r="A26" s="2" t="s">
        <v>50</v>
      </c>
      <c r="B26" s="1" t="s">
        <v>16</v>
      </c>
      <c r="C26" s="3" t="s">
        <v>25</v>
      </c>
      <c r="D26" s="3" t="s">
        <v>24</v>
      </c>
      <c r="E26" s="3" t="s">
        <v>176</v>
      </c>
      <c r="F26" s="1">
        <v>11.6</v>
      </c>
      <c r="G26" s="3" t="s">
        <v>125</v>
      </c>
      <c r="H26" s="3" t="s">
        <v>177</v>
      </c>
      <c r="I26" s="3" t="s">
        <v>178</v>
      </c>
      <c r="J26" s="3" t="s">
        <v>179</v>
      </c>
      <c r="K26" s="1">
        <v>44.72</v>
      </c>
      <c r="L26" s="3" t="s">
        <v>180</v>
      </c>
      <c r="M26" s="3" t="s">
        <v>181</v>
      </c>
      <c r="N26" s="3" t="s">
        <v>182</v>
      </c>
      <c r="O26" s="3" t="s">
        <v>140</v>
      </c>
      <c r="P26" s="1" t="s">
        <v>200</v>
      </c>
    </row>
    <row r="27" spans="1:16" x14ac:dyDescent="0.2">
      <c r="A27" s="2" t="s">
        <v>51</v>
      </c>
      <c r="B27" s="1" t="s">
        <v>146</v>
      </c>
      <c r="C27" s="1">
        <v>1.24</v>
      </c>
      <c r="D27" s="3" t="s">
        <v>24</v>
      </c>
      <c r="E27" s="1">
        <v>42.6</v>
      </c>
      <c r="F27" s="1">
        <v>60.13</v>
      </c>
      <c r="G27" s="1">
        <v>481.89</v>
      </c>
      <c r="H27" s="1">
        <v>27.33</v>
      </c>
      <c r="I27" s="3" t="s">
        <v>178</v>
      </c>
      <c r="J27" s="3" t="s">
        <v>179</v>
      </c>
      <c r="K27" s="1">
        <v>374.94</v>
      </c>
      <c r="L27" s="1">
        <v>79.930000000000007</v>
      </c>
      <c r="M27" s="1">
        <v>12.56</v>
      </c>
      <c r="N27" s="1">
        <v>34.130000000000003</v>
      </c>
      <c r="O27" s="3" t="s">
        <v>140</v>
      </c>
      <c r="P27" s="1" t="s">
        <v>200</v>
      </c>
    </row>
    <row r="28" spans="1:16" x14ac:dyDescent="0.2">
      <c r="A28" s="2" t="s">
        <v>52</v>
      </c>
      <c r="B28" s="1" t="s">
        <v>146</v>
      </c>
      <c r="C28" s="3" t="s">
        <v>25</v>
      </c>
      <c r="D28" s="3" t="s">
        <v>24</v>
      </c>
      <c r="E28" s="1">
        <v>126.23</v>
      </c>
      <c r="F28" s="1">
        <v>13.08</v>
      </c>
      <c r="G28" s="1">
        <v>40.409999999999997</v>
      </c>
      <c r="H28" s="1">
        <v>3.6</v>
      </c>
      <c r="I28" s="3" t="s">
        <v>178</v>
      </c>
      <c r="J28" s="3" t="s">
        <v>179</v>
      </c>
      <c r="K28" s="1">
        <v>52.77</v>
      </c>
      <c r="L28" s="1">
        <v>14.65</v>
      </c>
      <c r="M28" s="1">
        <v>9.25</v>
      </c>
      <c r="N28" s="1">
        <v>4.1500000000000004</v>
      </c>
      <c r="O28" s="3" t="s">
        <v>140</v>
      </c>
      <c r="P28" s="1" t="s">
        <v>200</v>
      </c>
    </row>
    <row r="29" spans="1:16" x14ac:dyDescent="0.2">
      <c r="A29" s="2" t="s">
        <v>53</v>
      </c>
      <c r="B29" s="1" t="s">
        <v>146</v>
      </c>
      <c r="C29" s="1">
        <v>3.42</v>
      </c>
      <c r="D29" s="1">
        <v>1.86</v>
      </c>
      <c r="E29" s="1">
        <v>3036</v>
      </c>
      <c r="F29" s="1">
        <v>116.49</v>
      </c>
      <c r="G29" s="1">
        <v>1942</v>
      </c>
      <c r="H29" s="1">
        <v>107.51</v>
      </c>
      <c r="I29" s="3" t="s">
        <v>178</v>
      </c>
      <c r="J29" s="3" t="s">
        <v>179</v>
      </c>
      <c r="K29" s="1">
        <v>516.83000000000004</v>
      </c>
      <c r="L29" s="1">
        <v>297.33</v>
      </c>
      <c r="M29" s="1">
        <v>21.51</v>
      </c>
      <c r="N29" s="1">
        <v>126.27</v>
      </c>
      <c r="O29" s="3" t="s">
        <v>140</v>
      </c>
      <c r="P29" s="1" t="s">
        <v>200</v>
      </c>
    </row>
    <row r="30" spans="1:16" x14ac:dyDescent="0.2">
      <c r="A30" s="2" t="s">
        <v>54</v>
      </c>
      <c r="B30" s="1" t="s">
        <v>146</v>
      </c>
      <c r="C30" s="3" t="s">
        <v>25</v>
      </c>
      <c r="D30" s="3" t="s">
        <v>24</v>
      </c>
      <c r="E30" s="1">
        <v>24.48</v>
      </c>
      <c r="F30" s="1">
        <v>7.78</v>
      </c>
      <c r="G30" s="1">
        <v>29.57</v>
      </c>
      <c r="H30" s="3" t="s">
        <v>177</v>
      </c>
      <c r="I30" s="3" t="s">
        <v>178</v>
      </c>
      <c r="J30" s="3" t="s">
        <v>179</v>
      </c>
      <c r="K30" s="1">
        <v>57.02</v>
      </c>
      <c r="L30" s="1">
        <v>2.68</v>
      </c>
      <c r="M30" s="3" t="s">
        <v>181</v>
      </c>
      <c r="N30" s="1">
        <v>4.8499999999999996</v>
      </c>
      <c r="O30" s="3" t="s">
        <v>140</v>
      </c>
      <c r="P30" s="1" t="s">
        <v>200</v>
      </c>
    </row>
    <row r="31" spans="1:16" x14ac:dyDescent="0.2">
      <c r="A31" s="2" t="s">
        <v>55</v>
      </c>
      <c r="B31" s="1" t="s">
        <v>146</v>
      </c>
      <c r="C31" s="3" t="s">
        <v>25</v>
      </c>
      <c r="D31" s="3" t="s">
        <v>24</v>
      </c>
      <c r="E31" s="3" t="s">
        <v>176</v>
      </c>
      <c r="F31" s="1">
        <v>36.770000000000003</v>
      </c>
      <c r="G31" s="1">
        <v>67.14</v>
      </c>
      <c r="H31" s="3" t="s">
        <v>177</v>
      </c>
      <c r="I31" s="3" t="s">
        <v>178</v>
      </c>
      <c r="J31" s="3" t="s">
        <v>179</v>
      </c>
      <c r="K31" s="1">
        <v>127.92</v>
      </c>
      <c r="L31" s="1">
        <v>36.47</v>
      </c>
      <c r="M31" s="3" t="s">
        <v>181</v>
      </c>
      <c r="N31" s="1">
        <v>12.15</v>
      </c>
      <c r="O31" s="3" t="s">
        <v>140</v>
      </c>
      <c r="P31" s="1" t="s">
        <v>200</v>
      </c>
    </row>
    <row r="32" spans="1:16" x14ac:dyDescent="0.2">
      <c r="A32" s="2" t="s">
        <v>56</v>
      </c>
      <c r="B32" s="1" t="s">
        <v>16</v>
      </c>
      <c r="C32" s="3" t="s">
        <v>25</v>
      </c>
      <c r="D32" s="3" t="s">
        <v>24</v>
      </c>
      <c r="E32" s="1">
        <v>24.39</v>
      </c>
      <c r="F32" s="1">
        <v>19.5</v>
      </c>
      <c r="G32" s="1">
        <v>25.55</v>
      </c>
      <c r="H32" s="3" t="s">
        <v>177</v>
      </c>
      <c r="I32" s="3" t="s">
        <v>178</v>
      </c>
      <c r="J32" s="3" t="s">
        <v>179</v>
      </c>
      <c r="K32" s="1">
        <v>90.18</v>
      </c>
      <c r="L32" s="1">
        <v>12.4</v>
      </c>
      <c r="M32" s="3" t="s">
        <v>181</v>
      </c>
      <c r="N32" s="1">
        <v>9.65</v>
      </c>
      <c r="O32" s="3" t="s">
        <v>140</v>
      </c>
      <c r="P32" s="1" t="s">
        <v>200</v>
      </c>
    </row>
    <row r="33" spans="1:16" x14ac:dyDescent="0.2">
      <c r="A33" s="2" t="s">
        <v>57</v>
      </c>
      <c r="B33" s="1" t="s">
        <v>16</v>
      </c>
      <c r="C33" s="3" t="s">
        <v>25</v>
      </c>
      <c r="D33" s="3" t="s">
        <v>24</v>
      </c>
      <c r="E33" s="1">
        <v>6.96</v>
      </c>
      <c r="F33" s="1">
        <v>48.62</v>
      </c>
      <c r="G33" s="1">
        <v>346.4</v>
      </c>
      <c r="H33" s="1">
        <v>3.06</v>
      </c>
      <c r="I33" s="3" t="s">
        <v>178</v>
      </c>
      <c r="J33" s="3" t="s">
        <v>179</v>
      </c>
      <c r="K33" s="1">
        <v>244.4</v>
      </c>
      <c r="L33" s="1">
        <v>42.65</v>
      </c>
      <c r="M33" s="3" t="s">
        <v>181</v>
      </c>
      <c r="N33" s="3" t="s">
        <v>182</v>
      </c>
      <c r="O33" s="3" t="s">
        <v>140</v>
      </c>
      <c r="P33" s="1" t="s">
        <v>200</v>
      </c>
    </row>
    <row r="34" spans="1:16" x14ac:dyDescent="0.2">
      <c r="A34" s="2" t="s">
        <v>58</v>
      </c>
      <c r="B34" s="1" t="s">
        <v>16</v>
      </c>
      <c r="C34" s="3" t="s">
        <v>25</v>
      </c>
      <c r="D34" s="3" t="s">
        <v>24</v>
      </c>
      <c r="E34" s="1">
        <v>45.99</v>
      </c>
      <c r="F34" s="1">
        <v>7.88</v>
      </c>
      <c r="G34" s="1">
        <v>36.57</v>
      </c>
      <c r="H34" s="3" t="s">
        <v>177</v>
      </c>
      <c r="I34" s="3" t="s">
        <v>178</v>
      </c>
      <c r="J34" s="3" t="s">
        <v>179</v>
      </c>
      <c r="K34" s="1">
        <v>154.41999999999999</v>
      </c>
      <c r="L34" s="1">
        <v>9.36</v>
      </c>
      <c r="M34" s="3" t="s">
        <v>181</v>
      </c>
      <c r="N34" s="1">
        <v>59.61</v>
      </c>
      <c r="O34" s="3" t="s">
        <v>140</v>
      </c>
      <c r="P34" s="1" t="s">
        <v>200</v>
      </c>
    </row>
    <row r="35" spans="1:16" x14ac:dyDescent="0.2">
      <c r="A35" s="2" t="s">
        <v>59</v>
      </c>
      <c r="B35" s="1" t="s">
        <v>16</v>
      </c>
      <c r="C35" s="3" t="s">
        <v>25</v>
      </c>
      <c r="D35" s="3" t="s">
        <v>24</v>
      </c>
      <c r="E35" s="1">
        <v>913.62</v>
      </c>
      <c r="F35" s="1">
        <v>16.39</v>
      </c>
      <c r="G35" s="1">
        <v>207.91</v>
      </c>
      <c r="H35" s="3" t="s">
        <v>177</v>
      </c>
      <c r="I35" s="3" t="s">
        <v>178</v>
      </c>
      <c r="J35" s="3" t="s">
        <v>179</v>
      </c>
      <c r="K35" s="1">
        <v>142.31</v>
      </c>
      <c r="L35" s="3" t="s">
        <v>180</v>
      </c>
      <c r="M35" s="3" t="s">
        <v>181</v>
      </c>
      <c r="N35" s="1">
        <v>80.290000000000006</v>
      </c>
      <c r="O35" s="3" t="s">
        <v>140</v>
      </c>
      <c r="P35" s="1" t="s">
        <v>200</v>
      </c>
    </row>
    <row r="36" spans="1:16" x14ac:dyDescent="0.2">
      <c r="A36" s="2" t="s">
        <v>60</v>
      </c>
      <c r="B36" s="1" t="s">
        <v>16</v>
      </c>
      <c r="C36" s="3" t="s">
        <v>25</v>
      </c>
      <c r="D36" s="3" t="s">
        <v>24</v>
      </c>
      <c r="E36" s="3" t="s">
        <v>176</v>
      </c>
      <c r="F36" s="1">
        <v>3.3</v>
      </c>
      <c r="G36" s="1">
        <v>2.5099999999999998</v>
      </c>
      <c r="H36" s="3" t="s">
        <v>177</v>
      </c>
      <c r="I36" s="3" t="s">
        <v>178</v>
      </c>
      <c r="J36" s="3" t="s">
        <v>179</v>
      </c>
      <c r="K36" s="1">
        <v>119.51</v>
      </c>
      <c r="L36" s="1">
        <v>31.7</v>
      </c>
      <c r="M36" s="3" t="s">
        <v>181</v>
      </c>
      <c r="N36" s="1">
        <v>14.2</v>
      </c>
      <c r="O36" s="3" t="s">
        <v>140</v>
      </c>
      <c r="P36" s="1" t="s">
        <v>200</v>
      </c>
    </row>
    <row r="37" spans="1:16" x14ac:dyDescent="0.2">
      <c r="A37" s="2" t="s">
        <v>61</v>
      </c>
      <c r="B37" s="1" t="s">
        <v>146</v>
      </c>
      <c r="C37" s="3" t="s">
        <v>25</v>
      </c>
      <c r="D37" s="3" t="s">
        <v>24</v>
      </c>
      <c r="E37" s="1">
        <v>1127</v>
      </c>
      <c r="F37" s="1">
        <v>23.91</v>
      </c>
      <c r="G37" s="1">
        <v>679.3</v>
      </c>
      <c r="H37" s="1">
        <v>15.43</v>
      </c>
      <c r="I37" s="3" t="s">
        <v>178</v>
      </c>
      <c r="J37" s="3" t="s">
        <v>179</v>
      </c>
      <c r="K37" s="1">
        <v>317.64</v>
      </c>
      <c r="L37" s="1">
        <v>42.04</v>
      </c>
      <c r="M37" s="1">
        <v>3.19</v>
      </c>
      <c r="N37" s="1">
        <v>125.76</v>
      </c>
      <c r="O37" s="3" t="s">
        <v>140</v>
      </c>
      <c r="P37" s="1" t="s">
        <v>200</v>
      </c>
    </row>
    <row r="38" spans="1:16" x14ac:dyDescent="0.2">
      <c r="A38" s="2" t="s">
        <v>62</v>
      </c>
      <c r="B38" s="1" t="s">
        <v>146</v>
      </c>
      <c r="C38" s="3" t="s">
        <v>25</v>
      </c>
      <c r="D38" s="3" t="s">
        <v>24</v>
      </c>
      <c r="E38" s="1">
        <v>765.68</v>
      </c>
      <c r="F38" s="1">
        <v>4.32</v>
      </c>
      <c r="G38" s="1">
        <v>28.47</v>
      </c>
      <c r="H38" s="3" t="s">
        <v>177</v>
      </c>
      <c r="I38" s="3" t="s">
        <v>178</v>
      </c>
      <c r="J38" s="3" t="s">
        <v>179</v>
      </c>
      <c r="K38" s="1">
        <v>74.38</v>
      </c>
      <c r="L38" s="1">
        <v>37.130000000000003</v>
      </c>
      <c r="M38" s="3" t="s">
        <v>181</v>
      </c>
      <c r="N38" s="1">
        <v>49.13</v>
      </c>
      <c r="O38" s="3" t="s">
        <v>140</v>
      </c>
      <c r="P38" s="1" t="s">
        <v>200</v>
      </c>
    </row>
    <row r="39" spans="1:16" x14ac:dyDescent="0.2">
      <c r="A39" s="2" t="s">
        <v>63</v>
      </c>
      <c r="B39" s="1" t="s">
        <v>146</v>
      </c>
      <c r="C39" s="1">
        <v>7.05</v>
      </c>
      <c r="D39" s="3" t="s">
        <v>24</v>
      </c>
      <c r="E39" s="1">
        <v>3829</v>
      </c>
      <c r="F39" s="1">
        <v>40.049999999999997</v>
      </c>
      <c r="G39" s="1">
        <v>2524</v>
      </c>
      <c r="H39" s="1">
        <v>53.63</v>
      </c>
      <c r="I39" s="3" t="s">
        <v>178</v>
      </c>
      <c r="J39" s="1">
        <v>79.150000000000006</v>
      </c>
      <c r="K39" s="1">
        <v>436.25</v>
      </c>
      <c r="L39" s="1">
        <v>162.72</v>
      </c>
      <c r="M39" s="1">
        <v>7.04</v>
      </c>
      <c r="N39" s="1">
        <v>422.99</v>
      </c>
      <c r="O39" s="3" t="s">
        <v>140</v>
      </c>
      <c r="P39" s="1" t="s">
        <v>200</v>
      </c>
    </row>
    <row r="40" spans="1:16" x14ac:dyDescent="0.2">
      <c r="A40" s="2" t="s">
        <v>64</v>
      </c>
      <c r="B40" s="1" t="s">
        <v>146</v>
      </c>
      <c r="C40" s="3" t="s">
        <v>25</v>
      </c>
      <c r="D40" s="3" t="s">
        <v>24</v>
      </c>
      <c r="E40" s="1">
        <v>51.05</v>
      </c>
      <c r="F40" s="1">
        <v>6.82</v>
      </c>
      <c r="G40" s="1">
        <v>106.07</v>
      </c>
      <c r="H40" s="1">
        <v>2.91</v>
      </c>
      <c r="I40" s="3" t="s">
        <v>178</v>
      </c>
      <c r="J40" s="3" t="s">
        <v>179</v>
      </c>
      <c r="K40" s="1">
        <v>145.53</v>
      </c>
      <c r="L40" s="1">
        <v>46.33</v>
      </c>
      <c r="M40" s="3" t="s">
        <v>181</v>
      </c>
      <c r="N40" s="1">
        <v>101.15</v>
      </c>
      <c r="O40" s="3" t="s">
        <v>140</v>
      </c>
      <c r="P40" s="1" t="s">
        <v>200</v>
      </c>
    </row>
    <row r="41" spans="1:16" x14ac:dyDescent="0.2">
      <c r="A41" s="2" t="s">
        <v>65</v>
      </c>
      <c r="B41" s="1" t="s">
        <v>146</v>
      </c>
      <c r="C41" s="3" t="s">
        <v>25</v>
      </c>
      <c r="D41" s="3" t="s">
        <v>24</v>
      </c>
      <c r="E41" s="1">
        <v>1641</v>
      </c>
      <c r="F41" s="1">
        <v>20.38</v>
      </c>
      <c r="G41" s="1">
        <v>222.35</v>
      </c>
      <c r="H41" s="1">
        <v>4.8499999999999996</v>
      </c>
      <c r="I41" s="3" t="s">
        <v>178</v>
      </c>
      <c r="J41" s="3" t="s">
        <v>179</v>
      </c>
      <c r="K41" s="1">
        <v>235.27</v>
      </c>
      <c r="L41" s="1">
        <v>46.12</v>
      </c>
      <c r="M41" s="3" t="s">
        <v>181</v>
      </c>
      <c r="N41" s="1">
        <v>299.74</v>
      </c>
      <c r="O41" s="3" t="s">
        <v>140</v>
      </c>
      <c r="P41" s="1" t="s">
        <v>200</v>
      </c>
    </row>
    <row r="42" spans="1:16" x14ac:dyDescent="0.2">
      <c r="A42" s="2" t="s">
        <v>66</v>
      </c>
      <c r="B42" s="1" t="s">
        <v>16</v>
      </c>
      <c r="C42" s="3" t="s">
        <v>25</v>
      </c>
      <c r="D42" s="3" t="s">
        <v>24</v>
      </c>
      <c r="E42" s="1">
        <v>1181</v>
      </c>
      <c r="F42" s="1">
        <v>18.89</v>
      </c>
      <c r="G42" s="1">
        <v>93.43</v>
      </c>
      <c r="H42" s="3" t="s">
        <v>177</v>
      </c>
      <c r="I42" s="3" t="s">
        <v>178</v>
      </c>
      <c r="J42" s="3" t="s">
        <v>179</v>
      </c>
      <c r="K42" s="1">
        <v>287.83</v>
      </c>
      <c r="L42" s="1">
        <v>75.03</v>
      </c>
      <c r="M42" s="3" t="s">
        <v>181</v>
      </c>
      <c r="N42" s="1">
        <v>236.43</v>
      </c>
      <c r="O42" s="3" t="s">
        <v>140</v>
      </c>
      <c r="P42" s="1" t="s">
        <v>200</v>
      </c>
    </row>
    <row r="43" spans="1:16" x14ac:dyDescent="0.2">
      <c r="A43" s="2" t="s">
        <v>67</v>
      </c>
      <c r="B43" s="1" t="s">
        <v>16</v>
      </c>
      <c r="C43" s="3" t="s">
        <v>25</v>
      </c>
      <c r="D43" s="3" t="s">
        <v>24</v>
      </c>
      <c r="E43" s="1">
        <v>3.99</v>
      </c>
      <c r="F43" s="1">
        <v>7.1</v>
      </c>
      <c r="G43" s="1">
        <v>331.65</v>
      </c>
      <c r="H43" s="3" t="s">
        <v>177</v>
      </c>
      <c r="I43" s="3" t="s">
        <v>178</v>
      </c>
      <c r="J43" s="3" t="s">
        <v>179</v>
      </c>
      <c r="K43" s="1">
        <v>131.78</v>
      </c>
      <c r="L43" s="3" t="s">
        <v>180</v>
      </c>
      <c r="M43" s="3" t="s">
        <v>181</v>
      </c>
      <c r="N43" s="1">
        <v>29.73</v>
      </c>
      <c r="O43" s="3" t="s">
        <v>140</v>
      </c>
      <c r="P43" s="1" t="s">
        <v>200</v>
      </c>
    </row>
    <row r="44" spans="1:16" x14ac:dyDescent="0.2">
      <c r="A44" s="2" t="s">
        <v>68</v>
      </c>
      <c r="B44" s="1" t="s">
        <v>16</v>
      </c>
      <c r="C44" s="3" t="s">
        <v>25</v>
      </c>
      <c r="D44" s="3" t="s">
        <v>24</v>
      </c>
      <c r="E44" s="3" t="s">
        <v>176</v>
      </c>
      <c r="F44" s="1">
        <v>3.27</v>
      </c>
      <c r="G44" s="1">
        <v>9.57</v>
      </c>
      <c r="H44" s="3" t="s">
        <v>177</v>
      </c>
      <c r="I44" s="3" t="s">
        <v>178</v>
      </c>
      <c r="J44" s="3" t="s">
        <v>179</v>
      </c>
      <c r="K44" s="1">
        <v>64.66</v>
      </c>
      <c r="L44" s="3" t="s">
        <v>180</v>
      </c>
      <c r="M44" s="3" t="s">
        <v>181</v>
      </c>
      <c r="N44" s="3" t="s">
        <v>182</v>
      </c>
      <c r="O44" s="3" t="s">
        <v>140</v>
      </c>
      <c r="P44" s="1" t="s">
        <v>200</v>
      </c>
    </row>
    <row r="45" spans="1:16" x14ac:dyDescent="0.2">
      <c r="A45" s="2" t="s">
        <v>69</v>
      </c>
      <c r="B45" s="1" t="s">
        <v>16</v>
      </c>
      <c r="C45" s="3" t="s">
        <v>25</v>
      </c>
      <c r="D45" s="3" t="s">
        <v>24</v>
      </c>
      <c r="E45" s="3" t="s">
        <v>176</v>
      </c>
      <c r="F45" s="1">
        <v>5.2</v>
      </c>
      <c r="G45" s="1">
        <v>62.81</v>
      </c>
      <c r="H45" s="3" t="s">
        <v>177</v>
      </c>
      <c r="I45" s="3" t="s">
        <v>178</v>
      </c>
      <c r="J45" s="3" t="s">
        <v>179</v>
      </c>
      <c r="K45" s="1">
        <v>84.04</v>
      </c>
      <c r="L45" s="3" t="s">
        <v>180</v>
      </c>
      <c r="M45" s="3" t="s">
        <v>181</v>
      </c>
      <c r="N45" s="1">
        <v>8.07</v>
      </c>
      <c r="O45" s="3" t="s">
        <v>140</v>
      </c>
      <c r="P45" s="1" t="s">
        <v>200</v>
      </c>
    </row>
    <row r="46" spans="1:16" x14ac:dyDescent="0.2">
      <c r="A46" s="2" t="s">
        <v>70</v>
      </c>
      <c r="B46" s="1" t="s">
        <v>16</v>
      </c>
      <c r="C46" s="3" t="s">
        <v>25</v>
      </c>
      <c r="D46" s="3" t="s">
        <v>24</v>
      </c>
      <c r="E46" s="3" t="s">
        <v>176</v>
      </c>
      <c r="F46" s="1">
        <v>5.64</v>
      </c>
      <c r="G46" s="3" t="s">
        <v>125</v>
      </c>
      <c r="H46" s="3" t="s">
        <v>177</v>
      </c>
      <c r="I46" s="3" t="s">
        <v>178</v>
      </c>
      <c r="J46" s="3" t="s">
        <v>179</v>
      </c>
      <c r="K46" s="1">
        <v>129.76</v>
      </c>
      <c r="L46" s="3" t="s">
        <v>180</v>
      </c>
      <c r="M46" s="3" t="s">
        <v>181</v>
      </c>
      <c r="N46" s="3" t="s">
        <v>182</v>
      </c>
      <c r="O46" s="3" t="s">
        <v>140</v>
      </c>
      <c r="P46" s="1" t="s">
        <v>200</v>
      </c>
    </row>
    <row r="47" spans="1:16" x14ac:dyDescent="0.2">
      <c r="A47" s="2" t="s">
        <v>71</v>
      </c>
      <c r="B47" s="1" t="s">
        <v>146</v>
      </c>
      <c r="C47" s="3" t="s">
        <v>25</v>
      </c>
      <c r="D47" s="3" t="s">
        <v>24</v>
      </c>
      <c r="E47" s="1">
        <v>440.49</v>
      </c>
      <c r="F47" s="1">
        <v>6.38</v>
      </c>
      <c r="G47" s="1">
        <v>375.39</v>
      </c>
      <c r="H47" s="1">
        <v>18.760000000000002</v>
      </c>
      <c r="I47" s="3" t="s">
        <v>178</v>
      </c>
      <c r="J47" s="3" t="s">
        <v>179</v>
      </c>
      <c r="K47" s="1">
        <v>69.84</v>
      </c>
      <c r="L47" s="1">
        <v>8.9</v>
      </c>
      <c r="M47" s="1">
        <v>7.99</v>
      </c>
      <c r="N47" s="1">
        <v>5.29</v>
      </c>
      <c r="O47" s="3" t="s">
        <v>140</v>
      </c>
      <c r="P47" s="1" t="s">
        <v>200</v>
      </c>
    </row>
    <row r="48" spans="1:16" x14ac:dyDescent="0.2">
      <c r="A48" s="2" t="s">
        <v>72</v>
      </c>
      <c r="B48" s="1" t="s">
        <v>146</v>
      </c>
      <c r="C48" s="3" t="s">
        <v>25</v>
      </c>
      <c r="D48" s="3" t="s">
        <v>24</v>
      </c>
      <c r="E48" s="3" t="s">
        <v>176</v>
      </c>
      <c r="F48" s="1">
        <v>1.79</v>
      </c>
      <c r="G48" s="1">
        <v>6.78</v>
      </c>
      <c r="H48" s="3" t="s">
        <v>177</v>
      </c>
      <c r="I48" s="3" t="s">
        <v>178</v>
      </c>
      <c r="J48" s="3" t="s">
        <v>179</v>
      </c>
      <c r="K48" s="1">
        <v>41.88</v>
      </c>
      <c r="L48" s="3" t="s">
        <v>180</v>
      </c>
      <c r="M48" s="3" t="s">
        <v>181</v>
      </c>
      <c r="N48" s="1">
        <v>4.24</v>
      </c>
      <c r="O48" s="3" t="s">
        <v>140</v>
      </c>
      <c r="P48" s="1" t="s">
        <v>200</v>
      </c>
    </row>
    <row r="49" spans="1:16" x14ac:dyDescent="0.2">
      <c r="A49" s="2" t="s">
        <v>73</v>
      </c>
      <c r="B49" s="1" t="s">
        <v>146</v>
      </c>
      <c r="C49" s="1">
        <v>2.69</v>
      </c>
      <c r="D49" s="3" t="s">
        <v>24</v>
      </c>
      <c r="E49" s="1">
        <v>847.04</v>
      </c>
      <c r="F49" s="1">
        <v>20.440000000000001</v>
      </c>
      <c r="G49" s="1">
        <v>2554</v>
      </c>
      <c r="H49" s="1">
        <v>128.25</v>
      </c>
      <c r="I49" s="3" t="s">
        <v>178</v>
      </c>
      <c r="J49" s="3" t="s">
        <v>179</v>
      </c>
      <c r="K49" s="1">
        <v>322.94</v>
      </c>
      <c r="L49" s="1">
        <v>131.86000000000001</v>
      </c>
      <c r="M49" s="1">
        <v>10.46</v>
      </c>
      <c r="N49" s="1">
        <v>144.94</v>
      </c>
      <c r="O49" s="3" t="s">
        <v>140</v>
      </c>
      <c r="P49" s="1" t="s">
        <v>200</v>
      </c>
    </row>
    <row r="50" spans="1:16" x14ac:dyDescent="0.2">
      <c r="A50" s="2" t="s">
        <v>74</v>
      </c>
      <c r="B50" s="1" t="s">
        <v>146</v>
      </c>
      <c r="C50" s="3" t="s">
        <v>25</v>
      </c>
      <c r="D50" s="3" t="s">
        <v>24</v>
      </c>
      <c r="E50" s="3" t="s">
        <v>176</v>
      </c>
      <c r="F50" s="1">
        <v>2.86</v>
      </c>
      <c r="G50" s="1">
        <v>27.31</v>
      </c>
      <c r="H50" s="3" t="s">
        <v>177</v>
      </c>
      <c r="I50" s="3" t="s">
        <v>178</v>
      </c>
      <c r="J50" s="3" t="s">
        <v>179</v>
      </c>
      <c r="K50" s="1">
        <v>69.87</v>
      </c>
      <c r="L50" s="3" t="s">
        <v>180</v>
      </c>
      <c r="M50" s="3" t="s">
        <v>181</v>
      </c>
      <c r="N50" s="1">
        <v>13.59</v>
      </c>
      <c r="O50" s="3" t="s">
        <v>140</v>
      </c>
      <c r="P50" s="1" t="s">
        <v>200</v>
      </c>
    </row>
    <row r="51" spans="1:16" x14ac:dyDescent="0.2">
      <c r="A51" s="2" t="s">
        <v>75</v>
      </c>
      <c r="B51" s="1" t="s">
        <v>146</v>
      </c>
      <c r="C51" s="1">
        <v>1.2</v>
      </c>
      <c r="D51" s="3" t="s">
        <v>24</v>
      </c>
      <c r="E51" s="1">
        <v>6.07</v>
      </c>
      <c r="F51" s="1">
        <v>7.78</v>
      </c>
      <c r="G51" s="1">
        <v>152.04</v>
      </c>
      <c r="H51" s="1">
        <v>7.17</v>
      </c>
      <c r="I51" s="3" t="s">
        <v>178</v>
      </c>
      <c r="J51" s="3" t="s">
        <v>179</v>
      </c>
      <c r="K51" s="1">
        <v>166.28</v>
      </c>
      <c r="L51" s="1">
        <v>85.58</v>
      </c>
      <c r="M51" s="3" t="s">
        <v>181</v>
      </c>
      <c r="N51" s="1">
        <v>16.03</v>
      </c>
      <c r="O51" s="3" t="s">
        <v>140</v>
      </c>
      <c r="P51" s="1" t="s">
        <v>200</v>
      </c>
    </row>
    <row r="52" spans="1:16" x14ac:dyDescent="0.2">
      <c r="A52" s="2" t="s">
        <v>76</v>
      </c>
      <c r="B52" s="1" t="s">
        <v>16</v>
      </c>
      <c r="C52" s="3" t="s">
        <v>25</v>
      </c>
      <c r="D52" s="3" t="s">
        <v>24</v>
      </c>
      <c r="E52" s="3" t="s">
        <v>176</v>
      </c>
      <c r="F52" s="1">
        <v>3.94</v>
      </c>
      <c r="G52" s="1">
        <v>53.65</v>
      </c>
      <c r="H52" s="3" t="s">
        <v>177</v>
      </c>
      <c r="I52" s="3" t="s">
        <v>178</v>
      </c>
      <c r="J52" s="3" t="s">
        <v>179</v>
      </c>
      <c r="K52" s="1">
        <v>87.77</v>
      </c>
      <c r="L52" s="3" t="s">
        <v>180</v>
      </c>
      <c r="M52" s="3" t="s">
        <v>181</v>
      </c>
      <c r="N52" s="1">
        <v>6.47</v>
      </c>
      <c r="O52" s="3" t="s">
        <v>140</v>
      </c>
      <c r="P52" s="1" t="s">
        <v>200</v>
      </c>
    </row>
    <row r="53" spans="1:16" x14ac:dyDescent="0.2">
      <c r="A53" s="2" t="s">
        <v>77</v>
      </c>
      <c r="B53" s="1" t="s">
        <v>16</v>
      </c>
      <c r="C53" s="3" t="s">
        <v>25</v>
      </c>
      <c r="D53" s="3" t="s">
        <v>24</v>
      </c>
      <c r="E53" s="1">
        <v>8.2799999999999994</v>
      </c>
      <c r="F53" s="1">
        <v>5.13</v>
      </c>
      <c r="G53" s="1">
        <v>241</v>
      </c>
      <c r="H53" s="3" t="s">
        <v>177</v>
      </c>
      <c r="I53" s="3" t="s">
        <v>178</v>
      </c>
      <c r="J53" s="3" t="s">
        <v>179</v>
      </c>
      <c r="K53" s="1">
        <v>87.35</v>
      </c>
      <c r="L53" s="3" t="s">
        <v>180</v>
      </c>
      <c r="M53" s="3" t="s">
        <v>181</v>
      </c>
      <c r="N53" s="1">
        <v>6.81</v>
      </c>
      <c r="O53" s="3" t="s">
        <v>140</v>
      </c>
      <c r="P53" s="1" t="s">
        <v>200</v>
      </c>
    </row>
    <row r="54" spans="1:16" x14ac:dyDescent="0.2">
      <c r="A54" s="2" t="s">
        <v>78</v>
      </c>
      <c r="B54" s="1" t="s">
        <v>16</v>
      </c>
      <c r="C54" s="3" t="s">
        <v>25</v>
      </c>
      <c r="D54" s="3" t="s">
        <v>24</v>
      </c>
      <c r="E54" s="1">
        <v>27.75</v>
      </c>
      <c r="F54" s="1">
        <v>26.87</v>
      </c>
      <c r="G54" s="1">
        <v>77.62</v>
      </c>
      <c r="H54" s="3" t="s">
        <v>177</v>
      </c>
      <c r="I54" s="3" t="s">
        <v>178</v>
      </c>
      <c r="J54" s="3" t="s">
        <v>179</v>
      </c>
      <c r="K54" s="1">
        <v>82.62</v>
      </c>
      <c r="L54" s="3" t="s">
        <v>180</v>
      </c>
      <c r="M54" s="3" t="s">
        <v>181</v>
      </c>
      <c r="N54" s="3" t="s">
        <v>182</v>
      </c>
      <c r="O54" s="3" t="s">
        <v>140</v>
      </c>
      <c r="P54" s="1" t="s">
        <v>200</v>
      </c>
    </row>
    <row r="55" spans="1:16" x14ac:dyDescent="0.2">
      <c r="A55" s="2" t="s">
        <v>79</v>
      </c>
      <c r="B55" s="1" t="s">
        <v>16</v>
      </c>
      <c r="C55" s="3" t="s">
        <v>25</v>
      </c>
      <c r="D55" s="3" t="s">
        <v>24</v>
      </c>
      <c r="E55" s="3" t="s">
        <v>176</v>
      </c>
      <c r="F55" s="1">
        <v>25.79</v>
      </c>
      <c r="G55" s="1">
        <v>34.67</v>
      </c>
      <c r="H55" s="3" t="s">
        <v>177</v>
      </c>
      <c r="I55" s="3" t="s">
        <v>178</v>
      </c>
      <c r="J55" s="3" t="s">
        <v>179</v>
      </c>
      <c r="K55" s="1">
        <v>47.69</v>
      </c>
      <c r="L55" s="3" t="s">
        <v>180</v>
      </c>
      <c r="M55" s="3" t="s">
        <v>181</v>
      </c>
      <c r="N55" s="3" t="s">
        <v>182</v>
      </c>
      <c r="O55" s="3" t="s">
        <v>140</v>
      </c>
      <c r="P55" s="1" t="s">
        <v>200</v>
      </c>
    </row>
    <row r="56" spans="1:16" x14ac:dyDescent="0.2">
      <c r="A56" s="2" t="s">
        <v>80</v>
      </c>
      <c r="B56" s="1" t="s">
        <v>16</v>
      </c>
      <c r="C56" s="3" t="s">
        <v>25</v>
      </c>
      <c r="D56" s="3" t="s">
        <v>24</v>
      </c>
      <c r="E56" s="3" t="s">
        <v>176</v>
      </c>
      <c r="F56" s="1">
        <v>18.12</v>
      </c>
      <c r="G56" s="3" t="s">
        <v>125</v>
      </c>
      <c r="H56" s="3" t="s">
        <v>177</v>
      </c>
      <c r="I56" s="3" t="s">
        <v>178</v>
      </c>
      <c r="J56" s="3" t="s">
        <v>179</v>
      </c>
      <c r="K56" s="1">
        <v>21.8</v>
      </c>
      <c r="L56" s="3" t="s">
        <v>180</v>
      </c>
      <c r="M56" s="3" t="s">
        <v>181</v>
      </c>
      <c r="N56" s="3" t="s">
        <v>182</v>
      </c>
      <c r="O56" s="3" t="s">
        <v>140</v>
      </c>
      <c r="P56" s="1" t="s">
        <v>200</v>
      </c>
    </row>
    <row r="57" spans="1:16" x14ac:dyDescent="0.2">
      <c r="A57" s="2" t="s">
        <v>81</v>
      </c>
      <c r="B57" s="1" t="s">
        <v>146</v>
      </c>
      <c r="C57" s="3" t="s">
        <v>25</v>
      </c>
      <c r="D57" s="3" t="s">
        <v>24</v>
      </c>
      <c r="E57" s="1">
        <v>6.67</v>
      </c>
      <c r="F57" s="1">
        <v>38.53</v>
      </c>
      <c r="G57" s="1">
        <v>362.49</v>
      </c>
      <c r="H57" s="1">
        <v>15.78</v>
      </c>
      <c r="I57" s="3" t="s">
        <v>178</v>
      </c>
      <c r="J57" s="3" t="s">
        <v>179</v>
      </c>
      <c r="K57" s="1">
        <v>127.28</v>
      </c>
      <c r="L57" s="3" t="s">
        <v>180</v>
      </c>
      <c r="M57" s="3" t="s">
        <v>181</v>
      </c>
      <c r="N57" s="1">
        <v>8.81</v>
      </c>
      <c r="O57" s="3" t="s">
        <v>140</v>
      </c>
      <c r="P57" s="1" t="s">
        <v>200</v>
      </c>
    </row>
    <row r="58" spans="1:16" x14ac:dyDescent="0.2">
      <c r="A58" s="2" t="s">
        <v>82</v>
      </c>
      <c r="B58" s="1" t="s">
        <v>146</v>
      </c>
      <c r="C58" s="3" t="s">
        <v>25</v>
      </c>
      <c r="D58" s="3" t="s">
        <v>24</v>
      </c>
      <c r="E58" s="1">
        <v>7.5</v>
      </c>
      <c r="F58" s="1">
        <v>6.5</v>
      </c>
      <c r="G58" s="1">
        <v>20.81</v>
      </c>
      <c r="H58" s="3" t="s">
        <v>177</v>
      </c>
      <c r="I58" s="3" t="s">
        <v>178</v>
      </c>
      <c r="J58" s="3" t="s">
        <v>179</v>
      </c>
      <c r="K58" s="1">
        <v>15.66</v>
      </c>
      <c r="L58" s="3" t="s">
        <v>180</v>
      </c>
      <c r="M58" s="3" t="s">
        <v>181</v>
      </c>
      <c r="N58" s="3" t="s">
        <v>182</v>
      </c>
      <c r="O58" s="3" t="s">
        <v>140</v>
      </c>
      <c r="P58" s="1" t="s">
        <v>200</v>
      </c>
    </row>
    <row r="59" spans="1:16" x14ac:dyDescent="0.2">
      <c r="A59" s="2" t="s">
        <v>83</v>
      </c>
      <c r="B59" s="1" t="s">
        <v>146</v>
      </c>
      <c r="C59" s="1">
        <v>4.08</v>
      </c>
      <c r="D59" s="3" t="s">
        <v>24</v>
      </c>
      <c r="E59" s="1">
        <v>1905</v>
      </c>
      <c r="F59" s="1">
        <v>93.14</v>
      </c>
      <c r="G59" s="1">
        <v>1677</v>
      </c>
      <c r="H59" s="1">
        <v>46.7</v>
      </c>
      <c r="I59" s="3" t="s">
        <v>178</v>
      </c>
      <c r="J59" s="3" t="s">
        <v>179</v>
      </c>
      <c r="K59" s="1">
        <v>368.17</v>
      </c>
      <c r="L59" s="1">
        <v>91.3</v>
      </c>
      <c r="M59" s="3" t="s">
        <v>181</v>
      </c>
      <c r="N59" s="1">
        <v>19.25</v>
      </c>
      <c r="O59" s="3" t="s">
        <v>140</v>
      </c>
      <c r="P59" s="1" t="s">
        <v>200</v>
      </c>
    </row>
    <row r="60" spans="1:16" x14ac:dyDescent="0.2">
      <c r="A60" s="2" t="s">
        <v>84</v>
      </c>
      <c r="B60" s="1" t="s">
        <v>146</v>
      </c>
      <c r="C60" s="3" t="s">
        <v>25</v>
      </c>
      <c r="D60" s="3" t="s">
        <v>24</v>
      </c>
      <c r="E60" s="3" t="s">
        <v>176</v>
      </c>
      <c r="F60" s="1">
        <v>5.97</v>
      </c>
      <c r="G60" s="1">
        <v>36.76</v>
      </c>
      <c r="H60" s="3" t="s">
        <v>177</v>
      </c>
      <c r="I60" s="3" t="s">
        <v>178</v>
      </c>
      <c r="J60" s="3" t="s">
        <v>179</v>
      </c>
      <c r="K60" s="1">
        <v>36.17</v>
      </c>
      <c r="L60" s="3" t="s">
        <v>180</v>
      </c>
      <c r="M60" s="3" t="s">
        <v>181</v>
      </c>
      <c r="N60" s="1">
        <v>16</v>
      </c>
      <c r="O60" s="3" t="s">
        <v>140</v>
      </c>
      <c r="P60" s="1" t="s">
        <v>200</v>
      </c>
    </row>
    <row r="61" spans="1:16" x14ac:dyDescent="0.2">
      <c r="A61" s="2" t="s">
        <v>85</v>
      </c>
      <c r="B61" s="1" t="s">
        <v>146</v>
      </c>
      <c r="C61" s="3" t="s">
        <v>25</v>
      </c>
      <c r="D61" s="3" t="s">
        <v>24</v>
      </c>
      <c r="E61" s="1">
        <v>14.22</v>
      </c>
      <c r="F61" s="1">
        <v>24.93</v>
      </c>
      <c r="G61" s="1">
        <v>94.95</v>
      </c>
      <c r="H61" s="3" t="s">
        <v>177</v>
      </c>
      <c r="I61" s="3" t="s">
        <v>178</v>
      </c>
      <c r="J61" s="3" t="s">
        <v>179</v>
      </c>
      <c r="K61" s="1">
        <v>65.34</v>
      </c>
      <c r="L61" s="3" t="s">
        <v>180</v>
      </c>
      <c r="M61" s="3" t="s">
        <v>181</v>
      </c>
      <c r="N61" s="1">
        <v>13.15</v>
      </c>
      <c r="O61" s="3" t="s">
        <v>140</v>
      </c>
      <c r="P61" s="1" t="s">
        <v>200</v>
      </c>
    </row>
    <row r="62" spans="1:16" x14ac:dyDescent="0.2">
      <c r="A62" s="2" t="s">
        <v>86</v>
      </c>
      <c r="B62" s="1" t="s">
        <v>16</v>
      </c>
      <c r="C62" s="3" t="s">
        <v>25</v>
      </c>
      <c r="D62" s="3" t="s">
        <v>24</v>
      </c>
      <c r="E62" s="1">
        <v>54.95</v>
      </c>
      <c r="F62" s="1">
        <v>34.020000000000003</v>
      </c>
      <c r="G62" s="1">
        <v>48.11</v>
      </c>
      <c r="H62" s="3" t="s">
        <v>177</v>
      </c>
      <c r="I62" s="3" t="s">
        <v>178</v>
      </c>
      <c r="J62" s="3" t="s">
        <v>179</v>
      </c>
      <c r="K62" s="1">
        <v>90.16</v>
      </c>
      <c r="L62" s="3" t="s">
        <v>180</v>
      </c>
      <c r="M62" s="3" t="s">
        <v>181</v>
      </c>
      <c r="N62" s="1">
        <v>2.46</v>
      </c>
      <c r="O62" s="3" t="s">
        <v>140</v>
      </c>
      <c r="P62" s="1" t="s">
        <v>200</v>
      </c>
    </row>
    <row r="63" spans="1:16" x14ac:dyDescent="0.2">
      <c r="A63" s="2" t="s">
        <v>87</v>
      </c>
      <c r="B63" s="1" t="s">
        <v>16</v>
      </c>
      <c r="C63" s="3" t="s">
        <v>25</v>
      </c>
      <c r="D63" s="3" t="s">
        <v>24</v>
      </c>
      <c r="E63" s="3" t="s">
        <v>176</v>
      </c>
      <c r="F63" s="1">
        <v>39.72</v>
      </c>
      <c r="G63" s="1">
        <v>283.01</v>
      </c>
      <c r="H63" s="3" t="s">
        <v>177</v>
      </c>
      <c r="I63" s="3" t="s">
        <v>178</v>
      </c>
      <c r="J63" s="3" t="s">
        <v>179</v>
      </c>
      <c r="K63" s="1">
        <v>139.72999999999999</v>
      </c>
      <c r="L63" s="3" t="s">
        <v>180</v>
      </c>
      <c r="M63" s="3" t="s">
        <v>181</v>
      </c>
      <c r="N63" s="3" t="s">
        <v>182</v>
      </c>
      <c r="O63" s="3" t="s">
        <v>140</v>
      </c>
      <c r="P63" s="1" t="s">
        <v>200</v>
      </c>
    </row>
    <row r="64" spans="1:16" x14ac:dyDescent="0.2">
      <c r="A64" s="2" t="s">
        <v>88</v>
      </c>
      <c r="B64" s="1" t="s">
        <v>16</v>
      </c>
      <c r="C64" s="3" t="s">
        <v>25</v>
      </c>
      <c r="D64" s="3" t="s">
        <v>24</v>
      </c>
      <c r="E64" s="3" t="s">
        <v>176</v>
      </c>
      <c r="F64" s="1">
        <v>23.07</v>
      </c>
      <c r="G64" s="1">
        <v>118.88</v>
      </c>
      <c r="H64" s="3" t="s">
        <v>177</v>
      </c>
      <c r="I64" s="3" t="s">
        <v>178</v>
      </c>
      <c r="J64" s="3" t="s">
        <v>179</v>
      </c>
      <c r="K64" s="1">
        <v>160.6</v>
      </c>
      <c r="L64" s="3" t="s">
        <v>180</v>
      </c>
      <c r="M64" s="3" t="s">
        <v>181</v>
      </c>
      <c r="N64" s="1">
        <v>195.83</v>
      </c>
      <c r="O64" s="3" t="s">
        <v>140</v>
      </c>
      <c r="P64" s="1" t="s">
        <v>200</v>
      </c>
    </row>
    <row r="65" spans="1:16" x14ac:dyDescent="0.2">
      <c r="A65" s="2" t="s">
        <v>89</v>
      </c>
      <c r="B65" s="1" t="s">
        <v>16</v>
      </c>
      <c r="C65" s="3" t="s">
        <v>25</v>
      </c>
      <c r="D65" s="3" t="s">
        <v>24</v>
      </c>
      <c r="E65" s="1">
        <v>48.66</v>
      </c>
      <c r="F65" s="1">
        <v>25.87</v>
      </c>
      <c r="G65" s="1">
        <v>231.11</v>
      </c>
      <c r="H65" s="3" t="s">
        <v>177</v>
      </c>
      <c r="I65" s="3" t="s">
        <v>178</v>
      </c>
      <c r="J65" s="3" t="s">
        <v>179</v>
      </c>
      <c r="K65" s="1">
        <v>39.11</v>
      </c>
      <c r="L65" s="3" t="s">
        <v>180</v>
      </c>
      <c r="M65" s="3" t="s">
        <v>181</v>
      </c>
      <c r="N65" s="1">
        <v>421.87</v>
      </c>
      <c r="O65" s="3" t="s">
        <v>140</v>
      </c>
      <c r="P65" s="1" t="s">
        <v>200</v>
      </c>
    </row>
    <row r="66" spans="1:16" x14ac:dyDescent="0.2">
      <c r="A66" s="2" t="s">
        <v>90</v>
      </c>
      <c r="B66" s="1" t="s">
        <v>16</v>
      </c>
      <c r="C66" s="3" t="s">
        <v>25</v>
      </c>
      <c r="D66" s="3" t="s">
        <v>24</v>
      </c>
      <c r="E66" s="3" t="s">
        <v>176</v>
      </c>
      <c r="F66" s="1">
        <v>2.81</v>
      </c>
      <c r="G66" s="1">
        <v>3.1</v>
      </c>
      <c r="H66" s="3" t="s">
        <v>177</v>
      </c>
      <c r="I66" s="3" t="s">
        <v>178</v>
      </c>
      <c r="J66" s="3" t="s">
        <v>179</v>
      </c>
      <c r="K66" s="1">
        <v>87.84</v>
      </c>
      <c r="L66" s="3" t="s">
        <v>180</v>
      </c>
      <c r="M66" s="3" t="s">
        <v>181</v>
      </c>
      <c r="N66" s="1">
        <v>6.86</v>
      </c>
      <c r="O66" s="3" t="s">
        <v>140</v>
      </c>
      <c r="P66" s="1" t="s">
        <v>200</v>
      </c>
    </row>
    <row r="67" spans="1:16" x14ac:dyDescent="0.2">
      <c r="A67" s="2" t="s">
        <v>92</v>
      </c>
      <c r="B67" s="1" t="s">
        <v>146</v>
      </c>
      <c r="C67" s="3" t="s">
        <v>25</v>
      </c>
      <c r="D67" s="3" t="s">
        <v>24</v>
      </c>
      <c r="E67" s="3" t="s">
        <v>176</v>
      </c>
      <c r="F67" s="1">
        <v>27.28</v>
      </c>
      <c r="G67" s="1">
        <v>579.96</v>
      </c>
      <c r="H67" s="1">
        <v>17.55</v>
      </c>
      <c r="I67" s="3" t="s">
        <v>178</v>
      </c>
      <c r="J67" s="3" t="s">
        <v>179</v>
      </c>
      <c r="K67" s="1">
        <v>240.97</v>
      </c>
      <c r="L67" s="1">
        <v>38.61</v>
      </c>
      <c r="M67" s="1">
        <v>3.6</v>
      </c>
      <c r="N67" s="1">
        <v>208.93</v>
      </c>
      <c r="O67" s="3" t="s">
        <v>140</v>
      </c>
      <c r="P67" s="1" t="s">
        <v>200</v>
      </c>
    </row>
    <row r="68" spans="1:16" x14ac:dyDescent="0.2">
      <c r="A68" s="2" t="s">
        <v>93</v>
      </c>
      <c r="B68" s="1" t="s">
        <v>146</v>
      </c>
      <c r="C68" s="3" t="s">
        <v>25</v>
      </c>
      <c r="D68" s="3" t="s">
        <v>24</v>
      </c>
      <c r="E68" s="1">
        <v>608.52</v>
      </c>
      <c r="F68" s="1">
        <v>4.18</v>
      </c>
      <c r="G68" s="1">
        <v>40.4</v>
      </c>
      <c r="H68" s="3" t="s">
        <v>177</v>
      </c>
      <c r="I68" s="1">
        <v>3.79</v>
      </c>
      <c r="J68" s="1">
        <v>244.58</v>
      </c>
      <c r="K68" s="1">
        <v>91.06</v>
      </c>
      <c r="L68" s="1">
        <v>22.6</v>
      </c>
      <c r="M68" s="3" t="s">
        <v>181</v>
      </c>
      <c r="N68" s="1">
        <v>247.37</v>
      </c>
      <c r="O68" s="3" t="s">
        <v>140</v>
      </c>
      <c r="P68" s="1" t="s">
        <v>200</v>
      </c>
    </row>
    <row r="69" spans="1:16" x14ac:dyDescent="0.2">
      <c r="A69" s="2" t="s">
        <v>94</v>
      </c>
      <c r="B69" s="1" t="s">
        <v>146</v>
      </c>
      <c r="C69" s="1">
        <v>2.1</v>
      </c>
      <c r="D69" s="3" t="s">
        <v>24</v>
      </c>
      <c r="E69" s="1">
        <v>274.43</v>
      </c>
      <c r="F69" s="1">
        <v>63.5</v>
      </c>
      <c r="G69" s="1">
        <v>2422</v>
      </c>
      <c r="H69" s="1">
        <v>45.85</v>
      </c>
      <c r="I69" s="3" t="s">
        <v>178</v>
      </c>
      <c r="J69" s="3" t="s">
        <v>179</v>
      </c>
      <c r="K69" s="1">
        <v>554.5</v>
      </c>
      <c r="L69" s="1">
        <v>148.63</v>
      </c>
      <c r="M69" s="1">
        <v>8.33</v>
      </c>
      <c r="N69" s="1">
        <v>363.05</v>
      </c>
      <c r="O69" s="3" t="s">
        <v>140</v>
      </c>
      <c r="P69" s="1" t="s">
        <v>200</v>
      </c>
    </row>
    <row r="70" spans="1:16" x14ac:dyDescent="0.2">
      <c r="A70" s="2" t="s">
        <v>95</v>
      </c>
      <c r="B70" s="1" t="s">
        <v>146</v>
      </c>
      <c r="C70" s="3" t="s">
        <v>25</v>
      </c>
      <c r="D70" s="3" t="s">
        <v>24</v>
      </c>
      <c r="E70" s="1">
        <v>440.59</v>
      </c>
      <c r="F70" s="1">
        <v>6.5</v>
      </c>
      <c r="G70" s="1">
        <v>50.38</v>
      </c>
      <c r="H70" s="1">
        <v>3.87</v>
      </c>
      <c r="I70" s="3" t="s">
        <v>178</v>
      </c>
      <c r="J70" s="3" t="s">
        <v>179</v>
      </c>
      <c r="K70" s="1">
        <v>162.16</v>
      </c>
      <c r="L70" s="1">
        <v>5.78</v>
      </c>
      <c r="M70" s="3" t="s">
        <v>181</v>
      </c>
      <c r="N70" s="1">
        <v>237.82</v>
      </c>
      <c r="O70" s="3" t="s">
        <v>140</v>
      </c>
      <c r="P70" s="1" t="s">
        <v>200</v>
      </c>
    </row>
    <row r="71" spans="1:16" x14ac:dyDescent="0.2">
      <c r="A71" s="2" t="s">
        <v>96</v>
      </c>
      <c r="B71" s="1" t="s">
        <v>146</v>
      </c>
      <c r="C71" s="3" t="s">
        <v>25</v>
      </c>
      <c r="D71" s="3" t="s">
        <v>24</v>
      </c>
      <c r="E71" s="1">
        <v>815.42</v>
      </c>
      <c r="F71" s="1">
        <v>33.380000000000003</v>
      </c>
      <c r="G71" s="1">
        <v>251.45</v>
      </c>
      <c r="H71" s="3" t="s">
        <v>177</v>
      </c>
      <c r="I71" s="3" t="s">
        <v>178</v>
      </c>
      <c r="J71" s="3" t="s">
        <v>179</v>
      </c>
      <c r="K71" s="1">
        <v>354.99</v>
      </c>
      <c r="L71" s="1">
        <v>72.06</v>
      </c>
      <c r="M71" s="3" t="s">
        <v>181</v>
      </c>
      <c r="N71" s="1">
        <v>400.36</v>
      </c>
      <c r="O71" s="3" t="s">
        <v>140</v>
      </c>
      <c r="P71" s="1" t="s">
        <v>200</v>
      </c>
    </row>
    <row r="72" spans="1:16" x14ac:dyDescent="0.2">
      <c r="A72" s="2" t="s">
        <v>97</v>
      </c>
      <c r="B72" s="1" t="s">
        <v>16</v>
      </c>
      <c r="C72" s="3" t="s">
        <v>25</v>
      </c>
      <c r="D72" s="3" t="s">
        <v>24</v>
      </c>
      <c r="E72" s="1">
        <v>253.62</v>
      </c>
      <c r="F72" s="1">
        <v>25.81</v>
      </c>
      <c r="G72" s="1">
        <v>174.3</v>
      </c>
      <c r="H72" s="1">
        <v>2.97</v>
      </c>
      <c r="I72" s="3" t="s">
        <v>178</v>
      </c>
      <c r="J72" s="3" t="s">
        <v>179</v>
      </c>
      <c r="K72" s="1">
        <v>345.44</v>
      </c>
      <c r="L72" s="1">
        <v>37.229999999999997</v>
      </c>
      <c r="M72" s="3" t="s">
        <v>181</v>
      </c>
      <c r="N72" s="1">
        <v>361.81</v>
      </c>
      <c r="O72" s="3" t="s">
        <v>140</v>
      </c>
      <c r="P72" s="1" t="s">
        <v>200</v>
      </c>
    </row>
    <row r="73" spans="1:16" x14ac:dyDescent="0.2">
      <c r="A73" s="2" t="s">
        <v>98</v>
      </c>
      <c r="B73" s="1" t="s">
        <v>16</v>
      </c>
      <c r="C73" s="3" t="s">
        <v>25</v>
      </c>
      <c r="D73" s="3" t="s">
        <v>24</v>
      </c>
      <c r="E73" s="1">
        <v>88.39</v>
      </c>
      <c r="F73" s="1">
        <v>15.07</v>
      </c>
      <c r="G73" s="1">
        <v>353.84</v>
      </c>
      <c r="H73" s="3" t="s">
        <v>177</v>
      </c>
      <c r="I73" s="3" t="s">
        <v>178</v>
      </c>
      <c r="J73" s="3" t="s">
        <v>179</v>
      </c>
      <c r="K73" s="1">
        <v>209.93</v>
      </c>
      <c r="L73" s="1">
        <v>15.41</v>
      </c>
      <c r="M73" s="3" t="s">
        <v>181</v>
      </c>
      <c r="N73" s="1">
        <v>186.49</v>
      </c>
      <c r="O73" s="3" t="s">
        <v>140</v>
      </c>
      <c r="P73" s="1" t="s">
        <v>200</v>
      </c>
    </row>
    <row r="74" spans="1:16" x14ac:dyDescent="0.2">
      <c r="A74" s="2" t="s">
        <v>99</v>
      </c>
      <c r="B74" s="1" t="s">
        <v>16</v>
      </c>
      <c r="C74" s="3" t="s">
        <v>25</v>
      </c>
      <c r="D74" s="3" t="s">
        <v>24</v>
      </c>
      <c r="E74" s="3" t="s">
        <v>176</v>
      </c>
      <c r="F74" s="1">
        <v>3.3</v>
      </c>
      <c r="G74" s="1">
        <v>3.27</v>
      </c>
      <c r="H74" s="3" t="s">
        <v>177</v>
      </c>
      <c r="I74" s="3" t="s">
        <v>178</v>
      </c>
      <c r="J74" s="3" t="s">
        <v>179</v>
      </c>
      <c r="K74" s="1">
        <v>6.68</v>
      </c>
      <c r="L74" s="3" t="s">
        <v>180</v>
      </c>
      <c r="M74" s="3" t="s">
        <v>181</v>
      </c>
      <c r="N74" s="3" t="s">
        <v>182</v>
      </c>
      <c r="O74" s="3" t="s">
        <v>140</v>
      </c>
      <c r="P74" s="1" t="s">
        <v>200</v>
      </c>
    </row>
    <row r="75" spans="1:16" x14ac:dyDescent="0.2">
      <c r="A75" s="2" t="s">
        <v>100</v>
      </c>
      <c r="B75" s="1" t="s">
        <v>16</v>
      </c>
      <c r="C75" s="3" t="s">
        <v>25</v>
      </c>
      <c r="D75" s="3" t="s">
        <v>24</v>
      </c>
      <c r="E75" s="3" t="s">
        <v>176</v>
      </c>
      <c r="F75" s="3" t="s">
        <v>24</v>
      </c>
      <c r="G75" s="3" t="s">
        <v>125</v>
      </c>
      <c r="H75" s="3" t="s">
        <v>177</v>
      </c>
      <c r="I75" s="3" t="s">
        <v>178</v>
      </c>
      <c r="J75" s="3" t="s">
        <v>179</v>
      </c>
      <c r="K75" s="1">
        <v>3.06</v>
      </c>
      <c r="L75" s="3" t="s">
        <v>180</v>
      </c>
      <c r="M75" s="3" t="s">
        <v>181</v>
      </c>
      <c r="N75" s="3" t="s">
        <v>182</v>
      </c>
      <c r="O75" s="3" t="s">
        <v>140</v>
      </c>
      <c r="P75" s="1" t="s">
        <v>200</v>
      </c>
    </row>
    <row r="76" spans="1:16" x14ac:dyDescent="0.2">
      <c r="A76" s="2" t="s">
        <v>101</v>
      </c>
      <c r="B76" s="1" t="s">
        <v>16</v>
      </c>
      <c r="C76" s="3" t="s">
        <v>25</v>
      </c>
      <c r="D76" s="3" t="s">
        <v>24</v>
      </c>
      <c r="E76" s="3" t="s">
        <v>176</v>
      </c>
      <c r="F76" s="3" t="s">
        <v>24</v>
      </c>
      <c r="G76" s="3" t="s">
        <v>125</v>
      </c>
      <c r="H76" s="3" t="s">
        <v>177</v>
      </c>
      <c r="I76" s="3" t="s">
        <v>178</v>
      </c>
      <c r="J76" s="3" t="s">
        <v>179</v>
      </c>
      <c r="K76" s="1">
        <v>4.05</v>
      </c>
      <c r="L76" s="3" t="s">
        <v>180</v>
      </c>
      <c r="M76" s="3" t="s">
        <v>181</v>
      </c>
      <c r="N76" s="1">
        <v>3.03</v>
      </c>
      <c r="O76" s="3" t="s">
        <v>140</v>
      </c>
      <c r="P76" s="1" t="s">
        <v>200</v>
      </c>
    </row>
    <row r="77" spans="1:16" x14ac:dyDescent="0.2">
      <c r="A77" s="2" t="s">
        <v>102</v>
      </c>
      <c r="B77" s="1" t="s">
        <v>146</v>
      </c>
      <c r="C77" s="3" t="s">
        <v>25</v>
      </c>
      <c r="D77" s="3" t="s">
        <v>24</v>
      </c>
      <c r="E77" s="3" t="s">
        <v>176</v>
      </c>
      <c r="F77" s="3" t="s">
        <v>24</v>
      </c>
      <c r="G77" s="3" t="s">
        <v>125</v>
      </c>
      <c r="H77" s="3" t="s">
        <v>177</v>
      </c>
      <c r="I77" s="3" t="s">
        <v>178</v>
      </c>
      <c r="J77" s="3" t="s">
        <v>179</v>
      </c>
      <c r="K77" s="1">
        <v>2.68</v>
      </c>
      <c r="L77" s="3" t="s">
        <v>180</v>
      </c>
      <c r="M77" s="3" t="s">
        <v>181</v>
      </c>
      <c r="N77" s="3" t="s">
        <v>182</v>
      </c>
      <c r="O77" s="3" t="s">
        <v>140</v>
      </c>
      <c r="P77" s="1" t="s">
        <v>200</v>
      </c>
    </row>
    <row r="78" spans="1:16" x14ac:dyDescent="0.2">
      <c r="A78" s="2" t="s">
        <v>103</v>
      </c>
      <c r="B78" s="1" t="s">
        <v>146</v>
      </c>
      <c r="C78" s="3" t="s">
        <v>25</v>
      </c>
      <c r="D78" s="3" t="s">
        <v>24</v>
      </c>
      <c r="E78" s="3" t="s">
        <v>176</v>
      </c>
      <c r="F78" s="3" t="s">
        <v>24</v>
      </c>
      <c r="G78" s="3" t="s">
        <v>125</v>
      </c>
      <c r="H78" s="3" t="s">
        <v>177</v>
      </c>
      <c r="I78" s="3" t="s">
        <v>178</v>
      </c>
      <c r="J78" s="3" t="s">
        <v>179</v>
      </c>
      <c r="K78" s="1">
        <v>5.44</v>
      </c>
      <c r="L78" s="3" t="s">
        <v>180</v>
      </c>
      <c r="M78" s="1">
        <v>7.99</v>
      </c>
      <c r="N78" s="3" t="s">
        <v>182</v>
      </c>
      <c r="O78" s="3" t="s">
        <v>140</v>
      </c>
      <c r="P78" s="1" t="s">
        <v>200</v>
      </c>
    </row>
    <row r="79" spans="1:16" x14ac:dyDescent="0.2">
      <c r="A79" s="2" t="s">
        <v>104</v>
      </c>
      <c r="B79" s="1" t="s">
        <v>146</v>
      </c>
      <c r="C79" s="1">
        <v>2.39</v>
      </c>
      <c r="D79" s="3" t="s">
        <v>24</v>
      </c>
      <c r="E79" s="1">
        <v>268.45</v>
      </c>
      <c r="F79" s="1">
        <v>9.66</v>
      </c>
      <c r="G79" s="1">
        <v>355.82</v>
      </c>
      <c r="H79" s="1">
        <v>16.27</v>
      </c>
      <c r="I79" s="3" t="s">
        <v>178</v>
      </c>
      <c r="J79" s="3" t="s">
        <v>179</v>
      </c>
      <c r="K79" s="1">
        <v>45.51</v>
      </c>
      <c r="L79" s="1">
        <v>6.19</v>
      </c>
      <c r="M79" s="1">
        <v>17.149999999999999</v>
      </c>
      <c r="N79" s="1">
        <v>5.43</v>
      </c>
      <c r="O79" s="3" t="s">
        <v>140</v>
      </c>
      <c r="P79" s="1" t="s">
        <v>200</v>
      </c>
    </row>
    <row r="80" spans="1:16" x14ac:dyDescent="0.2">
      <c r="A80" s="2" t="s">
        <v>105</v>
      </c>
      <c r="B80" s="1" t="s">
        <v>146</v>
      </c>
      <c r="C80" s="3" t="s">
        <v>25</v>
      </c>
      <c r="D80" s="3" t="s">
        <v>24</v>
      </c>
      <c r="E80" s="3" t="s">
        <v>176</v>
      </c>
      <c r="F80" s="1">
        <v>4.3600000000000003</v>
      </c>
      <c r="G80" s="1">
        <v>40.29</v>
      </c>
      <c r="H80" s="3" t="s">
        <v>177</v>
      </c>
      <c r="I80" s="3" t="s">
        <v>178</v>
      </c>
      <c r="J80" s="3" t="s">
        <v>179</v>
      </c>
      <c r="K80" s="1">
        <v>39.82</v>
      </c>
      <c r="L80" s="3" t="s">
        <v>180</v>
      </c>
      <c r="M80" s="3" t="s">
        <v>181</v>
      </c>
      <c r="N80" s="3" t="s">
        <v>182</v>
      </c>
      <c r="O80" s="3" t="s">
        <v>140</v>
      </c>
      <c r="P80" s="1" t="s">
        <v>200</v>
      </c>
    </row>
    <row r="81" spans="1:16" x14ac:dyDescent="0.2">
      <c r="A81" s="2" t="s">
        <v>106</v>
      </c>
      <c r="B81" s="1" t="s">
        <v>146</v>
      </c>
      <c r="C81" s="3" t="s">
        <v>25</v>
      </c>
      <c r="D81" s="3" t="s">
        <v>24</v>
      </c>
      <c r="E81" s="3" t="s">
        <v>176</v>
      </c>
      <c r="F81" s="1">
        <v>2.48</v>
      </c>
      <c r="G81" s="1">
        <v>4.62</v>
      </c>
      <c r="H81" s="3" t="s">
        <v>177</v>
      </c>
      <c r="I81" s="3" t="s">
        <v>178</v>
      </c>
      <c r="J81" s="3" t="s">
        <v>179</v>
      </c>
      <c r="K81" s="1">
        <v>13.42</v>
      </c>
      <c r="L81" s="3" t="s">
        <v>180</v>
      </c>
      <c r="M81" s="3" t="s">
        <v>181</v>
      </c>
      <c r="N81" s="3" t="s">
        <v>182</v>
      </c>
      <c r="O81" s="3" t="s">
        <v>140</v>
      </c>
      <c r="P81" s="1" t="s">
        <v>200</v>
      </c>
    </row>
    <row r="82" spans="1:16" x14ac:dyDescent="0.2">
      <c r="A82" s="2" t="s">
        <v>107</v>
      </c>
      <c r="B82" s="1" t="s">
        <v>16</v>
      </c>
      <c r="C82" s="3" t="s">
        <v>25</v>
      </c>
      <c r="D82" s="3" t="s">
        <v>24</v>
      </c>
      <c r="E82" s="3" t="s">
        <v>176</v>
      </c>
      <c r="F82" s="1">
        <v>2.27</v>
      </c>
      <c r="G82" s="3" t="s">
        <v>125</v>
      </c>
      <c r="H82" s="3" t="s">
        <v>177</v>
      </c>
      <c r="I82" s="3" t="s">
        <v>178</v>
      </c>
      <c r="J82" s="3" t="s">
        <v>179</v>
      </c>
      <c r="K82" s="1">
        <v>9.25</v>
      </c>
      <c r="L82" s="3" t="s">
        <v>180</v>
      </c>
      <c r="M82" s="3" t="s">
        <v>181</v>
      </c>
      <c r="N82" s="3" t="s">
        <v>182</v>
      </c>
      <c r="O82" s="3" t="s">
        <v>140</v>
      </c>
      <c r="P82" s="1" t="s">
        <v>200</v>
      </c>
    </row>
    <row r="83" spans="1:16" x14ac:dyDescent="0.2">
      <c r="A83" s="2" t="s">
        <v>108</v>
      </c>
      <c r="B83" s="1" t="s">
        <v>16</v>
      </c>
      <c r="C83" s="3" t="s">
        <v>25</v>
      </c>
      <c r="D83" s="3" t="s">
        <v>24</v>
      </c>
      <c r="E83" s="3" t="s">
        <v>176</v>
      </c>
      <c r="F83" s="3" t="s">
        <v>24</v>
      </c>
      <c r="G83" s="3" t="s">
        <v>125</v>
      </c>
      <c r="H83" s="3" t="s">
        <v>177</v>
      </c>
      <c r="I83" s="3" t="s">
        <v>178</v>
      </c>
      <c r="J83" s="3" t="s">
        <v>179</v>
      </c>
      <c r="K83" s="1">
        <v>7.71</v>
      </c>
      <c r="L83" s="1">
        <v>32.64</v>
      </c>
      <c r="M83" s="3" t="s">
        <v>181</v>
      </c>
      <c r="N83" s="3" t="s">
        <v>182</v>
      </c>
      <c r="O83" s="3" t="s">
        <v>140</v>
      </c>
      <c r="P83" s="1" t="s">
        <v>200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A498-4190-5446-95D4-3B83A584AE84}">
  <dimension ref="A1:P83"/>
  <sheetViews>
    <sheetView topLeftCell="A54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5" t="s">
        <v>183</v>
      </c>
      <c r="B1" s="5"/>
      <c r="C1" s="5"/>
      <c r="D1" s="5"/>
      <c r="E1" s="5"/>
      <c r="F1" s="5"/>
      <c r="G1" s="5"/>
      <c r="H1" s="5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123</v>
      </c>
      <c r="C4" s="3" t="s">
        <v>184</v>
      </c>
      <c r="D4" s="3" t="s">
        <v>25</v>
      </c>
      <c r="E4" s="3" t="s">
        <v>185</v>
      </c>
      <c r="F4" s="3" t="s">
        <v>186</v>
      </c>
      <c r="G4" s="3" t="s">
        <v>113</v>
      </c>
      <c r="H4" s="3" t="s">
        <v>138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30</v>
      </c>
      <c r="N4" s="3" t="s">
        <v>191</v>
      </c>
      <c r="O4" s="3" t="s">
        <v>192</v>
      </c>
      <c r="P4" s="1" t="s">
        <v>201</v>
      </c>
    </row>
    <row r="5" spans="1:16" x14ac:dyDescent="0.2">
      <c r="A5" s="2" t="s">
        <v>19</v>
      </c>
      <c r="B5" s="1" t="s">
        <v>123</v>
      </c>
      <c r="C5" s="3" t="s">
        <v>184</v>
      </c>
      <c r="D5" s="3" t="s">
        <v>25</v>
      </c>
      <c r="E5" s="3" t="s">
        <v>185</v>
      </c>
      <c r="F5" s="3" t="s">
        <v>186</v>
      </c>
      <c r="G5" s="1">
        <v>5.55</v>
      </c>
      <c r="H5" s="3" t="s">
        <v>138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30</v>
      </c>
      <c r="N5" s="3" t="s">
        <v>191</v>
      </c>
      <c r="O5" s="3" t="s">
        <v>192</v>
      </c>
      <c r="P5" s="1" t="s">
        <v>201</v>
      </c>
    </row>
    <row r="6" spans="1:16" x14ac:dyDescent="0.2">
      <c r="A6" s="2" t="s">
        <v>20</v>
      </c>
      <c r="B6" s="1" t="s">
        <v>16</v>
      </c>
      <c r="C6" s="3" t="s">
        <v>184</v>
      </c>
      <c r="D6" s="3" t="s">
        <v>25</v>
      </c>
      <c r="E6" s="3" t="s">
        <v>185</v>
      </c>
      <c r="F6" s="3" t="s">
        <v>186</v>
      </c>
      <c r="G6" s="3" t="s">
        <v>113</v>
      </c>
      <c r="H6" s="3" t="s">
        <v>138</v>
      </c>
      <c r="I6" s="3" t="s">
        <v>187</v>
      </c>
      <c r="J6" s="3" t="s">
        <v>188</v>
      </c>
      <c r="K6" s="3" t="s">
        <v>189</v>
      </c>
      <c r="L6" s="3" t="s">
        <v>190</v>
      </c>
      <c r="M6" s="3" t="s">
        <v>30</v>
      </c>
      <c r="N6" s="3" t="s">
        <v>191</v>
      </c>
      <c r="O6" s="3" t="s">
        <v>192</v>
      </c>
      <c r="P6" s="1" t="s">
        <v>201</v>
      </c>
    </row>
    <row r="7" spans="1:16" x14ac:dyDescent="0.2">
      <c r="A7" s="2" t="s">
        <v>21</v>
      </c>
      <c r="B7" s="1" t="s">
        <v>123</v>
      </c>
      <c r="C7" s="3" t="s">
        <v>184</v>
      </c>
      <c r="D7" s="3" t="s">
        <v>25</v>
      </c>
      <c r="E7" s="3" t="s">
        <v>185</v>
      </c>
      <c r="F7" s="3" t="s">
        <v>186</v>
      </c>
      <c r="G7" s="3" t="s">
        <v>113</v>
      </c>
      <c r="H7" s="3" t="s">
        <v>138</v>
      </c>
      <c r="I7" s="3" t="s">
        <v>187</v>
      </c>
      <c r="J7" s="3" t="s">
        <v>188</v>
      </c>
      <c r="K7" s="3" t="s">
        <v>189</v>
      </c>
      <c r="L7" s="3" t="s">
        <v>190</v>
      </c>
      <c r="M7" s="3" t="s">
        <v>30</v>
      </c>
      <c r="N7" s="3" t="s">
        <v>191</v>
      </c>
      <c r="O7" s="3" t="s">
        <v>192</v>
      </c>
      <c r="P7" s="1" t="s">
        <v>201</v>
      </c>
    </row>
    <row r="8" spans="1:16" x14ac:dyDescent="0.2">
      <c r="A8" s="2" t="s">
        <v>32</v>
      </c>
      <c r="B8" s="1" t="s">
        <v>123</v>
      </c>
      <c r="C8" s="3" t="s">
        <v>184</v>
      </c>
      <c r="D8" s="3" t="s">
        <v>25</v>
      </c>
      <c r="E8" s="3" t="s">
        <v>185</v>
      </c>
      <c r="F8" s="3" t="s">
        <v>186</v>
      </c>
      <c r="G8" s="3" t="s">
        <v>113</v>
      </c>
      <c r="H8" s="3" t="s">
        <v>138</v>
      </c>
      <c r="I8" s="3" t="s">
        <v>187</v>
      </c>
      <c r="J8" s="3" t="s">
        <v>188</v>
      </c>
      <c r="K8" s="1">
        <v>1.81</v>
      </c>
      <c r="L8" s="3" t="s">
        <v>190</v>
      </c>
      <c r="M8" s="3" t="s">
        <v>30</v>
      </c>
      <c r="N8" s="3" t="s">
        <v>191</v>
      </c>
      <c r="O8" s="3" t="s">
        <v>192</v>
      </c>
      <c r="P8" s="1" t="s">
        <v>201</v>
      </c>
    </row>
    <row r="9" spans="1:16" x14ac:dyDescent="0.2">
      <c r="A9" s="2" t="s">
        <v>33</v>
      </c>
      <c r="B9" s="1" t="s">
        <v>123</v>
      </c>
      <c r="C9" s="3" t="s">
        <v>184</v>
      </c>
      <c r="D9" s="3" t="s">
        <v>25</v>
      </c>
      <c r="E9" s="3" t="s">
        <v>185</v>
      </c>
      <c r="F9" s="3" t="s">
        <v>186</v>
      </c>
      <c r="G9" s="3" t="s">
        <v>113</v>
      </c>
      <c r="H9" s="3" t="s">
        <v>138</v>
      </c>
      <c r="I9" s="3" t="s">
        <v>187</v>
      </c>
      <c r="J9" s="3" t="s">
        <v>188</v>
      </c>
      <c r="K9" s="1">
        <v>8.9600000000000009</v>
      </c>
      <c r="L9" s="3" t="s">
        <v>190</v>
      </c>
      <c r="M9" s="3" t="s">
        <v>30</v>
      </c>
      <c r="N9" s="3" t="s">
        <v>191</v>
      </c>
      <c r="O9" s="3" t="s">
        <v>192</v>
      </c>
      <c r="P9" s="1" t="s">
        <v>201</v>
      </c>
    </row>
    <row r="10" spans="1:16" x14ac:dyDescent="0.2">
      <c r="A10" s="2" t="s">
        <v>34</v>
      </c>
      <c r="B10" s="1" t="s">
        <v>123</v>
      </c>
      <c r="C10" s="3" t="s">
        <v>184</v>
      </c>
      <c r="D10" s="3" t="s">
        <v>25</v>
      </c>
      <c r="E10" s="3" t="s">
        <v>185</v>
      </c>
      <c r="F10" s="3" t="s">
        <v>186</v>
      </c>
      <c r="G10" s="1">
        <v>6.26</v>
      </c>
      <c r="H10" s="1">
        <v>15.14</v>
      </c>
      <c r="I10" s="3" t="s">
        <v>187</v>
      </c>
      <c r="J10" s="3" t="s">
        <v>188</v>
      </c>
      <c r="K10" s="1">
        <v>184.08</v>
      </c>
      <c r="L10" s="1">
        <v>93.59</v>
      </c>
      <c r="M10" s="3" t="s">
        <v>30</v>
      </c>
      <c r="N10" s="3" t="s">
        <v>191</v>
      </c>
      <c r="O10" s="3" t="s">
        <v>192</v>
      </c>
      <c r="P10" s="1" t="s">
        <v>201</v>
      </c>
    </row>
    <row r="11" spans="1:16" x14ac:dyDescent="0.2">
      <c r="A11" s="2" t="s">
        <v>35</v>
      </c>
      <c r="B11" s="1" t="s">
        <v>123</v>
      </c>
      <c r="C11" s="3" t="s">
        <v>184</v>
      </c>
      <c r="D11" s="3" t="s">
        <v>25</v>
      </c>
      <c r="E11" s="3" t="s">
        <v>185</v>
      </c>
      <c r="F11" s="3" t="s">
        <v>186</v>
      </c>
      <c r="G11" s="3" t="s">
        <v>113</v>
      </c>
      <c r="H11" s="3" t="s">
        <v>138</v>
      </c>
      <c r="I11" s="3" t="s">
        <v>187</v>
      </c>
      <c r="J11" s="3" t="s">
        <v>188</v>
      </c>
      <c r="K11" s="1">
        <v>8.01</v>
      </c>
      <c r="L11" s="3" t="s">
        <v>190</v>
      </c>
      <c r="M11" s="3" t="s">
        <v>30</v>
      </c>
      <c r="N11" s="3" t="s">
        <v>191</v>
      </c>
      <c r="O11" s="3" t="s">
        <v>192</v>
      </c>
      <c r="P11" s="1" t="s">
        <v>201</v>
      </c>
    </row>
    <row r="12" spans="1:16" x14ac:dyDescent="0.2">
      <c r="A12" s="2" t="s">
        <v>36</v>
      </c>
      <c r="B12" s="1" t="s">
        <v>110</v>
      </c>
      <c r="C12" s="3" t="s">
        <v>184</v>
      </c>
      <c r="D12" s="3" t="s">
        <v>25</v>
      </c>
      <c r="E12" s="3" t="s">
        <v>185</v>
      </c>
      <c r="F12" s="3" t="s">
        <v>186</v>
      </c>
      <c r="G12" s="3" t="s">
        <v>113</v>
      </c>
      <c r="H12" s="3" t="s">
        <v>138</v>
      </c>
      <c r="I12" s="3" t="s">
        <v>187</v>
      </c>
      <c r="J12" s="3" t="s">
        <v>188</v>
      </c>
      <c r="K12" s="3" t="s">
        <v>189</v>
      </c>
      <c r="L12" s="3" t="s">
        <v>190</v>
      </c>
      <c r="M12" s="3" t="s">
        <v>30</v>
      </c>
      <c r="N12" s="3" t="s">
        <v>191</v>
      </c>
      <c r="O12" s="3" t="s">
        <v>192</v>
      </c>
      <c r="P12" s="1" t="s">
        <v>201</v>
      </c>
    </row>
    <row r="13" spans="1:16" x14ac:dyDescent="0.2">
      <c r="A13" s="2" t="s">
        <v>37</v>
      </c>
      <c r="B13" s="1" t="s">
        <v>110</v>
      </c>
      <c r="C13" s="3" t="s">
        <v>184</v>
      </c>
      <c r="D13" s="3" t="s">
        <v>25</v>
      </c>
      <c r="E13" s="3" t="s">
        <v>185</v>
      </c>
      <c r="F13" s="3" t="s">
        <v>186</v>
      </c>
      <c r="G13" s="1">
        <v>3.6</v>
      </c>
      <c r="H13" s="3" t="s">
        <v>138</v>
      </c>
      <c r="I13" s="3" t="s">
        <v>187</v>
      </c>
      <c r="J13" s="3" t="s">
        <v>188</v>
      </c>
      <c r="K13" s="1">
        <v>4.1100000000000003</v>
      </c>
      <c r="L13" s="3" t="s">
        <v>190</v>
      </c>
      <c r="M13" s="3" t="s">
        <v>30</v>
      </c>
      <c r="N13" s="3" t="s">
        <v>191</v>
      </c>
      <c r="O13" s="3" t="s">
        <v>192</v>
      </c>
      <c r="P13" s="1" t="s">
        <v>201</v>
      </c>
    </row>
    <row r="14" spans="1:16" x14ac:dyDescent="0.2">
      <c r="A14" s="2" t="s">
        <v>38</v>
      </c>
      <c r="B14" s="1" t="s">
        <v>123</v>
      </c>
      <c r="C14" s="3" t="s">
        <v>184</v>
      </c>
      <c r="D14" s="1">
        <v>51.14</v>
      </c>
      <c r="E14" s="1">
        <v>3702</v>
      </c>
      <c r="F14" s="1">
        <v>75.900000000000006</v>
      </c>
      <c r="G14" s="1">
        <v>5.41</v>
      </c>
      <c r="H14" s="3" t="s">
        <v>138</v>
      </c>
      <c r="I14" s="1">
        <v>1.43</v>
      </c>
      <c r="J14" s="1">
        <v>44.49</v>
      </c>
      <c r="K14" s="1">
        <v>487.64</v>
      </c>
      <c r="L14" s="1">
        <v>479.73</v>
      </c>
      <c r="M14" s="1">
        <v>172.57</v>
      </c>
      <c r="N14" s="1">
        <v>99.44</v>
      </c>
      <c r="O14" s="1">
        <v>19.8</v>
      </c>
      <c r="P14" s="1" t="s">
        <v>201</v>
      </c>
    </row>
    <row r="15" spans="1:16" x14ac:dyDescent="0.2">
      <c r="A15" s="2" t="s">
        <v>39</v>
      </c>
      <c r="B15" s="1" t="s">
        <v>123</v>
      </c>
      <c r="C15" s="3" t="s">
        <v>184</v>
      </c>
      <c r="D15" s="1">
        <v>59.27</v>
      </c>
      <c r="E15" s="1">
        <v>7271</v>
      </c>
      <c r="F15" s="1">
        <v>69.8</v>
      </c>
      <c r="G15" s="1">
        <v>61.94</v>
      </c>
      <c r="H15" s="3" t="s">
        <v>138</v>
      </c>
      <c r="I15" s="3" t="s">
        <v>187</v>
      </c>
      <c r="J15" s="1">
        <v>110.44</v>
      </c>
      <c r="K15" s="1">
        <v>241.34</v>
      </c>
      <c r="L15" s="1">
        <v>282.52999999999997</v>
      </c>
      <c r="M15" s="1">
        <v>213.14</v>
      </c>
      <c r="N15" s="1">
        <v>137.52000000000001</v>
      </c>
      <c r="O15" s="3" t="s">
        <v>192</v>
      </c>
      <c r="P15" s="1" t="s">
        <v>201</v>
      </c>
    </row>
    <row r="16" spans="1:16" x14ac:dyDescent="0.2">
      <c r="A16" s="2" t="s">
        <v>40</v>
      </c>
      <c r="B16" s="1" t="s">
        <v>16</v>
      </c>
      <c r="C16" s="3" t="s">
        <v>184</v>
      </c>
      <c r="D16" s="3" t="s">
        <v>25</v>
      </c>
      <c r="E16" s="3" t="s">
        <v>185</v>
      </c>
      <c r="F16" s="3" t="s">
        <v>186</v>
      </c>
      <c r="G16" s="3" t="s">
        <v>113</v>
      </c>
      <c r="H16" s="3" t="s">
        <v>138</v>
      </c>
      <c r="I16" s="3" t="s">
        <v>187</v>
      </c>
      <c r="J16" s="3" t="s">
        <v>188</v>
      </c>
      <c r="K16" s="1">
        <v>1.65</v>
      </c>
      <c r="L16" s="3" t="s">
        <v>190</v>
      </c>
      <c r="M16" s="3" t="s">
        <v>30</v>
      </c>
      <c r="N16" s="3" t="s">
        <v>191</v>
      </c>
      <c r="O16" s="3" t="s">
        <v>192</v>
      </c>
      <c r="P16" s="1" t="s">
        <v>201</v>
      </c>
    </row>
    <row r="17" spans="1:16" x14ac:dyDescent="0.2">
      <c r="A17" s="2" t="s">
        <v>41</v>
      </c>
      <c r="B17" s="1" t="s">
        <v>123</v>
      </c>
      <c r="C17" s="3" t="s">
        <v>184</v>
      </c>
      <c r="D17" s="1">
        <v>35.200000000000003</v>
      </c>
      <c r="E17" s="1">
        <v>3664</v>
      </c>
      <c r="F17" s="1">
        <v>69.8</v>
      </c>
      <c r="G17" s="1">
        <v>2.14</v>
      </c>
      <c r="H17" s="3" t="s">
        <v>138</v>
      </c>
      <c r="I17" s="3" t="s">
        <v>187</v>
      </c>
      <c r="J17" s="1">
        <v>10.97</v>
      </c>
      <c r="K17" s="1">
        <v>349.44</v>
      </c>
      <c r="L17" s="1">
        <v>330.21</v>
      </c>
      <c r="M17" s="1">
        <v>107.83</v>
      </c>
      <c r="N17" s="1">
        <v>60.38</v>
      </c>
      <c r="O17" s="3" t="s">
        <v>192</v>
      </c>
      <c r="P17" s="1" t="s">
        <v>201</v>
      </c>
    </row>
    <row r="18" spans="1:16" x14ac:dyDescent="0.2">
      <c r="A18" s="2" t="s">
        <v>42</v>
      </c>
      <c r="B18" s="1" t="s">
        <v>123</v>
      </c>
      <c r="C18" s="1">
        <v>0.57999999999999996</v>
      </c>
      <c r="D18" s="1">
        <v>57.46</v>
      </c>
      <c r="E18" s="1">
        <v>4564</v>
      </c>
      <c r="F18" s="1">
        <v>254.47</v>
      </c>
      <c r="G18" s="1">
        <v>15.43</v>
      </c>
      <c r="H18" s="3" t="s">
        <v>138</v>
      </c>
      <c r="I18" s="1">
        <v>0.96</v>
      </c>
      <c r="J18" s="1">
        <v>46.05</v>
      </c>
      <c r="K18" s="1">
        <v>1048</v>
      </c>
      <c r="L18" s="1">
        <v>497.84</v>
      </c>
      <c r="M18" s="1">
        <v>100.35</v>
      </c>
      <c r="N18" s="1">
        <v>67.75</v>
      </c>
      <c r="O18" s="3" t="s">
        <v>192</v>
      </c>
      <c r="P18" s="1" t="s">
        <v>201</v>
      </c>
    </row>
    <row r="19" spans="1:16" x14ac:dyDescent="0.2">
      <c r="A19" s="2" t="s">
        <v>43</v>
      </c>
      <c r="B19" s="1" t="s">
        <v>123</v>
      </c>
      <c r="C19" s="3" t="s">
        <v>184</v>
      </c>
      <c r="D19" s="1">
        <v>219.8</v>
      </c>
      <c r="E19" s="1">
        <v>11500</v>
      </c>
      <c r="F19" s="1">
        <v>90.2</v>
      </c>
      <c r="G19" s="1">
        <v>4.07</v>
      </c>
      <c r="H19" s="3" t="s">
        <v>138</v>
      </c>
      <c r="I19" s="3" t="s">
        <v>187</v>
      </c>
      <c r="J19" s="1">
        <v>49.8</v>
      </c>
      <c r="K19" s="1">
        <v>284.26</v>
      </c>
      <c r="L19" s="1">
        <v>340.03</v>
      </c>
      <c r="M19" s="1">
        <v>138.27000000000001</v>
      </c>
      <c r="N19" s="1">
        <v>133.19</v>
      </c>
      <c r="O19" s="1">
        <v>1.24</v>
      </c>
      <c r="P19" s="1" t="s">
        <v>201</v>
      </c>
    </row>
    <row r="20" spans="1:16" x14ac:dyDescent="0.2">
      <c r="A20" s="2" t="s">
        <v>44</v>
      </c>
      <c r="B20" s="1" t="s">
        <v>123</v>
      </c>
      <c r="C20" s="3" t="s">
        <v>184</v>
      </c>
      <c r="D20" s="1">
        <v>112.99</v>
      </c>
      <c r="E20" s="1">
        <v>3231</v>
      </c>
      <c r="F20" s="1">
        <v>55.75</v>
      </c>
      <c r="G20" s="1">
        <v>28.11</v>
      </c>
      <c r="H20" s="1">
        <v>6.11</v>
      </c>
      <c r="I20" s="3" t="s">
        <v>187</v>
      </c>
      <c r="J20" s="1">
        <v>92.33</v>
      </c>
      <c r="K20" s="1">
        <v>236.46</v>
      </c>
      <c r="L20" s="1">
        <v>417.27</v>
      </c>
      <c r="M20" s="1">
        <v>208.4</v>
      </c>
      <c r="N20" s="1">
        <v>70.37</v>
      </c>
      <c r="O20" s="1">
        <v>1.71</v>
      </c>
      <c r="P20" s="1" t="s">
        <v>201</v>
      </c>
    </row>
    <row r="21" spans="1:16" x14ac:dyDescent="0.2">
      <c r="A21" s="2" t="s">
        <v>45</v>
      </c>
      <c r="B21" s="1" t="s">
        <v>123</v>
      </c>
      <c r="C21" s="3" t="s">
        <v>184</v>
      </c>
      <c r="D21" s="1">
        <v>78.08</v>
      </c>
      <c r="E21" s="1">
        <v>3405</v>
      </c>
      <c r="F21" s="1">
        <v>79.11</v>
      </c>
      <c r="G21" s="1">
        <v>8.64</v>
      </c>
      <c r="H21" s="3" t="s">
        <v>138</v>
      </c>
      <c r="I21" s="3" t="s">
        <v>187</v>
      </c>
      <c r="J21" s="3" t="s">
        <v>188</v>
      </c>
      <c r="K21" s="1">
        <v>347.42</v>
      </c>
      <c r="L21" s="1">
        <v>437.67</v>
      </c>
      <c r="M21" s="1">
        <v>125</v>
      </c>
      <c r="N21" s="1">
        <v>169.84</v>
      </c>
      <c r="O21" s="1">
        <v>1.28</v>
      </c>
      <c r="P21" s="1" t="s">
        <v>201</v>
      </c>
    </row>
    <row r="22" spans="1:16" x14ac:dyDescent="0.2">
      <c r="A22" s="2" t="s">
        <v>46</v>
      </c>
      <c r="B22" s="1" t="s">
        <v>110</v>
      </c>
      <c r="C22" s="3" t="s">
        <v>184</v>
      </c>
      <c r="D22" s="1">
        <v>23.45</v>
      </c>
      <c r="E22" s="1">
        <v>1749</v>
      </c>
      <c r="F22" s="1">
        <v>103.87</v>
      </c>
      <c r="G22" s="1">
        <v>2.84</v>
      </c>
      <c r="H22" s="3" t="s">
        <v>138</v>
      </c>
      <c r="I22" s="1">
        <v>0.86</v>
      </c>
      <c r="J22" s="3" t="s">
        <v>188</v>
      </c>
      <c r="K22" s="1">
        <v>268.77</v>
      </c>
      <c r="L22" s="1">
        <v>217.66</v>
      </c>
      <c r="M22" s="1">
        <v>39.32</v>
      </c>
      <c r="N22" s="1">
        <v>100.1</v>
      </c>
      <c r="O22" s="1">
        <v>0.91</v>
      </c>
      <c r="P22" s="1" t="s">
        <v>201</v>
      </c>
    </row>
    <row r="23" spans="1:16" x14ac:dyDescent="0.2">
      <c r="A23" s="2" t="s">
        <v>47</v>
      </c>
      <c r="B23" s="1" t="s">
        <v>110</v>
      </c>
      <c r="C23" s="3" t="s">
        <v>184</v>
      </c>
      <c r="D23" s="1">
        <v>33.85</v>
      </c>
      <c r="E23" s="1">
        <v>4335</v>
      </c>
      <c r="F23" s="1">
        <v>106.06</v>
      </c>
      <c r="G23" s="1">
        <v>19.600000000000001</v>
      </c>
      <c r="H23" s="3" t="s">
        <v>138</v>
      </c>
      <c r="I23" s="3" t="s">
        <v>187</v>
      </c>
      <c r="J23" s="3" t="s">
        <v>188</v>
      </c>
      <c r="K23" s="1">
        <v>257.79000000000002</v>
      </c>
      <c r="L23" s="1">
        <v>237.67</v>
      </c>
      <c r="M23" s="1">
        <v>118.91</v>
      </c>
      <c r="N23" s="1">
        <v>129.28</v>
      </c>
      <c r="O23" s="3" t="s">
        <v>192</v>
      </c>
      <c r="P23" s="1" t="s">
        <v>201</v>
      </c>
    </row>
    <row r="24" spans="1:16" x14ac:dyDescent="0.2">
      <c r="A24" s="2" t="s">
        <v>48</v>
      </c>
      <c r="B24" s="1" t="s">
        <v>123</v>
      </c>
      <c r="C24" s="3" t="s">
        <v>184</v>
      </c>
      <c r="D24" s="3" t="s">
        <v>25</v>
      </c>
      <c r="E24" s="1">
        <v>7.28</v>
      </c>
      <c r="F24" s="1">
        <v>12.98</v>
      </c>
      <c r="G24" s="1">
        <v>62.4</v>
      </c>
      <c r="H24" s="3" t="s">
        <v>138</v>
      </c>
      <c r="I24" s="3" t="s">
        <v>187</v>
      </c>
      <c r="J24" s="3" t="s">
        <v>188</v>
      </c>
      <c r="K24" s="1">
        <v>68.77</v>
      </c>
      <c r="L24" s="1">
        <v>5.62</v>
      </c>
      <c r="M24" s="3" t="s">
        <v>30</v>
      </c>
      <c r="N24" s="3" t="s">
        <v>191</v>
      </c>
      <c r="O24" s="3" t="s">
        <v>192</v>
      </c>
      <c r="P24" s="1" t="s">
        <v>201</v>
      </c>
    </row>
    <row r="25" spans="1:16" x14ac:dyDescent="0.2">
      <c r="A25" s="2" t="s">
        <v>49</v>
      </c>
      <c r="B25" s="1" t="s">
        <v>123</v>
      </c>
      <c r="C25" s="3" t="s">
        <v>184</v>
      </c>
      <c r="D25" s="3" t="s">
        <v>25</v>
      </c>
      <c r="E25" s="3" t="s">
        <v>185</v>
      </c>
      <c r="F25" s="1">
        <v>20.67</v>
      </c>
      <c r="G25" s="1">
        <v>513.91</v>
      </c>
      <c r="H25" s="3" t="s">
        <v>138</v>
      </c>
      <c r="I25" s="3" t="s">
        <v>187</v>
      </c>
      <c r="J25" s="3" t="s">
        <v>188</v>
      </c>
      <c r="K25" s="1">
        <v>119.87</v>
      </c>
      <c r="L25" s="1">
        <v>28.8</v>
      </c>
      <c r="M25" s="3" t="s">
        <v>30</v>
      </c>
      <c r="N25" s="1">
        <v>20.309999999999999</v>
      </c>
      <c r="O25" s="3" t="s">
        <v>192</v>
      </c>
      <c r="P25" s="1" t="s">
        <v>201</v>
      </c>
    </row>
    <row r="26" spans="1:16" x14ac:dyDescent="0.2">
      <c r="A26" s="2" t="s">
        <v>50</v>
      </c>
      <c r="B26" s="1" t="s">
        <v>16</v>
      </c>
      <c r="C26" s="3" t="s">
        <v>184</v>
      </c>
      <c r="D26" s="3" t="s">
        <v>25</v>
      </c>
      <c r="E26" s="3" t="s">
        <v>185</v>
      </c>
      <c r="F26" s="3" t="s">
        <v>186</v>
      </c>
      <c r="G26" s="3" t="s">
        <v>113</v>
      </c>
      <c r="H26" s="3" t="s">
        <v>138</v>
      </c>
      <c r="I26" s="3" t="s">
        <v>187</v>
      </c>
      <c r="J26" s="3" t="s">
        <v>188</v>
      </c>
      <c r="K26" s="3" t="s">
        <v>189</v>
      </c>
      <c r="L26" s="3" t="s">
        <v>190</v>
      </c>
      <c r="M26" s="3" t="s">
        <v>30</v>
      </c>
      <c r="N26" s="3" t="s">
        <v>191</v>
      </c>
      <c r="O26" s="3" t="s">
        <v>192</v>
      </c>
      <c r="P26" s="1" t="s">
        <v>201</v>
      </c>
    </row>
    <row r="27" spans="1:16" x14ac:dyDescent="0.2">
      <c r="A27" s="2" t="s">
        <v>51</v>
      </c>
      <c r="B27" s="1" t="s">
        <v>123</v>
      </c>
      <c r="C27" s="3" t="s">
        <v>184</v>
      </c>
      <c r="D27" s="3" t="s">
        <v>25</v>
      </c>
      <c r="E27" s="3" t="s">
        <v>185</v>
      </c>
      <c r="F27" s="1">
        <v>9.5</v>
      </c>
      <c r="G27" s="1">
        <v>26.38</v>
      </c>
      <c r="H27" s="3" t="s">
        <v>138</v>
      </c>
      <c r="I27" s="3" t="s">
        <v>187</v>
      </c>
      <c r="J27" s="3" t="s">
        <v>188</v>
      </c>
      <c r="K27" s="1">
        <v>111.91</v>
      </c>
      <c r="L27" s="3" t="s">
        <v>190</v>
      </c>
      <c r="M27" s="3" t="s">
        <v>30</v>
      </c>
      <c r="N27" s="3" t="s">
        <v>191</v>
      </c>
      <c r="O27" s="3" t="s">
        <v>192</v>
      </c>
      <c r="P27" s="1" t="s">
        <v>201</v>
      </c>
    </row>
    <row r="28" spans="1:16" x14ac:dyDescent="0.2">
      <c r="A28" s="2" t="s">
        <v>52</v>
      </c>
      <c r="B28" s="1" t="s">
        <v>123</v>
      </c>
      <c r="C28" s="3" t="s">
        <v>184</v>
      </c>
      <c r="D28" s="3" t="s">
        <v>25</v>
      </c>
      <c r="E28" s="1">
        <v>74.66</v>
      </c>
      <c r="F28" s="1">
        <v>11.58</v>
      </c>
      <c r="G28" s="1">
        <v>299.33</v>
      </c>
      <c r="H28" s="3" t="s">
        <v>138</v>
      </c>
      <c r="I28" s="3" t="s">
        <v>187</v>
      </c>
      <c r="J28" s="3" t="s">
        <v>188</v>
      </c>
      <c r="K28" s="1">
        <v>100.37</v>
      </c>
      <c r="L28" s="3" t="s">
        <v>190</v>
      </c>
      <c r="M28" s="3" t="s">
        <v>30</v>
      </c>
      <c r="N28" s="3" t="s">
        <v>191</v>
      </c>
      <c r="O28" s="3" t="s">
        <v>192</v>
      </c>
      <c r="P28" s="1" t="s">
        <v>201</v>
      </c>
    </row>
    <row r="29" spans="1:16" x14ac:dyDescent="0.2">
      <c r="A29" s="2" t="s">
        <v>53</v>
      </c>
      <c r="B29" s="1" t="s">
        <v>123</v>
      </c>
      <c r="C29" s="3" t="s">
        <v>184</v>
      </c>
      <c r="D29" s="3" t="s">
        <v>25</v>
      </c>
      <c r="E29" s="1">
        <v>1277</v>
      </c>
      <c r="F29" s="1">
        <v>12.4</v>
      </c>
      <c r="G29" s="1">
        <v>22.31</v>
      </c>
      <c r="H29" s="3" t="s">
        <v>138</v>
      </c>
      <c r="I29" s="3" t="s">
        <v>187</v>
      </c>
      <c r="J29" s="3" t="s">
        <v>188</v>
      </c>
      <c r="K29" s="1">
        <v>54.97</v>
      </c>
      <c r="L29" s="3" t="s">
        <v>190</v>
      </c>
      <c r="M29" s="3" t="s">
        <v>30</v>
      </c>
      <c r="N29" s="1">
        <v>7.7</v>
      </c>
      <c r="O29" s="1">
        <v>0.73</v>
      </c>
      <c r="P29" s="1" t="s">
        <v>201</v>
      </c>
    </row>
    <row r="30" spans="1:16" x14ac:dyDescent="0.2">
      <c r="A30" s="2" t="s">
        <v>54</v>
      </c>
      <c r="B30" s="1" t="s">
        <v>123</v>
      </c>
      <c r="C30" s="1">
        <v>0.4</v>
      </c>
      <c r="D30" s="1">
        <v>2.6</v>
      </c>
      <c r="E30" s="3" t="s">
        <v>193</v>
      </c>
      <c r="F30" s="1">
        <v>40.770000000000003</v>
      </c>
      <c r="G30" s="1">
        <v>219.5</v>
      </c>
      <c r="H30" s="1">
        <v>11.36</v>
      </c>
      <c r="I30" s="3" t="s">
        <v>187</v>
      </c>
      <c r="J30" s="3" t="s">
        <v>188</v>
      </c>
      <c r="K30" s="1">
        <v>474.76</v>
      </c>
      <c r="L30" s="1">
        <v>347.38</v>
      </c>
      <c r="M30" s="1">
        <v>63.37</v>
      </c>
      <c r="N30" s="1">
        <v>122.61</v>
      </c>
      <c r="O30" s="3" t="s">
        <v>192</v>
      </c>
      <c r="P30" s="1" t="s">
        <v>201</v>
      </c>
    </row>
    <row r="31" spans="1:16" x14ac:dyDescent="0.2">
      <c r="A31" s="2" t="s">
        <v>55</v>
      </c>
      <c r="B31" s="1" t="s">
        <v>123</v>
      </c>
      <c r="C31" s="3" t="s">
        <v>184</v>
      </c>
      <c r="D31" s="3" t="s">
        <v>25</v>
      </c>
      <c r="E31" s="1">
        <v>946.1</v>
      </c>
      <c r="F31" s="1">
        <v>52.9</v>
      </c>
      <c r="G31" s="1">
        <v>230.95</v>
      </c>
      <c r="H31" s="1">
        <v>6.91</v>
      </c>
      <c r="I31" s="1">
        <v>1.61</v>
      </c>
      <c r="J31" s="1">
        <v>14.38</v>
      </c>
      <c r="K31" s="1">
        <v>263.37</v>
      </c>
      <c r="L31" s="1">
        <v>148.01</v>
      </c>
      <c r="M31" s="3" t="s">
        <v>30</v>
      </c>
      <c r="N31" s="1">
        <v>33.450000000000003</v>
      </c>
      <c r="O31" s="3" t="s">
        <v>192</v>
      </c>
      <c r="P31" s="1" t="s">
        <v>201</v>
      </c>
    </row>
    <row r="32" spans="1:16" x14ac:dyDescent="0.2">
      <c r="A32" s="2" t="s">
        <v>56</v>
      </c>
      <c r="B32" s="1" t="s">
        <v>110</v>
      </c>
      <c r="C32" s="3" t="s">
        <v>184</v>
      </c>
      <c r="D32" s="3" t="s">
        <v>25</v>
      </c>
      <c r="E32" s="3" t="s">
        <v>185</v>
      </c>
      <c r="F32" s="1">
        <v>6.35</v>
      </c>
      <c r="G32" s="1">
        <v>104.19</v>
      </c>
      <c r="H32" s="3" t="s">
        <v>138</v>
      </c>
      <c r="I32" s="3" t="s">
        <v>187</v>
      </c>
      <c r="J32" s="3" t="s">
        <v>188</v>
      </c>
      <c r="K32" s="1">
        <v>99.3</v>
      </c>
      <c r="L32" s="1">
        <v>5.74</v>
      </c>
      <c r="M32" s="3" t="s">
        <v>30</v>
      </c>
      <c r="N32" s="1">
        <v>17.75</v>
      </c>
      <c r="O32" s="3" t="s">
        <v>192</v>
      </c>
      <c r="P32" s="1" t="s">
        <v>201</v>
      </c>
    </row>
    <row r="33" spans="1:16" x14ac:dyDescent="0.2">
      <c r="A33" s="2" t="s">
        <v>57</v>
      </c>
      <c r="B33" s="1" t="s">
        <v>110</v>
      </c>
      <c r="C33" s="3" t="s">
        <v>184</v>
      </c>
      <c r="D33" s="3" t="s">
        <v>25</v>
      </c>
      <c r="E33" s="1">
        <v>31.3</v>
      </c>
      <c r="F33" s="1">
        <v>38</v>
      </c>
      <c r="G33" s="1">
        <v>508.25</v>
      </c>
      <c r="H33" s="1">
        <v>29.54</v>
      </c>
      <c r="I33" s="3" t="s">
        <v>187</v>
      </c>
      <c r="J33" s="3" t="s">
        <v>188</v>
      </c>
      <c r="K33" s="1">
        <v>255.62</v>
      </c>
      <c r="L33" s="1">
        <v>124.74</v>
      </c>
      <c r="M33" s="3" t="s">
        <v>30</v>
      </c>
      <c r="N33" s="1">
        <v>36.18</v>
      </c>
      <c r="O33" s="3" t="s">
        <v>192</v>
      </c>
      <c r="P33" s="1" t="s">
        <v>201</v>
      </c>
    </row>
    <row r="34" spans="1:16" x14ac:dyDescent="0.2">
      <c r="A34" s="2" t="s">
        <v>58</v>
      </c>
      <c r="B34" s="1" t="s">
        <v>123</v>
      </c>
      <c r="C34" s="3" t="s">
        <v>184</v>
      </c>
      <c r="D34" s="3" t="s">
        <v>25</v>
      </c>
      <c r="E34" s="3" t="s">
        <v>185</v>
      </c>
      <c r="F34" s="3" t="s">
        <v>186</v>
      </c>
      <c r="G34" s="1">
        <v>152.38999999999999</v>
      </c>
      <c r="H34" s="3" t="s">
        <v>138</v>
      </c>
      <c r="I34" s="3" t="s">
        <v>187</v>
      </c>
      <c r="J34" s="3" t="s">
        <v>188</v>
      </c>
      <c r="K34" s="1">
        <v>110.5</v>
      </c>
      <c r="L34" s="3" t="s">
        <v>190</v>
      </c>
      <c r="M34" s="3" t="s">
        <v>30</v>
      </c>
      <c r="N34" s="1">
        <v>42.48</v>
      </c>
      <c r="O34" s="3" t="s">
        <v>192</v>
      </c>
      <c r="P34" s="1" t="s">
        <v>201</v>
      </c>
    </row>
    <row r="35" spans="1:16" x14ac:dyDescent="0.2">
      <c r="A35" s="2" t="s">
        <v>59</v>
      </c>
      <c r="B35" s="1" t="s">
        <v>123</v>
      </c>
      <c r="C35" s="3" t="s">
        <v>184</v>
      </c>
      <c r="D35" s="3" t="s">
        <v>25</v>
      </c>
      <c r="E35" s="1">
        <v>99.03</v>
      </c>
      <c r="F35" s="1">
        <v>5.99</v>
      </c>
      <c r="G35" s="1">
        <v>880.16</v>
      </c>
      <c r="H35" s="1">
        <v>8.41</v>
      </c>
      <c r="I35" s="3" t="s">
        <v>187</v>
      </c>
      <c r="J35" s="3" t="s">
        <v>188</v>
      </c>
      <c r="K35" s="1">
        <v>164.17</v>
      </c>
      <c r="L35" s="1">
        <v>30.39</v>
      </c>
      <c r="M35" s="3" t="s">
        <v>30</v>
      </c>
      <c r="N35" s="1">
        <v>165.91</v>
      </c>
      <c r="O35" s="3" t="s">
        <v>192</v>
      </c>
      <c r="P35" s="1" t="s">
        <v>201</v>
      </c>
    </row>
    <row r="36" spans="1:16" x14ac:dyDescent="0.2">
      <c r="A36" s="2" t="s">
        <v>60</v>
      </c>
      <c r="B36" s="1" t="s">
        <v>16</v>
      </c>
      <c r="C36" s="3" t="s">
        <v>184</v>
      </c>
      <c r="D36" s="3" t="s">
        <v>25</v>
      </c>
      <c r="E36" s="3" t="s">
        <v>185</v>
      </c>
      <c r="F36" s="3" t="s">
        <v>186</v>
      </c>
      <c r="G36" s="3" t="s">
        <v>113</v>
      </c>
      <c r="H36" s="3" t="s">
        <v>138</v>
      </c>
      <c r="I36" s="3" t="s">
        <v>187</v>
      </c>
      <c r="J36" s="3" t="s">
        <v>188</v>
      </c>
      <c r="K36" s="1">
        <v>45.9</v>
      </c>
      <c r="L36" s="3" t="s">
        <v>190</v>
      </c>
      <c r="M36" s="3" t="s">
        <v>30</v>
      </c>
      <c r="N36" s="1">
        <v>57.47</v>
      </c>
      <c r="O36" s="3" t="s">
        <v>192</v>
      </c>
      <c r="P36" s="1" t="s">
        <v>201</v>
      </c>
    </row>
    <row r="37" spans="1:16" x14ac:dyDescent="0.2">
      <c r="A37" s="2" t="s">
        <v>61</v>
      </c>
      <c r="B37" s="1" t="s">
        <v>123</v>
      </c>
      <c r="C37" s="3" t="s">
        <v>184</v>
      </c>
      <c r="D37" s="3" t="s">
        <v>25</v>
      </c>
      <c r="E37" s="1">
        <v>4.03</v>
      </c>
      <c r="F37" s="1">
        <v>7.44</v>
      </c>
      <c r="G37" s="1">
        <v>74.03</v>
      </c>
      <c r="H37" s="3" t="s">
        <v>138</v>
      </c>
      <c r="I37" s="3" t="s">
        <v>187</v>
      </c>
      <c r="J37" s="3" t="s">
        <v>188</v>
      </c>
      <c r="K37" s="1">
        <v>242.82</v>
      </c>
      <c r="L37" s="1">
        <v>23.13</v>
      </c>
      <c r="M37" s="3" t="s">
        <v>30</v>
      </c>
      <c r="N37" s="1">
        <v>27.23</v>
      </c>
      <c r="O37" s="3" t="s">
        <v>192</v>
      </c>
      <c r="P37" s="1" t="s">
        <v>201</v>
      </c>
    </row>
    <row r="38" spans="1:16" x14ac:dyDescent="0.2">
      <c r="A38" s="2" t="s">
        <v>62</v>
      </c>
      <c r="B38" s="1" t="s">
        <v>123</v>
      </c>
      <c r="C38" s="3" t="s">
        <v>184</v>
      </c>
      <c r="D38" s="3" t="s">
        <v>25</v>
      </c>
      <c r="E38" s="1">
        <v>80.7</v>
      </c>
      <c r="F38" s="1">
        <v>3.23</v>
      </c>
      <c r="G38" s="1">
        <v>190.08</v>
      </c>
      <c r="H38" s="3" t="s">
        <v>138</v>
      </c>
      <c r="I38" s="3" t="s">
        <v>187</v>
      </c>
      <c r="J38" s="3" t="s">
        <v>188</v>
      </c>
      <c r="K38" s="1">
        <v>68.31</v>
      </c>
      <c r="L38" s="3" t="s">
        <v>190</v>
      </c>
      <c r="M38" s="3" t="s">
        <v>30</v>
      </c>
      <c r="N38" s="1">
        <v>42.06</v>
      </c>
      <c r="O38" s="3" t="s">
        <v>192</v>
      </c>
      <c r="P38" s="1" t="s">
        <v>201</v>
      </c>
    </row>
    <row r="39" spans="1:16" x14ac:dyDescent="0.2">
      <c r="A39" s="2" t="s">
        <v>63</v>
      </c>
      <c r="B39" s="1" t="s">
        <v>123</v>
      </c>
      <c r="C39" s="3" t="s">
        <v>184</v>
      </c>
      <c r="D39" s="3" t="s">
        <v>25</v>
      </c>
      <c r="E39" s="1">
        <v>735.2</v>
      </c>
      <c r="F39" s="1">
        <v>5.9</v>
      </c>
      <c r="G39" s="1">
        <v>157.19</v>
      </c>
      <c r="H39" s="3" t="s">
        <v>138</v>
      </c>
      <c r="I39" s="3" t="s">
        <v>187</v>
      </c>
      <c r="J39" s="3" t="s">
        <v>188</v>
      </c>
      <c r="K39" s="1">
        <v>149.34</v>
      </c>
      <c r="L39" s="1">
        <v>10.9</v>
      </c>
      <c r="M39" s="3" t="s">
        <v>30</v>
      </c>
      <c r="N39" s="1">
        <v>66.53</v>
      </c>
      <c r="O39" s="1">
        <v>0.62</v>
      </c>
      <c r="P39" s="1" t="s">
        <v>201</v>
      </c>
    </row>
    <row r="40" spans="1:16" x14ac:dyDescent="0.2">
      <c r="A40" s="2" t="s">
        <v>64</v>
      </c>
      <c r="B40" s="1" t="s">
        <v>123</v>
      </c>
      <c r="C40" s="1">
        <v>4.93</v>
      </c>
      <c r="D40" s="1">
        <v>11.83</v>
      </c>
      <c r="E40" s="3" t="s">
        <v>193</v>
      </c>
      <c r="F40" s="1">
        <v>23.19</v>
      </c>
      <c r="G40" s="1">
        <v>576.95000000000005</v>
      </c>
      <c r="H40" s="3" t="s">
        <v>138</v>
      </c>
      <c r="I40" s="1">
        <v>1.08</v>
      </c>
      <c r="J40" s="1">
        <v>162.4</v>
      </c>
      <c r="K40" s="1">
        <v>791.16</v>
      </c>
      <c r="L40" s="1">
        <v>570.27</v>
      </c>
      <c r="M40" s="1">
        <v>40.369999999999997</v>
      </c>
      <c r="N40" s="1">
        <v>604.29</v>
      </c>
      <c r="O40" s="3" t="s">
        <v>192</v>
      </c>
      <c r="P40" s="1" t="s">
        <v>201</v>
      </c>
    </row>
    <row r="41" spans="1:16" x14ac:dyDescent="0.2">
      <c r="A41" s="2" t="s">
        <v>65</v>
      </c>
      <c r="B41" s="1" t="s">
        <v>123</v>
      </c>
      <c r="C41" s="1">
        <v>1.02</v>
      </c>
      <c r="D41" s="3" t="s">
        <v>25</v>
      </c>
      <c r="E41" s="3" t="s">
        <v>193</v>
      </c>
      <c r="F41" s="1">
        <v>18.46</v>
      </c>
      <c r="G41" s="1">
        <v>548.01</v>
      </c>
      <c r="H41" s="1">
        <v>13.44</v>
      </c>
      <c r="I41" s="3" t="s">
        <v>187</v>
      </c>
      <c r="J41" s="1">
        <v>6.17</v>
      </c>
      <c r="K41" s="1">
        <v>471.17</v>
      </c>
      <c r="L41" s="1">
        <v>204.02</v>
      </c>
      <c r="M41" s="3" t="s">
        <v>30</v>
      </c>
      <c r="N41" s="1">
        <v>288.57</v>
      </c>
      <c r="O41" s="3" t="s">
        <v>192</v>
      </c>
      <c r="P41" s="1" t="s">
        <v>201</v>
      </c>
    </row>
    <row r="42" spans="1:16" x14ac:dyDescent="0.2">
      <c r="A42" s="2" t="s">
        <v>66</v>
      </c>
      <c r="B42" s="1" t="s">
        <v>110</v>
      </c>
      <c r="C42" s="3" t="s">
        <v>184</v>
      </c>
      <c r="D42" s="3" t="s">
        <v>25</v>
      </c>
      <c r="E42" s="1">
        <v>383.03</v>
      </c>
      <c r="F42" s="1">
        <v>3.54</v>
      </c>
      <c r="G42" s="1">
        <v>121.93</v>
      </c>
      <c r="H42" s="3" t="s">
        <v>138</v>
      </c>
      <c r="I42" s="3" t="s">
        <v>187</v>
      </c>
      <c r="J42" s="3" t="s">
        <v>188</v>
      </c>
      <c r="K42" s="1">
        <v>112.85</v>
      </c>
      <c r="L42" s="3" t="s">
        <v>190</v>
      </c>
      <c r="M42" s="3" t="s">
        <v>30</v>
      </c>
      <c r="N42" s="1">
        <v>215.12</v>
      </c>
      <c r="O42" s="3" t="s">
        <v>192</v>
      </c>
      <c r="P42" s="1" t="s">
        <v>201</v>
      </c>
    </row>
    <row r="43" spans="1:16" x14ac:dyDescent="0.2">
      <c r="A43" s="2" t="s">
        <v>67</v>
      </c>
      <c r="B43" s="1" t="s">
        <v>110</v>
      </c>
      <c r="C43" s="1">
        <v>1.92</v>
      </c>
      <c r="D43" s="3" t="s">
        <v>25</v>
      </c>
      <c r="E43" s="1">
        <v>638.87</v>
      </c>
      <c r="F43" s="1">
        <v>15.62</v>
      </c>
      <c r="G43" s="1">
        <v>706.32</v>
      </c>
      <c r="H43" s="1">
        <v>23.77</v>
      </c>
      <c r="I43" s="1">
        <v>1.02</v>
      </c>
      <c r="J43" s="1">
        <v>58.17</v>
      </c>
      <c r="K43" s="1">
        <v>294.56</v>
      </c>
      <c r="L43" s="1">
        <v>141.63999999999999</v>
      </c>
      <c r="M43" s="3" t="s">
        <v>30</v>
      </c>
      <c r="N43" s="1">
        <v>357.75</v>
      </c>
      <c r="O43" s="3" t="s">
        <v>192</v>
      </c>
      <c r="P43" s="1" t="s">
        <v>201</v>
      </c>
    </row>
    <row r="44" spans="1:16" x14ac:dyDescent="0.2">
      <c r="A44" s="2" t="s">
        <v>68</v>
      </c>
      <c r="B44" s="1" t="s">
        <v>123</v>
      </c>
      <c r="C44" s="3" t="s">
        <v>184</v>
      </c>
      <c r="D44" s="3" t="s">
        <v>25</v>
      </c>
      <c r="E44" s="1">
        <v>15.76</v>
      </c>
      <c r="F44" s="3" t="s">
        <v>186</v>
      </c>
      <c r="G44" s="1">
        <v>110.54</v>
      </c>
      <c r="H44" s="3" t="s">
        <v>138</v>
      </c>
      <c r="I44" s="3" t="s">
        <v>187</v>
      </c>
      <c r="J44" s="3" t="s">
        <v>188</v>
      </c>
      <c r="K44" s="1">
        <v>63.77</v>
      </c>
      <c r="L44" s="3" t="s">
        <v>190</v>
      </c>
      <c r="M44" s="3" t="s">
        <v>30</v>
      </c>
      <c r="N44" s="1">
        <v>22.42</v>
      </c>
      <c r="O44" s="1">
        <v>1.0900000000000001</v>
      </c>
      <c r="P44" s="1" t="s">
        <v>201</v>
      </c>
    </row>
    <row r="45" spans="1:16" x14ac:dyDescent="0.2">
      <c r="A45" s="2" t="s">
        <v>69</v>
      </c>
      <c r="B45" s="1" t="s">
        <v>123</v>
      </c>
      <c r="C45" s="3" t="s">
        <v>184</v>
      </c>
      <c r="D45" s="3" t="s">
        <v>25</v>
      </c>
      <c r="E45" s="3" t="s">
        <v>185</v>
      </c>
      <c r="F45" s="1">
        <v>3.3</v>
      </c>
      <c r="G45" s="1">
        <v>826.44</v>
      </c>
      <c r="H45" s="1">
        <v>12.39</v>
      </c>
      <c r="I45" s="3" t="s">
        <v>187</v>
      </c>
      <c r="J45" s="3" t="s">
        <v>188</v>
      </c>
      <c r="K45" s="1">
        <v>130.57</v>
      </c>
      <c r="L45" s="1">
        <v>2.99</v>
      </c>
      <c r="M45" s="3" t="s">
        <v>30</v>
      </c>
      <c r="N45" s="1">
        <v>77.37</v>
      </c>
      <c r="O45" s="1">
        <v>2.79</v>
      </c>
      <c r="P45" s="1" t="s">
        <v>201</v>
      </c>
    </row>
    <row r="46" spans="1:16" x14ac:dyDescent="0.2">
      <c r="A46" s="2" t="s">
        <v>70</v>
      </c>
      <c r="B46" s="1" t="s">
        <v>16</v>
      </c>
      <c r="C46" s="3" t="s">
        <v>184</v>
      </c>
      <c r="D46" s="3" t="s">
        <v>25</v>
      </c>
      <c r="E46" s="3" t="s">
        <v>185</v>
      </c>
      <c r="F46" s="3" t="s">
        <v>186</v>
      </c>
      <c r="G46" s="3" t="s">
        <v>113</v>
      </c>
      <c r="H46" s="3" t="s">
        <v>138</v>
      </c>
      <c r="I46" s="3" t="s">
        <v>187</v>
      </c>
      <c r="J46" s="3" t="s">
        <v>188</v>
      </c>
      <c r="K46" s="1">
        <v>19.059999999999999</v>
      </c>
      <c r="L46" s="1">
        <v>37.28</v>
      </c>
      <c r="M46" s="1">
        <v>6.18</v>
      </c>
      <c r="N46" s="1">
        <v>2.83</v>
      </c>
      <c r="O46" s="3" t="s">
        <v>192</v>
      </c>
      <c r="P46" s="1" t="s">
        <v>201</v>
      </c>
    </row>
    <row r="47" spans="1:16" x14ac:dyDescent="0.2">
      <c r="A47" s="2" t="s">
        <v>71</v>
      </c>
      <c r="B47" s="1" t="s">
        <v>123</v>
      </c>
      <c r="C47" s="3" t="s">
        <v>184</v>
      </c>
      <c r="D47" s="3" t="s">
        <v>25</v>
      </c>
      <c r="E47" s="3" t="s">
        <v>185</v>
      </c>
      <c r="F47" s="1">
        <v>3.08</v>
      </c>
      <c r="G47" s="1">
        <v>12.17</v>
      </c>
      <c r="H47" s="3" t="s">
        <v>138</v>
      </c>
      <c r="I47" s="3" t="s">
        <v>187</v>
      </c>
      <c r="J47" s="3" t="s">
        <v>188</v>
      </c>
      <c r="K47" s="1">
        <v>115.42</v>
      </c>
      <c r="L47" s="3" t="s">
        <v>190</v>
      </c>
      <c r="M47" s="3" t="s">
        <v>30</v>
      </c>
      <c r="N47" s="1">
        <v>5.24</v>
      </c>
      <c r="O47" s="1">
        <v>1</v>
      </c>
      <c r="P47" s="1" t="s">
        <v>201</v>
      </c>
    </row>
    <row r="48" spans="1:16" x14ac:dyDescent="0.2">
      <c r="A48" s="2" t="s">
        <v>72</v>
      </c>
      <c r="B48" s="1" t="s">
        <v>123</v>
      </c>
      <c r="C48" s="3" t="s">
        <v>184</v>
      </c>
      <c r="D48" s="3" t="s">
        <v>25</v>
      </c>
      <c r="E48" s="3" t="s">
        <v>185</v>
      </c>
      <c r="F48" s="1">
        <v>3.45</v>
      </c>
      <c r="G48" s="1">
        <v>364.04</v>
      </c>
      <c r="H48" s="3" t="s">
        <v>138</v>
      </c>
      <c r="I48" s="3" t="s">
        <v>187</v>
      </c>
      <c r="J48" s="3" t="s">
        <v>188</v>
      </c>
      <c r="K48" s="1">
        <v>86.23</v>
      </c>
      <c r="L48" s="3" t="s">
        <v>190</v>
      </c>
      <c r="M48" s="3" t="s">
        <v>30</v>
      </c>
      <c r="N48" s="1">
        <v>20.079999999999998</v>
      </c>
      <c r="O48" s="3" t="s">
        <v>192</v>
      </c>
      <c r="P48" s="1" t="s">
        <v>201</v>
      </c>
    </row>
    <row r="49" spans="1:16" x14ac:dyDescent="0.2">
      <c r="A49" s="2" t="s">
        <v>73</v>
      </c>
      <c r="B49" s="1" t="s">
        <v>123</v>
      </c>
      <c r="C49" s="3" t="s">
        <v>184</v>
      </c>
      <c r="D49" s="3" t="s">
        <v>25</v>
      </c>
      <c r="E49" s="1">
        <v>397.12</v>
      </c>
      <c r="F49" s="1">
        <v>5.38</v>
      </c>
      <c r="G49" s="1">
        <v>130.72</v>
      </c>
      <c r="H49" s="1">
        <v>9.5399999999999991</v>
      </c>
      <c r="I49" s="3" t="s">
        <v>187</v>
      </c>
      <c r="J49" s="3" t="s">
        <v>188</v>
      </c>
      <c r="K49" s="1">
        <v>143.05000000000001</v>
      </c>
      <c r="L49" s="1">
        <v>39.549999999999997</v>
      </c>
      <c r="M49" s="3" t="s">
        <v>30</v>
      </c>
      <c r="N49" s="1">
        <v>29.63</v>
      </c>
      <c r="O49" s="1">
        <v>1.39</v>
      </c>
      <c r="P49" s="1" t="s">
        <v>201</v>
      </c>
    </row>
    <row r="50" spans="1:16" x14ac:dyDescent="0.2">
      <c r="A50" s="2" t="s">
        <v>74</v>
      </c>
      <c r="B50" s="1" t="s">
        <v>123</v>
      </c>
      <c r="C50" s="1">
        <v>0.5</v>
      </c>
      <c r="D50" s="1">
        <v>7.86</v>
      </c>
      <c r="E50" s="1">
        <v>1906</v>
      </c>
      <c r="F50" s="1">
        <v>13.63</v>
      </c>
      <c r="G50" s="1">
        <v>524.96</v>
      </c>
      <c r="H50" s="1">
        <v>33.119999999999997</v>
      </c>
      <c r="I50" s="3" t="s">
        <v>187</v>
      </c>
      <c r="J50" s="1">
        <v>39.93</v>
      </c>
      <c r="K50" s="1">
        <v>1737</v>
      </c>
      <c r="L50" s="1">
        <v>703.52</v>
      </c>
      <c r="M50" s="1">
        <v>32.03</v>
      </c>
      <c r="N50" s="1">
        <v>191.64</v>
      </c>
      <c r="O50" s="1">
        <v>0.64</v>
      </c>
      <c r="P50" s="1" t="s">
        <v>201</v>
      </c>
    </row>
    <row r="51" spans="1:16" x14ac:dyDescent="0.2">
      <c r="A51" s="2" t="s">
        <v>75</v>
      </c>
      <c r="B51" s="1" t="s">
        <v>123</v>
      </c>
      <c r="C51" s="3" t="s">
        <v>184</v>
      </c>
      <c r="D51" s="3" t="s">
        <v>25</v>
      </c>
      <c r="E51" s="3" t="s">
        <v>185</v>
      </c>
      <c r="F51" s="1">
        <v>2.79</v>
      </c>
      <c r="G51" s="1">
        <v>268.74</v>
      </c>
      <c r="H51" s="1">
        <v>9.07</v>
      </c>
      <c r="I51" s="3" t="s">
        <v>187</v>
      </c>
      <c r="J51" s="3" t="s">
        <v>188</v>
      </c>
      <c r="K51" s="1">
        <v>180.1</v>
      </c>
      <c r="L51" s="1">
        <v>42.18</v>
      </c>
      <c r="M51" s="3" t="s">
        <v>30</v>
      </c>
      <c r="N51" s="1">
        <v>29.51</v>
      </c>
      <c r="O51" s="3" t="s">
        <v>192</v>
      </c>
      <c r="P51" s="1" t="s">
        <v>201</v>
      </c>
    </row>
    <row r="52" spans="1:16" x14ac:dyDescent="0.2">
      <c r="A52" s="2" t="s">
        <v>76</v>
      </c>
      <c r="B52" s="1" t="s">
        <v>110</v>
      </c>
      <c r="C52" s="3" t="s">
        <v>184</v>
      </c>
      <c r="D52" s="3" t="s">
        <v>25</v>
      </c>
      <c r="E52" s="1">
        <v>43.14</v>
      </c>
      <c r="F52" s="3" t="s">
        <v>186</v>
      </c>
      <c r="G52" s="1">
        <v>153.35</v>
      </c>
      <c r="H52" s="3" t="s">
        <v>138</v>
      </c>
      <c r="I52" s="3" t="s">
        <v>187</v>
      </c>
      <c r="J52" s="3" t="s">
        <v>188</v>
      </c>
      <c r="K52" s="1">
        <v>73.77</v>
      </c>
      <c r="L52" s="1">
        <v>4.4000000000000004</v>
      </c>
      <c r="M52" s="3" t="s">
        <v>30</v>
      </c>
      <c r="N52" s="1">
        <v>48.48</v>
      </c>
      <c r="O52" s="1">
        <v>0.77</v>
      </c>
      <c r="P52" s="1" t="s">
        <v>201</v>
      </c>
    </row>
    <row r="53" spans="1:16" x14ac:dyDescent="0.2">
      <c r="A53" s="2" t="s">
        <v>77</v>
      </c>
      <c r="B53" s="1" t="s">
        <v>110</v>
      </c>
      <c r="C53" s="1">
        <v>0.37</v>
      </c>
      <c r="D53" s="3" t="s">
        <v>25</v>
      </c>
      <c r="E53" s="1">
        <v>218.82</v>
      </c>
      <c r="F53" s="1">
        <v>7.03</v>
      </c>
      <c r="G53" s="1">
        <v>537.38</v>
      </c>
      <c r="H53" s="1">
        <v>60.48</v>
      </c>
      <c r="I53" s="3" t="s">
        <v>187</v>
      </c>
      <c r="J53" s="3" t="s">
        <v>188</v>
      </c>
      <c r="K53" s="1">
        <v>255.02</v>
      </c>
      <c r="L53" s="1">
        <v>91.54</v>
      </c>
      <c r="M53" s="1">
        <v>3.51</v>
      </c>
      <c r="N53" s="1">
        <v>137.12</v>
      </c>
      <c r="O53" s="1">
        <v>1.19</v>
      </c>
      <c r="P53" s="1" t="s">
        <v>201</v>
      </c>
    </row>
    <row r="54" spans="1:16" x14ac:dyDescent="0.2">
      <c r="A54" s="2" t="s">
        <v>78</v>
      </c>
      <c r="B54" s="1" t="s">
        <v>123</v>
      </c>
      <c r="C54" s="3" t="s">
        <v>184</v>
      </c>
      <c r="D54" s="3" t="s">
        <v>25</v>
      </c>
      <c r="E54" s="3" t="s">
        <v>185</v>
      </c>
      <c r="F54" s="1">
        <v>12.04</v>
      </c>
      <c r="G54" s="1">
        <v>90.42</v>
      </c>
      <c r="H54" s="3" t="s">
        <v>138</v>
      </c>
      <c r="I54" s="3" t="s">
        <v>187</v>
      </c>
      <c r="J54" s="3" t="s">
        <v>188</v>
      </c>
      <c r="K54" s="1">
        <v>86.93</v>
      </c>
      <c r="L54" s="3" t="s">
        <v>190</v>
      </c>
      <c r="M54" s="3" t="s">
        <v>30</v>
      </c>
      <c r="N54" s="1">
        <v>5.49</v>
      </c>
      <c r="O54" s="3" t="s">
        <v>192</v>
      </c>
      <c r="P54" s="1" t="s">
        <v>201</v>
      </c>
    </row>
    <row r="55" spans="1:16" x14ac:dyDescent="0.2">
      <c r="A55" s="2" t="s">
        <v>79</v>
      </c>
      <c r="B55" s="1" t="s">
        <v>123</v>
      </c>
      <c r="C55" s="3" t="s">
        <v>184</v>
      </c>
      <c r="D55" s="3" t="s">
        <v>25</v>
      </c>
      <c r="E55" s="1">
        <v>26.85</v>
      </c>
      <c r="F55" s="1">
        <v>13.66</v>
      </c>
      <c r="G55" s="1">
        <v>511.07</v>
      </c>
      <c r="H55" s="3" t="s">
        <v>138</v>
      </c>
      <c r="I55" s="3" t="s">
        <v>187</v>
      </c>
      <c r="J55" s="3" t="s">
        <v>188</v>
      </c>
      <c r="K55" s="1">
        <v>105.53</v>
      </c>
      <c r="L55" s="3" t="s">
        <v>190</v>
      </c>
      <c r="M55" s="1">
        <v>1.6</v>
      </c>
      <c r="N55" s="1">
        <v>17.48</v>
      </c>
      <c r="O55" s="3" t="s">
        <v>192</v>
      </c>
      <c r="P55" s="1" t="s">
        <v>201</v>
      </c>
    </row>
    <row r="56" spans="1:16" x14ac:dyDescent="0.2">
      <c r="A56" s="2" t="s">
        <v>80</v>
      </c>
      <c r="B56" s="1" t="s">
        <v>16</v>
      </c>
      <c r="C56" s="3" t="s">
        <v>184</v>
      </c>
      <c r="D56" s="3" t="s">
        <v>25</v>
      </c>
      <c r="E56" s="3" t="s">
        <v>185</v>
      </c>
      <c r="F56" s="3" t="s">
        <v>186</v>
      </c>
      <c r="G56" s="3" t="s">
        <v>113</v>
      </c>
      <c r="H56" s="3" t="s">
        <v>138</v>
      </c>
      <c r="I56" s="3" t="s">
        <v>187</v>
      </c>
      <c r="J56" s="3" t="s">
        <v>188</v>
      </c>
      <c r="K56" s="1">
        <v>6.96</v>
      </c>
      <c r="L56" s="3" t="s">
        <v>190</v>
      </c>
      <c r="M56" s="3" t="s">
        <v>30</v>
      </c>
      <c r="N56" s="3" t="s">
        <v>191</v>
      </c>
      <c r="O56" s="3" t="s">
        <v>192</v>
      </c>
      <c r="P56" s="1" t="s">
        <v>201</v>
      </c>
    </row>
    <row r="57" spans="1:16" x14ac:dyDescent="0.2">
      <c r="A57" s="2" t="s">
        <v>81</v>
      </c>
      <c r="B57" s="1" t="s">
        <v>123</v>
      </c>
      <c r="C57" s="3" t="s">
        <v>184</v>
      </c>
      <c r="D57" s="3" t="s">
        <v>25</v>
      </c>
      <c r="E57" s="3" t="s">
        <v>185</v>
      </c>
      <c r="F57" s="1">
        <v>5.44</v>
      </c>
      <c r="G57" s="1">
        <v>21.67</v>
      </c>
      <c r="H57" s="3" t="s">
        <v>138</v>
      </c>
      <c r="I57" s="1">
        <v>1.93</v>
      </c>
      <c r="J57" s="3" t="s">
        <v>188</v>
      </c>
      <c r="K57" s="1">
        <v>104.13</v>
      </c>
      <c r="L57" s="1">
        <v>3.49</v>
      </c>
      <c r="M57" s="3" t="s">
        <v>30</v>
      </c>
      <c r="N57" s="1">
        <v>3.08</v>
      </c>
      <c r="O57" s="3" t="s">
        <v>192</v>
      </c>
      <c r="P57" s="1" t="s">
        <v>201</v>
      </c>
    </row>
    <row r="58" spans="1:16" x14ac:dyDescent="0.2">
      <c r="A58" s="2" t="s">
        <v>82</v>
      </c>
      <c r="B58" s="1" t="s">
        <v>123</v>
      </c>
      <c r="C58" s="3" t="s">
        <v>184</v>
      </c>
      <c r="D58" s="3" t="s">
        <v>25</v>
      </c>
      <c r="E58" s="3" t="s">
        <v>185</v>
      </c>
      <c r="F58" s="1">
        <v>2.56</v>
      </c>
      <c r="G58" s="1">
        <v>81.36</v>
      </c>
      <c r="H58" s="3" t="s">
        <v>138</v>
      </c>
      <c r="I58" s="3" t="s">
        <v>187</v>
      </c>
      <c r="J58" s="3" t="s">
        <v>188</v>
      </c>
      <c r="K58" s="1">
        <v>18.350000000000001</v>
      </c>
      <c r="L58" s="3" t="s">
        <v>190</v>
      </c>
      <c r="M58" s="3" t="s">
        <v>30</v>
      </c>
      <c r="N58" s="1">
        <v>33.49</v>
      </c>
      <c r="O58" s="3" t="s">
        <v>192</v>
      </c>
      <c r="P58" s="1" t="s">
        <v>201</v>
      </c>
    </row>
    <row r="59" spans="1:16" x14ac:dyDescent="0.2">
      <c r="A59" s="2" t="s">
        <v>83</v>
      </c>
      <c r="B59" s="1" t="s">
        <v>123</v>
      </c>
      <c r="C59" s="3" t="s">
        <v>184</v>
      </c>
      <c r="D59" s="3" t="s">
        <v>25</v>
      </c>
      <c r="E59" s="1">
        <v>21</v>
      </c>
      <c r="F59" s="1">
        <v>6.68</v>
      </c>
      <c r="G59" s="1">
        <v>27.25</v>
      </c>
      <c r="H59" s="3" t="s">
        <v>138</v>
      </c>
      <c r="I59" s="3" t="s">
        <v>187</v>
      </c>
      <c r="J59" s="3" t="s">
        <v>188</v>
      </c>
      <c r="K59" s="1">
        <v>25.76</v>
      </c>
      <c r="L59" s="3" t="s">
        <v>190</v>
      </c>
      <c r="M59" s="3" t="s">
        <v>30</v>
      </c>
      <c r="N59" s="3" t="s">
        <v>191</v>
      </c>
      <c r="O59" s="3" t="s">
        <v>192</v>
      </c>
      <c r="P59" s="1" t="s">
        <v>201</v>
      </c>
    </row>
    <row r="60" spans="1:16" x14ac:dyDescent="0.2">
      <c r="A60" s="2" t="s">
        <v>84</v>
      </c>
      <c r="B60" s="1" t="s">
        <v>123</v>
      </c>
      <c r="C60" s="1">
        <v>1.86</v>
      </c>
      <c r="D60" s="1">
        <v>8.1</v>
      </c>
      <c r="E60" s="3" t="s">
        <v>193</v>
      </c>
      <c r="F60" s="1">
        <v>60.4</v>
      </c>
      <c r="G60" s="1">
        <v>733.79</v>
      </c>
      <c r="H60" s="1">
        <v>32.619999999999997</v>
      </c>
      <c r="I60" s="1">
        <v>1.21</v>
      </c>
      <c r="J60" s="1">
        <v>42.36</v>
      </c>
      <c r="K60" s="1">
        <v>1091</v>
      </c>
      <c r="L60" s="1">
        <v>492.67</v>
      </c>
      <c r="M60" s="1">
        <v>190.36</v>
      </c>
      <c r="N60" s="1">
        <v>113.36</v>
      </c>
      <c r="O60" s="1">
        <v>0.7</v>
      </c>
      <c r="P60" s="1" t="s">
        <v>201</v>
      </c>
    </row>
    <row r="61" spans="1:16" x14ac:dyDescent="0.2">
      <c r="A61" s="2" t="s">
        <v>85</v>
      </c>
      <c r="B61" s="1" t="s">
        <v>123</v>
      </c>
      <c r="C61" s="1">
        <v>0.35</v>
      </c>
      <c r="D61" s="3" t="s">
        <v>25</v>
      </c>
      <c r="E61" s="1">
        <v>303.58999999999997</v>
      </c>
      <c r="F61" s="1">
        <v>40.549999999999997</v>
      </c>
      <c r="G61" s="1">
        <v>291.02999999999997</v>
      </c>
      <c r="H61" s="3" t="s">
        <v>138</v>
      </c>
      <c r="I61" s="1">
        <v>1.1399999999999999</v>
      </c>
      <c r="J61" s="1">
        <v>32.03</v>
      </c>
      <c r="K61" s="1">
        <v>175.66</v>
      </c>
      <c r="L61" s="1">
        <v>62.76</v>
      </c>
      <c r="M61" s="1">
        <v>6.07</v>
      </c>
      <c r="N61" s="1">
        <v>31.86</v>
      </c>
      <c r="O61" s="3" t="s">
        <v>192</v>
      </c>
      <c r="P61" s="1" t="s">
        <v>201</v>
      </c>
    </row>
    <row r="62" spans="1:16" x14ac:dyDescent="0.2">
      <c r="A62" s="2" t="s">
        <v>86</v>
      </c>
      <c r="B62" s="1" t="s">
        <v>110</v>
      </c>
      <c r="C62" s="3" t="s">
        <v>184</v>
      </c>
      <c r="D62" s="3" t="s">
        <v>25</v>
      </c>
      <c r="E62" s="3" t="s">
        <v>185</v>
      </c>
      <c r="F62" s="1">
        <v>3.82</v>
      </c>
      <c r="G62" s="1">
        <v>59.1</v>
      </c>
      <c r="H62" s="3" t="s">
        <v>138</v>
      </c>
      <c r="I62" s="3" t="s">
        <v>187</v>
      </c>
      <c r="J62" s="3" t="s">
        <v>188</v>
      </c>
      <c r="K62" s="1">
        <v>45.69</v>
      </c>
      <c r="L62" s="3" t="s">
        <v>190</v>
      </c>
      <c r="M62" s="3" t="s">
        <v>30</v>
      </c>
      <c r="N62" s="1">
        <v>4</v>
      </c>
      <c r="O62" s="3" t="s">
        <v>192</v>
      </c>
      <c r="P62" s="1" t="s">
        <v>201</v>
      </c>
    </row>
    <row r="63" spans="1:16" x14ac:dyDescent="0.2">
      <c r="A63" s="2" t="s">
        <v>87</v>
      </c>
      <c r="B63" s="1" t="s">
        <v>110</v>
      </c>
      <c r="C63" s="1">
        <v>0.7</v>
      </c>
      <c r="D63" s="3" t="s">
        <v>25</v>
      </c>
      <c r="E63" s="1">
        <v>5.64</v>
      </c>
      <c r="F63" s="1">
        <v>20.83</v>
      </c>
      <c r="G63" s="1">
        <v>458.65</v>
      </c>
      <c r="H63" s="1">
        <v>6.19</v>
      </c>
      <c r="I63" s="3" t="s">
        <v>187</v>
      </c>
      <c r="J63" s="1">
        <v>15.49</v>
      </c>
      <c r="K63" s="3" t="s">
        <v>91</v>
      </c>
      <c r="L63" s="1">
        <v>23.11</v>
      </c>
      <c r="M63" s="1">
        <v>2.35</v>
      </c>
      <c r="N63" s="1">
        <v>22.35</v>
      </c>
      <c r="O63" s="3" t="s">
        <v>192</v>
      </c>
      <c r="P63" s="1" t="s">
        <v>201</v>
      </c>
    </row>
    <row r="64" spans="1:16" x14ac:dyDescent="0.2">
      <c r="A64" s="2" t="s">
        <v>88</v>
      </c>
      <c r="B64" s="1" t="s">
        <v>123</v>
      </c>
      <c r="C64" s="3" t="s">
        <v>184</v>
      </c>
      <c r="D64" s="3" t="s">
        <v>25</v>
      </c>
      <c r="E64" s="3" t="s">
        <v>185</v>
      </c>
      <c r="F64" s="1">
        <v>5.19</v>
      </c>
      <c r="G64" s="1">
        <v>107.26</v>
      </c>
      <c r="H64" s="3" t="s">
        <v>138</v>
      </c>
      <c r="I64" s="3" t="s">
        <v>187</v>
      </c>
      <c r="J64" s="3" t="s">
        <v>188</v>
      </c>
      <c r="K64" s="1">
        <v>56.04</v>
      </c>
      <c r="L64" s="3" t="s">
        <v>190</v>
      </c>
      <c r="M64" s="3" t="s">
        <v>30</v>
      </c>
      <c r="N64" s="1">
        <v>113.22</v>
      </c>
      <c r="O64" s="3" t="s">
        <v>192</v>
      </c>
      <c r="P64" s="1" t="s">
        <v>201</v>
      </c>
    </row>
    <row r="65" spans="1:16" x14ac:dyDescent="0.2">
      <c r="A65" s="2" t="s">
        <v>89</v>
      </c>
      <c r="B65" s="1" t="s">
        <v>123</v>
      </c>
      <c r="C65" s="3" t="s">
        <v>184</v>
      </c>
      <c r="D65" s="3" t="s">
        <v>25</v>
      </c>
      <c r="E65" s="1">
        <v>808.59</v>
      </c>
      <c r="F65" s="1">
        <v>9.0299999999999994</v>
      </c>
      <c r="G65" s="1">
        <v>987.44</v>
      </c>
      <c r="H65" s="3" t="s">
        <v>138</v>
      </c>
      <c r="I65" s="3" t="s">
        <v>187</v>
      </c>
      <c r="J65" s="3" t="s">
        <v>188</v>
      </c>
      <c r="K65" s="1">
        <v>253.61</v>
      </c>
      <c r="L65" s="1">
        <v>38.53</v>
      </c>
      <c r="M65" s="3" t="s">
        <v>30</v>
      </c>
      <c r="N65" s="1">
        <v>267.27999999999997</v>
      </c>
      <c r="O65" s="3" t="s">
        <v>192</v>
      </c>
      <c r="P65" s="1" t="s">
        <v>201</v>
      </c>
    </row>
    <row r="66" spans="1:16" x14ac:dyDescent="0.2">
      <c r="A66" s="2" t="s">
        <v>90</v>
      </c>
      <c r="B66" s="1" t="s">
        <v>16</v>
      </c>
      <c r="C66" s="3" t="s">
        <v>184</v>
      </c>
      <c r="D66" s="3" t="s">
        <v>25</v>
      </c>
      <c r="E66" s="3" t="s">
        <v>185</v>
      </c>
      <c r="F66" s="3" t="s">
        <v>186</v>
      </c>
      <c r="G66" s="1">
        <v>5.36</v>
      </c>
      <c r="H66" s="3" t="s">
        <v>138</v>
      </c>
      <c r="I66" s="3" t="s">
        <v>187</v>
      </c>
      <c r="J66" s="3" t="s">
        <v>188</v>
      </c>
      <c r="K66" s="1">
        <v>20.52</v>
      </c>
      <c r="L66" s="3" t="s">
        <v>190</v>
      </c>
      <c r="M66" s="3" t="s">
        <v>30</v>
      </c>
      <c r="N66" s="1">
        <v>15.43</v>
      </c>
      <c r="O66" s="3" t="s">
        <v>192</v>
      </c>
      <c r="P66" s="1" t="s">
        <v>201</v>
      </c>
    </row>
    <row r="67" spans="1:16" x14ac:dyDescent="0.2">
      <c r="A67" s="2" t="s">
        <v>92</v>
      </c>
      <c r="B67" s="1" t="s">
        <v>123</v>
      </c>
      <c r="C67" s="3" t="s">
        <v>184</v>
      </c>
      <c r="D67" s="3" t="s">
        <v>25</v>
      </c>
      <c r="E67" s="3" t="s">
        <v>185</v>
      </c>
      <c r="F67" s="1">
        <v>6.39</v>
      </c>
      <c r="G67" s="1">
        <v>58.54</v>
      </c>
      <c r="H67" s="3" t="s">
        <v>138</v>
      </c>
      <c r="I67" s="3" t="s">
        <v>187</v>
      </c>
      <c r="J67" s="3" t="s">
        <v>188</v>
      </c>
      <c r="K67" s="1">
        <v>181.48</v>
      </c>
      <c r="L67" s="3" t="s">
        <v>190</v>
      </c>
      <c r="M67" s="3" t="s">
        <v>30</v>
      </c>
      <c r="N67" s="1">
        <v>65.78</v>
      </c>
      <c r="O67" s="3" t="s">
        <v>192</v>
      </c>
      <c r="P67" s="1" t="s">
        <v>201</v>
      </c>
    </row>
    <row r="68" spans="1:16" x14ac:dyDescent="0.2">
      <c r="A68" s="2" t="s">
        <v>93</v>
      </c>
      <c r="B68" s="1" t="s">
        <v>123</v>
      </c>
      <c r="C68" s="3" t="s">
        <v>184</v>
      </c>
      <c r="D68" s="3" t="s">
        <v>25</v>
      </c>
      <c r="E68" s="1">
        <v>1023</v>
      </c>
      <c r="F68" s="1">
        <v>5.96</v>
      </c>
      <c r="G68" s="1">
        <v>423.65</v>
      </c>
      <c r="H68" s="3" t="s">
        <v>138</v>
      </c>
      <c r="I68" s="3" t="s">
        <v>187</v>
      </c>
      <c r="J68" s="1">
        <v>46.72</v>
      </c>
      <c r="K68" s="1">
        <v>181.65</v>
      </c>
      <c r="L68" s="1">
        <v>32.479999999999997</v>
      </c>
      <c r="M68" s="3" t="s">
        <v>30</v>
      </c>
      <c r="N68" s="1">
        <v>196.35</v>
      </c>
      <c r="O68" s="3" t="s">
        <v>192</v>
      </c>
      <c r="P68" s="1" t="s">
        <v>201</v>
      </c>
    </row>
    <row r="69" spans="1:16" x14ac:dyDescent="0.2">
      <c r="A69" s="2" t="s">
        <v>94</v>
      </c>
      <c r="B69" s="1" t="s">
        <v>123</v>
      </c>
      <c r="C69" s="3" t="s">
        <v>184</v>
      </c>
      <c r="D69" s="3" t="s">
        <v>25</v>
      </c>
      <c r="E69" s="1">
        <v>2523</v>
      </c>
      <c r="F69" s="1">
        <v>19.79</v>
      </c>
      <c r="G69" s="1">
        <v>406.36</v>
      </c>
      <c r="H69" s="1">
        <v>8.58</v>
      </c>
      <c r="I69" s="1">
        <v>0.85</v>
      </c>
      <c r="J69" s="1">
        <v>21.83</v>
      </c>
      <c r="K69" s="1">
        <v>271.61</v>
      </c>
      <c r="L69" s="1">
        <v>92.62</v>
      </c>
      <c r="M69" s="3" t="s">
        <v>30</v>
      </c>
      <c r="N69" s="1">
        <v>249.34</v>
      </c>
      <c r="O69" s="1">
        <v>0.79</v>
      </c>
      <c r="P69" s="1" t="s">
        <v>201</v>
      </c>
    </row>
    <row r="70" spans="1:16" x14ac:dyDescent="0.2">
      <c r="A70" s="2" t="s">
        <v>95</v>
      </c>
      <c r="B70" s="1" t="s">
        <v>123</v>
      </c>
      <c r="C70" s="1">
        <v>0.63</v>
      </c>
      <c r="D70" s="1">
        <v>16.47</v>
      </c>
      <c r="E70" s="1">
        <v>3134</v>
      </c>
      <c r="F70" s="1">
        <v>22.7</v>
      </c>
      <c r="G70" s="1">
        <v>520.83000000000004</v>
      </c>
      <c r="H70" s="3" t="s">
        <v>138</v>
      </c>
      <c r="I70" s="3" t="s">
        <v>187</v>
      </c>
      <c r="J70" s="1">
        <v>309.79000000000002</v>
      </c>
      <c r="K70" s="1">
        <v>904.83</v>
      </c>
      <c r="L70" s="1">
        <v>503.66</v>
      </c>
      <c r="M70" s="1">
        <v>9.07</v>
      </c>
      <c r="N70" s="1">
        <v>856.7</v>
      </c>
      <c r="O70" s="3" t="s">
        <v>192</v>
      </c>
      <c r="P70" s="1" t="s">
        <v>201</v>
      </c>
    </row>
    <row r="71" spans="1:16" x14ac:dyDescent="0.2">
      <c r="A71" s="2" t="s">
        <v>96</v>
      </c>
      <c r="B71" s="1" t="s">
        <v>123</v>
      </c>
      <c r="C71" s="3" t="s">
        <v>184</v>
      </c>
      <c r="D71" s="3" t="s">
        <v>25</v>
      </c>
      <c r="E71" s="1">
        <v>1047</v>
      </c>
      <c r="F71" s="1">
        <v>29.28</v>
      </c>
      <c r="G71" s="1">
        <v>603.4</v>
      </c>
      <c r="H71" s="1">
        <v>5.19</v>
      </c>
      <c r="I71" s="1">
        <v>0.89</v>
      </c>
      <c r="J71" s="3" t="s">
        <v>188</v>
      </c>
      <c r="K71" s="1">
        <v>339.51</v>
      </c>
      <c r="L71" s="1">
        <v>177.62</v>
      </c>
      <c r="M71" s="3" t="s">
        <v>30</v>
      </c>
      <c r="N71" s="1">
        <v>264.81</v>
      </c>
      <c r="O71" s="1">
        <v>1.95</v>
      </c>
      <c r="P71" s="1" t="s">
        <v>201</v>
      </c>
    </row>
    <row r="72" spans="1:16" x14ac:dyDescent="0.2">
      <c r="A72" s="2" t="s">
        <v>97</v>
      </c>
      <c r="B72" s="1" t="s">
        <v>110</v>
      </c>
      <c r="C72" s="3" t="s">
        <v>184</v>
      </c>
      <c r="D72" s="3" t="s">
        <v>25</v>
      </c>
      <c r="E72" s="3" t="s">
        <v>185</v>
      </c>
      <c r="F72" s="3" t="s">
        <v>186</v>
      </c>
      <c r="G72" s="1">
        <v>102.59</v>
      </c>
      <c r="H72" s="3" t="s">
        <v>138</v>
      </c>
      <c r="I72" s="3" t="s">
        <v>187</v>
      </c>
      <c r="J72" s="3" t="s">
        <v>188</v>
      </c>
      <c r="K72" s="1">
        <v>99.87</v>
      </c>
      <c r="L72" s="3" t="s">
        <v>190</v>
      </c>
      <c r="M72" s="3" t="s">
        <v>30</v>
      </c>
      <c r="N72" s="1">
        <v>214.78</v>
      </c>
      <c r="O72" s="3" t="s">
        <v>192</v>
      </c>
      <c r="P72" s="1" t="s">
        <v>201</v>
      </c>
    </row>
    <row r="73" spans="1:16" x14ac:dyDescent="0.2">
      <c r="A73" s="2" t="s">
        <v>98</v>
      </c>
      <c r="B73" s="1" t="s">
        <v>110</v>
      </c>
      <c r="C73" s="1">
        <v>0.76</v>
      </c>
      <c r="D73" s="3" t="s">
        <v>25</v>
      </c>
      <c r="E73" s="1">
        <v>6.69</v>
      </c>
      <c r="F73" s="1">
        <v>12.31</v>
      </c>
      <c r="G73" s="1">
        <v>494.59</v>
      </c>
      <c r="H73" s="3" t="s">
        <v>138</v>
      </c>
      <c r="I73" s="3" t="s">
        <v>187</v>
      </c>
      <c r="J73" s="1">
        <v>25.86</v>
      </c>
      <c r="K73" s="1">
        <v>361.39</v>
      </c>
      <c r="L73" s="1">
        <v>91.38</v>
      </c>
      <c r="M73" s="3" t="s">
        <v>30</v>
      </c>
      <c r="N73" s="1">
        <v>426.35</v>
      </c>
      <c r="O73" s="1">
        <v>1.94</v>
      </c>
      <c r="P73" s="1" t="s">
        <v>201</v>
      </c>
    </row>
    <row r="74" spans="1:16" x14ac:dyDescent="0.2">
      <c r="A74" s="2" t="s">
        <v>99</v>
      </c>
      <c r="B74" s="1" t="s">
        <v>123</v>
      </c>
      <c r="C74" s="3" t="s">
        <v>184</v>
      </c>
      <c r="D74" s="3" t="s">
        <v>25</v>
      </c>
      <c r="E74" s="3" t="s">
        <v>185</v>
      </c>
      <c r="F74" s="3" t="s">
        <v>186</v>
      </c>
      <c r="G74" s="3" t="s">
        <v>113</v>
      </c>
      <c r="H74" s="3" t="s">
        <v>138</v>
      </c>
      <c r="I74" s="3" t="s">
        <v>187</v>
      </c>
      <c r="J74" s="3" t="s">
        <v>188</v>
      </c>
      <c r="K74" s="1">
        <v>1.44</v>
      </c>
      <c r="L74" s="3" t="s">
        <v>190</v>
      </c>
      <c r="M74" s="3" t="s">
        <v>30</v>
      </c>
      <c r="N74" s="3" t="s">
        <v>191</v>
      </c>
      <c r="O74" s="3" t="s">
        <v>192</v>
      </c>
      <c r="P74" s="1" t="s">
        <v>201</v>
      </c>
    </row>
    <row r="75" spans="1:16" x14ac:dyDescent="0.2">
      <c r="A75" s="2" t="s">
        <v>100</v>
      </c>
      <c r="B75" s="1" t="s">
        <v>123</v>
      </c>
      <c r="C75" s="3" t="s">
        <v>184</v>
      </c>
      <c r="D75" s="3" t="s">
        <v>25</v>
      </c>
      <c r="E75" s="3" t="s">
        <v>185</v>
      </c>
      <c r="F75" s="3" t="s">
        <v>186</v>
      </c>
      <c r="G75" s="1">
        <v>39.71</v>
      </c>
      <c r="H75" s="3" t="s">
        <v>138</v>
      </c>
      <c r="I75" s="3" t="s">
        <v>187</v>
      </c>
      <c r="J75" s="3" t="s">
        <v>188</v>
      </c>
      <c r="K75" s="1">
        <v>4.66</v>
      </c>
      <c r="L75" s="3" t="s">
        <v>190</v>
      </c>
      <c r="M75" s="3" t="s">
        <v>30</v>
      </c>
      <c r="N75" s="1">
        <v>12.79</v>
      </c>
      <c r="O75" s="3" t="s">
        <v>192</v>
      </c>
      <c r="P75" s="1" t="s">
        <v>201</v>
      </c>
    </row>
    <row r="76" spans="1:16" x14ac:dyDescent="0.2">
      <c r="A76" s="2" t="s">
        <v>101</v>
      </c>
      <c r="B76" s="1" t="s">
        <v>16</v>
      </c>
      <c r="C76" s="3" t="s">
        <v>184</v>
      </c>
      <c r="D76" s="3" t="s">
        <v>25</v>
      </c>
      <c r="E76" s="3" t="s">
        <v>185</v>
      </c>
      <c r="F76" s="3" t="s">
        <v>186</v>
      </c>
      <c r="G76" s="3" t="s">
        <v>113</v>
      </c>
      <c r="H76" s="3" t="s">
        <v>138</v>
      </c>
      <c r="I76" s="3" t="s">
        <v>187</v>
      </c>
      <c r="J76" s="3" t="s">
        <v>188</v>
      </c>
      <c r="K76" s="3" t="s">
        <v>189</v>
      </c>
      <c r="L76" s="3" t="s">
        <v>190</v>
      </c>
      <c r="M76" s="3" t="s">
        <v>30</v>
      </c>
      <c r="N76" s="3" t="s">
        <v>191</v>
      </c>
      <c r="O76" s="3" t="s">
        <v>192</v>
      </c>
      <c r="P76" s="1" t="s">
        <v>201</v>
      </c>
    </row>
    <row r="77" spans="1:16" x14ac:dyDescent="0.2">
      <c r="A77" s="2" t="s">
        <v>102</v>
      </c>
      <c r="B77" s="1" t="s">
        <v>123</v>
      </c>
      <c r="C77" s="3" t="s">
        <v>184</v>
      </c>
      <c r="D77" s="3" t="s">
        <v>25</v>
      </c>
      <c r="E77" s="3" t="s">
        <v>185</v>
      </c>
      <c r="F77" s="3" t="s">
        <v>186</v>
      </c>
      <c r="G77" s="1">
        <v>5.29</v>
      </c>
      <c r="H77" s="3" t="s">
        <v>138</v>
      </c>
      <c r="I77" s="1">
        <v>1.18</v>
      </c>
      <c r="J77" s="3" t="s">
        <v>188</v>
      </c>
      <c r="K77" s="1">
        <v>5.0199999999999996</v>
      </c>
      <c r="L77" s="3" t="s">
        <v>190</v>
      </c>
      <c r="M77" s="3" t="s">
        <v>30</v>
      </c>
      <c r="N77" s="3" t="s">
        <v>191</v>
      </c>
      <c r="O77" s="3" t="s">
        <v>192</v>
      </c>
      <c r="P77" s="1" t="s">
        <v>201</v>
      </c>
    </row>
    <row r="78" spans="1:16" x14ac:dyDescent="0.2">
      <c r="A78" s="2" t="s">
        <v>103</v>
      </c>
      <c r="B78" s="1" t="s">
        <v>123</v>
      </c>
      <c r="C78" s="3" t="s">
        <v>184</v>
      </c>
      <c r="D78" s="3" t="s">
        <v>25</v>
      </c>
      <c r="E78" s="3" t="s">
        <v>185</v>
      </c>
      <c r="F78" s="3" t="s">
        <v>186</v>
      </c>
      <c r="G78" s="1">
        <v>4.8899999999999997</v>
      </c>
      <c r="H78" s="3" t="s">
        <v>138</v>
      </c>
      <c r="I78" s="1">
        <v>1.73</v>
      </c>
      <c r="J78" s="3" t="s">
        <v>188</v>
      </c>
      <c r="K78" s="1">
        <v>9.16</v>
      </c>
      <c r="L78" s="3" t="s">
        <v>190</v>
      </c>
      <c r="M78" s="3" t="s">
        <v>30</v>
      </c>
      <c r="N78" s="3" t="s">
        <v>191</v>
      </c>
      <c r="O78" s="3" t="s">
        <v>192</v>
      </c>
      <c r="P78" s="1" t="s">
        <v>201</v>
      </c>
    </row>
    <row r="79" spans="1:16" x14ac:dyDescent="0.2">
      <c r="A79" s="2" t="s">
        <v>104</v>
      </c>
      <c r="B79" s="1" t="s">
        <v>123</v>
      </c>
      <c r="C79" s="3" t="s">
        <v>184</v>
      </c>
      <c r="D79" s="3" t="s">
        <v>25</v>
      </c>
      <c r="E79" s="3" t="s">
        <v>185</v>
      </c>
      <c r="F79" s="1">
        <v>15.26</v>
      </c>
      <c r="G79" s="1">
        <v>103.16</v>
      </c>
      <c r="H79" s="3" t="s">
        <v>138</v>
      </c>
      <c r="I79" s="3" t="s">
        <v>187</v>
      </c>
      <c r="J79" s="3" t="s">
        <v>188</v>
      </c>
      <c r="K79" s="1">
        <v>62.78</v>
      </c>
      <c r="L79" s="3" t="s">
        <v>190</v>
      </c>
      <c r="M79" s="3" t="s">
        <v>30</v>
      </c>
      <c r="N79" s="3" t="s">
        <v>191</v>
      </c>
      <c r="O79" s="3" t="s">
        <v>192</v>
      </c>
      <c r="P79" s="1" t="s">
        <v>201</v>
      </c>
    </row>
    <row r="80" spans="1:16" x14ac:dyDescent="0.2">
      <c r="A80" s="2" t="s">
        <v>105</v>
      </c>
      <c r="B80" s="1" t="s">
        <v>123</v>
      </c>
      <c r="C80" s="1">
        <v>0.77</v>
      </c>
      <c r="D80" s="1">
        <v>2.15</v>
      </c>
      <c r="E80" s="1">
        <v>2889</v>
      </c>
      <c r="F80" s="1">
        <v>27.28</v>
      </c>
      <c r="G80" s="1">
        <v>90.22</v>
      </c>
      <c r="H80" s="3" t="s">
        <v>138</v>
      </c>
      <c r="I80" s="3" t="s">
        <v>187</v>
      </c>
      <c r="J80" s="3" t="s">
        <v>188</v>
      </c>
      <c r="K80" s="1">
        <v>437.18</v>
      </c>
      <c r="L80" s="1">
        <v>323.95</v>
      </c>
      <c r="M80" s="1">
        <v>20.38</v>
      </c>
      <c r="N80" s="1">
        <v>11.05</v>
      </c>
      <c r="O80" s="1">
        <v>1.1000000000000001</v>
      </c>
      <c r="P80" s="1" t="s">
        <v>201</v>
      </c>
    </row>
    <row r="81" spans="1:16" x14ac:dyDescent="0.2">
      <c r="A81" s="2" t="s">
        <v>106</v>
      </c>
      <c r="B81" s="1" t="s">
        <v>123</v>
      </c>
      <c r="C81" s="3" t="s">
        <v>184</v>
      </c>
      <c r="D81" s="3" t="s">
        <v>25</v>
      </c>
      <c r="E81" s="3" t="s">
        <v>185</v>
      </c>
      <c r="F81" s="3" t="s">
        <v>186</v>
      </c>
      <c r="G81" s="1">
        <v>16.440000000000001</v>
      </c>
      <c r="H81" s="3" t="s">
        <v>138</v>
      </c>
      <c r="I81" s="3" t="s">
        <v>187</v>
      </c>
      <c r="J81" s="3" t="s">
        <v>188</v>
      </c>
      <c r="K81" s="1">
        <v>21.86</v>
      </c>
      <c r="L81" s="3" t="s">
        <v>190</v>
      </c>
      <c r="M81" s="3" t="s">
        <v>30</v>
      </c>
      <c r="N81" s="3" t="s">
        <v>191</v>
      </c>
      <c r="O81" s="3" t="s">
        <v>192</v>
      </c>
      <c r="P81" s="1" t="s">
        <v>201</v>
      </c>
    </row>
    <row r="82" spans="1:16" x14ac:dyDescent="0.2">
      <c r="A82" s="2" t="s">
        <v>107</v>
      </c>
      <c r="B82" s="1" t="s">
        <v>110</v>
      </c>
      <c r="C82" s="3" t="s">
        <v>184</v>
      </c>
      <c r="D82" s="3" t="s">
        <v>25</v>
      </c>
      <c r="E82" s="3" t="s">
        <v>185</v>
      </c>
      <c r="F82" s="3" t="s">
        <v>186</v>
      </c>
      <c r="G82" s="1">
        <v>2.69</v>
      </c>
      <c r="H82" s="3" t="s">
        <v>138</v>
      </c>
      <c r="I82" s="3" t="s">
        <v>187</v>
      </c>
      <c r="J82" s="3" t="s">
        <v>188</v>
      </c>
      <c r="K82" s="1">
        <v>17.22</v>
      </c>
      <c r="L82" s="3" t="s">
        <v>190</v>
      </c>
      <c r="M82" s="3" t="s">
        <v>30</v>
      </c>
      <c r="N82" s="3" t="s">
        <v>191</v>
      </c>
      <c r="O82" s="3" t="s">
        <v>192</v>
      </c>
      <c r="P82" s="1" t="s">
        <v>201</v>
      </c>
    </row>
    <row r="83" spans="1:16" x14ac:dyDescent="0.2">
      <c r="A83" s="2" t="s">
        <v>108</v>
      </c>
      <c r="B83" s="1" t="s">
        <v>110</v>
      </c>
      <c r="C83" s="3" t="s">
        <v>184</v>
      </c>
      <c r="D83" s="3" t="s">
        <v>25</v>
      </c>
      <c r="E83" s="3" t="s">
        <v>185</v>
      </c>
      <c r="F83" s="3" t="s">
        <v>186</v>
      </c>
      <c r="G83" s="1">
        <v>25.62</v>
      </c>
      <c r="H83" s="3" t="s">
        <v>138</v>
      </c>
      <c r="I83" s="3" t="s">
        <v>187</v>
      </c>
      <c r="J83" s="3" t="s">
        <v>188</v>
      </c>
      <c r="K83" s="1">
        <v>12</v>
      </c>
      <c r="L83" s="3" t="s">
        <v>190</v>
      </c>
      <c r="M83" s="3" t="s">
        <v>30</v>
      </c>
      <c r="N83" s="3" t="s">
        <v>191</v>
      </c>
      <c r="O83" s="3" t="s">
        <v>192</v>
      </c>
      <c r="P83" s="1" t="s">
        <v>201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0366-216B-F24D-AAED-735BBFE6A4AF}">
  <dimension ref="A2:P402"/>
  <sheetViews>
    <sheetView tabSelected="1" workbookViewId="0">
      <selection activeCell="F411" sqref="F411"/>
    </sheetView>
  </sheetViews>
  <sheetFormatPr baseColWidth="10" defaultRowHeight="16" x14ac:dyDescent="0.2"/>
  <cols>
    <col min="2" max="2" width="10.83203125" style="6"/>
    <col min="16" max="16" width="10.83203125" style="6"/>
  </cols>
  <sheetData>
    <row r="2" spans="1:16" ht="46" thickBot="1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9" t="s">
        <v>174</v>
      </c>
    </row>
    <row r="3" spans="1:16" ht="17" thickTop="1" x14ac:dyDescent="0.2">
      <c r="A3" s="12" t="s">
        <v>15</v>
      </c>
      <c r="B3" s="13" t="s">
        <v>123</v>
      </c>
      <c r="C3" s="14">
        <v>2.25</v>
      </c>
      <c r="D3" s="14">
        <v>5.43</v>
      </c>
      <c r="E3" s="15" t="s">
        <v>137</v>
      </c>
      <c r="F3" s="14">
        <v>1.36</v>
      </c>
      <c r="G3" s="14">
        <v>7.68</v>
      </c>
      <c r="H3" s="15" t="s">
        <v>138</v>
      </c>
      <c r="I3" s="15" t="s">
        <v>129</v>
      </c>
      <c r="J3" s="14">
        <v>62.68</v>
      </c>
      <c r="K3" s="14">
        <v>9.1300000000000008</v>
      </c>
      <c r="L3" s="15" t="s">
        <v>139</v>
      </c>
      <c r="M3" s="15" t="s">
        <v>140</v>
      </c>
      <c r="N3" s="15" t="s">
        <v>141</v>
      </c>
      <c r="O3" s="15" t="s">
        <v>142</v>
      </c>
      <c r="P3" s="20" t="s">
        <v>198</v>
      </c>
    </row>
    <row r="4" spans="1:16" x14ac:dyDescent="0.2">
      <c r="A4" s="12" t="s">
        <v>19</v>
      </c>
      <c r="B4" s="13" t="s">
        <v>123</v>
      </c>
      <c r="C4" s="14">
        <v>2.04</v>
      </c>
      <c r="D4" s="14">
        <v>4.74</v>
      </c>
      <c r="E4" s="15" t="s">
        <v>137</v>
      </c>
      <c r="F4" s="14">
        <v>1.73</v>
      </c>
      <c r="G4" s="14">
        <v>35.659999999999997</v>
      </c>
      <c r="H4" s="15" t="s">
        <v>138</v>
      </c>
      <c r="I4" s="15" t="s">
        <v>129</v>
      </c>
      <c r="J4" s="14">
        <v>40.020000000000003</v>
      </c>
      <c r="K4" s="14">
        <v>9.34</v>
      </c>
      <c r="L4" s="15" t="s">
        <v>139</v>
      </c>
      <c r="M4" s="15" t="s">
        <v>140</v>
      </c>
      <c r="N4" s="15" t="s">
        <v>141</v>
      </c>
      <c r="O4" s="14">
        <v>3.33</v>
      </c>
      <c r="P4" s="20" t="s">
        <v>198</v>
      </c>
    </row>
    <row r="5" spans="1:16" x14ac:dyDescent="0.2">
      <c r="A5" s="12" t="s">
        <v>20</v>
      </c>
      <c r="B5" s="13" t="s">
        <v>123</v>
      </c>
      <c r="C5" s="14">
        <v>2.2200000000000002</v>
      </c>
      <c r="D5" s="14">
        <v>4.75</v>
      </c>
      <c r="E5" s="15" t="s">
        <v>137</v>
      </c>
      <c r="F5" s="14">
        <v>1.28</v>
      </c>
      <c r="G5" s="14">
        <v>8.1</v>
      </c>
      <c r="H5" s="15" t="s">
        <v>138</v>
      </c>
      <c r="I5" s="15" t="s">
        <v>129</v>
      </c>
      <c r="J5" s="14">
        <v>60.33</v>
      </c>
      <c r="K5" s="14">
        <v>8.8699999999999992</v>
      </c>
      <c r="L5" s="15" t="s">
        <v>139</v>
      </c>
      <c r="M5" s="15" t="s">
        <v>140</v>
      </c>
      <c r="N5" s="15" t="s">
        <v>141</v>
      </c>
      <c r="O5" s="15" t="s">
        <v>142</v>
      </c>
      <c r="P5" s="20" t="s">
        <v>198</v>
      </c>
    </row>
    <row r="6" spans="1:16" x14ac:dyDescent="0.2">
      <c r="A6" s="12" t="s">
        <v>21</v>
      </c>
      <c r="B6" s="13" t="s">
        <v>110</v>
      </c>
      <c r="C6" s="15" t="s">
        <v>143</v>
      </c>
      <c r="D6" s="15" t="s">
        <v>144</v>
      </c>
      <c r="E6" s="15" t="s">
        <v>137</v>
      </c>
      <c r="F6" s="15" t="s">
        <v>145</v>
      </c>
      <c r="G6" s="14">
        <v>128.72999999999999</v>
      </c>
      <c r="H6" s="15" t="s">
        <v>138</v>
      </c>
      <c r="I6" s="15" t="s">
        <v>129</v>
      </c>
      <c r="J6" s="15" t="s">
        <v>139</v>
      </c>
      <c r="K6" s="14">
        <v>11.6</v>
      </c>
      <c r="L6" s="15" t="s">
        <v>139</v>
      </c>
      <c r="M6" s="15" t="s">
        <v>140</v>
      </c>
      <c r="N6" s="15" t="s">
        <v>141</v>
      </c>
      <c r="O6" s="15" t="s">
        <v>142</v>
      </c>
      <c r="P6" s="20" t="s">
        <v>198</v>
      </c>
    </row>
    <row r="7" spans="1:16" x14ac:dyDescent="0.2">
      <c r="A7" s="12" t="s">
        <v>32</v>
      </c>
      <c r="B7" s="13" t="s">
        <v>110</v>
      </c>
      <c r="C7" s="15" t="s">
        <v>143</v>
      </c>
      <c r="D7" s="14">
        <v>1.38</v>
      </c>
      <c r="E7" s="15" t="s">
        <v>137</v>
      </c>
      <c r="F7" s="15" t="s">
        <v>145</v>
      </c>
      <c r="G7" s="14">
        <v>15.22</v>
      </c>
      <c r="H7" s="15" t="s">
        <v>138</v>
      </c>
      <c r="I7" s="15" t="s">
        <v>129</v>
      </c>
      <c r="J7" s="15" t="s">
        <v>139</v>
      </c>
      <c r="K7" s="14">
        <v>6.61</v>
      </c>
      <c r="L7" s="15" t="s">
        <v>139</v>
      </c>
      <c r="M7" s="15" t="s">
        <v>140</v>
      </c>
      <c r="N7" s="15" t="s">
        <v>141</v>
      </c>
      <c r="O7" s="15" t="s">
        <v>142</v>
      </c>
      <c r="P7" s="20" t="s">
        <v>198</v>
      </c>
    </row>
    <row r="8" spans="1:16" x14ac:dyDescent="0.2">
      <c r="A8" s="12" t="s">
        <v>33</v>
      </c>
      <c r="B8" s="13" t="s">
        <v>110</v>
      </c>
      <c r="C8" s="15" t="s">
        <v>143</v>
      </c>
      <c r="D8" s="15" t="s">
        <v>144</v>
      </c>
      <c r="E8" s="15" t="s">
        <v>137</v>
      </c>
      <c r="F8" s="15" t="s">
        <v>145</v>
      </c>
      <c r="G8" s="14">
        <v>7.5</v>
      </c>
      <c r="H8" s="15" t="s">
        <v>138</v>
      </c>
      <c r="I8" s="15" t="s">
        <v>129</v>
      </c>
      <c r="J8" s="14">
        <v>43.58</v>
      </c>
      <c r="K8" s="14">
        <v>20.84</v>
      </c>
      <c r="L8" s="15" t="s">
        <v>139</v>
      </c>
      <c r="M8" s="15" t="s">
        <v>140</v>
      </c>
      <c r="N8" s="15" t="s">
        <v>141</v>
      </c>
      <c r="O8" s="14">
        <v>2.35</v>
      </c>
      <c r="P8" s="20" t="s">
        <v>198</v>
      </c>
    </row>
    <row r="9" spans="1:16" x14ac:dyDescent="0.2">
      <c r="A9" s="12" t="s">
        <v>34</v>
      </c>
      <c r="B9" s="13" t="s">
        <v>146</v>
      </c>
      <c r="C9" s="14">
        <v>1.2</v>
      </c>
      <c r="D9" s="14">
        <v>2.48</v>
      </c>
      <c r="E9" s="15" t="s">
        <v>137</v>
      </c>
      <c r="F9" s="14">
        <v>1.99</v>
      </c>
      <c r="G9" s="14">
        <v>6.93</v>
      </c>
      <c r="H9" s="15" t="s">
        <v>138</v>
      </c>
      <c r="I9" s="15" t="s">
        <v>129</v>
      </c>
      <c r="J9" s="14">
        <v>55.22</v>
      </c>
      <c r="K9" s="14">
        <v>6.43</v>
      </c>
      <c r="L9" s="15" t="s">
        <v>139</v>
      </c>
      <c r="M9" s="15" t="s">
        <v>140</v>
      </c>
      <c r="N9" s="15" t="s">
        <v>141</v>
      </c>
      <c r="O9" s="14">
        <v>7.85</v>
      </c>
      <c r="P9" s="20" t="s">
        <v>198</v>
      </c>
    </row>
    <row r="10" spans="1:16" x14ac:dyDescent="0.2">
      <c r="A10" s="12" t="s">
        <v>35</v>
      </c>
      <c r="B10" s="13" t="s">
        <v>146</v>
      </c>
      <c r="C10" s="15" t="s">
        <v>143</v>
      </c>
      <c r="D10" s="14">
        <v>4.1399999999999997</v>
      </c>
      <c r="E10" s="15" t="s">
        <v>137</v>
      </c>
      <c r="F10" s="15" t="s">
        <v>145</v>
      </c>
      <c r="G10" s="14">
        <v>4.92</v>
      </c>
      <c r="H10" s="15" t="s">
        <v>138</v>
      </c>
      <c r="I10" s="15" t="s">
        <v>129</v>
      </c>
      <c r="J10" s="15" t="s">
        <v>139</v>
      </c>
      <c r="K10" s="14">
        <v>12.03</v>
      </c>
      <c r="L10" s="15" t="s">
        <v>139</v>
      </c>
      <c r="M10" s="15" t="s">
        <v>140</v>
      </c>
      <c r="N10" s="15" t="s">
        <v>141</v>
      </c>
      <c r="O10" s="15" t="s">
        <v>142</v>
      </c>
      <c r="P10" s="20" t="s">
        <v>198</v>
      </c>
    </row>
    <row r="11" spans="1:16" x14ac:dyDescent="0.2">
      <c r="A11" s="12" t="s">
        <v>36</v>
      </c>
      <c r="B11" s="13" t="s">
        <v>146</v>
      </c>
      <c r="C11" s="15" t="s">
        <v>143</v>
      </c>
      <c r="D11" s="14">
        <v>2.91</v>
      </c>
      <c r="E11" s="15" t="s">
        <v>137</v>
      </c>
      <c r="F11" s="14">
        <v>1.05</v>
      </c>
      <c r="G11" s="14">
        <v>18.55</v>
      </c>
      <c r="H11" s="15" t="s">
        <v>138</v>
      </c>
      <c r="I11" s="15" t="s">
        <v>129</v>
      </c>
      <c r="J11" s="14">
        <v>61.88</v>
      </c>
      <c r="K11" s="14">
        <v>5.94</v>
      </c>
      <c r="L11" s="15" t="s">
        <v>139</v>
      </c>
      <c r="M11" s="15" t="s">
        <v>140</v>
      </c>
      <c r="N11" s="15" t="s">
        <v>141</v>
      </c>
      <c r="O11" s="15" t="s">
        <v>142</v>
      </c>
      <c r="P11" s="20" t="s">
        <v>198</v>
      </c>
    </row>
    <row r="12" spans="1:16" x14ac:dyDescent="0.2">
      <c r="A12" s="12" t="s">
        <v>37</v>
      </c>
      <c r="B12" s="13" t="s">
        <v>146</v>
      </c>
      <c r="C12" s="14">
        <v>2.19</v>
      </c>
      <c r="D12" s="14">
        <v>7.14</v>
      </c>
      <c r="E12" s="15" t="s">
        <v>137</v>
      </c>
      <c r="F12" s="14">
        <v>2.4300000000000002</v>
      </c>
      <c r="G12" s="14">
        <v>11.78</v>
      </c>
      <c r="H12" s="15" t="s">
        <v>138</v>
      </c>
      <c r="I12" s="15" t="s">
        <v>129</v>
      </c>
      <c r="J12" s="14">
        <v>60.09</v>
      </c>
      <c r="K12" s="14">
        <v>11.7</v>
      </c>
      <c r="L12" s="15" t="s">
        <v>139</v>
      </c>
      <c r="M12" s="14">
        <v>13.23</v>
      </c>
      <c r="N12" s="15" t="s">
        <v>141</v>
      </c>
      <c r="O12" s="14">
        <v>3.82</v>
      </c>
      <c r="P12" s="20" t="s">
        <v>198</v>
      </c>
    </row>
    <row r="13" spans="1:16" x14ac:dyDescent="0.2">
      <c r="A13" s="12" t="s">
        <v>38</v>
      </c>
      <c r="B13" s="13" t="s">
        <v>123</v>
      </c>
      <c r="C13" s="14">
        <v>2.56</v>
      </c>
      <c r="D13" s="14">
        <v>60.24</v>
      </c>
      <c r="E13" s="14">
        <v>1104</v>
      </c>
      <c r="F13" s="14">
        <v>55.3</v>
      </c>
      <c r="G13" s="14">
        <v>29.61</v>
      </c>
      <c r="H13" s="15" t="s">
        <v>138</v>
      </c>
      <c r="I13" s="14">
        <v>23.03</v>
      </c>
      <c r="J13" s="14">
        <v>103.12</v>
      </c>
      <c r="K13" s="14">
        <v>212.85</v>
      </c>
      <c r="L13" s="14">
        <v>72.849999999999994</v>
      </c>
      <c r="M13" s="14">
        <v>60.86</v>
      </c>
      <c r="N13" s="15" t="s">
        <v>141</v>
      </c>
      <c r="O13" s="14">
        <v>9.83</v>
      </c>
      <c r="P13" s="20" t="s">
        <v>198</v>
      </c>
    </row>
    <row r="14" spans="1:16" x14ac:dyDescent="0.2">
      <c r="A14" s="12" t="s">
        <v>39</v>
      </c>
      <c r="B14" s="13" t="s">
        <v>123</v>
      </c>
      <c r="C14" s="14">
        <v>2.68</v>
      </c>
      <c r="D14" s="14">
        <v>57.08</v>
      </c>
      <c r="E14" s="14">
        <v>1229</v>
      </c>
      <c r="F14" s="14">
        <v>52.15</v>
      </c>
      <c r="G14" s="14">
        <v>41.27</v>
      </c>
      <c r="H14" s="14">
        <v>7.24</v>
      </c>
      <c r="I14" s="15" t="s">
        <v>129</v>
      </c>
      <c r="J14" s="14">
        <v>96.66</v>
      </c>
      <c r="K14" s="14">
        <v>235.91</v>
      </c>
      <c r="L14" s="14">
        <v>80.98</v>
      </c>
      <c r="M14" s="14">
        <v>105.91</v>
      </c>
      <c r="N14" s="15" t="s">
        <v>141</v>
      </c>
      <c r="O14" s="14">
        <v>6.92</v>
      </c>
      <c r="P14" s="20" t="s">
        <v>198</v>
      </c>
    </row>
    <row r="15" spans="1:16" x14ac:dyDescent="0.2">
      <c r="A15" s="12" t="s">
        <v>40</v>
      </c>
      <c r="B15" s="13" t="s">
        <v>123</v>
      </c>
      <c r="C15" s="14">
        <v>2.48</v>
      </c>
      <c r="D15" s="14">
        <v>7.46</v>
      </c>
      <c r="E15" s="15" t="s">
        <v>137</v>
      </c>
      <c r="F15" s="14">
        <v>3.42</v>
      </c>
      <c r="G15" s="14">
        <v>19.75</v>
      </c>
      <c r="H15" s="15" t="s">
        <v>138</v>
      </c>
      <c r="I15" s="15" t="s">
        <v>129</v>
      </c>
      <c r="J15" s="14">
        <v>55.03</v>
      </c>
      <c r="K15" s="14">
        <v>13.86</v>
      </c>
      <c r="L15" s="15" t="s">
        <v>139</v>
      </c>
      <c r="M15" s="14">
        <v>1.55</v>
      </c>
      <c r="N15" s="15" t="s">
        <v>141</v>
      </c>
      <c r="O15" s="14">
        <v>2.58</v>
      </c>
      <c r="P15" s="20" t="s">
        <v>198</v>
      </c>
    </row>
    <row r="16" spans="1:16" x14ac:dyDescent="0.2">
      <c r="A16" s="12" t="s">
        <v>41</v>
      </c>
      <c r="B16" s="13" t="s">
        <v>110</v>
      </c>
      <c r="C16" s="14">
        <v>2.0299999999999998</v>
      </c>
      <c r="D16" s="14">
        <v>45.29</v>
      </c>
      <c r="E16" s="14">
        <v>1212</v>
      </c>
      <c r="F16" s="14">
        <v>40.409999999999997</v>
      </c>
      <c r="G16" s="14">
        <v>337.83</v>
      </c>
      <c r="H16" s="14">
        <v>31.05</v>
      </c>
      <c r="I16" s="15" t="s">
        <v>129</v>
      </c>
      <c r="J16" s="14">
        <v>55.38</v>
      </c>
      <c r="K16" s="14">
        <v>122</v>
      </c>
      <c r="L16" s="14">
        <v>57.29</v>
      </c>
      <c r="M16" s="14">
        <v>104.04</v>
      </c>
      <c r="N16" s="15" t="s">
        <v>141</v>
      </c>
      <c r="O16" s="14">
        <v>4.12</v>
      </c>
      <c r="P16" s="20" t="s">
        <v>198</v>
      </c>
    </row>
    <row r="17" spans="1:16" x14ac:dyDescent="0.2">
      <c r="A17" s="12" t="s">
        <v>42</v>
      </c>
      <c r="B17" s="13" t="s">
        <v>110</v>
      </c>
      <c r="C17" s="14">
        <v>1.7</v>
      </c>
      <c r="D17" s="14">
        <v>16.309999999999999</v>
      </c>
      <c r="E17" s="14">
        <v>4259</v>
      </c>
      <c r="F17" s="14">
        <v>81.25</v>
      </c>
      <c r="G17" s="14">
        <v>50.25</v>
      </c>
      <c r="H17" s="14">
        <v>5.47</v>
      </c>
      <c r="I17" s="15" t="s">
        <v>129</v>
      </c>
      <c r="J17" s="15" t="s">
        <v>139</v>
      </c>
      <c r="K17" s="14">
        <v>378.09</v>
      </c>
      <c r="L17" s="14">
        <v>68.760000000000005</v>
      </c>
      <c r="M17" s="14">
        <v>158.66</v>
      </c>
      <c r="N17" s="15" t="s">
        <v>141</v>
      </c>
      <c r="O17" s="14">
        <v>7.28</v>
      </c>
      <c r="P17" s="20" t="s">
        <v>198</v>
      </c>
    </row>
    <row r="18" spans="1:16" x14ac:dyDescent="0.2">
      <c r="A18" s="12" t="s">
        <v>43</v>
      </c>
      <c r="B18" s="13" t="s">
        <v>110</v>
      </c>
      <c r="C18" s="14">
        <v>3.3</v>
      </c>
      <c r="D18" s="14">
        <v>55.41</v>
      </c>
      <c r="E18" s="14">
        <v>832.66</v>
      </c>
      <c r="F18" s="14">
        <v>49.99</v>
      </c>
      <c r="G18" s="14">
        <v>2.94</v>
      </c>
      <c r="H18" s="15" t="s">
        <v>138</v>
      </c>
      <c r="I18" s="15" t="s">
        <v>129</v>
      </c>
      <c r="J18" s="14">
        <v>44.64</v>
      </c>
      <c r="K18" s="14">
        <v>189.55</v>
      </c>
      <c r="L18" s="14">
        <v>62.03</v>
      </c>
      <c r="M18" s="14">
        <v>80.010000000000005</v>
      </c>
      <c r="N18" s="15" t="s">
        <v>141</v>
      </c>
      <c r="O18" s="14">
        <v>6.14</v>
      </c>
      <c r="P18" s="20" t="s">
        <v>198</v>
      </c>
    </row>
    <row r="19" spans="1:16" x14ac:dyDescent="0.2">
      <c r="A19" s="12" t="s">
        <v>44</v>
      </c>
      <c r="B19" s="13" t="s">
        <v>146</v>
      </c>
      <c r="C19" s="14">
        <v>1.21</v>
      </c>
      <c r="D19" s="14">
        <v>48.14</v>
      </c>
      <c r="E19" s="14">
        <v>1959</v>
      </c>
      <c r="F19" s="14">
        <v>73.010000000000005</v>
      </c>
      <c r="G19" s="14">
        <v>5.97</v>
      </c>
      <c r="H19" s="15" t="s">
        <v>138</v>
      </c>
      <c r="I19" s="15" t="s">
        <v>129</v>
      </c>
      <c r="J19" s="14">
        <v>70.12</v>
      </c>
      <c r="K19" s="14">
        <v>374.84</v>
      </c>
      <c r="L19" s="14">
        <v>113.87</v>
      </c>
      <c r="M19" s="14">
        <v>163.16999999999999</v>
      </c>
      <c r="N19" s="15" t="s">
        <v>141</v>
      </c>
      <c r="O19" s="14">
        <v>7.13</v>
      </c>
      <c r="P19" s="20" t="s">
        <v>198</v>
      </c>
    </row>
    <row r="20" spans="1:16" x14ac:dyDescent="0.2">
      <c r="A20" s="12" t="s">
        <v>45</v>
      </c>
      <c r="B20" s="13" t="s">
        <v>146</v>
      </c>
      <c r="C20" s="14">
        <v>2.61</v>
      </c>
      <c r="D20" s="14">
        <v>62.98</v>
      </c>
      <c r="E20" s="14">
        <v>1546</v>
      </c>
      <c r="F20" s="14">
        <v>37.590000000000003</v>
      </c>
      <c r="G20" s="14">
        <v>9.49</v>
      </c>
      <c r="H20" s="15" t="s">
        <v>138</v>
      </c>
      <c r="I20" s="15" t="s">
        <v>129</v>
      </c>
      <c r="J20" s="14">
        <v>63.75</v>
      </c>
      <c r="K20" s="14">
        <v>157.01</v>
      </c>
      <c r="L20" s="14">
        <v>62.49</v>
      </c>
      <c r="M20" s="14">
        <v>94.33</v>
      </c>
      <c r="N20" s="15" t="s">
        <v>141</v>
      </c>
      <c r="O20" s="14">
        <v>8.51</v>
      </c>
      <c r="P20" s="20" t="s">
        <v>198</v>
      </c>
    </row>
    <row r="21" spans="1:16" x14ac:dyDescent="0.2">
      <c r="A21" s="12" t="s">
        <v>46</v>
      </c>
      <c r="B21" s="13" t="s">
        <v>146</v>
      </c>
      <c r="C21" s="14">
        <v>0.98</v>
      </c>
      <c r="D21" s="14">
        <v>27.47</v>
      </c>
      <c r="E21" s="14">
        <v>541.12</v>
      </c>
      <c r="F21" s="14">
        <v>41.87</v>
      </c>
      <c r="G21" s="14">
        <v>26.37</v>
      </c>
      <c r="H21" s="15" t="s">
        <v>138</v>
      </c>
      <c r="I21" s="15" t="s">
        <v>129</v>
      </c>
      <c r="J21" s="14">
        <v>68.12</v>
      </c>
      <c r="K21" s="14">
        <v>103.75</v>
      </c>
      <c r="L21" s="14">
        <v>51.2</v>
      </c>
      <c r="M21" s="14">
        <v>58.55</v>
      </c>
      <c r="N21" s="15" t="s">
        <v>141</v>
      </c>
      <c r="O21" s="14">
        <v>6.02</v>
      </c>
      <c r="P21" s="20" t="s">
        <v>198</v>
      </c>
    </row>
    <row r="22" spans="1:16" x14ac:dyDescent="0.2">
      <c r="A22" s="12" t="s">
        <v>47</v>
      </c>
      <c r="B22" s="13" t="s">
        <v>146</v>
      </c>
      <c r="C22" s="14">
        <v>1.9</v>
      </c>
      <c r="D22" s="14">
        <v>11.22</v>
      </c>
      <c r="E22" s="14">
        <v>967.24</v>
      </c>
      <c r="F22" s="14">
        <v>48.58</v>
      </c>
      <c r="G22" s="14">
        <v>14.47</v>
      </c>
      <c r="H22" s="14">
        <v>3.94</v>
      </c>
      <c r="I22" s="15" t="s">
        <v>129</v>
      </c>
      <c r="J22" s="14">
        <v>71.2</v>
      </c>
      <c r="K22" s="14">
        <v>241.82</v>
      </c>
      <c r="L22" s="14">
        <v>77.91</v>
      </c>
      <c r="M22" s="14">
        <v>80.540000000000006</v>
      </c>
      <c r="N22" s="15" t="s">
        <v>141</v>
      </c>
      <c r="O22" s="14">
        <v>3.63</v>
      </c>
      <c r="P22" s="20" t="s">
        <v>198</v>
      </c>
    </row>
    <row r="23" spans="1:16" x14ac:dyDescent="0.2">
      <c r="A23" s="12" t="s">
        <v>48</v>
      </c>
      <c r="B23" s="13" t="s">
        <v>123</v>
      </c>
      <c r="C23" s="14">
        <v>4.2</v>
      </c>
      <c r="D23" s="14">
        <v>7.95</v>
      </c>
      <c r="E23" s="14">
        <v>100.87</v>
      </c>
      <c r="F23" s="14">
        <v>18.399999999999999</v>
      </c>
      <c r="G23" s="14">
        <v>38.25</v>
      </c>
      <c r="H23" s="15" t="s">
        <v>138</v>
      </c>
      <c r="I23" s="14">
        <v>21.24</v>
      </c>
      <c r="J23" s="14">
        <v>89.64</v>
      </c>
      <c r="K23" s="14">
        <v>90.59</v>
      </c>
      <c r="L23" s="15" t="s">
        <v>139</v>
      </c>
      <c r="M23" s="14">
        <v>12.49</v>
      </c>
      <c r="N23" s="15" t="s">
        <v>141</v>
      </c>
      <c r="O23" s="14">
        <v>10.91</v>
      </c>
      <c r="P23" s="20" t="s">
        <v>198</v>
      </c>
    </row>
    <row r="24" spans="1:16" x14ac:dyDescent="0.2">
      <c r="A24" s="12" t="s">
        <v>49</v>
      </c>
      <c r="B24" s="13" t="s">
        <v>123</v>
      </c>
      <c r="C24" s="14">
        <v>4.13</v>
      </c>
      <c r="D24" s="14">
        <v>8.0399999999999991</v>
      </c>
      <c r="E24" s="14">
        <v>47.77</v>
      </c>
      <c r="F24" s="14">
        <v>23.76</v>
      </c>
      <c r="G24" s="14">
        <v>262.95</v>
      </c>
      <c r="H24" s="14">
        <v>6.7</v>
      </c>
      <c r="I24" s="15" t="s">
        <v>129</v>
      </c>
      <c r="J24" s="14">
        <v>92.05</v>
      </c>
      <c r="K24" s="14">
        <v>151.38999999999999</v>
      </c>
      <c r="L24" s="14">
        <v>39.43</v>
      </c>
      <c r="M24" s="15" t="s">
        <v>140</v>
      </c>
      <c r="N24" s="15" t="s">
        <v>141</v>
      </c>
      <c r="O24" s="14">
        <v>5.01</v>
      </c>
      <c r="P24" s="20" t="s">
        <v>198</v>
      </c>
    </row>
    <row r="25" spans="1:16" x14ac:dyDescent="0.2">
      <c r="A25" s="12" t="s">
        <v>50</v>
      </c>
      <c r="B25" s="13" t="s">
        <v>123</v>
      </c>
      <c r="C25" s="14">
        <v>4.49</v>
      </c>
      <c r="D25" s="14">
        <v>12.55</v>
      </c>
      <c r="E25" s="14">
        <v>8.11</v>
      </c>
      <c r="F25" s="14">
        <v>4.3499999999999996</v>
      </c>
      <c r="G25" s="14">
        <v>40.380000000000003</v>
      </c>
      <c r="H25" s="14">
        <v>7.05</v>
      </c>
      <c r="I25" s="14">
        <v>17.190000000000001</v>
      </c>
      <c r="J25" s="14">
        <v>81.400000000000006</v>
      </c>
      <c r="K25" s="14">
        <v>19.28</v>
      </c>
      <c r="L25" s="14">
        <v>40.64</v>
      </c>
      <c r="M25" s="14">
        <v>7.98</v>
      </c>
      <c r="N25" s="15" t="s">
        <v>141</v>
      </c>
      <c r="O25" s="14">
        <v>4.46</v>
      </c>
      <c r="P25" s="20" t="s">
        <v>198</v>
      </c>
    </row>
    <row r="26" spans="1:16" x14ac:dyDescent="0.2">
      <c r="A26" s="12" t="s">
        <v>51</v>
      </c>
      <c r="B26" s="13" t="s">
        <v>110</v>
      </c>
      <c r="C26" s="14">
        <v>2.5499999999999998</v>
      </c>
      <c r="D26" s="14">
        <v>3.41</v>
      </c>
      <c r="E26" s="14">
        <v>580.74</v>
      </c>
      <c r="F26" s="14">
        <v>25.15</v>
      </c>
      <c r="G26" s="14">
        <v>468.03</v>
      </c>
      <c r="H26" s="14">
        <v>25.78</v>
      </c>
      <c r="I26" s="15" t="s">
        <v>129</v>
      </c>
      <c r="J26" s="14">
        <v>39.78</v>
      </c>
      <c r="K26" s="14">
        <v>176.13</v>
      </c>
      <c r="L26" s="14">
        <v>42.52</v>
      </c>
      <c r="M26" s="15" t="s">
        <v>140</v>
      </c>
      <c r="N26" s="15" t="s">
        <v>141</v>
      </c>
      <c r="O26" s="14">
        <v>2.77</v>
      </c>
      <c r="P26" s="20" t="s">
        <v>198</v>
      </c>
    </row>
    <row r="27" spans="1:16" x14ac:dyDescent="0.2">
      <c r="A27" s="12" t="s">
        <v>52</v>
      </c>
      <c r="B27" s="13" t="s">
        <v>110</v>
      </c>
      <c r="C27" s="14">
        <v>2</v>
      </c>
      <c r="D27" s="14">
        <v>4.9400000000000004</v>
      </c>
      <c r="E27" s="15" t="s">
        <v>137</v>
      </c>
      <c r="F27" s="14">
        <v>16.93</v>
      </c>
      <c r="G27" s="14">
        <v>93.42</v>
      </c>
      <c r="H27" s="15" t="s">
        <v>138</v>
      </c>
      <c r="I27" s="15" t="s">
        <v>129</v>
      </c>
      <c r="J27" s="14">
        <v>60.27</v>
      </c>
      <c r="K27" s="14">
        <v>63.69</v>
      </c>
      <c r="L27" s="15" t="s">
        <v>139</v>
      </c>
      <c r="M27" s="15" t="s">
        <v>140</v>
      </c>
      <c r="N27" s="15" t="s">
        <v>141</v>
      </c>
      <c r="O27" s="14">
        <v>4.67</v>
      </c>
      <c r="P27" s="20" t="s">
        <v>198</v>
      </c>
    </row>
    <row r="28" spans="1:16" x14ac:dyDescent="0.2">
      <c r="A28" s="12" t="s">
        <v>53</v>
      </c>
      <c r="B28" s="13" t="s">
        <v>110</v>
      </c>
      <c r="C28" s="14">
        <v>2.0299999999999998</v>
      </c>
      <c r="D28" s="14">
        <v>2.98</v>
      </c>
      <c r="E28" s="14">
        <v>56.59</v>
      </c>
      <c r="F28" s="14">
        <v>12.56</v>
      </c>
      <c r="G28" s="14">
        <v>43.53</v>
      </c>
      <c r="H28" s="15" t="s">
        <v>138</v>
      </c>
      <c r="I28" s="15" t="s">
        <v>129</v>
      </c>
      <c r="J28" s="15" t="s">
        <v>139</v>
      </c>
      <c r="K28" s="14">
        <v>83.55</v>
      </c>
      <c r="L28" s="15" t="s">
        <v>139</v>
      </c>
      <c r="M28" s="15" t="s">
        <v>140</v>
      </c>
      <c r="N28" s="15" t="s">
        <v>141</v>
      </c>
      <c r="O28" s="14">
        <v>1.92</v>
      </c>
      <c r="P28" s="20" t="s">
        <v>198</v>
      </c>
    </row>
    <row r="29" spans="1:16" x14ac:dyDescent="0.2">
      <c r="A29" s="12" t="s">
        <v>54</v>
      </c>
      <c r="B29" s="13" t="s">
        <v>146</v>
      </c>
      <c r="C29" s="14">
        <v>3.01</v>
      </c>
      <c r="D29" s="14">
        <v>5.05</v>
      </c>
      <c r="E29" s="14">
        <v>4.68</v>
      </c>
      <c r="F29" s="14">
        <v>28.18</v>
      </c>
      <c r="G29" s="14">
        <v>38.200000000000003</v>
      </c>
      <c r="H29" s="15" t="s">
        <v>138</v>
      </c>
      <c r="I29" s="15" t="s">
        <v>129</v>
      </c>
      <c r="J29" s="15" t="s">
        <v>139</v>
      </c>
      <c r="K29" s="14">
        <v>201.4</v>
      </c>
      <c r="L29" s="14">
        <v>43.93</v>
      </c>
      <c r="M29" s="15" t="s">
        <v>140</v>
      </c>
      <c r="N29" s="15" t="s">
        <v>141</v>
      </c>
      <c r="O29" s="14">
        <v>5.98</v>
      </c>
      <c r="P29" s="20" t="s">
        <v>198</v>
      </c>
    </row>
    <row r="30" spans="1:16" x14ac:dyDescent="0.2">
      <c r="A30" s="12" t="s">
        <v>55</v>
      </c>
      <c r="B30" s="13" t="s">
        <v>146</v>
      </c>
      <c r="C30" s="14">
        <v>1.7</v>
      </c>
      <c r="D30" s="14">
        <v>5.56</v>
      </c>
      <c r="E30" s="14">
        <v>36.06</v>
      </c>
      <c r="F30" s="14">
        <v>11.97</v>
      </c>
      <c r="G30" s="14">
        <v>20.420000000000002</v>
      </c>
      <c r="H30" s="15" t="s">
        <v>138</v>
      </c>
      <c r="I30" s="15" t="s">
        <v>129</v>
      </c>
      <c r="J30" s="14">
        <v>40.61</v>
      </c>
      <c r="K30" s="14">
        <v>107.19</v>
      </c>
      <c r="L30" s="15" t="s">
        <v>139</v>
      </c>
      <c r="M30" s="14">
        <v>8.24</v>
      </c>
      <c r="N30" s="15" t="s">
        <v>141</v>
      </c>
      <c r="O30" s="14">
        <v>3.84</v>
      </c>
      <c r="P30" s="20" t="s">
        <v>198</v>
      </c>
    </row>
    <row r="31" spans="1:16" x14ac:dyDescent="0.2">
      <c r="A31" s="12" t="s">
        <v>56</v>
      </c>
      <c r="B31" s="13" t="s">
        <v>146</v>
      </c>
      <c r="C31" s="14">
        <v>4.2300000000000004</v>
      </c>
      <c r="D31" s="14">
        <v>4.7</v>
      </c>
      <c r="E31" s="14">
        <v>39.049999999999997</v>
      </c>
      <c r="F31" s="14">
        <v>33.71</v>
      </c>
      <c r="G31" s="14">
        <v>818.5</v>
      </c>
      <c r="H31" s="14">
        <v>21.69</v>
      </c>
      <c r="I31" s="15" t="s">
        <v>129</v>
      </c>
      <c r="J31" s="14">
        <v>67.790000000000006</v>
      </c>
      <c r="K31" s="14">
        <v>250.69</v>
      </c>
      <c r="L31" s="15" t="s">
        <v>139</v>
      </c>
      <c r="M31" s="14">
        <v>13.53</v>
      </c>
      <c r="N31" s="15" t="s">
        <v>141</v>
      </c>
      <c r="O31" s="14">
        <v>7.64</v>
      </c>
      <c r="P31" s="20" t="s">
        <v>198</v>
      </c>
    </row>
    <row r="32" spans="1:16" x14ac:dyDescent="0.2">
      <c r="A32" s="12" t="s">
        <v>57</v>
      </c>
      <c r="B32" s="13" t="s">
        <v>146</v>
      </c>
      <c r="C32" s="14">
        <v>2.64</v>
      </c>
      <c r="D32" s="14">
        <v>5.87</v>
      </c>
      <c r="E32" s="15" t="s">
        <v>137</v>
      </c>
      <c r="F32" s="14">
        <v>9.5</v>
      </c>
      <c r="G32" s="14">
        <v>31.09</v>
      </c>
      <c r="H32" s="14">
        <v>7.37</v>
      </c>
      <c r="I32" s="15" t="s">
        <v>129</v>
      </c>
      <c r="J32" s="14">
        <v>50.68</v>
      </c>
      <c r="K32" s="14">
        <v>60.78</v>
      </c>
      <c r="L32" s="15" t="s">
        <v>139</v>
      </c>
      <c r="M32" s="14">
        <v>24.17</v>
      </c>
      <c r="N32" s="15" t="s">
        <v>141</v>
      </c>
      <c r="O32" s="14">
        <v>2.46</v>
      </c>
      <c r="P32" s="20" t="s">
        <v>198</v>
      </c>
    </row>
    <row r="33" spans="1:16" x14ac:dyDescent="0.2">
      <c r="A33" s="12" t="s">
        <v>58</v>
      </c>
      <c r="B33" s="13" t="s">
        <v>123</v>
      </c>
      <c r="C33" s="14">
        <v>5.97</v>
      </c>
      <c r="D33" s="14">
        <v>9.66</v>
      </c>
      <c r="E33" s="14">
        <v>28.6</v>
      </c>
      <c r="F33" s="14">
        <v>8.77</v>
      </c>
      <c r="G33" s="14">
        <v>54.48</v>
      </c>
      <c r="H33" s="14">
        <v>12.31</v>
      </c>
      <c r="I33" s="14">
        <v>28.89</v>
      </c>
      <c r="J33" s="14">
        <v>99.76</v>
      </c>
      <c r="K33" s="14">
        <v>129.46</v>
      </c>
      <c r="L33" s="14">
        <v>43.39</v>
      </c>
      <c r="M33" s="14">
        <v>20.66</v>
      </c>
      <c r="N33" s="15" t="s">
        <v>141</v>
      </c>
      <c r="O33" s="14">
        <v>8.09</v>
      </c>
      <c r="P33" s="20" t="s">
        <v>198</v>
      </c>
    </row>
    <row r="34" spans="1:16" x14ac:dyDescent="0.2">
      <c r="A34" s="12" t="s">
        <v>59</v>
      </c>
      <c r="B34" s="13" t="s">
        <v>123</v>
      </c>
      <c r="C34" s="14">
        <v>3.97</v>
      </c>
      <c r="D34" s="14">
        <v>10.71</v>
      </c>
      <c r="E34" s="14">
        <v>66.599999999999994</v>
      </c>
      <c r="F34" s="14">
        <v>18.48</v>
      </c>
      <c r="G34" s="14">
        <v>629.41</v>
      </c>
      <c r="H34" s="14">
        <v>23.18</v>
      </c>
      <c r="I34" s="15" t="s">
        <v>129</v>
      </c>
      <c r="J34" s="14">
        <v>69.08</v>
      </c>
      <c r="K34" s="14">
        <v>253.63</v>
      </c>
      <c r="L34" s="14">
        <v>44.79</v>
      </c>
      <c r="M34" s="14">
        <v>18.14</v>
      </c>
      <c r="N34" s="15" t="s">
        <v>141</v>
      </c>
      <c r="O34" s="14">
        <v>7.2</v>
      </c>
      <c r="P34" s="20" t="s">
        <v>198</v>
      </c>
    </row>
    <row r="35" spans="1:16" x14ac:dyDescent="0.2">
      <c r="A35" s="12" t="s">
        <v>60</v>
      </c>
      <c r="B35" s="13" t="s">
        <v>123</v>
      </c>
      <c r="C35" s="14">
        <v>5.05</v>
      </c>
      <c r="D35" s="14">
        <v>9.84</v>
      </c>
      <c r="E35" s="14">
        <v>59.94</v>
      </c>
      <c r="F35" s="14">
        <v>8.74</v>
      </c>
      <c r="G35" s="14">
        <v>141.79</v>
      </c>
      <c r="H35" s="14">
        <v>15.24</v>
      </c>
      <c r="I35" s="14">
        <v>32.24</v>
      </c>
      <c r="J35" s="14">
        <v>76.239999999999995</v>
      </c>
      <c r="K35" s="14">
        <v>113.09</v>
      </c>
      <c r="L35" s="14">
        <v>42.54</v>
      </c>
      <c r="M35" s="14">
        <v>13.23</v>
      </c>
      <c r="N35" s="15" t="s">
        <v>141</v>
      </c>
      <c r="O35" s="14">
        <v>9.23</v>
      </c>
      <c r="P35" s="20" t="s">
        <v>198</v>
      </c>
    </row>
    <row r="36" spans="1:16" x14ac:dyDescent="0.2">
      <c r="A36" s="12" t="s">
        <v>61</v>
      </c>
      <c r="B36" s="13" t="s">
        <v>110</v>
      </c>
      <c r="C36" s="14">
        <v>5.96</v>
      </c>
      <c r="D36" s="14">
        <v>4.0999999999999996</v>
      </c>
      <c r="E36" s="14">
        <v>2353</v>
      </c>
      <c r="F36" s="14">
        <v>24.38</v>
      </c>
      <c r="G36" s="14">
        <v>1514</v>
      </c>
      <c r="H36" s="14">
        <v>75.849999999999994</v>
      </c>
      <c r="I36" s="15" t="s">
        <v>129</v>
      </c>
      <c r="J36" s="14">
        <v>67.239999999999995</v>
      </c>
      <c r="K36" s="14">
        <v>327.42</v>
      </c>
      <c r="L36" s="14">
        <v>59.32</v>
      </c>
      <c r="M36" s="14">
        <v>77.22</v>
      </c>
      <c r="N36" s="15" t="s">
        <v>141</v>
      </c>
      <c r="O36" s="15" t="s">
        <v>142</v>
      </c>
      <c r="P36" s="20" t="s">
        <v>198</v>
      </c>
    </row>
    <row r="37" spans="1:16" x14ac:dyDescent="0.2">
      <c r="A37" s="12" t="s">
        <v>62</v>
      </c>
      <c r="B37" s="13" t="s">
        <v>110</v>
      </c>
      <c r="C37" s="14">
        <v>2.04</v>
      </c>
      <c r="D37" s="14">
        <v>2.35</v>
      </c>
      <c r="E37" s="15" t="s">
        <v>137</v>
      </c>
      <c r="F37" s="14">
        <v>10.73</v>
      </c>
      <c r="G37" s="14">
        <v>177.05</v>
      </c>
      <c r="H37" s="15" t="s">
        <v>138</v>
      </c>
      <c r="I37" s="15" t="s">
        <v>129</v>
      </c>
      <c r="J37" s="14">
        <v>49.91</v>
      </c>
      <c r="K37" s="14">
        <v>151.86000000000001</v>
      </c>
      <c r="L37" s="15" t="s">
        <v>139</v>
      </c>
      <c r="M37" s="15" t="s">
        <v>140</v>
      </c>
      <c r="N37" s="15" t="s">
        <v>141</v>
      </c>
      <c r="O37" s="15" t="s">
        <v>142</v>
      </c>
      <c r="P37" s="20" t="s">
        <v>198</v>
      </c>
    </row>
    <row r="38" spans="1:16" x14ac:dyDescent="0.2">
      <c r="A38" s="12" t="s">
        <v>63</v>
      </c>
      <c r="B38" s="13" t="s">
        <v>110</v>
      </c>
      <c r="C38" s="14">
        <v>1.1599999999999999</v>
      </c>
      <c r="D38" s="14">
        <v>4.1100000000000003</v>
      </c>
      <c r="E38" s="14">
        <v>453.32</v>
      </c>
      <c r="F38" s="14">
        <v>13.44</v>
      </c>
      <c r="G38" s="14">
        <v>83.11</v>
      </c>
      <c r="H38" s="15" t="s">
        <v>138</v>
      </c>
      <c r="I38" s="15" t="s">
        <v>129</v>
      </c>
      <c r="J38" s="14">
        <v>67.22</v>
      </c>
      <c r="K38" s="14">
        <v>218.46</v>
      </c>
      <c r="L38" s="14">
        <v>40.69</v>
      </c>
      <c r="M38" s="15" t="s">
        <v>140</v>
      </c>
      <c r="N38" s="15" t="s">
        <v>141</v>
      </c>
      <c r="O38" s="15" t="s">
        <v>142</v>
      </c>
      <c r="P38" s="20" t="s">
        <v>198</v>
      </c>
    </row>
    <row r="39" spans="1:16" x14ac:dyDescent="0.2">
      <c r="A39" s="12" t="s">
        <v>64</v>
      </c>
      <c r="B39" s="13" t="s">
        <v>146</v>
      </c>
      <c r="C39" s="14">
        <v>3.17</v>
      </c>
      <c r="D39" s="14">
        <v>6</v>
      </c>
      <c r="E39" s="14">
        <v>1368</v>
      </c>
      <c r="F39" s="14">
        <v>33.76</v>
      </c>
      <c r="G39" s="14">
        <v>64.19</v>
      </c>
      <c r="H39" s="15" t="s">
        <v>138</v>
      </c>
      <c r="I39" s="15" t="s">
        <v>129</v>
      </c>
      <c r="J39" s="14">
        <v>63.39</v>
      </c>
      <c r="K39" s="14">
        <v>347.43</v>
      </c>
      <c r="L39" s="14">
        <v>53.24</v>
      </c>
      <c r="M39" s="14">
        <v>2.1</v>
      </c>
      <c r="N39" s="15" t="s">
        <v>141</v>
      </c>
      <c r="O39" s="14">
        <v>7.13</v>
      </c>
      <c r="P39" s="20" t="s">
        <v>198</v>
      </c>
    </row>
    <row r="40" spans="1:16" x14ac:dyDescent="0.2">
      <c r="A40" s="12" t="s">
        <v>65</v>
      </c>
      <c r="B40" s="13" t="s">
        <v>146</v>
      </c>
      <c r="C40" s="14">
        <v>2.8</v>
      </c>
      <c r="D40" s="14">
        <v>3.13</v>
      </c>
      <c r="E40" s="14">
        <v>1666</v>
      </c>
      <c r="F40" s="14">
        <v>7.76</v>
      </c>
      <c r="G40" s="14">
        <v>11.21</v>
      </c>
      <c r="H40" s="15" t="s">
        <v>138</v>
      </c>
      <c r="I40" s="15" t="s">
        <v>129</v>
      </c>
      <c r="J40" s="14">
        <v>103.38</v>
      </c>
      <c r="K40" s="14">
        <v>103.64</v>
      </c>
      <c r="L40" s="14">
        <v>50.15</v>
      </c>
      <c r="M40" s="14">
        <v>1.65</v>
      </c>
      <c r="N40" s="15" t="s">
        <v>141</v>
      </c>
      <c r="O40" s="15" t="s">
        <v>142</v>
      </c>
      <c r="P40" s="20" t="s">
        <v>198</v>
      </c>
    </row>
    <row r="41" spans="1:16" x14ac:dyDescent="0.2">
      <c r="A41" s="12" t="s">
        <v>66</v>
      </c>
      <c r="B41" s="13" t="s">
        <v>146</v>
      </c>
      <c r="C41" s="14">
        <v>14.72</v>
      </c>
      <c r="D41" s="14">
        <v>23.18</v>
      </c>
      <c r="E41" s="14">
        <v>332.41</v>
      </c>
      <c r="F41" s="14">
        <v>24.53</v>
      </c>
      <c r="G41" s="14">
        <v>1783</v>
      </c>
      <c r="H41" s="14">
        <v>42.84</v>
      </c>
      <c r="I41" s="14">
        <v>57.55</v>
      </c>
      <c r="J41" s="14">
        <v>297.19</v>
      </c>
      <c r="K41" s="14">
        <v>353.27</v>
      </c>
      <c r="L41" s="14">
        <v>63.16</v>
      </c>
      <c r="M41" s="14">
        <v>24.72</v>
      </c>
      <c r="N41" s="15" t="s">
        <v>141</v>
      </c>
      <c r="O41" s="14">
        <v>13.67</v>
      </c>
      <c r="P41" s="20" t="s">
        <v>198</v>
      </c>
    </row>
    <row r="42" spans="1:16" x14ac:dyDescent="0.2">
      <c r="A42" s="12" t="s">
        <v>67</v>
      </c>
      <c r="B42" s="13" t="s">
        <v>146</v>
      </c>
      <c r="C42" s="14">
        <v>3.9</v>
      </c>
      <c r="D42" s="14">
        <v>5.77</v>
      </c>
      <c r="E42" s="14">
        <v>440.4</v>
      </c>
      <c r="F42" s="14">
        <v>6.89</v>
      </c>
      <c r="G42" s="14">
        <v>164.67</v>
      </c>
      <c r="H42" s="14">
        <v>9.8000000000000007</v>
      </c>
      <c r="I42" s="15" t="s">
        <v>129</v>
      </c>
      <c r="J42" s="14">
        <v>115.12</v>
      </c>
      <c r="K42" s="14">
        <v>124.03</v>
      </c>
      <c r="L42" s="14">
        <v>42.31</v>
      </c>
      <c r="M42" s="15" t="s">
        <v>140</v>
      </c>
      <c r="N42" s="15" t="s">
        <v>141</v>
      </c>
      <c r="O42" s="14">
        <v>7.44</v>
      </c>
      <c r="P42" s="20" t="s">
        <v>198</v>
      </c>
    </row>
    <row r="43" spans="1:16" x14ac:dyDescent="0.2">
      <c r="A43" s="12" t="s">
        <v>68</v>
      </c>
      <c r="B43" s="13" t="s">
        <v>123</v>
      </c>
      <c r="C43" s="14">
        <v>4.49</v>
      </c>
      <c r="D43" s="14">
        <v>9.51</v>
      </c>
      <c r="E43" s="14">
        <v>13.15</v>
      </c>
      <c r="F43" s="14">
        <v>6.08</v>
      </c>
      <c r="G43" s="14">
        <v>37.33</v>
      </c>
      <c r="H43" s="14">
        <v>5.2</v>
      </c>
      <c r="I43" s="15" t="s">
        <v>129</v>
      </c>
      <c r="J43" s="14">
        <v>52.54</v>
      </c>
      <c r="K43" s="14">
        <v>69.37</v>
      </c>
      <c r="L43" s="15" t="s">
        <v>139</v>
      </c>
      <c r="M43" s="14">
        <v>5.66</v>
      </c>
      <c r="N43" s="15" t="s">
        <v>141</v>
      </c>
      <c r="O43" s="14">
        <v>6.04</v>
      </c>
      <c r="P43" s="20" t="s">
        <v>198</v>
      </c>
    </row>
    <row r="44" spans="1:16" x14ac:dyDescent="0.2">
      <c r="A44" s="12" t="s">
        <v>69</v>
      </c>
      <c r="B44" s="13" t="s">
        <v>123</v>
      </c>
      <c r="C44" s="14">
        <v>4.25</v>
      </c>
      <c r="D44" s="14">
        <v>6.48</v>
      </c>
      <c r="E44" s="14">
        <v>266.04000000000002</v>
      </c>
      <c r="F44" s="14">
        <v>7.26</v>
      </c>
      <c r="G44" s="14">
        <v>214.39</v>
      </c>
      <c r="H44" s="14">
        <v>12.87</v>
      </c>
      <c r="I44" s="15" t="s">
        <v>129</v>
      </c>
      <c r="J44" s="14">
        <v>61.08</v>
      </c>
      <c r="K44" s="14">
        <v>87.71</v>
      </c>
      <c r="L44" s="15" t="s">
        <v>139</v>
      </c>
      <c r="M44" s="14">
        <v>6.49</v>
      </c>
      <c r="N44" s="15" t="s">
        <v>141</v>
      </c>
      <c r="O44" s="14">
        <v>6.3</v>
      </c>
      <c r="P44" s="20" t="s">
        <v>198</v>
      </c>
    </row>
    <row r="45" spans="1:16" x14ac:dyDescent="0.2">
      <c r="A45" s="12" t="s">
        <v>70</v>
      </c>
      <c r="B45" s="13" t="s">
        <v>123</v>
      </c>
      <c r="C45" s="14">
        <v>5.1100000000000003</v>
      </c>
      <c r="D45" s="14">
        <v>9.49</v>
      </c>
      <c r="E45" s="14">
        <v>12.17</v>
      </c>
      <c r="F45" s="14">
        <v>6.62</v>
      </c>
      <c r="G45" s="14">
        <v>61.62</v>
      </c>
      <c r="H45" s="14">
        <v>6.83</v>
      </c>
      <c r="I45" s="15" t="s">
        <v>129</v>
      </c>
      <c r="J45" s="14">
        <v>62.18</v>
      </c>
      <c r="K45" s="14">
        <v>71.97</v>
      </c>
      <c r="L45" s="15" t="s">
        <v>139</v>
      </c>
      <c r="M45" s="14">
        <v>17.14</v>
      </c>
      <c r="N45" s="15" t="s">
        <v>141</v>
      </c>
      <c r="O45" s="14">
        <v>8.76</v>
      </c>
      <c r="P45" s="20" t="s">
        <v>198</v>
      </c>
    </row>
    <row r="46" spans="1:16" x14ac:dyDescent="0.2">
      <c r="A46" s="12" t="s">
        <v>71</v>
      </c>
      <c r="B46" s="13" t="s">
        <v>110</v>
      </c>
      <c r="C46" s="14">
        <v>3.4</v>
      </c>
      <c r="D46" s="14">
        <v>6.07</v>
      </c>
      <c r="E46" s="14">
        <v>642.19000000000005</v>
      </c>
      <c r="F46" s="14">
        <v>9.9499999999999993</v>
      </c>
      <c r="G46" s="14">
        <v>881.23</v>
      </c>
      <c r="H46" s="14">
        <v>52.73</v>
      </c>
      <c r="I46" s="15" t="s">
        <v>129</v>
      </c>
      <c r="J46" s="14">
        <v>65.540000000000006</v>
      </c>
      <c r="K46" s="14">
        <v>122.44</v>
      </c>
      <c r="L46" s="14">
        <v>43.64</v>
      </c>
      <c r="M46" s="14">
        <v>14.34</v>
      </c>
      <c r="N46" s="15" t="s">
        <v>141</v>
      </c>
      <c r="O46" s="14">
        <v>5.0999999999999996</v>
      </c>
      <c r="P46" s="20" t="s">
        <v>198</v>
      </c>
    </row>
    <row r="47" spans="1:16" x14ac:dyDescent="0.2">
      <c r="A47" s="12" t="s">
        <v>72</v>
      </c>
      <c r="B47" s="13" t="s">
        <v>110</v>
      </c>
      <c r="C47" s="14">
        <v>3.01</v>
      </c>
      <c r="D47" s="14">
        <v>5.18</v>
      </c>
      <c r="E47" s="15" t="s">
        <v>137</v>
      </c>
      <c r="F47" s="14">
        <v>10.41</v>
      </c>
      <c r="G47" s="14">
        <v>108.94</v>
      </c>
      <c r="H47" s="14">
        <v>3.51</v>
      </c>
      <c r="I47" s="15" t="s">
        <v>129</v>
      </c>
      <c r="J47" s="15" t="s">
        <v>139</v>
      </c>
      <c r="K47" s="14">
        <v>106.77</v>
      </c>
      <c r="L47" s="15" t="s">
        <v>139</v>
      </c>
      <c r="M47" s="15" t="s">
        <v>140</v>
      </c>
      <c r="N47" s="15" t="s">
        <v>141</v>
      </c>
      <c r="O47" s="15" t="s">
        <v>142</v>
      </c>
      <c r="P47" s="20" t="s">
        <v>198</v>
      </c>
    </row>
    <row r="48" spans="1:16" x14ac:dyDescent="0.2">
      <c r="A48" s="12" t="s">
        <v>73</v>
      </c>
      <c r="B48" s="13" t="s">
        <v>110</v>
      </c>
      <c r="C48" s="14">
        <v>2.13</v>
      </c>
      <c r="D48" s="14">
        <v>3.11</v>
      </c>
      <c r="E48" s="14">
        <v>128.44999999999999</v>
      </c>
      <c r="F48" s="14">
        <v>6.21</v>
      </c>
      <c r="G48" s="14">
        <v>28.18</v>
      </c>
      <c r="H48" s="15" t="s">
        <v>138</v>
      </c>
      <c r="I48" s="15" t="s">
        <v>129</v>
      </c>
      <c r="J48" s="14">
        <v>44.28</v>
      </c>
      <c r="K48" s="14">
        <v>127.68</v>
      </c>
      <c r="L48" s="15" t="s">
        <v>139</v>
      </c>
      <c r="M48" s="14">
        <v>9.15</v>
      </c>
      <c r="N48" s="15" t="s">
        <v>141</v>
      </c>
      <c r="O48" s="14">
        <v>4.6399999999999997</v>
      </c>
      <c r="P48" s="20" t="s">
        <v>198</v>
      </c>
    </row>
    <row r="49" spans="1:16" x14ac:dyDescent="0.2">
      <c r="A49" s="12" t="s">
        <v>74</v>
      </c>
      <c r="B49" s="13" t="s">
        <v>146</v>
      </c>
      <c r="C49" s="14">
        <v>2.56</v>
      </c>
      <c r="D49" s="14">
        <v>9.2799999999999994</v>
      </c>
      <c r="E49" s="14">
        <v>21.07</v>
      </c>
      <c r="F49" s="14">
        <v>14.93</v>
      </c>
      <c r="G49" s="14">
        <v>51.41</v>
      </c>
      <c r="H49" s="14">
        <v>6.38</v>
      </c>
      <c r="I49" s="15" t="s">
        <v>129</v>
      </c>
      <c r="J49" s="14">
        <v>65.47</v>
      </c>
      <c r="K49" s="14">
        <v>184.41</v>
      </c>
      <c r="L49" s="14">
        <v>47.22</v>
      </c>
      <c r="M49" s="14">
        <v>7.32</v>
      </c>
      <c r="N49" s="15" t="s">
        <v>141</v>
      </c>
      <c r="O49" s="14">
        <v>6.61</v>
      </c>
      <c r="P49" s="20" t="s">
        <v>198</v>
      </c>
    </row>
    <row r="50" spans="1:16" x14ac:dyDescent="0.2">
      <c r="A50" s="12" t="s">
        <v>75</v>
      </c>
      <c r="B50" s="13" t="s">
        <v>146</v>
      </c>
      <c r="C50" s="14">
        <v>2.37</v>
      </c>
      <c r="D50" s="14">
        <v>7.84</v>
      </c>
      <c r="E50" s="15" t="s">
        <v>137</v>
      </c>
      <c r="F50" s="14">
        <v>5.38</v>
      </c>
      <c r="G50" s="14">
        <v>18.82</v>
      </c>
      <c r="H50" s="14">
        <v>4.13</v>
      </c>
      <c r="I50" s="15" t="s">
        <v>129</v>
      </c>
      <c r="J50" s="14">
        <v>81.209999999999994</v>
      </c>
      <c r="K50" s="14">
        <v>78.38</v>
      </c>
      <c r="L50" s="15" t="s">
        <v>139</v>
      </c>
      <c r="M50" s="14">
        <v>9.33</v>
      </c>
      <c r="N50" s="15" t="s">
        <v>141</v>
      </c>
      <c r="O50" s="14">
        <v>4.1900000000000004</v>
      </c>
      <c r="P50" s="20" t="s">
        <v>198</v>
      </c>
    </row>
    <row r="51" spans="1:16" x14ac:dyDescent="0.2">
      <c r="A51" s="12" t="s">
        <v>76</v>
      </c>
      <c r="B51" s="13" t="s">
        <v>146</v>
      </c>
      <c r="C51" s="14">
        <v>3.79</v>
      </c>
      <c r="D51" s="14">
        <v>7.71</v>
      </c>
      <c r="E51" s="15" t="s">
        <v>137</v>
      </c>
      <c r="F51" s="14">
        <v>7.67</v>
      </c>
      <c r="G51" s="14">
        <v>593.33000000000004</v>
      </c>
      <c r="H51" s="14">
        <v>17.43</v>
      </c>
      <c r="I51" s="15" t="s">
        <v>129</v>
      </c>
      <c r="J51" s="14">
        <v>71.27</v>
      </c>
      <c r="K51" s="14">
        <v>115.43</v>
      </c>
      <c r="L51" s="15" t="s">
        <v>139</v>
      </c>
      <c r="M51" s="14">
        <v>1.79</v>
      </c>
      <c r="N51" s="15" t="s">
        <v>141</v>
      </c>
      <c r="O51" s="14">
        <v>10.44</v>
      </c>
      <c r="P51" s="20" t="s">
        <v>198</v>
      </c>
    </row>
    <row r="52" spans="1:16" x14ac:dyDescent="0.2">
      <c r="A52" s="12" t="s">
        <v>77</v>
      </c>
      <c r="B52" s="13" t="s">
        <v>146</v>
      </c>
      <c r="C52" s="14">
        <v>2.93</v>
      </c>
      <c r="D52" s="14">
        <v>6.6</v>
      </c>
      <c r="E52" s="14">
        <v>8.5</v>
      </c>
      <c r="F52" s="14">
        <v>6.45</v>
      </c>
      <c r="G52" s="14">
        <v>48.76</v>
      </c>
      <c r="H52" s="14">
        <v>7.11</v>
      </c>
      <c r="I52" s="15" t="s">
        <v>129</v>
      </c>
      <c r="J52" s="14">
        <v>62.22</v>
      </c>
      <c r="K52" s="14">
        <v>90.29</v>
      </c>
      <c r="L52" s="14">
        <v>41</v>
      </c>
      <c r="M52" s="14">
        <v>13.72</v>
      </c>
      <c r="N52" s="15" t="s">
        <v>141</v>
      </c>
      <c r="O52" s="14">
        <v>7.98</v>
      </c>
      <c r="P52" s="20" t="s">
        <v>198</v>
      </c>
    </row>
    <row r="53" spans="1:16" x14ac:dyDescent="0.2">
      <c r="A53" s="12" t="s">
        <v>78</v>
      </c>
      <c r="B53" s="13" t="s">
        <v>123</v>
      </c>
      <c r="C53" s="14">
        <v>4.92</v>
      </c>
      <c r="D53" s="14">
        <v>6.71</v>
      </c>
      <c r="E53" s="14">
        <v>7.67</v>
      </c>
      <c r="F53" s="14">
        <v>13.48</v>
      </c>
      <c r="G53" s="14">
        <v>38.75</v>
      </c>
      <c r="H53" s="14">
        <v>5.84</v>
      </c>
      <c r="I53" s="15" t="s">
        <v>129</v>
      </c>
      <c r="J53" s="14">
        <v>61.31</v>
      </c>
      <c r="K53" s="14">
        <v>25.3</v>
      </c>
      <c r="L53" s="15" t="s">
        <v>139</v>
      </c>
      <c r="M53" s="14">
        <v>5.89</v>
      </c>
      <c r="N53" s="15" t="s">
        <v>141</v>
      </c>
      <c r="O53" s="14">
        <v>6.61</v>
      </c>
      <c r="P53" s="20" t="s">
        <v>198</v>
      </c>
    </row>
    <row r="54" spans="1:16" x14ac:dyDescent="0.2">
      <c r="A54" s="12" t="s">
        <v>79</v>
      </c>
      <c r="B54" s="13" t="s">
        <v>123</v>
      </c>
      <c r="C54" s="14">
        <v>5.17</v>
      </c>
      <c r="D54" s="14">
        <v>9.23</v>
      </c>
      <c r="E54" s="14">
        <v>7.76</v>
      </c>
      <c r="F54" s="14">
        <v>27.18</v>
      </c>
      <c r="G54" s="14">
        <v>246.48</v>
      </c>
      <c r="H54" s="14">
        <v>18.809999999999999</v>
      </c>
      <c r="I54" s="15" t="s">
        <v>129</v>
      </c>
      <c r="J54" s="14">
        <v>70.650000000000006</v>
      </c>
      <c r="K54" s="14">
        <v>87.76</v>
      </c>
      <c r="L54" s="14">
        <v>42.12</v>
      </c>
      <c r="M54" s="14">
        <v>12.45</v>
      </c>
      <c r="N54" s="15" t="s">
        <v>141</v>
      </c>
      <c r="O54" s="14">
        <v>9.67</v>
      </c>
      <c r="P54" s="20" t="s">
        <v>198</v>
      </c>
    </row>
    <row r="55" spans="1:16" x14ac:dyDescent="0.2">
      <c r="A55" s="12" t="s">
        <v>80</v>
      </c>
      <c r="B55" s="13" t="s">
        <v>123</v>
      </c>
      <c r="C55" s="14">
        <v>6.5</v>
      </c>
      <c r="D55" s="14">
        <v>13.33</v>
      </c>
      <c r="E55" s="14">
        <v>38.82</v>
      </c>
      <c r="F55" s="14">
        <v>5.59</v>
      </c>
      <c r="G55" s="14">
        <v>47.54</v>
      </c>
      <c r="H55" s="14">
        <v>12.17</v>
      </c>
      <c r="I55" s="14">
        <v>22.79</v>
      </c>
      <c r="J55" s="14">
        <v>66.319999999999993</v>
      </c>
      <c r="K55" s="14">
        <v>18.809999999999999</v>
      </c>
      <c r="L55" s="15" t="s">
        <v>139</v>
      </c>
      <c r="M55" s="14">
        <v>14.02</v>
      </c>
      <c r="N55" s="15" t="s">
        <v>141</v>
      </c>
      <c r="O55" s="14">
        <v>8.94</v>
      </c>
      <c r="P55" s="20" t="s">
        <v>198</v>
      </c>
    </row>
    <row r="56" spans="1:16" x14ac:dyDescent="0.2">
      <c r="A56" s="12" t="s">
        <v>81</v>
      </c>
      <c r="B56" s="13" t="s">
        <v>110</v>
      </c>
      <c r="C56" s="14">
        <v>3.77</v>
      </c>
      <c r="D56" s="14">
        <v>6.62</v>
      </c>
      <c r="E56" s="14">
        <v>239.69</v>
      </c>
      <c r="F56" s="14">
        <v>14.96</v>
      </c>
      <c r="G56" s="14">
        <v>689.36</v>
      </c>
      <c r="H56" s="14">
        <v>31.91</v>
      </c>
      <c r="I56" s="14">
        <v>24.28</v>
      </c>
      <c r="J56" s="14">
        <v>69.36</v>
      </c>
      <c r="K56" s="14">
        <v>48.31</v>
      </c>
      <c r="L56" s="15" t="s">
        <v>139</v>
      </c>
      <c r="M56" s="14">
        <v>20.69</v>
      </c>
      <c r="N56" s="15" t="s">
        <v>141</v>
      </c>
      <c r="O56" s="14">
        <v>4.16</v>
      </c>
      <c r="P56" s="20" t="s">
        <v>198</v>
      </c>
    </row>
    <row r="57" spans="1:16" x14ac:dyDescent="0.2">
      <c r="A57" s="12" t="s">
        <v>82</v>
      </c>
      <c r="B57" s="13" t="s">
        <v>110</v>
      </c>
      <c r="C57" s="14">
        <v>2.74</v>
      </c>
      <c r="D57" s="14">
        <v>8.64</v>
      </c>
      <c r="E57" s="15" t="s">
        <v>137</v>
      </c>
      <c r="F57" s="14">
        <v>15.69</v>
      </c>
      <c r="G57" s="14">
        <v>83.18</v>
      </c>
      <c r="H57" s="15" t="s">
        <v>138</v>
      </c>
      <c r="I57" s="15" t="s">
        <v>129</v>
      </c>
      <c r="J57" s="14">
        <v>46.18</v>
      </c>
      <c r="K57" s="14">
        <v>30.05</v>
      </c>
      <c r="L57" s="15" t="s">
        <v>139</v>
      </c>
      <c r="M57" s="14">
        <v>3.5</v>
      </c>
      <c r="N57" s="15" t="s">
        <v>141</v>
      </c>
      <c r="O57" s="15" t="s">
        <v>142</v>
      </c>
      <c r="P57" s="20" t="s">
        <v>198</v>
      </c>
    </row>
    <row r="58" spans="1:16" x14ac:dyDescent="0.2">
      <c r="A58" s="12" t="s">
        <v>83</v>
      </c>
      <c r="B58" s="13" t="s">
        <v>110</v>
      </c>
      <c r="C58" s="14">
        <v>3.95</v>
      </c>
      <c r="D58" s="14">
        <v>3.86</v>
      </c>
      <c r="E58" s="15" t="s">
        <v>137</v>
      </c>
      <c r="F58" s="14">
        <v>10.82</v>
      </c>
      <c r="G58" s="14">
        <v>23.86</v>
      </c>
      <c r="H58" s="15" t="s">
        <v>138</v>
      </c>
      <c r="I58" s="15" t="s">
        <v>129</v>
      </c>
      <c r="J58" s="14">
        <v>52.15</v>
      </c>
      <c r="K58" s="14">
        <v>40.98</v>
      </c>
      <c r="L58" s="15" t="s">
        <v>139</v>
      </c>
      <c r="M58" s="14">
        <v>10.08</v>
      </c>
      <c r="N58" s="15" t="s">
        <v>141</v>
      </c>
      <c r="O58" s="14">
        <v>7.37</v>
      </c>
      <c r="P58" s="20" t="s">
        <v>198</v>
      </c>
    </row>
    <row r="59" spans="1:16" x14ac:dyDescent="0.2">
      <c r="A59" s="12" t="s">
        <v>84</v>
      </c>
      <c r="B59" s="13" t="s">
        <v>146</v>
      </c>
      <c r="C59" s="14">
        <v>4.45</v>
      </c>
      <c r="D59" s="14">
        <v>6.59</v>
      </c>
      <c r="E59" s="15" t="s">
        <v>137</v>
      </c>
      <c r="F59" s="14">
        <v>20.95</v>
      </c>
      <c r="G59" s="14">
        <v>30.57</v>
      </c>
      <c r="H59" s="14">
        <v>8.92</v>
      </c>
      <c r="I59" s="14">
        <v>34.08</v>
      </c>
      <c r="J59" s="14">
        <v>96.8</v>
      </c>
      <c r="K59" s="14">
        <v>68.86</v>
      </c>
      <c r="L59" s="15" t="s">
        <v>139</v>
      </c>
      <c r="M59" s="14">
        <v>17.2</v>
      </c>
      <c r="N59" s="15" t="s">
        <v>141</v>
      </c>
      <c r="O59" s="14">
        <v>5.9</v>
      </c>
      <c r="P59" s="20" t="s">
        <v>198</v>
      </c>
    </row>
    <row r="60" spans="1:16" x14ac:dyDescent="0.2">
      <c r="A60" s="12" t="s">
        <v>85</v>
      </c>
      <c r="B60" s="13" t="s">
        <v>146</v>
      </c>
      <c r="C60" s="14">
        <v>5.16</v>
      </c>
      <c r="D60" s="14">
        <v>8.4</v>
      </c>
      <c r="E60" s="14">
        <v>14.13</v>
      </c>
      <c r="F60" s="14">
        <v>9.4</v>
      </c>
      <c r="G60" s="14">
        <v>21.72</v>
      </c>
      <c r="H60" s="14">
        <v>15.62</v>
      </c>
      <c r="I60" s="14">
        <v>14.62</v>
      </c>
      <c r="J60" s="14">
        <v>78.459999999999994</v>
      </c>
      <c r="K60" s="14">
        <v>26.35</v>
      </c>
      <c r="L60" s="15" t="s">
        <v>139</v>
      </c>
      <c r="M60" s="14">
        <v>16.100000000000001</v>
      </c>
      <c r="N60" s="15" t="s">
        <v>141</v>
      </c>
      <c r="O60" s="14">
        <v>8.61</v>
      </c>
      <c r="P60" s="20" t="s">
        <v>198</v>
      </c>
    </row>
    <row r="61" spans="1:16" x14ac:dyDescent="0.2">
      <c r="A61" s="12" t="s">
        <v>86</v>
      </c>
      <c r="B61" s="13" t="s">
        <v>146</v>
      </c>
      <c r="C61" s="14">
        <v>5.94</v>
      </c>
      <c r="D61" s="14">
        <v>10.1</v>
      </c>
      <c r="E61" s="15" t="s">
        <v>137</v>
      </c>
      <c r="F61" s="14">
        <v>17.899999999999999</v>
      </c>
      <c r="G61" s="14">
        <v>429.77</v>
      </c>
      <c r="H61" s="14">
        <v>8.19</v>
      </c>
      <c r="I61" s="14">
        <v>18.829999999999998</v>
      </c>
      <c r="J61" s="14">
        <v>68.19</v>
      </c>
      <c r="K61" s="14">
        <v>93.93</v>
      </c>
      <c r="L61" s="15" t="s">
        <v>139</v>
      </c>
      <c r="M61" s="14">
        <v>7.63</v>
      </c>
      <c r="N61" s="15" t="s">
        <v>141</v>
      </c>
      <c r="O61" s="14">
        <v>11.44</v>
      </c>
      <c r="P61" s="20" t="s">
        <v>198</v>
      </c>
    </row>
    <row r="62" spans="1:16" x14ac:dyDescent="0.2">
      <c r="A62" s="12" t="s">
        <v>87</v>
      </c>
      <c r="B62" s="13" t="s">
        <v>146</v>
      </c>
      <c r="C62" s="14">
        <v>3.09</v>
      </c>
      <c r="D62" s="14">
        <v>6.2</v>
      </c>
      <c r="E62" s="15" t="s">
        <v>137</v>
      </c>
      <c r="F62" s="14">
        <v>7.78</v>
      </c>
      <c r="G62" s="14">
        <v>29.51</v>
      </c>
      <c r="H62" s="14">
        <v>4.22</v>
      </c>
      <c r="I62" s="15" t="s">
        <v>129</v>
      </c>
      <c r="J62" s="14">
        <v>63.7</v>
      </c>
      <c r="K62" s="14">
        <v>26.08</v>
      </c>
      <c r="L62" s="15" t="s">
        <v>139</v>
      </c>
      <c r="M62" s="14">
        <v>3.08</v>
      </c>
      <c r="N62" s="15" t="s">
        <v>141</v>
      </c>
      <c r="O62" s="14">
        <v>8.3699999999999992</v>
      </c>
      <c r="P62" s="20" t="s">
        <v>198</v>
      </c>
    </row>
    <row r="63" spans="1:16" x14ac:dyDescent="0.2">
      <c r="A63" s="12" t="s">
        <v>88</v>
      </c>
      <c r="B63" s="13" t="s">
        <v>123</v>
      </c>
      <c r="C63" s="14">
        <v>6.26</v>
      </c>
      <c r="D63" s="14">
        <v>13.31</v>
      </c>
      <c r="E63" s="14">
        <v>75.94</v>
      </c>
      <c r="F63" s="14">
        <v>8.92</v>
      </c>
      <c r="G63" s="14">
        <v>72.72</v>
      </c>
      <c r="H63" s="14">
        <v>8.86</v>
      </c>
      <c r="I63" s="14">
        <v>17.7</v>
      </c>
      <c r="J63" s="14">
        <v>77.39</v>
      </c>
      <c r="K63" s="14">
        <v>114.59</v>
      </c>
      <c r="L63" s="15" t="s">
        <v>139</v>
      </c>
      <c r="M63" s="14">
        <v>18.440000000000001</v>
      </c>
      <c r="N63" s="15" t="s">
        <v>141</v>
      </c>
      <c r="O63" s="14">
        <v>8.1300000000000008</v>
      </c>
      <c r="P63" s="20" t="s">
        <v>198</v>
      </c>
    </row>
    <row r="64" spans="1:16" x14ac:dyDescent="0.2">
      <c r="A64" s="12" t="s">
        <v>89</v>
      </c>
      <c r="B64" s="13" t="s">
        <v>123</v>
      </c>
      <c r="C64" s="14">
        <v>5.51</v>
      </c>
      <c r="D64" s="14">
        <v>14.95</v>
      </c>
      <c r="E64" s="14">
        <v>153.86000000000001</v>
      </c>
      <c r="F64" s="14">
        <v>19.78</v>
      </c>
      <c r="G64" s="14">
        <v>417.99</v>
      </c>
      <c r="H64" s="14">
        <v>25.92</v>
      </c>
      <c r="I64" s="14">
        <v>10.29</v>
      </c>
      <c r="J64" s="14">
        <v>76.790000000000006</v>
      </c>
      <c r="K64" s="14">
        <v>255.82</v>
      </c>
      <c r="L64" s="14">
        <v>50.68</v>
      </c>
      <c r="M64" s="14">
        <v>12.43</v>
      </c>
      <c r="N64" s="15" t="s">
        <v>141</v>
      </c>
      <c r="O64" s="14">
        <v>8.25</v>
      </c>
      <c r="P64" s="20" t="s">
        <v>198</v>
      </c>
    </row>
    <row r="65" spans="1:16" x14ac:dyDescent="0.2">
      <c r="A65" s="12" t="s">
        <v>90</v>
      </c>
      <c r="B65" s="13" t="s">
        <v>123</v>
      </c>
      <c r="C65" s="14">
        <v>6.35</v>
      </c>
      <c r="D65" s="14">
        <v>13.87</v>
      </c>
      <c r="E65" s="14">
        <v>15.11</v>
      </c>
      <c r="F65" s="14">
        <v>4.8499999999999996</v>
      </c>
      <c r="G65" s="14">
        <v>76.39</v>
      </c>
      <c r="H65" s="14">
        <v>9.4499999999999993</v>
      </c>
      <c r="I65" s="14">
        <v>6.14</v>
      </c>
      <c r="J65" s="14">
        <v>69.680000000000007</v>
      </c>
      <c r="K65" s="14">
        <v>38.729999999999997</v>
      </c>
      <c r="L65" s="15" t="s">
        <v>139</v>
      </c>
      <c r="M65" s="14">
        <v>21.88</v>
      </c>
      <c r="N65" s="15" t="s">
        <v>141</v>
      </c>
      <c r="O65" s="14">
        <v>10.23</v>
      </c>
      <c r="P65" s="20" t="s">
        <v>198</v>
      </c>
    </row>
    <row r="66" spans="1:16" x14ac:dyDescent="0.2">
      <c r="A66" s="12" t="s">
        <v>92</v>
      </c>
      <c r="B66" s="13" t="s">
        <v>110</v>
      </c>
      <c r="C66" s="14">
        <v>6</v>
      </c>
      <c r="D66" s="14">
        <v>11.05</v>
      </c>
      <c r="E66" s="14">
        <v>2232</v>
      </c>
      <c r="F66" s="14">
        <v>20.39</v>
      </c>
      <c r="G66" s="14">
        <v>778.12</v>
      </c>
      <c r="H66" s="14">
        <v>45.73</v>
      </c>
      <c r="I66" s="15" t="s">
        <v>129</v>
      </c>
      <c r="J66" s="14">
        <v>69.97</v>
      </c>
      <c r="K66" s="14">
        <v>228.31</v>
      </c>
      <c r="L66" s="15" t="s">
        <v>139</v>
      </c>
      <c r="M66" s="14">
        <v>56.77</v>
      </c>
      <c r="N66" s="15" t="s">
        <v>141</v>
      </c>
      <c r="O66" s="14">
        <v>22.5</v>
      </c>
      <c r="P66" s="20" t="s">
        <v>198</v>
      </c>
    </row>
    <row r="67" spans="1:16" x14ac:dyDescent="0.2">
      <c r="A67" s="12" t="s">
        <v>93</v>
      </c>
      <c r="B67" s="13" t="s">
        <v>110</v>
      </c>
      <c r="C67" s="14">
        <v>2.92</v>
      </c>
      <c r="D67" s="14">
        <v>5.3</v>
      </c>
      <c r="E67" s="15" t="s">
        <v>137</v>
      </c>
      <c r="F67" s="14">
        <v>15.03</v>
      </c>
      <c r="G67" s="14">
        <v>119.66</v>
      </c>
      <c r="H67" s="14">
        <v>3.62</v>
      </c>
      <c r="I67" s="15" t="s">
        <v>129</v>
      </c>
      <c r="J67" s="14">
        <v>55.38</v>
      </c>
      <c r="K67" s="14">
        <v>138.71</v>
      </c>
      <c r="L67" s="15" t="s">
        <v>139</v>
      </c>
      <c r="M67" s="15" t="s">
        <v>140</v>
      </c>
      <c r="N67" s="15" t="s">
        <v>141</v>
      </c>
      <c r="O67" s="14">
        <v>4.96</v>
      </c>
      <c r="P67" s="20" t="s">
        <v>198</v>
      </c>
    </row>
    <row r="68" spans="1:16" x14ac:dyDescent="0.2">
      <c r="A68" s="12" t="s">
        <v>94</v>
      </c>
      <c r="B68" s="13" t="s">
        <v>110</v>
      </c>
      <c r="C68" s="14">
        <v>3.76</v>
      </c>
      <c r="D68" s="14">
        <v>11.83</v>
      </c>
      <c r="E68" s="14">
        <v>149.6</v>
      </c>
      <c r="F68" s="14">
        <v>15.79</v>
      </c>
      <c r="G68" s="14">
        <v>107.36</v>
      </c>
      <c r="H68" s="14">
        <v>9.8699999999999992</v>
      </c>
      <c r="I68" s="14">
        <v>12.54</v>
      </c>
      <c r="J68" s="14">
        <v>101.69</v>
      </c>
      <c r="K68" s="14">
        <v>244.17</v>
      </c>
      <c r="L68" s="14">
        <v>40.119999999999997</v>
      </c>
      <c r="M68" s="14">
        <v>13.99</v>
      </c>
      <c r="N68" s="15" t="s">
        <v>141</v>
      </c>
      <c r="O68" s="14">
        <v>6.22</v>
      </c>
      <c r="P68" s="20" t="s">
        <v>198</v>
      </c>
    </row>
    <row r="69" spans="1:16" x14ac:dyDescent="0.2">
      <c r="A69" s="12" t="s">
        <v>95</v>
      </c>
      <c r="B69" s="13" t="s">
        <v>146</v>
      </c>
      <c r="C69" s="14">
        <v>3.52</v>
      </c>
      <c r="D69" s="14">
        <v>9.41</v>
      </c>
      <c r="E69" s="14">
        <v>140</v>
      </c>
      <c r="F69" s="14">
        <v>26.87</v>
      </c>
      <c r="G69" s="14">
        <v>66.92</v>
      </c>
      <c r="H69" s="14">
        <v>3.05</v>
      </c>
      <c r="I69" s="15" t="s">
        <v>129</v>
      </c>
      <c r="J69" s="14">
        <v>95.25</v>
      </c>
      <c r="K69" s="14">
        <v>253.24</v>
      </c>
      <c r="L69" s="14">
        <v>48.13</v>
      </c>
      <c r="M69" s="14">
        <v>8.6999999999999993</v>
      </c>
      <c r="N69" s="15" t="s">
        <v>141</v>
      </c>
      <c r="O69" s="14">
        <v>10.47</v>
      </c>
      <c r="P69" s="20" t="s">
        <v>198</v>
      </c>
    </row>
    <row r="70" spans="1:16" x14ac:dyDescent="0.2">
      <c r="A70" s="12" t="s">
        <v>96</v>
      </c>
      <c r="B70" s="13" t="s">
        <v>146</v>
      </c>
      <c r="C70" s="14">
        <v>4.6399999999999997</v>
      </c>
      <c r="D70" s="14">
        <v>7.29</v>
      </c>
      <c r="E70" s="15" t="s">
        <v>137</v>
      </c>
      <c r="F70" s="14">
        <v>6.07</v>
      </c>
      <c r="G70" s="14">
        <v>22.67</v>
      </c>
      <c r="H70" s="15" t="s">
        <v>138</v>
      </c>
      <c r="I70" s="15" t="s">
        <v>129</v>
      </c>
      <c r="J70" s="14">
        <v>67.540000000000006</v>
      </c>
      <c r="K70" s="14">
        <v>97.74</v>
      </c>
      <c r="L70" s="14">
        <v>39.979999999999997</v>
      </c>
      <c r="M70" s="15" t="s">
        <v>140</v>
      </c>
      <c r="N70" s="15" t="s">
        <v>141</v>
      </c>
      <c r="O70" s="14">
        <v>5.14</v>
      </c>
      <c r="P70" s="20" t="s">
        <v>198</v>
      </c>
    </row>
    <row r="71" spans="1:16" x14ac:dyDescent="0.2">
      <c r="A71" s="12" t="s">
        <v>97</v>
      </c>
      <c r="B71" s="13" t="s">
        <v>146</v>
      </c>
      <c r="C71" s="14">
        <v>3.12</v>
      </c>
      <c r="D71" s="14">
        <v>7.74</v>
      </c>
      <c r="E71" s="14">
        <v>55.58</v>
      </c>
      <c r="F71" s="14">
        <v>15.55</v>
      </c>
      <c r="G71" s="14">
        <v>729.72</v>
      </c>
      <c r="H71" s="14">
        <v>5.31</v>
      </c>
      <c r="I71" s="14">
        <v>5.5</v>
      </c>
      <c r="J71" s="14">
        <v>84.26</v>
      </c>
      <c r="K71" s="14">
        <v>190.94</v>
      </c>
      <c r="L71" s="14">
        <v>40.520000000000003</v>
      </c>
      <c r="M71" s="14">
        <v>2.48</v>
      </c>
      <c r="N71" s="15" t="s">
        <v>141</v>
      </c>
      <c r="O71" s="14">
        <v>7.59</v>
      </c>
      <c r="P71" s="20" t="s">
        <v>198</v>
      </c>
    </row>
    <row r="72" spans="1:16" x14ac:dyDescent="0.2">
      <c r="A72" s="12" t="s">
        <v>98</v>
      </c>
      <c r="B72" s="13" t="s">
        <v>146</v>
      </c>
      <c r="C72" s="14">
        <v>2.73</v>
      </c>
      <c r="D72" s="14">
        <v>10.86</v>
      </c>
      <c r="E72" s="15" t="s">
        <v>137</v>
      </c>
      <c r="F72" s="14">
        <v>7.94</v>
      </c>
      <c r="G72" s="14">
        <v>62.77</v>
      </c>
      <c r="H72" s="15" t="s">
        <v>138</v>
      </c>
      <c r="I72" s="14">
        <v>18.350000000000001</v>
      </c>
      <c r="J72" s="14">
        <v>73.89</v>
      </c>
      <c r="K72" s="14">
        <v>129.65</v>
      </c>
      <c r="L72" s="14">
        <v>41.49</v>
      </c>
      <c r="M72" s="14">
        <v>11.17</v>
      </c>
      <c r="N72" s="15" t="s">
        <v>141</v>
      </c>
      <c r="O72" s="14">
        <v>6.99</v>
      </c>
      <c r="P72" s="20" t="s">
        <v>198</v>
      </c>
    </row>
    <row r="73" spans="1:16" x14ac:dyDescent="0.2">
      <c r="A73" s="12" t="s">
        <v>99</v>
      </c>
      <c r="B73" s="13" t="s">
        <v>123</v>
      </c>
      <c r="C73" s="14">
        <v>6.77</v>
      </c>
      <c r="D73" s="14">
        <v>8.7200000000000006</v>
      </c>
      <c r="E73" s="15" t="s">
        <v>137</v>
      </c>
      <c r="F73" s="14">
        <v>4.5</v>
      </c>
      <c r="G73" s="14">
        <v>20.85</v>
      </c>
      <c r="H73" s="15" t="s">
        <v>138</v>
      </c>
      <c r="I73" s="14">
        <v>15.08</v>
      </c>
      <c r="J73" s="14">
        <v>55.71</v>
      </c>
      <c r="K73" s="14">
        <v>13.55</v>
      </c>
      <c r="L73" s="15" t="s">
        <v>139</v>
      </c>
      <c r="M73" s="14">
        <v>18.829999999999998</v>
      </c>
      <c r="N73" s="15" t="s">
        <v>141</v>
      </c>
      <c r="O73" s="14">
        <v>5.52</v>
      </c>
      <c r="P73" s="20" t="s">
        <v>198</v>
      </c>
    </row>
    <row r="74" spans="1:16" x14ac:dyDescent="0.2">
      <c r="A74" s="12" t="s">
        <v>100</v>
      </c>
      <c r="B74" s="13" t="s">
        <v>123</v>
      </c>
      <c r="C74" s="14">
        <v>4.1900000000000004</v>
      </c>
      <c r="D74" s="14">
        <v>13.59</v>
      </c>
      <c r="E74" s="15" t="s">
        <v>137</v>
      </c>
      <c r="F74" s="14">
        <v>2.85</v>
      </c>
      <c r="G74" s="14">
        <v>61.06</v>
      </c>
      <c r="H74" s="14">
        <v>4.22</v>
      </c>
      <c r="I74" s="15" t="s">
        <v>129</v>
      </c>
      <c r="J74" s="14">
        <v>60.71</v>
      </c>
      <c r="K74" s="14">
        <v>17.54</v>
      </c>
      <c r="L74" s="15" t="s">
        <v>139</v>
      </c>
      <c r="M74" s="14">
        <v>12.07</v>
      </c>
      <c r="N74" s="15" t="s">
        <v>141</v>
      </c>
      <c r="O74" s="14">
        <v>9.3800000000000008</v>
      </c>
      <c r="P74" s="20" t="s">
        <v>198</v>
      </c>
    </row>
    <row r="75" spans="1:16" x14ac:dyDescent="0.2">
      <c r="A75" s="12" t="s">
        <v>101</v>
      </c>
      <c r="B75" s="13" t="s">
        <v>123</v>
      </c>
      <c r="C75" s="14">
        <v>5.41</v>
      </c>
      <c r="D75" s="14">
        <v>11.56</v>
      </c>
      <c r="E75" s="14">
        <v>10.97</v>
      </c>
      <c r="F75" s="14">
        <v>4.66</v>
      </c>
      <c r="G75" s="14">
        <v>28.84</v>
      </c>
      <c r="H75" s="14">
        <v>5.24</v>
      </c>
      <c r="I75" s="14">
        <v>7.47</v>
      </c>
      <c r="J75" s="14">
        <v>74.97</v>
      </c>
      <c r="K75" s="14">
        <v>13.56</v>
      </c>
      <c r="L75" s="15" t="s">
        <v>139</v>
      </c>
      <c r="M75" s="14">
        <v>17</v>
      </c>
      <c r="N75" s="15" t="s">
        <v>141</v>
      </c>
      <c r="O75" s="14">
        <v>7.24</v>
      </c>
      <c r="P75" s="20" t="s">
        <v>198</v>
      </c>
    </row>
    <row r="76" spans="1:16" x14ac:dyDescent="0.2">
      <c r="A76" s="12" t="s">
        <v>102</v>
      </c>
      <c r="B76" s="13" t="s">
        <v>110</v>
      </c>
      <c r="C76" s="14">
        <v>4.71</v>
      </c>
      <c r="D76" s="14">
        <v>7.18</v>
      </c>
      <c r="E76" s="15" t="s">
        <v>137</v>
      </c>
      <c r="F76" s="14">
        <v>3.59</v>
      </c>
      <c r="G76" s="14">
        <v>403.98</v>
      </c>
      <c r="H76" s="14">
        <v>22.92</v>
      </c>
      <c r="I76" s="15" t="s">
        <v>129</v>
      </c>
      <c r="J76" s="14">
        <v>45.62</v>
      </c>
      <c r="K76" s="14">
        <v>38.74</v>
      </c>
      <c r="L76" s="15" t="s">
        <v>139</v>
      </c>
      <c r="M76" s="14">
        <v>6.5</v>
      </c>
      <c r="N76" s="15" t="s">
        <v>141</v>
      </c>
      <c r="O76" s="14">
        <v>10.92</v>
      </c>
      <c r="P76" s="20" t="s">
        <v>198</v>
      </c>
    </row>
    <row r="77" spans="1:16" x14ac:dyDescent="0.2">
      <c r="A77" s="12" t="s">
        <v>103</v>
      </c>
      <c r="B77" s="13" t="s">
        <v>110</v>
      </c>
      <c r="C77" s="14">
        <v>2.88</v>
      </c>
      <c r="D77" s="14">
        <v>5.48</v>
      </c>
      <c r="E77" s="15" t="s">
        <v>137</v>
      </c>
      <c r="F77" s="14">
        <v>2.59</v>
      </c>
      <c r="G77" s="14">
        <v>21.71</v>
      </c>
      <c r="H77" s="15" t="s">
        <v>138</v>
      </c>
      <c r="I77" s="15" t="s">
        <v>129</v>
      </c>
      <c r="J77" s="14">
        <v>57.79</v>
      </c>
      <c r="K77" s="14">
        <v>17.27</v>
      </c>
      <c r="L77" s="15" t="s">
        <v>139</v>
      </c>
      <c r="M77" s="14">
        <v>10.83</v>
      </c>
      <c r="N77" s="15" t="s">
        <v>141</v>
      </c>
      <c r="O77" s="15" t="s">
        <v>142</v>
      </c>
      <c r="P77" s="20" t="s">
        <v>198</v>
      </c>
    </row>
    <row r="78" spans="1:16" x14ac:dyDescent="0.2">
      <c r="A78" s="12" t="s">
        <v>104</v>
      </c>
      <c r="B78" s="13" t="s">
        <v>110</v>
      </c>
      <c r="C78" s="14">
        <v>2.91</v>
      </c>
      <c r="D78" s="14">
        <v>11.05</v>
      </c>
      <c r="E78" s="15" t="s">
        <v>137</v>
      </c>
      <c r="F78" s="14">
        <v>3.73</v>
      </c>
      <c r="G78" s="14">
        <v>16.32</v>
      </c>
      <c r="H78" s="15" t="s">
        <v>138</v>
      </c>
      <c r="I78" s="15" t="s">
        <v>129</v>
      </c>
      <c r="J78" s="14">
        <v>48.6</v>
      </c>
      <c r="K78" s="14">
        <v>25.2</v>
      </c>
      <c r="L78" s="15" t="s">
        <v>139</v>
      </c>
      <c r="M78" s="14">
        <v>15.17</v>
      </c>
      <c r="N78" s="15" t="s">
        <v>141</v>
      </c>
      <c r="O78" s="14">
        <v>7.63</v>
      </c>
      <c r="P78" s="20" t="s">
        <v>198</v>
      </c>
    </row>
    <row r="79" spans="1:16" x14ac:dyDescent="0.2">
      <c r="A79" s="12" t="s">
        <v>105</v>
      </c>
      <c r="B79" s="13" t="s">
        <v>146</v>
      </c>
      <c r="C79" s="14">
        <v>3.9</v>
      </c>
      <c r="D79" s="14">
        <v>7.75</v>
      </c>
      <c r="E79" s="14">
        <v>5.98</v>
      </c>
      <c r="F79" s="14">
        <v>4.1100000000000003</v>
      </c>
      <c r="G79" s="14">
        <v>18.5</v>
      </c>
      <c r="H79" s="15" t="s">
        <v>138</v>
      </c>
      <c r="I79" s="15" t="s">
        <v>129</v>
      </c>
      <c r="J79" s="14">
        <v>47.01</v>
      </c>
      <c r="K79" s="14">
        <v>19.98</v>
      </c>
      <c r="L79" s="15" t="s">
        <v>139</v>
      </c>
      <c r="M79" s="14">
        <v>4.1900000000000004</v>
      </c>
      <c r="N79" s="15" t="s">
        <v>141</v>
      </c>
      <c r="O79" s="14">
        <v>7.21</v>
      </c>
      <c r="P79" s="20" t="s">
        <v>198</v>
      </c>
    </row>
    <row r="80" spans="1:16" x14ac:dyDescent="0.2">
      <c r="A80" s="12" t="s">
        <v>106</v>
      </c>
      <c r="B80" s="13" t="s">
        <v>146</v>
      </c>
      <c r="C80" s="14">
        <v>3.77</v>
      </c>
      <c r="D80" s="14">
        <v>9.1300000000000008</v>
      </c>
      <c r="E80" s="15" t="s">
        <v>137</v>
      </c>
      <c r="F80" s="14">
        <v>2</v>
      </c>
      <c r="G80" s="14">
        <v>12.06</v>
      </c>
      <c r="H80" s="15" t="s">
        <v>138</v>
      </c>
      <c r="I80" s="15" t="s">
        <v>129</v>
      </c>
      <c r="J80" s="14">
        <v>52.62</v>
      </c>
      <c r="K80" s="14">
        <v>14.27</v>
      </c>
      <c r="L80" s="15" t="s">
        <v>139</v>
      </c>
      <c r="M80" s="14">
        <v>16.760000000000002</v>
      </c>
      <c r="N80" s="15" t="s">
        <v>141</v>
      </c>
      <c r="O80" s="14">
        <v>6.61</v>
      </c>
      <c r="P80" s="20" t="s">
        <v>198</v>
      </c>
    </row>
    <row r="81" spans="1:16" x14ac:dyDescent="0.2">
      <c r="A81" s="12" t="s">
        <v>107</v>
      </c>
      <c r="B81" s="13" t="s">
        <v>146</v>
      </c>
      <c r="C81" s="14">
        <v>3.9</v>
      </c>
      <c r="D81" s="14">
        <v>8.6999999999999993</v>
      </c>
      <c r="E81" s="15" t="s">
        <v>137</v>
      </c>
      <c r="F81" s="14">
        <v>3.52</v>
      </c>
      <c r="G81" s="14">
        <v>56.99</v>
      </c>
      <c r="H81" s="14">
        <v>6.92</v>
      </c>
      <c r="I81" s="15" t="s">
        <v>129</v>
      </c>
      <c r="J81" s="14">
        <v>48.92</v>
      </c>
      <c r="K81" s="14">
        <v>21.62</v>
      </c>
      <c r="L81" s="15" t="s">
        <v>139</v>
      </c>
      <c r="M81" s="14">
        <v>12.72</v>
      </c>
      <c r="N81" s="15" t="s">
        <v>141</v>
      </c>
      <c r="O81" s="14">
        <v>9.41</v>
      </c>
      <c r="P81" s="20" t="s">
        <v>198</v>
      </c>
    </row>
    <row r="82" spans="1:16" x14ac:dyDescent="0.2">
      <c r="A82" s="16" t="s">
        <v>108</v>
      </c>
      <c r="B82" s="17" t="s">
        <v>146</v>
      </c>
      <c r="C82" s="18">
        <v>3.76</v>
      </c>
      <c r="D82" s="18">
        <v>9.23</v>
      </c>
      <c r="E82" s="19" t="s">
        <v>137</v>
      </c>
      <c r="F82" s="18">
        <v>2.62</v>
      </c>
      <c r="G82" s="18">
        <v>22.95</v>
      </c>
      <c r="H82" s="18">
        <v>6.94</v>
      </c>
      <c r="I82" s="18">
        <v>3.59</v>
      </c>
      <c r="J82" s="18">
        <v>65.02</v>
      </c>
      <c r="K82" s="18">
        <v>14</v>
      </c>
      <c r="L82" s="19" t="s">
        <v>139</v>
      </c>
      <c r="M82" s="18">
        <v>10.19</v>
      </c>
      <c r="N82" s="19" t="s">
        <v>141</v>
      </c>
      <c r="O82" s="18">
        <v>6.14</v>
      </c>
      <c r="P82" s="21" t="s">
        <v>198</v>
      </c>
    </row>
    <row r="83" spans="1:16" x14ac:dyDescent="0.2">
      <c r="A83" s="12" t="s">
        <v>15</v>
      </c>
      <c r="B83" s="13" t="s">
        <v>16</v>
      </c>
      <c r="C83" s="15" t="s">
        <v>17</v>
      </c>
      <c r="D83" s="14">
        <v>6.31</v>
      </c>
      <c r="E83" s="14">
        <v>10.050000000000001</v>
      </c>
      <c r="F83" s="15" t="s">
        <v>18</v>
      </c>
      <c r="G83" s="14">
        <v>48.74</v>
      </c>
      <c r="H83" s="14">
        <v>17.690000000000001</v>
      </c>
      <c r="I83" s="14">
        <v>14.41</v>
      </c>
      <c r="J83" s="14">
        <v>38.700000000000003</v>
      </c>
      <c r="K83" s="14">
        <v>11.45</v>
      </c>
      <c r="L83" s="14">
        <v>29.85</v>
      </c>
      <c r="M83" s="14">
        <v>11.02</v>
      </c>
      <c r="N83" s="14">
        <v>25.85</v>
      </c>
      <c r="O83" s="14">
        <v>1.98</v>
      </c>
      <c r="P83" s="20" t="s">
        <v>199</v>
      </c>
    </row>
    <row r="84" spans="1:16" x14ac:dyDescent="0.2">
      <c r="A84" s="12" t="s">
        <v>19</v>
      </c>
      <c r="B84" s="13" t="s">
        <v>16</v>
      </c>
      <c r="C84" s="15" t="s">
        <v>17</v>
      </c>
      <c r="D84" s="14">
        <v>13.63</v>
      </c>
      <c r="E84" s="14">
        <v>21.99</v>
      </c>
      <c r="F84" s="14">
        <v>4.9000000000000004</v>
      </c>
      <c r="G84" s="14">
        <v>25.02</v>
      </c>
      <c r="H84" s="14">
        <v>19.87</v>
      </c>
      <c r="I84" s="14">
        <v>19.63</v>
      </c>
      <c r="J84" s="14">
        <v>86.94</v>
      </c>
      <c r="K84" s="14">
        <v>34.83</v>
      </c>
      <c r="L84" s="14">
        <v>44.91</v>
      </c>
      <c r="M84" s="14">
        <v>6.34</v>
      </c>
      <c r="N84" s="14">
        <v>13.8</v>
      </c>
      <c r="O84" s="14">
        <v>5.59</v>
      </c>
      <c r="P84" s="20" t="s">
        <v>199</v>
      </c>
    </row>
    <row r="85" spans="1:16" x14ac:dyDescent="0.2">
      <c r="A85" s="12" t="s">
        <v>20</v>
      </c>
      <c r="B85" s="13" t="s">
        <v>16</v>
      </c>
      <c r="C85" s="14">
        <v>4.7</v>
      </c>
      <c r="D85" s="14">
        <v>22.12</v>
      </c>
      <c r="E85" s="14">
        <v>33.04</v>
      </c>
      <c r="F85" s="14">
        <v>10.15</v>
      </c>
      <c r="G85" s="14">
        <v>59.32</v>
      </c>
      <c r="H85" s="14">
        <v>21.62</v>
      </c>
      <c r="I85" s="14">
        <v>30.72</v>
      </c>
      <c r="J85" s="14">
        <v>123</v>
      </c>
      <c r="K85" s="14">
        <v>42.88</v>
      </c>
      <c r="L85" s="14">
        <v>68.959999999999994</v>
      </c>
      <c r="M85" s="14">
        <v>17.27</v>
      </c>
      <c r="N85" s="14">
        <v>23.62</v>
      </c>
      <c r="O85" s="14">
        <v>6.75</v>
      </c>
      <c r="P85" s="20" t="s">
        <v>199</v>
      </c>
    </row>
    <row r="86" spans="1:16" x14ac:dyDescent="0.2">
      <c r="A86" s="12" t="s">
        <v>21</v>
      </c>
      <c r="B86" s="13" t="s">
        <v>22</v>
      </c>
      <c r="C86" s="15" t="s">
        <v>17</v>
      </c>
      <c r="D86" s="15" t="s">
        <v>23</v>
      </c>
      <c r="E86" s="15" t="s">
        <v>24</v>
      </c>
      <c r="F86" s="15" t="s">
        <v>18</v>
      </c>
      <c r="G86" s="15" t="s">
        <v>25</v>
      </c>
      <c r="H86" s="15" t="s">
        <v>26</v>
      </c>
      <c r="I86" s="15" t="s">
        <v>27</v>
      </c>
      <c r="J86" s="15" t="s">
        <v>28</v>
      </c>
      <c r="K86" s="14">
        <v>14.47</v>
      </c>
      <c r="L86" s="15" t="s">
        <v>23</v>
      </c>
      <c r="M86" s="15" t="s">
        <v>29</v>
      </c>
      <c r="N86" s="15" t="s">
        <v>30</v>
      </c>
      <c r="O86" s="15" t="s">
        <v>31</v>
      </c>
      <c r="P86" s="20" t="s">
        <v>199</v>
      </c>
    </row>
    <row r="87" spans="1:16" x14ac:dyDescent="0.2">
      <c r="A87" s="12" t="s">
        <v>32</v>
      </c>
      <c r="B87" s="13" t="s">
        <v>22</v>
      </c>
      <c r="C87" s="15" t="s">
        <v>17</v>
      </c>
      <c r="D87" s="15" t="s">
        <v>23</v>
      </c>
      <c r="E87" s="14">
        <v>12.51</v>
      </c>
      <c r="F87" s="15" t="s">
        <v>18</v>
      </c>
      <c r="G87" s="14">
        <v>29.86</v>
      </c>
      <c r="H87" s="14">
        <v>15.96</v>
      </c>
      <c r="I87" s="14">
        <v>17.39</v>
      </c>
      <c r="J87" s="14">
        <v>100.88</v>
      </c>
      <c r="K87" s="14">
        <v>27.05</v>
      </c>
      <c r="L87" s="14">
        <v>33.729999999999997</v>
      </c>
      <c r="M87" s="14">
        <v>3.87</v>
      </c>
      <c r="N87" s="14">
        <v>13.67</v>
      </c>
      <c r="O87" s="14">
        <v>3.09</v>
      </c>
      <c r="P87" s="20" t="s">
        <v>199</v>
      </c>
    </row>
    <row r="88" spans="1:16" x14ac:dyDescent="0.2">
      <c r="A88" s="12" t="s">
        <v>33</v>
      </c>
      <c r="B88" s="13" t="s">
        <v>22</v>
      </c>
      <c r="C88" s="15" t="s">
        <v>17</v>
      </c>
      <c r="D88" s="15" t="s">
        <v>23</v>
      </c>
      <c r="E88" s="15" t="s">
        <v>24</v>
      </c>
      <c r="F88" s="15" t="s">
        <v>18</v>
      </c>
      <c r="G88" s="15" t="s">
        <v>25</v>
      </c>
      <c r="H88" s="15" t="s">
        <v>26</v>
      </c>
      <c r="I88" s="15" t="s">
        <v>27</v>
      </c>
      <c r="J88" s="15" t="s">
        <v>28</v>
      </c>
      <c r="K88" s="14">
        <v>30.39</v>
      </c>
      <c r="L88" s="14">
        <v>1.74</v>
      </c>
      <c r="M88" s="15" t="s">
        <v>29</v>
      </c>
      <c r="N88" s="15" t="s">
        <v>30</v>
      </c>
      <c r="O88" s="15" t="s">
        <v>31</v>
      </c>
      <c r="P88" s="20" t="s">
        <v>199</v>
      </c>
    </row>
    <row r="89" spans="1:16" x14ac:dyDescent="0.2">
      <c r="A89" s="12" t="s">
        <v>34</v>
      </c>
      <c r="B89" s="13" t="s">
        <v>22</v>
      </c>
      <c r="C89" s="15" t="s">
        <v>17</v>
      </c>
      <c r="D89" s="15" t="s">
        <v>23</v>
      </c>
      <c r="E89" s="15" t="s">
        <v>24</v>
      </c>
      <c r="F89" s="15" t="s">
        <v>18</v>
      </c>
      <c r="G89" s="15" t="s">
        <v>25</v>
      </c>
      <c r="H89" s="15" t="s">
        <v>26</v>
      </c>
      <c r="I89" s="15" t="s">
        <v>27</v>
      </c>
      <c r="J89" s="15" t="s">
        <v>28</v>
      </c>
      <c r="K89" s="14">
        <v>8.7100000000000009</v>
      </c>
      <c r="L89" s="15" t="s">
        <v>23</v>
      </c>
      <c r="M89" s="15" t="s">
        <v>29</v>
      </c>
      <c r="N89" s="15" t="s">
        <v>30</v>
      </c>
      <c r="O89" s="15" t="s">
        <v>31</v>
      </c>
      <c r="P89" s="20" t="s">
        <v>199</v>
      </c>
    </row>
    <row r="90" spans="1:16" x14ac:dyDescent="0.2">
      <c r="A90" s="12" t="s">
        <v>35</v>
      </c>
      <c r="B90" s="13" t="s">
        <v>22</v>
      </c>
      <c r="C90" s="15" t="s">
        <v>17</v>
      </c>
      <c r="D90" s="15" t="s">
        <v>23</v>
      </c>
      <c r="E90" s="14">
        <v>3.78</v>
      </c>
      <c r="F90" s="15" t="s">
        <v>18</v>
      </c>
      <c r="G90" s="14">
        <v>3.16</v>
      </c>
      <c r="H90" s="15" t="s">
        <v>26</v>
      </c>
      <c r="I90" s="14">
        <v>2.75</v>
      </c>
      <c r="J90" s="14">
        <v>27.16</v>
      </c>
      <c r="K90" s="14">
        <v>12.68</v>
      </c>
      <c r="L90" s="14">
        <v>30.84</v>
      </c>
      <c r="M90" s="15" t="s">
        <v>29</v>
      </c>
      <c r="N90" s="15" t="s">
        <v>30</v>
      </c>
      <c r="O90" s="15" t="s">
        <v>31</v>
      </c>
      <c r="P90" s="20" t="s">
        <v>199</v>
      </c>
    </row>
    <row r="91" spans="1:16" x14ac:dyDescent="0.2">
      <c r="A91" s="12" t="s">
        <v>36</v>
      </c>
      <c r="B91" s="13" t="s">
        <v>16</v>
      </c>
      <c r="C91" s="15" t="s">
        <v>17</v>
      </c>
      <c r="D91" s="15" t="s">
        <v>23</v>
      </c>
      <c r="E91" s="14">
        <v>3.99</v>
      </c>
      <c r="F91" s="15" t="s">
        <v>18</v>
      </c>
      <c r="G91" s="14">
        <v>15.82</v>
      </c>
      <c r="H91" s="14">
        <v>11.13</v>
      </c>
      <c r="I91" s="14">
        <v>7.54</v>
      </c>
      <c r="J91" s="14">
        <v>27.38</v>
      </c>
      <c r="K91" s="14">
        <v>28.21</v>
      </c>
      <c r="L91" s="14">
        <v>15.39</v>
      </c>
      <c r="M91" s="15" t="s">
        <v>29</v>
      </c>
      <c r="N91" s="14">
        <v>8.84</v>
      </c>
      <c r="O91" s="14">
        <v>3.12</v>
      </c>
      <c r="P91" s="20" t="s">
        <v>199</v>
      </c>
    </row>
    <row r="92" spans="1:16" x14ac:dyDescent="0.2">
      <c r="A92" s="12" t="s">
        <v>37</v>
      </c>
      <c r="B92" s="13" t="s">
        <v>16</v>
      </c>
      <c r="C92" s="15" t="s">
        <v>17</v>
      </c>
      <c r="D92" s="15" t="s">
        <v>23</v>
      </c>
      <c r="E92" s="14">
        <v>4.97</v>
      </c>
      <c r="F92" s="15" t="s">
        <v>18</v>
      </c>
      <c r="G92" s="14">
        <v>20.6</v>
      </c>
      <c r="H92" s="14">
        <v>7.5</v>
      </c>
      <c r="I92" s="14">
        <v>7.04</v>
      </c>
      <c r="J92" s="14">
        <v>24.03</v>
      </c>
      <c r="K92" s="14">
        <v>18.25</v>
      </c>
      <c r="L92" s="14">
        <v>24.1</v>
      </c>
      <c r="M92" s="15" t="s">
        <v>29</v>
      </c>
      <c r="N92" s="14">
        <v>7.57</v>
      </c>
      <c r="O92" s="15" t="s">
        <v>31</v>
      </c>
      <c r="P92" s="20" t="s">
        <v>199</v>
      </c>
    </row>
    <row r="93" spans="1:16" x14ac:dyDescent="0.2">
      <c r="A93" s="12" t="s">
        <v>38</v>
      </c>
      <c r="B93" s="13" t="s">
        <v>16</v>
      </c>
      <c r="C93" s="15" t="s">
        <v>17</v>
      </c>
      <c r="D93" s="14">
        <v>50.74</v>
      </c>
      <c r="E93" s="14">
        <v>3688</v>
      </c>
      <c r="F93" s="14">
        <v>82.85</v>
      </c>
      <c r="G93" s="14">
        <v>89.9</v>
      </c>
      <c r="H93" s="14">
        <v>29.73</v>
      </c>
      <c r="I93" s="14">
        <v>26.26</v>
      </c>
      <c r="J93" s="14">
        <v>143.07</v>
      </c>
      <c r="K93" s="14">
        <v>279.45999999999998</v>
      </c>
      <c r="L93" s="14">
        <v>231.55</v>
      </c>
      <c r="M93" s="14">
        <v>125.52</v>
      </c>
      <c r="N93" s="14">
        <v>47.96</v>
      </c>
      <c r="O93" s="14">
        <v>11.89</v>
      </c>
      <c r="P93" s="20" t="s">
        <v>199</v>
      </c>
    </row>
    <row r="94" spans="1:16" x14ac:dyDescent="0.2">
      <c r="A94" s="12" t="s">
        <v>39</v>
      </c>
      <c r="B94" s="13" t="s">
        <v>16</v>
      </c>
      <c r="C94" s="15" t="s">
        <v>17</v>
      </c>
      <c r="D94" s="14">
        <v>75.45</v>
      </c>
      <c r="E94" s="14">
        <v>2932</v>
      </c>
      <c r="F94" s="14">
        <v>110.04</v>
      </c>
      <c r="G94" s="14">
        <v>29.57</v>
      </c>
      <c r="H94" s="14">
        <v>11.79</v>
      </c>
      <c r="I94" s="14">
        <v>20.9</v>
      </c>
      <c r="J94" s="14">
        <v>112.05</v>
      </c>
      <c r="K94" s="14">
        <v>321.76</v>
      </c>
      <c r="L94" s="14">
        <v>229.33</v>
      </c>
      <c r="M94" s="14">
        <v>136.88</v>
      </c>
      <c r="N94" s="14">
        <v>70.33</v>
      </c>
      <c r="O94" s="14">
        <v>15.95</v>
      </c>
      <c r="P94" s="20" t="s">
        <v>199</v>
      </c>
    </row>
    <row r="95" spans="1:16" x14ac:dyDescent="0.2">
      <c r="A95" s="12" t="s">
        <v>40</v>
      </c>
      <c r="B95" s="13" t="s">
        <v>16</v>
      </c>
      <c r="C95" s="14">
        <v>6.71</v>
      </c>
      <c r="D95" s="14">
        <v>47.46</v>
      </c>
      <c r="E95" s="14">
        <v>6674</v>
      </c>
      <c r="F95" s="14">
        <v>153.18</v>
      </c>
      <c r="G95" s="14">
        <v>80.34</v>
      </c>
      <c r="H95" s="14">
        <v>25.87</v>
      </c>
      <c r="I95" s="14">
        <v>25.82</v>
      </c>
      <c r="J95" s="14">
        <v>190.58</v>
      </c>
      <c r="K95" s="14">
        <v>395.83</v>
      </c>
      <c r="L95" s="14">
        <v>270.10000000000002</v>
      </c>
      <c r="M95" s="14">
        <v>199.5</v>
      </c>
      <c r="N95" s="14">
        <v>95.75</v>
      </c>
      <c r="O95" s="14">
        <v>16.079999999999998</v>
      </c>
      <c r="P95" s="20" t="s">
        <v>199</v>
      </c>
    </row>
    <row r="96" spans="1:16" x14ac:dyDescent="0.2">
      <c r="A96" s="12" t="s">
        <v>41</v>
      </c>
      <c r="B96" s="13" t="s">
        <v>22</v>
      </c>
      <c r="C96" s="15" t="s">
        <v>17</v>
      </c>
      <c r="D96" s="14">
        <v>51.05</v>
      </c>
      <c r="E96" s="14">
        <v>1166</v>
      </c>
      <c r="F96" s="14">
        <v>66.66</v>
      </c>
      <c r="G96" s="14">
        <v>2.91</v>
      </c>
      <c r="H96" s="15" t="s">
        <v>26</v>
      </c>
      <c r="I96" s="14">
        <v>6.1</v>
      </c>
      <c r="J96" s="14">
        <v>55.24</v>
      </c>
      <c r="K96" s="14">
        <v>225.87</v>
      </c>
      <c r="L96" s="14">
        <v>168.38</v>
      </c>
      <c r="M96" s="14">
        <v>117.75</v>
      </c>
      <c r="N96" s="14">
        <v>85.34</v>
      </c>
      <c r="O96" s="15" t="s">
        <v>31</v>
      </c>
      <c r="P96" s="20" t="s">
        <v>199</v>
      </c>
    </row>
    <row r="97" spans="1:16" x14ac:dyDescent="0.2">
      <c r="A97" s="12" t="s">
        <v>42</v>
      </c>
      <c r="B97" s="13" t="s">
        <v>22</v>
      </c>
      <c r="C97" s="15" t="s">
        <v>17</v>
      </c>
      <c r="D97" s="14">
        <v>45.15</v>
      </c>
      <c r="E97" s="14">
        <v>4531</v>
      </c>
      <c r="F97" s="14">
        <v>90.25</v>
      </c>
      <c r="G97" s="14">
        <v>25.32</v>
      </c>
      <c r="H97" s="14">
        <v>14.29</v>
      </c>
      <c r="I97" s="15" t="s">
        <v>27</v>
      </c>
      <c r="J97" s="14">
        <v>89.3</v>
      </c>
      <c r="K97" s="14">
        <v>365.65</v>
      </c>
      <c r="L97" s="14">
        <v>204.63</v>
      </c>
      <c r="M97" s="14">
        <v>145.9</v>
      </c>
      <c r="N97" s="14">
        <v>90.93</v>
      </c>
      <c r="O97" s="14">
        <v>1.93</v>
      </c>
      <c r="P97" s="20" t="s">
        <v>199</v>
      </c>
    </row>
    <row r="98" spans="1:16" x14ac:dyDescent="0.2">
      <c r="A98" s="12" t="s">
        <v>43</v>
      </c>
      <c r="B98" s="13" t="s">
        <v>22</v>
      </c>
      <c r="C98" s="15" t="s">
        <v>17</v>
      </c>
      <c r="D98" s="14">
        <v>41.7</v>
      </c>
      <c r="E98" s="14">
        <v>2549</v>
      </c>
      <c r="F98" s="14">
        <v>89.73</v>
      </c>
      <c r="G98" s="14">
        <v>30.72</v>
      </c>
      <c r="H98" s="14">
        <v>13.57</v>
      </c>
      <c r="I98" s="14">
        <v>7.4</v>
      </c>
      <c r="J98" s="14">
        <v>44.3</v>
      </c>
      <c r="K98" s="14">
        <v>195.57</v>
      </c>
      <c r="L98" s="14">
        <v>184.13</v>
      </c>
      <c r="M98" s="14">
        <v>226.36</v>
      </c>
      <c r="N98" s="14">
        <v>98.84</v>
      </c>
      <c r="O98" s="14">
        <v>7.09</v>
      </c>
      <c r="P98" s="20" t="s">
        <v>199</v>
      </c>
    </row>
    <row r="99" spans="1:16" x14ac:dyDescent="0.2">
      <c r="A99" s="12" t="s">
        <v>44</v>
      </c>
      <c r="B99" s="13" t="s">
        <v>22</v>
      </c>
      <c r="C99" s="15" t="s">
        <v>17</v>
      </c>
      <c r="D99" s="14">
        <v>56.32</v>
      </c>
      <c r="E99" s="14">
        <v>3606</v>
      </c>
      <c r="F99" s="14">
        <v>72.44</v>
      </c>
      <c r="G99" s="14">
        <v>25.92</v>
      </c>
      <c r="H99" s="14">
        <v>9.58</v>
      </c>
      <c r="I99" s="15" t="s">
        <v>27</v>
      </c>
      <c r="J99" s="14">
        <v>7.73</v>
      </c>
      <c r="K99" s="14">
        <v>233.84</v>
      </c>
      <c r="L99" s="14">
        <v>188.42</v>
      </c>
      <c r="M99" s="14">
        <v>103.13</v>
      </c>
      <c r="N99" s="14">
        <v>63.95</v>
      </c>
      <c r="O99" s="14">
        <v>2.29</v>
      </c>
      <c r="P99" s="20" t="s">
        <v>199</v>
      </c>
    </row>
    <row r="100" spans="1:16" x14ac:dyDescent="0.2">
      <c r="A100" s="12" t="s">
        <v>45</v>
      </c>
      <c r="B100" s="13" t="s">
        <v>22</v>
      </c>
      <c r="C100" s="15" t="s">
        <v>17</v>
      </c>
      <c r="D100" s="14">
        <v>165.88</v>
      </c>
      <c r="E100" s="14">
        <v>1520</v>
      </c>
      <c r="F100" s="14">
        <v>63.98</v>
      </c>
      <c r="G100" s="14">
        <v>40.26</v>
      </c>
      <c r="H100" s="14">
        <v>26.23</v>
      </c>
      <c r="I100" s="14">
        <v>18</v>
      </c>
      <c r="J100" s="14">
        <v>119.78</v>
      </c>
      <c r="K100" s="14">
        <v>174.98</v>
      </c>
      <c r="L100" s="14">
        <v>176.44</v>
      </c>
      <c r="M100" s="14">
        <v>117.1</v>
      </c>
      <c r="N100" s="14">
        <v>84.11</v>
      </c>
      <c r="O100" s="14">
        <v>13.32</v>
      </c>
      <c r="P100" s="20" t="s">
        <v>199</v>
      </c>
    </row>
    <row r="101" spans="1:16" x14ac:dyDescent="0.2">
      <c r="A101" s="12" t="s">
        <v>46</v>
      </c>
      <c r="B101" s="13" t="s">
        <v>16</v>
      </c>
      <c r="C101" s="14">
        <v>3.08</v>
      </c>
      <c r="D101" s="14">
        <v>41.97</v>
      </c>
      <c r="E101" s="14">
        <v>2384</v>
      </c>
      <c r="F101" s="14">
        <v>102.14</v>
      </c>
      <c r="G101" s="14">
        <v>31.81</v>
      </c>
      <c r="H101" s="14">
        <v>19.82</v>
      </c>
      <c r="I101" s="14">
        <v>10.95</v>
      </c>
      <c r="J101" s="14">
        <v>113.7</v>
      </c>
      <c r="K101" s="14">
        <v>263.49</v>
      </c>
      <c r="L101" s="14">
        <v>223.93</v>
      </c>
      <c r="M101" s="14">
        <v>101.56</v>
      </c>
      <c r="N101" s="14">
        <v>108.45</v>
      </c>
      <c r="O101" s="14">
        <v>6.64</v>
      </c>
      <c r="P101" s="20" t="s">
        <v>199</v>
      </c>
    </row>
    <row r="102" spans="1:16" x14ac:dyDescent="0.2">
      <c r="A102" s="12" t="s">
        <v>47</v>
      </c>
      <c r="B102" s="13" t="s">
        <v>16</v>
      </c>
      <c r="C102" s="14">
        <v>4.51</v>
      </c>
      <c r="D102" s="14">
        <v>78.260000000000005</v>
      </c>
      <c r="E102" s="14">
        <v>2190</v>
      </c>
      <c r="F102" s="14">
        <v>72.180000000000007</v>
      </c>
      <c r="G102" s="14">
        <v>64.83</v>
      </c>
      <c r="H102" s="14">
        <v>26.57</v>
      </c>
      <c r="I102" s="14">
        <v>20.97</v>
      </c>
      <c r="J102" s="14">
        <v>147.1</v>
      </c>
      <c r="K102" s="14">
        <v>238.27</v>
      </c>
      <c r="L102" s="14">
        <v>198.73</v>
      </c>
      <c r="M102" s="14">
        <v>67.86</v>
      </c>
      <c r="N102" s="14">
        <v>77.239999999999995</v>
      </c>
      <c r="O102" s="14">
        <v>20.18</v>
      </c>
      <c r="P102" s="20" t="s">
        <v>199</v>
      </c>
    </row>
    <row r="103" spans="1:16" x14ac:dyDescent="0.2">
      <c r="A103" s="12" t="s">
        <v>48</v>
      </c>
      <c r="B103" s="13" t="s">
        <v>16</v>
      </c>
      <c r="C103" s="14">
        <v>11.24</v>
      </c>
      <c r="D103" s="14">
        <v>19.739999999999998</v>
      </c>
      <c r="E103" s="14">
        <v>2091</v>
      </c>
      <c r="F103" s="14">
        <v>78.88</v>
      </c>
      <c r="G103" s="14">
        <v>949.5</v>
      </c>
      <c r="H103" s="14">
        <v>77.08</v>
      </c>
      <c r="I103" s="14">
        <v>26.7</v>
      </c>
      <c r="J103" s="14">
        <v>141.41999999999999</v>
      </c>
      <c r="K103" s="14">
        <v>450.72</v>
      </c>
      <c r="L103" s="14">
        <v>228.56</v>
      </c>
      <c r="M103" s="14">
        <v>58.06</v>
      </c>
      <c r="N103" s="14">
        <v>58.66</v>
      </c>
      <c r="O103" s="14">
        <v>9.2200000000000006</v>
      </c>
      <c r="P103" s="20" t="s">
        <v>199</v>
      </c>
    </row>
    <row r="104" spans="1:16" x14ac:dyDescent="0.2">
      <c r="A104" s="12" t="s">
        <v>49</v>
      </c>
      <c r="B104" s="13" t="s">
        <v>16</v>
      </c>
      <c r="C104" s="14">
        <v>2.86</v>
      </c>
      <c r="D104" s="14">
        <v>16.95</v>
      </c>
      <c r="E104" s="14">
        <v>51.52</v>
      </c>
      <c r="F104" s="14">
        <v>34.81</v>
      </c>
      <c r="G104" s="14">
        <v>58.01</v>
      </c>
      <c r="H104" s="14">
        <v>15.73</v>
      </c>
      <c r="I104" s="14">
        <v>24.68</v>
      </c>
      <c r="J104" s="14">
        <v>105.67</v>
      </c>
      <c r="K104" s="14">
        <v>100.2</v>
      </c>
      <c r="L104" s="14">
        <v>81.16</v>
      </c>
      <c r="M104" s="14">
        <v>16.23</v>
      </c>
      <c r="N104" s="14">
        <v>29.71</v>
      </c>
      <c r="O104" s="14">
        <v>5.72</v>
      </c>
      <c r="P104" s="20" t="s">
        <v>199</v>
      </c>
    </row>
    <row r="105" spans="1:16" x14ac:dyDescent="0.2">
      <c r="A105" s="12" t="s">
        <v>50</v>
      </c>
      <c r="B105" s="13" t="s">
        <v>16</v>
      </c>
      <c r="C105" s="14">
        <v>5.28</v>
      </c>
      <c r="D105" s="14">
        <v>21.46</v>
      </c>
      <c r="E105" s="14">
        <v>246.84</v>
      </c>
      <c r="F105" s="14">
        <v>79.010000000000005</v>
      </c>
      <c r="G105" s="14">
        <v>838.62</v>
      </c>
      <c r="H105" s="14">
        <v>34.19</v>
      </c>
      <c r="I105" s="14">
        <v>27.35</v>
      </c>
      <c r="J105" s="14">
        <v>124.23</v>
      </c>
      <c r="K105" s="14">
        <v>301.45999999999998</v>
      </c>
      <c r="L105" s="14">
        <v>135.35</v>
      </c>
      <c r="M105" s="14">
        <v>37.19</v>
      </c>
      <c r="N105" s="14">
        <v>47.82</v>
      </c>
      <c r="O105" s="14">
        <v>13.69</v>
      </c>
      <c r="P105" s="20" t="s">
        <v>199</v>
      </c>
    </row>
    <row r="106" spans="1:16" x14ac:dyDescent="0.2">
      <c r="A106" s="12" t="s">
        <v>51</v>
      </c>
      <c r="B106" s="13" t="s">
        <v>22</v>
      </c>
      <c r="C106" s="15" t="s">
        <v>17</v>
      </c>
      <c r="D106" s="15" t="s">
        <v>23</v>
      </c>
      <c r="E106" s="15" t="s">
        <v>24</v>
      </c>
      <c r="F106" s="14">
        <v>7.93</v>
      </c>
      <c r="G106" s="14">
        <v>23.08</v>
      </c>
      <c r="H106" s="14">
        <v>15.91</v>
      </c>
      <c r="I106" s="14">
        <v>12.76</v>
      </c>
      <c r="J106" s="15" t="s">
        <v>28</v>
      </c>
      <c r="K106" s="14">
        <v>57.47</v>
      </c>
      <c r="L106" s="14">
        <v>35.57</v>
      </c>
      <c r="M106" s="14">
        <v>3.19</v>
      </c>
      <c r="N106" s="14">
        <v>8.2200000000000006</v>
      </c>
      <c r="O106" s="15" t="s">
        <v>31</v>
      </c>
      <c r="P106" s="20" t="s">
        <v>199</v>
      </c>
    </row>
    <row r="107" spans="1:16" x14ac:dyDescent="0.2">
      <c r="A107" s="12" t="s">
        <v>52</v>
      </c>
      <c r="B107" s="13" t="s">
        <v>22</v>
      </c>
      <c r="C107" s="15" t="s">
        <v>17</v>
      </c>
      <c r="D107" s="15" t="s">
        <v>23</v>
      </c>
      <c r="E107" s="14">
        <v>45.85</v>
      </c>
      <c r="F107" s="14">
        <v>27.18</v>
      </c>
      <c r="G107" s="14">
        <v>50.8</v>
      </c>
      <c r="H107" s="14">
        <v>10.56</v>
      </c>
      <c r="I107" s="15" t="s">
        <v>27</v>
      </c>
      <c r="J107" s="15" t="s">
        <v>28</v>
      </c>
      <c r="K107" s="14">
        <v>133.68</v>
      </c>
      <c r="L107" s="14">
        <v>45.11</v>
      </c>
      <c r="M107" s="15" t="s">
        <v>29</v>
      </c>
      <c r="N107" s="14">
        <v>18.55</v>
      </c>
      <c r="O107" s="15" t="s">
        <v>31</v>
      </c>
      <c r="P107" s="20" t="s">
        <v>199</v>
      </c>
    </row>
    <row r="108" spans="1:16" x14ac:dyDescent="0.2">
      <c r="A108" s="12" t="s">
        <v>53</v>
      </c>
      <c r="B108" s="13" t="s">
        <v>22</v>
      </c>
      <c r="C108" s="15" t="s">
        <v>17</v>
      </c>
      <c r="D108" s="15" t="s">
        <v>23</v>
      </c>
      <c r="E108" s="14">
        <v>539.77</v>
      </c>
      <c r="F108" s="14">
        <v>48.29</v>
      </c>
      <c r="G108" s="14">
        <v>54.89</v>
      </c>
      <c r="H108" s="14">
        <v>17.829999999999998</v>
      </c>
      <c r="I108" s="14">
        <v>8.49</v>
      </c>
      <c r="J108" s="14">
        <v>44.59</v>
      </c>
      <c r="K108" s="14">
        <v>230.77</v>
      </c>
      <c r="L108" s="14">
        <v>145.82</v>
      </c>
      <c r="M108" s="14">
        <v>39.380000000000003</v>
      </c>
      <c r="N108" s="14">
        <v>47.43</v>
      </c>
      <c r="O108" s="15" t="s">
        <v>31</v>
      </c>
      <c r="P108" s="20" t="s">
        <v>199</v>
      </c>
    </row>
    <row r="109" spans="1:16" x14ac:dyDescent="0.2">
      <c r="A109" s="12" t="s">
        <v>54</v>
      </c>
      <c r="B109" s="13" t="s">
        <v>22</v>
      </c>
      <c r="C109" s="15" t="s">
        <v>17</v>
      </c>
      <c r="D109" s="14">
        <v>3.03</v>
      </c>
      <c r="E109" s="14">
        <v>76.040000000000006</v>
      </c>
      <c r="F109" s="14">
        <v>23.91</v>
      </c>
      <c r="G109" s="14">
        <v>60.18</v>
      </c>
      <c r="H109" s="14">
        <v>21.43</v>
      </c>
      <c r="I109" s="14">
        <v>17.170000000000002</v>
      </c>
      <c r="J109" s="14">
        <v>76.22</v>
      </c>
      <c r="K109" s="14">
        <v>112.02</v>
      </c>
      <c r="L109" s="14">
        <v>65.37</v>
      </c>
      <c r="M109" s="14">
        <v>6.29</v>
      </c>
      <c r="N109" s="14">
        <v>35.79</v>
      </c>
      <c r="O109" s="14">
        <v>5.61</v>
      </c>
      <c r="P109" s="20" t="s">
        <v>199</v>
      </c>
    </row>
    <row r="110" spans="1:16" x14ac:dyDescent="0.2">
      <c r="A110" s="12" t="s">
        <v>55</v>
      </c>
      <c r="B110" s="13" t="s">
        <v>22</v>
      </c>
      <c r="C110" s="15" t="s">
        <v>17</v>
      </c>
      <c r="D110" s="14">
        <v>12.66</v>
      </c>
      <c r="E110" s="14">
        <v>87.81</v>
      </c>
      <c r="F110" s="14">
        <v>29</v>
      </c>
      <c r="G110" s="14">
        <v>59.38</v>
      </c>
      <c r="H110" s="14">
        <v>24.63</v>
      </c>
      <c r="I110" s="14">
        <v>20.47</v>
      </c>
      <c r="J110" s="14">
        <v>57.35</v>
      </c>
      <c r="K110" s="14">
        <v>122.24</v>
      </c>
      <c r="L110" s="14">
        <v>75.92</v>
      </c>
      <c r="M110" s="14">
        <v>10.78</v>
      </c>
      <c r="N110" s="14">
        <v>39.64</v>
      </c>
      <c r="O110" s="14">
        <v>4.43</v>
      </c>
      <c r="P110" s="20" t="s">
        <v>199</v>
      </c>
    </row>
    <row r="111" spans="1:16" x14ac:dyDescent="0.2">
      <c r="A111" s="12" t="s">
        <v>56</v>
      </c>
      <c r="B111" s="13" t="s">
        <v>16</v>
      </c>
      <c r="C111" s="15" t="s">
        <v>17</v>
      </c>
      <c r="D111" s="14">
        <v>9.7200000000000006</v>
      </c>
      <c r="E111" s="14">
        <v>24.92</v>
      </c>
      <c r="F111" s="14">
        <v>35.86</v>
      </c>
      <c r="G111" s="14">
        <v>92.89</v>
      </c>
      <c r="H111" s="14">
        <v>22.92</v>
      </c>
      <c r="I111" s="14">
        <v>17.670000000000002</v>
      </c>
      <c r="J111" s="14">
        <v>174.6</v>
      </c>
      <c r="K111" s="14">
        <v>176.7</v>
      </c>
      <c r="L111" s="14">
        <v>85.08</v>
      </c>
      <c r="M111" s="14">
        <v>15.93</v>
      </c>
      <c r="N111" s="14">
        <v>47.53</v>
      </c>
      <c r="O111" s="14">
        <v>3.6</v>
      </c>
      <c r="P111" s="20" t="s">
        <v>199</v>
      </c>
    </row>
    <row r="112" spans="1:16" x14ac:dyDescent="0.2">
      <c r="A112" s="12" t="s">
        <v>57</v>
      </c>
      <c r="B112" s="13" t="s">
        <v>16</v>
      </c>
      <c r="C112" s="14">
        <v>9.48</v>
      </c>
      <c r="D112" s="14">
        <v>22.43</v>
      </c>
      <c r="E112" s="14">
        <v>39.380000000000003</v>
      </c>
      <c r="F112" s="14">
        <v>50.37</v>
      </c>
      <c r="G112" s="14">
        <v>374.04</v>
      </c>
      <c r="H112" s="14">
        <v>50.01</v>
      </c>
      <c r="I112" s="14">
        <v>22.16</v>
      </c>
      <c r="J112" s="14">
        <v>169.45</v>
      </c>
      <c r="K112" s="14">
        <v>283.44</v>
      </c>
      <c r="L112" s="14">
        <v>144.66</v>
      </c>
      <c r="M112" s="14">
        <v>13.05</v>
      </c>
      <c r="N112" s="14">
        <v>84.81</v>
      </c>
      <c r="O112" s="14">
        <v>26.11</v>
      </c>
      <c r="P112" s="20" t="s">
        <v>199</v>
      </c>
    </row>
    <row r="113" spans="1:16" x14ac:dyDescent="0.2">
      <c r="A113" s="12" t="s">
        <v>58</v>
      </c>
      <c r="B113" s="13" t="s">
        <v>16</v>
      </c>
      <c r="C113" s="14">
        <v>12.79</v>
      </c>
      <c r="D113" s="14">
        <v>23.25</v>
      </c>
      <c r="E113" s="14">
        <v>838.69</v>
      </c>
      <c r="F113" s="14">
        <v>27.48</v>
      </c>
      <c r="G113" s="14">
        <v>405.08</v>
      </c>
      <c r="H113" s="14">
        <v>31.76</v>
      </c>
      <c r="I113" s="14">
        <v>24.31</v>
      </c>
      <c r="J113" s="14">
        <v>125.9</v>
      </c>
      <c r="K113" s="14">
        <v>157.26</v>
      </c>
      <c r="L113" s="14">
        <v>114.75</v>
      </c>
      <c r="M113" s="14">
        <v>21.43</v>
      </c>
      <c r="N113" s="14">
        <v>108.34</v>
      </c>
      <c r="O113" s="14">
        <v>14.01</v>
      </c>
      <c r="P113" s="20" t="s">
        <v>199</v>
      </c>
    </row>
    <row r="114" spans="1:16" x14ac:dyDescent="0.2">
      <c r="A114" s="12" t="s">
        <v>59</v>
      </c>
      <c r="B114" s="13" t="s">
        <v>16</v>
      </c>
      <c r="C114" s="14">
        <v>5.18</v>
      </c>
      <c r="D114" s="14">
        <v>18.98</v>
      </c>
      <c r="E114" s="14">
        <v>155.46</v>
      </c>
      <c r="F114" s="14">
        <v>20.72</v>
      </c>
      <c r="G114" s="14">
        <v>55.13</v>
      </c>
      <c r="H114" s="14">
        <v>21.49</v>
      </c>
      <c r="I114" s="14">
        <v>22.79</v>
      </c>
      <c r="J114" s="14">
        <v>154.16999999999999</v>
      </c>
      <c r="K114" s="14">
        <v>139.26</v>
      </c>
      <c r="L114" s="14">
        <v>80.94</v>
      </c>
      <c r="M114" s="14">
        <v>25.57</v>
      </c>
      <c r="N114" s="14">
        <v>128.91999999999999</v>
      </c>
      <c r="O114" s="14">
        <v>9.7200000000000006</v>
      </c>
      <c r="P114" s="20" t="s">
        <v>199</v>
      </c>
    </row>
    <row r="115" spans="1:16" x14ac:dyDescent="0.2">
      <c r="A115" s="12" t="s">
        <v>60</v>
      </c>
      <c r="B115" s="13" t="s">
        <v>16</v>
      </c>
      <c r="C115" s="14">
        <v>9.26</v>
      </c>
      <c r="D115" s="14">
        <v>23.47</v>
      </c>
      <c r="E115" s="14">
        <v>710.67</v>
      </c>
      <c r="F115" s="14">
        <v>36.729999999999997</v>
      </c>
      <c r="G115" s="14">
        <v>550.53</v>
      </c>
      <c r="H115" s="14">
        <v>29.53</v>
      </c>
      <c r="I115" s="14">
        <v>26.02</v>
      </c>
      <c r="J115" s="14">
        <v>172.45</v>
      </c>
      <c r="K115" s="14">
        <v>272.85000000000002</v>
      </c>
      <c r="L115" s="14">
        <v>133.91999999999999</v>
      </c>
      <c r="M115" s="14">
        <v>22.16</v>
      </c>
      <c r="N115" s="14">
        <v>147.52000000000001</v>
      </c>
      <c r="O115" s="14">
        <v>12.27</v>
      </c>
      <c r="P115" s="20" t="s">
        <v>199</v>
      </c>
    </row>
    <row r="116" spans="1:16" x14ac:dyDescent="0.2">
      <c r="A116" s="12" t="s">
        <v>61</v>
      </c>
      <c r="B116" s="13" t="s">
        <v>22</v>
      </c>
      <c r="C116" s="14">
        <v>15.05</v>
      </c>
      <c r="D116" s="14">
        <v>17.23</v>
      </c>
      <c r="E116" s="14">
        <v>13.74</v>
      </c>
      <c r="F116" s="14">
        <v>18.55</v>
      </c>
      <c r="G116" s="14">
        <v>35</v>
      </c>
      <c r="H116" s="14">
        <v>16.63</v>
      </c>
      <c r="I116" s="14">
        <v>11.27</v>
      </c>
      <c r="J116" s="15" t="s">
        <v>28</v>
      </c>
      <c r="K116" s="14">
        <v>117.72</v>
      </c>
      <c r="L116" s="14">
        <v>63.49</v>
      </c>
      <c r="M116" s="14">
        <v>15.42</v>
      </c>
      <c r="N116" s="14">
        <v>118.09</v>
      </c>
      <c r="O116" s="14">
        <v>6.05</v>
      </c>
      <c r="P116" s="20" t="s">
        <v>199</v>
      </c>
    </row>
    <row r="117" spans="1:16" x14ac:dyDescent="0.2">
      <c r="A117" s="12" t="s">
        <v>62</v>
      </c>
      <c r="B117" s="13" t="s">
        <v>22</v>
      </c>
      <c r="C117" s="15" t="s">
        <v>17</v>
      </c>
      <c r="D117" s="14">
        <v>1.53</v>
      </c>
      <c r="E117" s="14">
        <v>61.72</v>
      </c>
      <c r="F117" s="14">
        <v>19.489999999999998</v>
      </c>
      <c r="G117" s="14">
        <v>103.57</v>
      </c>
      <c r="H117" s="14">
        <v>15.87</v>
      </c>
      <c r="I117" s="14">
        <v>8.8800000000000008</v>
      </c>
      <c r="J117" s="14">
        <v>55.7</v>
      </c>
      <c r="K117" s="14">
        <v>152.16</v>
      </c>
      <c r="L117" s="14">
        <v>56.83</v>
      </c>
      <c r="M117" s="15" t="s">
        <v>29</v>
      </c>
      <c r="N117" s="14">
        <v>140.69</v>
      </c>
      <c r="O117" s="14">
        <v>1.47</v>
      </c>
      <c r="P117" s="20" t="s">
        <v>199</v>
      </c>
    </row>
    <row r="118" spans="1:16" x14ac:dyDescent="0.2">
      <c r="A118" s="12" t="s">
        <v>63</v>
      </c>
      <c r="B118" s="13" t="s">
        <v>22</v>
      </c>
      <c r="C118" s="15" t="s">
        <v>17</v>
      </c>
      <c r="D118" s="14">
        <v>3.01</v>
      </c>
      <c r="E118" s="14">
        <v>2628</v>
      </c>
      <c r="F118" s="14">
        <v>29.54</v>
      </c>
      <c r="G118" s="14">
        <v>70.22</v>
      </c>
      <c r="H118" s="14">
        <v>14.96</v>
      </c>
      <c r="I118" s="14">
        <v>13.69</v>
      </c>
      <c r="J118" s="14">
        <v>103.21</v>
      </c>
      <c r="K118" s="14">
        <v>297.24</v>
      </c>
      <c r="L118" s="14">
        <v>130.29</v>
      </c>
      <c r="M118" s="14">
        <v>4.53</v>
      </c>
      <c r="N118" s="14">
        <v>281.58999999999997</v>
      </c>
      <c r="O118" s="14">
        <v>7.26</v>
      </c>
      <c r="P118" s="20" t="s">
        <v>199</v>
      </c>
    </row>
    <row r="119" spans="1:16" x14ac:dyDescent="0.2">
      <c r="A119" s="12" t="s">
        <v>64</v>
      </c>
      <c r="B119" s="13" t="s">
        <v>22</v>
      </c>
      <c r="C119" s="15" t="s">
        <v>17</v>
      </c>
      <c r="D119" s="14">
        <v>5.79</v>
      </c>
      <c r="E119" s="14">
        <v>708.43</v>
      </c>
      <c r="F119" s="14">
        <v>16.46</v>
      </c>
      <c r="G119" s="14">
        <v>58.65</v>
      </c>
      <c r="H119" s="14">
        <v>20.57</v>
      </c>
      <c r="I119" s="14">
        <v>10.28</v>
      </c>
      <c r="J119" s="14">
        <v>14.35</v>
      </c>
      <c r="K119" s="14">
        <v>113.51</v>
      </c>
      <c r="L119" s="14">
        <v>58.85</v>
      </c>
      <c r="M119" s="14">
        <v>1.3</v>
      </c>
      <c r="N119" s="14">
        <v>159.58000000000001</v>
      </c>
      <c r="O119" s="15" t="s">
        <v>31</v>
      </c>
      <c r="P119" s="20" t="s">
        <v>199</v>
      </c>
    </row>
    <row r="120" spans="1:16" x14ac:dyDescent="0.2">
      <c r="A120" s="12" t="s">
        <v>65</v>
      </c>
      <c r="B120" s="13" t="s">
        <v>22</v>
      </c>
      <c r="C120" s="15" t="s">
        <v>17</v>
      </c>
      <c r="D120" s="14">
        <v>7.68</v>
      </c>
      <c r="E120" s="14">
        <v>237.23</v>
      </c>
      <c r="F120" s="14">
        <v>15.44</v>
      </c>
      <c r="G120" s="14">
        <v>46.5</v>
      </c>
      <c r="H120" s="14">
        <v>14.61</v>
      </c>
      <c r="I120" s="14">
        <v>8.92</v>
      </c>
      <c r="J120" s="14">
        <v>55.15</v>
      </c>
      <c r="K120" s="14">
        <v>151.24</v>
      </c>
      <c r="L120" s="14">
        <v>65.34</v>
      </c>
      <c r="M120" s="14">
        <v>5.7</v>
      </c>
      <c r="N120" s="14">
        <v>169.95</v>
      </c>
      <c r="O120" s="14">
        <v>6.01</v>
      </c>
      <c r="P120" s="20" t="s">
        <v>199</v>
      </c>
    </row>
    <row r="121" spans="1:16" x14ac:dyDescent="0.2">
      <c r="A121" s="12" t="s">
        <v>66</v>
      </c>
      <c r="B121" s="13" t="s">
        <v>16</v>
      </c>
      <c r="C121" s="15" t="s">
        <v>17</v>
      </c>
      <c r="D121" s="14">
        <v>13.93</v>
      </c>
      <c r="E121" s="14">
        <v>117.37</v>
      </c>
      <c r="F121" s="14">
        <v>26.37</v>
      </c>
      <c r="G121" s="14">
        <v>149.76</v>
      </c>
      <c r="H121" s="14">
        <v>19.420000000000002</v>
      </c>
      <c r="I121" s="14">
        <v>13.14</v>
      </c>
      <c r="J121" s="14">
        <v>72.81</v>
      </c>
      <c r="K121" s="14">
        <v>232.45</v>
      </c>
      <c r="L121" s="14">
        <v>60.74</v>
      </c>
      <c r="M121" s="14">
        <v>15.42</v>
      </c>
      <c r="N121" s="14">
        <v>206.82</v>
      </c>
      <c r="O121" s="14">
        <v>13.79</v>
      </c>
      <c r="P121" s="20" t="s">
        <v>199</v>
      </c>
    </row>
    <row r="122" spans="1:16" x14ac:dyDescent="0.2">
      <c r="A122" s="12" t="s">
        <v>67</v>
      </c>
      <c r="B122" s="13" t="s">
        <v>16</v>
      </c>
      <c r="C122" s="14">
        <v>8.26</v>
      </c>
      <c r="D122" s="14">
        <v>21.62</v>
      </c>
      <c r="E122" s="14">
        <v>582.19000000000005</v>
      </c>
      <c r="F122" s="14">
        <v>28.43</v>
      </c>
      <c r="G122" s="14">
        <v>432.85</v>
      </c>
      <c r="H122" s="14">
        <v>34.340000000000003</v>
      </c>
      <c r="I122" s="14">
        <v>25.01</v>
      </c>
      <c r="J122" s="14">
        <v>111.23</v>
      </c>
      <c r="K122" s="14">
        <v>242.58</v>
      </c>
      <c r="L122" s="14">
        <v>101.3</v>
      </c>
      <c r="M122" s="14">
        <v>11.83</v>
      </c>
      <c r="N122" s="14">
        <v>132.65</v>
      </c>
      <c r="O122" s="14">
        <v>12.21</v>
      </c>
      <c r="P122" s="20" t="s">
        <v>199</v>
      </c>
    </row>
    <row r="123" spans="1:16" x14ac:dyDescent="0.2">
      <c r="A123" s="12" t="s">
        <v>68</v>
      </c>
      <c r="B123" s="13" t="s">
        <v>16</v>
      </c>
      <c r="C123" s="14">
        <v>14.41</v>
      </c>
      <c r="D123" s="14">
        <v>28.69</v>
      </c>
      <c r="E123" s="14">
        <v>218.55</v>
      </c>
      <c r="F123" s="14">
        <v>27.74</v>
      </c>
      <c r="G123" s="14">
        <v>646.19000000000005</v>
      </c>
      <c r="H123" s="14">
        <v>67.84</v>
      </c>
      <c r="I123" s="14">
        <v>45.67</v>
      </c>
      <c r="J123" s="14">
        <v>262.31</v>
      </c>
      <c r="K123" s="14">
        <v>187.03</v>
      </c>
      <c r="L123" s="14">
        <v>156.97</v>
      </c>
      <c r="M123" s="14">
        <v>49.87</v>
      </c>
      <c r="N123" s="14">
        <v>90.24</v>
      </c>
      <c r="O123" s="14">
        <v>51.26</v>
      </c>
      <c r="P123" s="20" t="s">
        <v>199</v>
      </c>
    </row>
    <row r="124" spans="1:16" x14ac:dyDescent="0.2">
      <c r="A124" s="12" t="s">
        <v>69</v>
      </c>
      <c r="B124" s="13" t="s">
        <v>16</v>
      </c>
      <c r="C124" s="14">
        <v>9.2899999999999991</v>
      </c>
      <c r="D124" s="14">
        <v>32.28</v>
      </c>
      <c r="E124" s="14">
        <v>60.13</v>
      </c>
      <c r="F124" s="14">
        <v>15.21</v>
      </c>
      <c r="G124" s="14">
        <v>76.91</v>
      </c>
      <c r="H124" s="14">
        <v>33.770000000000003</v>
      </c>
      <c r="I124" s="14">
        <v>39.9</v>
      </c>
      <c r="J124" s="14">
        <v>142.52000000000001</v>
      </c>
      <c r="K124" s="14">
        <v>87.87</v>
      </c>
      <c r="L124" s="14">
        <v>97.23</v>
      </c>
      <c r="M124" s="14">
        <v>31.59</v>
      </c>
      <c r="N124" s="14">
        <v>67.55</v>
      </c>
      <c r="O124" s="14">
        <v>15.76</v>
      </c>
      <c r="P124" s="20" t="s">
        <v>199</v>
      </c>
    </row>
    <row r="125" spans="1:16" x14ac:dyDescent="0.2">
      <c r="A125" s="12" t="s">
        <v>70</v>
      </c>
      <c r="B125" s="13" t="s">
        <v>16</v>
      </c>
      <c r="C125" s="14">
        <v>17.190000000000001</v>
      </c>
      <c r="D125" s="14">
        <v>36.9</v>
      </c>
      <c r="E125" s="14">
        <v>94.13</v>
      </c>
      <c r="F125" s="14">
        <v>20.36</v>
      </c>
      <c r="G125" s="14">
        <v>320.76</v>
      </c>
      <c r="H125" s="14">
        <v>32.979999999999997</v>
      </c>
      <c r="I125" s="14">
        <v>46.06</v>
      </c>
      <c r="J125" s="14">
        <v>251.23</v>
      </c>
      <c r="K125" s="14">
        <v>136.33000000000001</v>
      </c>
      <c r="L125" s="14">
        <v>133.69999999999999</v>
      </c>
      <c r="M125" s="14">
        <v>50.98</v>
      </c>
      <c r="N125" s="14">
        <v>102.06</v>
      </c>
      <c r="O125" s="14">
        <v>25.07</v>
      </c>
      <c r="P125" s="20" t="s">
        <v>199</v>
      </c>
    </row>
    <row r="126" spans="1:16" x14ac:dyDescent="0.2">
      <c r="A126" s="12" t="s">
        <v>71</v>
      </c>
      <c r="B126" s="13" t="s">
        <v>22</v>
      </c>
      <c r="C126" s="15" t="s">
        <v>17</v>
      </c>
      <c r="D126" s="15" t="s">
        <v>23</v>
      </c>
      <c r="E126" s="14">
        <v>7.3</v>
      </c>
      <c r="F126" s="14">
        <v>9.27</v>
      </c>
      <c r="G126" s="14">
        <v>38.58</v>
      </c>
      <c r="H126" s="14">
        <v>17.66</v>
      </c>
      <c r="I126" s="14">
        <v>15.43</v>
      </c>
      <c r="J126" s="14">
        <v>60.61</v>
      </c>
      <c r="K126" s="14">
        <v>68.78</v>
      </c>
      <c r="L126" s="14">
        <v>26.15</v>
      </c>
      <c r="M126" s="14">
        <v>2.88</v>
      </c>
      <c r="N126" s="14">
        <v>28.14</v>
      </c>
      <c r="O126" s="14">
        <v>1.28</v>
      </c>
      <c r="P126" s="20" t="s">
        <v>199</v>
      </c>
    </row>
    <row r="127" spans="1:16" x14ac:dyDescent="0.2">
      <c r="A127" s="12" t="s">
        <v>72</v>
      </c>
      <c r="B127" s="13" t="s">
        <v>22</v>
      </c>
      <c r="C127" s="15" t="s">
        <v>17</v>
      </c>
      <c r="D127" s="14">
        <v>11.18</v>
      </c>
      <c r="E127" s="14">
        <v>53.79</v>
      </c>
      <c r="F127" s="14">
        <v>11.37</v>
      </c>
      <c r="G127" s="14">
        <v>67.459999999999994</v>
      </c>
      <c r="H127" s="14">
        <v>18.329999999999998</v>
      </c>
      <c r="I127" s="14">
        <v>11.97</v>
      </c>
      <c r="J127" s="14">
        <v>69.36</v>
      </c>
      <c r="K127" s="14">
        <v>99.35</v>
      </c>
      <c r="L127" s="14">
        <v>59.74</v>
      </c>
      <c r="M127" s="14">
        <v>5.2</v>
      </c>
      <c r="N127" s="14">
        <v>45.07</v>
      </c>
      <c r="O127" s="14">
        <v>6.94</v>
      </c>
      <c r="P127" s="20" t="s">
        <v>199</v>
      </c>
    </row>
    <row r="128" spans="1:16" x14ac:dyDescent="0.2">
      <c r="A128" s="12" t="s">
        <v>73</v>
      </c>
      <c r="B128" s="13" t="s">
        <v>22</v>
      </c>
      <c r="C128" s="14">
        <v>5.42</v>
      </c>
      <c r="D128" s="14">
        <v>14.89</v>
      </c>
      <c r="E128" s="14">
        <v>294.67</v>
      </c>
      <c r="F128" s="14">
        <v>18.510000000000002</v>
      </c>
      <c r="G128" s="14">
        <v>77.64</v>
      </c>
      <c r="H128" s="14">
        <v>26.48</v>
      </c>
      <c r="I128" s="14">
        <v>20.23</v>
      </c>
      <c r="J128" s="14">
        <v>89.3</v>
      </c>
      <c r="K128" s="14">
        <v>211.38</v>
      </c>
      <c r="L128" s="14">
        <v>131.69</v>
      </c>
      <c r="M128" s="14">
        <v>22.99</v>
      </c>
      <c r="N128" s="14">
        <v>80.78</v>
      </c>
      <c r="O128" s="14">
        <v>7.13</v>
      </c>
      <c r="P128" s="20" t="s">
        <v>199</v>
      </c>
    </row>
    <row r="129" spans="1:16" x14ac:dyDescent="0.2">
      <c r="A129" s="12" t="s">
        <v>74</v>
      </c>
      <c r="B129" s="13" t="s">
        <v>22</v>
      </c>
      <c r="C129" s="14">
        <v>3.79</v>
      </c>
      <c r="D129" s="14">
        <v>17.16</v>
      </c>
      <c r="E129" s="14">
        <v>33.32</v>
      </c>
      <c r="F129" s="14">
        <v>15.18</v>
      </c>
      <c r="G129" s="14">
        <v>70.98</v>
      </c>
      <c r="H129" s="14">
        <v>28.36</v>
      </c>
      <c r="I129" s="14">
        <v>25.43</v>
      </c>
      <c r="J129" s="14">
        <v>171.37</v>
      </c>
      <c r="K129" s="14">
        <v>98.66</v>
      </c>
      <c r="L129" s="14">
        <v>61.44</v>
      </c>
      <c r="M129" s="14">
        <v>20.05</v>
      </c>
      <c r="N129" s="14">
        <v>51.69</v>
      </c>
      <c r="O129" s="14">
        <v>9.1300000000000008</v>
      </c>
      <c r="P129" s="20" t="s">
        <v>199</v>
      </c>
    </row>
    <row r="130" spans="1:16" x14ac:dyDescent="0.2">
      <c r="A130" s="12" t="s">
        <v>75</v>
      </c>
      <c r="B130" s="13" t="s">
        <v>22</v>
      </c>
      <c r="C130" s="14">
        <v>4.75</v>
      </c>
      <c r="D130" s="14">
        <v>12.97</v>
      </c>
      <c r="E130" s="14">
        <v>107.06</v>
      </c>
      <c r="F130" s="14">
        <v>12.98</v>
      </c>
      <c r="G130" s="14">
        <v>62.42</v>
      </c>
      <c r="H130" s="14">
        <v>26.16</v>
      </c>
      <c r="I130" s="14">
        <v>20.04</v>
      </c>
      <c r="J130" s="14">
        <v>22.16</v>
      </c>
      <c r="K130" s="14">
        <v>65.88</v>
      </c>
      <c r="L130" s="14">
        <v>20.28</v>
      </c>
      <c r="M130" s="14">
        <v>25.37</v>
      </c>
      <c r="N130" s="14">
        <v>52.72</v>
      </c>
      <c r="O130" s="14">
        <v>11.42</v>
      </c>
      <c r="P130" s="20" t="s">
        <v>199</v>
      </c>
    </row>
    <row r="131" spans="1:16" x14ac:dyDescent="0.2">
      <c r="A131" s="12" t="s">
        <v>76</v>
      </c>
      <c r="B131" s="13" t="s">
        <v>16</v>
      </c>
      <c r="C131" s="14">
        <v>8.3699999999999992</v>
      </c>
      <c r="D131" s="14">
        <v>18.29</v>
      </c>
      <c r="E131" s="14">
        <v>59.69</v>
      </c>
      <c r="F131" s="14">
        <v>19.739999999999998</v>
      </c>
      <c r="G131" s="14">
        <v>125.18</v>
      </c>
      <c r="H131" s="14">
        <v>29.54</v>
      </c>
      <c r="I131" s="14">
        <v>23.75</v>
      </c>
      <c r="J131" s="14">
        <v>112.65</v>
      </c>
      <c r="K131" s="14">
        <v>133.26</v>
      </c>
      <c r="L131" s="14">
        <v>98.07</v>
      </c>
      <c r="M131" s="14">
        <v>24.8</v>
      </c>
      <c r="N131" s="14">
        <v>85.68</v>
      </c>
      <c r="O131" s="14">
        <v>16.989999999999998</v>
      </c>
      <c r="P131" s="20" t="s">
        <v>199</v>
      </c>
    </row>
    <row r="132" spans="1:16" x14ac:dyDescent="0.2">
      <c r="A132" s="12" t="s">
        <v>77</v>
      </c>
      <c r="B132" s="13" t="s">
        <v>16</v>
      </c>
      <c r="C132" s="14">
        <v>12.43</v>
      </c>
      <c r="D132" s="14">
        <v>25.89</v>
      </c>
      <c r="E132" s="14">
        <v>35.75</v>
      </c>
      <c r="F132" s="14">
        <v>23.09</v>
      </c>
      <c r="G132" s="14">
        <v>284.27</v>
      </c>
      <c r="H132" s="14">
        <v>39.47</v>
      </c>
      <c r="I132" s="14">
        <v>27.92</v>
      </c>
      <c r="J132" s="14">
        <v>169.32</v>
      </c>
      <c r="K132" s="14">
        <v>137.43</v>
      </c>
      <c r="L132" s="14">
        <v>85.65</v>
      </c>
      <c r="M132" s="14">
        <v>21.63</v>
      </c>
      <c r="N132" s="14">
        <v>62.61</v>
      </c>
      <c r="O132" s="14">
        <v>16.899999999999999</v>
      </c>
      <c r="P132" s="20" t="s">
        <v>199</v>
      </c>
    </row>
    <row r="133" spans="1:16" x14ac:dyDescent="0.2">
      <c r="A133" s="12" t="s">
        <v>78</v>
      </c>
      <c r="B133" s="13" t="s">
        <v>16</v>
      </c>
      <c r="C133" s="14">
        <v>14.09</v>
      </c>
      <c r="D133" s="14">
        <v>27.29</v>
      </c>
      <c r="E133" s="14">
        <v>84.17</v>
      </c>
      <c r="F133" s="14">
        <v>51.99</v>
      </c>
      <c r="G133" s="14">
        <v>489.53</v>
      </c>
      <c r="H133" s="14">
        <v>42.94</v>
      </c>
      <c r="I133" s="14">
        <v>27.21</v>
      </c>
      <c r="J133" s="14">
        <v>64.36</v>
      </c>
      <c r="K133" s="14">
        <v>199.67</v>
      </c>
      <c r="L133" s="14">
        <v>107.84</v>
      </c>
      <c r="M133" s="14">
        <v>26.33</v>
      </c>
      <c r="N133" s="14">
        <v>53.75</v>
      </c>
      <c r="O133" s="14">
        <v>14.24</v>
      </c>
      <c r="P133" s="20" t="s">
        <v>199</v>
      </c>
    </row>
    <row r="134" spans="1:16" x14ac:dyDescent="0.2">
      <c r="A134" s="12" t="s">
        <v>79</v>
      </c>
      <c r="B134" s="13" t="s">
        <v>16</v>
      </c>
      <c r="C134" s="14">
        <v>8.83</v>
      </c>
      <c r="D134" s="14">
        <v>26</v>
      </c>
      <c r="E134" s="14">
        <v>41.05</v>
      </c>
      <c r="F134" s="14">
        <v>28.88</v>
      </c>
      <c r="G134" s="14">
        <v>84.82</v>
      </c>
      <c r="H134" s="14">
        <v>31.25</v>
      </c>
      <c r="I134" s="14">
        <v>34.729999999999997</v>
      </c>
      <c r="J134" s="14">
        <v>167.59</v>
      </c>
      <c r="K134" s="14">
        <v>67.36</v>
      </c>
      <c r="L134" s="14">
        <v>79.239999999999995</v>
      </c>
      <c r="M134" s="14">
        <v>22.99</v>
      </c>
      <c r="N134" s="14">
        <v>35.130000000000003</v>
      </c>
      <c r="O134" s="14">
        <v>15.56</v>
      </c>
      <c r="P134" s="20" t="s">
        <v>199</v>
      </c>
    </row>
    <row r="135" spans="1:16" x14ac:dyDescent="0.2">
      <c r="A135" s="12" t="s">
        <v>80</v>
      </c>
      <c r="B135" s="13" t="s">
        <v>16</v>
      </c>
      <c r="C135" s="14">
        <v>13.59</v>
      </c>
      <c r="D135" s="14">
        <v>36.93</v>
      </c>
      <c r="E135" s="14">
        <v>77.05</v>
      </c>
      <c r="F135" s="14">
        <v>43.71</v>
      </c>
      <c r="G135" s="14">
        <v>313.23</v>
      </c>
      <c r="H135" s="14">
        <v>40.98</v>
      </c>
      <c r="I135" s="14">
        <v>41.62</v>
      </c>
      <c r="J135" s="14">
        <v>183.54</v>
      </c>
      <c r="K135" s="14">
        <v>149.43</v>
      </c>
      <c r="L135" s="14">
        <v>125.73</v>
      </c>
      <c r="M135" s="14">
        <v>45.88</v>
      </c>
      <c r="N135" s="14">
        <v>65.12</v>
      </c>
      <c r="O135" s="14">
        <v>19.170000000000002</v>
      </c>
      <c r="P135" s="20" t="s">
        <v>199</v>
      </c>
    </row>
    <row r="136" spans="1:16" x14ac:dyDescent="0.2">
      <c r="A136" s="12" t="s">
        <v>81</v>
      </c>
      <c r="B136" s="13" t="s">
        <v>22</v>
      </c>
      <c r="C136" s="15" t="s">
        <v>17</v>
      </c>
      <c r="D136" s="14">
        <v>1.42</v>
      </c>
      <c r="E136" s="14">
        <v>7.54</v>
      </c>
      <c r="F136" s="14">
        <v>10.56</v>
      </c>
      <c r="G136" s="14">
        <v>25.08</v>
      </c>
      <c r="H136" s="14">
        <v>16.79</v>
      </c>
      <c r="I136" s="14">
        <v>14.65</v>
      </c>
      <c r="J136" s="14">
        <v>48.7</v>
      </c>
      <c r="K136" s="14">
        <v>33.78</v>
      </c>
      <c r="L136" s="14">
        <v>23.19</v>
      </c>
      <c r="M136" s="14">
        <v>15.2</v>
      </c>
      <c r="N136" s="14">
        <v>11.98</v>
      </c>
      <c r="O136" s="15" t="s">
        <v>31</v>
      </c>
      <c r="P136" s="20" t="s">
        <v>199</v>
      </c>
    </row>
    <row r="137" spans="1:16" x14ac:dyDescent="0.2">
      <c r="A137" s="12" t="s">
        <v>82</v>
      </c>
      <c r="B137" s="13" t="s">
        <v>22</v>
      </c>
      <c r="C137" s="15" t="s">
        <v>17</v>
      </c>
      <c r="D137" s="15" t="s">
        <v>23</v>
      </c>
      <c r="E137" s="14">
        <v>47.64</v>
      </c>
      <c r="F137" s="14">
        <v>18.91</v>
      </c>
      <c r="G137" s="14">
        <v>43.8</v>
      </c>
      <c r="H137" s="15" t="s">
        <v>26</v>
      </c>
      <c r="I137" s="14">
        <v>3.43</v>
      </c>
      <c r="J137" s="14">
        <v>23.04</v>
      </c>
      <c r="K137" s="14">
        <v>58.99</v>
      </c>
      <c r="L137" s="15" t="s">
        <v>23</v>
      </c>
      <c r="M137" s="14">
        <v>5.96</v>
      </c>
      <c r="N137" s="14">
        <v>21.1</v>
      </c>
      <c r="O137" s="15" t="s">
        <v>31</v>
      </c>
      <c r="P137" s="20" t="s">
        <v>199</v>
      </c>
    </row>
    <row r="138" spans="1:16" x14ac:dyDescent="0.2">
      <c r="A138" s="12" t="s">
        <v>83</v>
      </c>
      <c r="B138" s="13" t="s">
        <v>22</v>
      </c>
      <c r="C138" s="15" t="s">
        <v>17</v>
      </c>
      <c r="D138" s="14">
        <v>11.81</v>
      </c>
      <c r="E138" s="14">
        <v>38.71</v>
      </c>
      <c r="F138" s="14">
        <v>36.53</v>
      </c>
      <c r="G138" s="14">
        <v>65.569999999999993</v>
      </c>
      <c r="H138" s="14">
        <v>22.89</v>
      </c>
      <c r="I138" s="14">
        <v>13.8</v>
      </c>
      <c r="J138" s="14">
        <v>38.5</v>
      </c>
      <c r="K138" s="14">
        <v>74.61</v>
      </c>
      <c r="L138" s="14">
        <v>47.01</v>
      </c>
      <c r="M138" s="14">
        <v>15.36</v>
      </c>
      <c r="N138" s="14">
        <v>27.25</v>
      </c>
      <c r="O138" s="14">
        <v>4.12</v>
      </c>
      <c r="P138" s="20" t="s">
        <v>199</v>
      </c>
    </row>
    <row r="139" spans="1:16" x14ac:dyDescent="0.2">
      <c r="A139" s="12" t="s">
        <v>84</v>
      </c>
      <c r="B139" s="13" t="s">
        <v>22</v>
      </c>
      <c r="C139" s="15" t="s">
        <v>17</v>
      </c>
      <c r="D139" s="14">
        <v>14.02</v>
      </c>
      <c r="E139" s="14">
        <v>17.63</v>
      </c>
      <c r="F139" s="14">
        <v>18.88</v>
      </c>
      <c r="G139" s="14">
        <v>52.24</v>
      </c>
      <c r="H139" s="14">
        <v>19.420000000000002</v>
      </c>
      <c r="I139" s="14">
        <v>16.48</v>
      </c>
      <c r="J139" s="15" t="s">
        <v>28</v>
      </c>
      <c r="K139" s="14">
        <v>42.54</v>
      </c>
      <c r="L139" s="14">
        <v>41.43</v>
      </c>
      <c r="M139" s="14">
        <v>2.0699999999999998</v>
      </c>
      <c r="N139" s="14">
        <v>44.37</v>
      </c>
      <c r="O139" s="14">
        <v>11.37</v>
      </c>
      <c r="P139" s="20" t="s">
        <v>199</v>
      </c>
    </row>
    <row r="140" spans="1:16" x14ac:dyDescent="0.2">
      <c r="A140" s="12" t="s">
        <v>85</v>
      </c>
      <c r="B140" s="13" t="s">
        <v>22</v>
      </c>
      <c r="C140" s="14">
        <v>4.9000000000000004</v>
      </c>
      <c r="D140" s="14">
        <v>19.22</v>
      </c>
      <c r="E140" s="14">
        <v>40.06</v>
      </c>
      <c r="F140" s="14">
        <v>16.71</v>
      </c>
      <c r="G140" s="14">
        <v>62.03</v>
      </c>
      <c r="H140" s="14">
        <v>22.44</v>
      </c>
      <c r="I140" s="14">
        <v>21.46</v>
      </c>
      <c r="J140" s="14">
        <v>80.930000000000007</v>
      </c>
      <c r="K140" s="14">
        <v>51.85</v>
      </c>
      <c r="L140" s="14">
        <v>43.72</v>
      </c>
      <c r="M140" s="14">
        <v>13.44</v>
      </c>
      <c r="N140" s="14">
        <v>21.16</v>
      </c>
      <c r="O140" s="14">
        <v>9.93</v>
      </c>
      <c r="P140" s="20" t="s">
        <v>199</v>
      </c>
    </row>
    <row r="141" spans="1:16" x14ac:dyDescent="0.2">
      <c r="A141" s="12" t="s">
        <v>86</v>
      </c>
      <c r="B141" s="13" t="s">
        <v>16</v>
      </c>
      <c r="C141" s="15" t="s">
        <v>17</v>
      </c>
      <c r="D141" s="14">
        <v>20.63</v>
      </c>
      <c r="E141" s="14">
        <v>59.94</v>
      </c>
      <c r="F141" s="14">
        <v>27.77</v>
      </c>
      <c r="G141" s="14">
        <v>94.88</v>
      </c>
      <c r="H141" s="14">
        <v>21.82</v>
      </c>
      <c r="I141" s="14">
        <v>16.760000000000002</v>
      </c>
      <c r="J141" s="14">
        <v>57.07</v>
      </c>
      <c r="K141" s="14">
        <v>69.89</v>
      </c>
      <c r="L141" s="14">
        <v>50.63</v>
      </c>
      <c r="M141" s="14">
        <v>15.59</v>
      </c>
      <c r="N141" s="14">
        <v>22.75</v>
      </c>
      <c r="O141" s="14">
        <v>8.43</v>
      </c>
      <c r="P141" s="20" t="s">
        <v>199</v>
      </c>
    </row>
    <row r="142" spans="1:16" x14ac:dyDescent="0.2">
      <c r="A142" s="12" t="s">
        <v>87</v>
      </c>
      <c r="B142" s="13" t="s">
        <v>16</v>
      </c>
      <c r="C142" s="14">
        <v>11.95</v>
      </c>
      <c r="D142" s="14">
        <v>26.03</v>
      </c>
      <c r="E142" s="14">
        <v>112.63</v>
      </c>
      <c r="F142" s="14">
        <v>37.520000000000003</v>
      </c>
      <c r="G142" s="14">
        <v>212.35</v>
      </c>
      <c r="H142" s="14">
        <v>34.96</v>
      </c>
      <c r="I142" s="14">
        <v>27.3</v>
      </c>
      <c r="J142" s="14">
        <v>136.47999999999999</v>
      </c>
      <c r="K142" s="14">
        <v>140.47</v>
      </c>
      <c r="L142" s="14">
        <v>66.989999999999995</v>
      </c>
      <c r="M142" s="14">
        <v>27.23</v>
      </c>
      <c r="N142" s="14">
        <v>51.46</v>
      </c>
      <c r="O142" s="14">
        <v>17.72</v>
      </c>
      <c r="P142" s="20" t="s">
        <v>199</v>
      </c>
    </row>
    <row r="143" spans="1:16" x14ac:dyDescent="0.2">
      <c r="A143" s="12" t="s">
        <v>88</v>
      </c>
      <c r="B143" s="13" t="s">
        <v>16</v>
      </c>
      <c r="C143" s="14">
        <v>13.11</v>
      </c>
      <c r="D143" s="14">
        <v>28.23</v>
      </c>
      <c r="E143" s="14">
        <v>648.41999999999996</v>
      </c>
      <c r="F143" s="14">
        <v>49.33</v>
      </c>
      <c r="G143" s="14">
        <v>933.92</v>
      </c>
      <c r="H143" s="14">
        <v>49.34</v>
      </c>
      <c r="I143" s="14">
        <v>32.369999999999997</v>
      </c>
      <c r="J143" s="14">
        <v>168.36</v>
      </c>
      <c r="K143" s="14">
        <v>363.15</v>
      </c>
      <c r="L143" s="14">
        <v>156.51</v>
      </c>
      <c r="M143" s="14">
        <v>36.64</v>
      </c>
      <c r="N143" s="14">
        <v>636.04999999999995</v>
      </c>
      <c r="O143" s="14">
        <v>34.6</v>
      </c>
      <c r="P143" s="20" t="s">
        <v>199</v>
      </c>
    </row>
    <row r="144" spans="1:16" x14ac:dyDescent="0.2">
      <c r="A144" s="12" t="s">
        <v>89</v>
      </c>
      <c r="B144" s="13" t="s">
        <v>16</v>
      </c>
      <c r="C144" s="14">
        <v>12.4</v>
      </c>
      <c r="D144" s="14">
        <v>43.06</v>
      </c>
      <c r="E144" s="14">
        <v>61.26</v>
      </c>
      <c r="F144" s="14">
        <v>26.27</v>
      </c>
      <c r="G144" s="14">
        <v>129.35</v>
      </c>
      <c r="H144" s="14">
        <v>37.49</v>
      </c>
      <c r="I144" s="14">
        <v>43.27</v>
      </c>
      <c r="J144" s="14">
        <v>322.73</v>
      </c>
      <c r="K144" s="14">
        <v>144.34</v>
      </c>
      <c r="L144" s="14">
        <v>130.77000000000001</v>
      </c>
      <c r="M144" s="14">
        <v>47.25</v>
      </c>
      <c r="N144" s="14">
        <v>301.20999999999998</v>
      </c>
      <c r="O144" s="14">
        <v>22.95</v>
      </c>
      <c r="P144" s="20" t="s">
        <v>199</v>
      </c>
    </row>
    <row r="145" spans="1:16" x14ac:dyDescent="0.2">
      <c r="A145" s="12" t="s">
        <v>90</v>
      </c>
      <c r="B145" s="13" t="s">
        <v>16</v>
      </c>
      <c r="C145" s="14">
        <v>13.29</v>
      </c>
      <c r="D145" s="14">
        <v>55.66</v>
      </c>
      <c r="E145" s="14">
        <v>137.43</v>
      </c>
      <c r="F145" s="14">
        <v>65.64</v>
      </c>
      <c r="G145" s="14">
        <v>602.54999999999995</v>
      </c>
      <c r="H145" s="14">
        <v>41.96</v>
      </c>
      <c r="I145" s="14">
        <v>39.590000000000003</v>
      </c>
      <c r="J145" s="14">
        <v>279.87</v>
      </c>
      <c r="K145" s="14">
        <v>336.95</v>
      </c>
      <c r="L145" s="15" t="s">
        <v>91</v>
      </c>
      <c r="M145" s="15" t="s">
        <v>91</v>
      </c>
      <c r="N145" s="14">
        <v>325.36</v>
      </c>
      <c r="O145" s="15" t="s">
        <v>31</v>
      </c>
      <c r="P145" s="20" t="s">
        <v>199</v>
      </c>
    </row>
    <row r="146" spans="1:16" x14ac:dyDescent="0.2">
      <c r="A146" s="12" t="s">
        <v>92</v>
      </c>
      <c r="B146" s="13" t="s">
        <v>22</v>
      </c>
      <c r="C146" s="15" t="s">
        <v>17</v>
      </c>
      <c r="D146" s="14">
        <v>6.52</v>
      </c>
      <c r="E146" s="14">
        <v>14.85</v>
      </c>
      <c r="F146" s="14">
        <v>8.8699999999999992</v>
      </c>
      <c r="G146" s="14">
        <v>40.549999999999997</v>
      </c>
      <c r="H146" s="14">
        <v>21.44</v>
      </c>
      <c r="I146" s="14">
        <v>11.49</v>
      </c>
      <c r="J146" s="14">
        <v>94.11</v>
      </c>
      <c r="K146" s="14">
        <v>126.4</v>
      </c>
      <c r="L146" s="14">
        <v>28.78</v>
      </c>
      <c r="M146" s="14">
        <v>1.3</v>
      </c>
      <c r="N146" s="14">
        <v>172.94</v>
      </c>
      <c r="O146" s="14">
        <v>4.3600000000000003</v>
      </c>
      <c r="P146" s="20" t="s">
        <v>199</v>
      </c>
    </row>
    <row r="147" spans="1:16" x14ac:dyDescent="0.2">
      <c r="A147" s="12" t="s">
        <v>93</v>
      </c>
      <c r="B147" s="13" t="s">
        <v>22</v>
      </c>
      <c r="C147" s="15" t="s">
        <v>17</v>
      </c>
      <c r="D147" s="14">
        <v>14.8</v>
      </c>
      <c r="E147" s="14">
        <v>1081</v>
      </c>
      <c r="F147" s="14">
        <v>24.74</v>
      </c>
      <c r="G147" s="14">
        <v>101.53</v>
      </c>
      <c r="H147" s="14">
        <v>25.23</v>
      </c>
      <c r="I147" s="14">
        <v>27.34</v>
      </c>
      <c r="J147" s="14">
        <v>156.43</v>
      </c>
      <c r="K147" s="14">
        <v>124.78</v>
      </c>
      <c r="L147" s="14">
        <v>62.72</v>
      </c>
      <c r="M147" s="14">
        <v>22.91</v>
      </c>
      <c r="N147" s="14">
        <v>246.57</v>
      </c>
      <c r="O147" s="14">
        <v>9.4600000000000009</v>
      </c>
      <c r="P147" s="20" t="s">
        <v>199</v>
      </c>
    </row>
    <row r="148" spans="1:16" x14ac:dyDescent="0.2">
      <c r="A148" s="12" t="s">
        <v>94</v>
      </c>
      <c r="B148" s="13" t="s">
        <v>22</v>
      </c>
      <c r="C148" s="14">
        <v>3.96</v>
      </c>
      <c r="D148" s="14">
        <v>22.81</v>
      </c>
      <c r="E148" s="14">
        <v>1564</v>
      </c>
      <c r="F148" s="14">
        <v>43.19</v>
      </c>
      <c r="G148" s="14">
        <v>129.13</v>
      </c>
      <c r="H148" s="14">
        <v>22.85</v>
      </c>
      <c r="I148" s="14">
        <v>22.02</v>
      </c>
      <c r="J148" s="14">
        <v>178.06</v>
      </c>
      <c r="K148" s="14">
        <v>252.73</v>
      </c>
      <c r="L148" s="14">
        <v>147.93</v>
      </c>
      <c r="M148" s="14">
        <v>23.5</v>
      </c>
      <c r="N148" s="14">
        <v>534.13</v>
      </c>
      <c r="O148" s="14">
        <v>9.49</v>
      </c>
      <c r="P148" s="20" t="s">
        <v>199</v>
      </c>
    </row>
    <row r="149" spans="1:16" x14ac:dyDescent="0.2">
      <c r="A149" s="12" t="s">
        <v>95</v>
      </c>
      <c r="B149" s="13" t="s">
        <v>22</v>
      </c>
      <c r="C149" s="14">
        <v>5.82</v>
      </c>
      <c r="D149" s="14">
        <v>21.65</v>
      </c>
      <c r="E149" s="14">
        <v>144.86000000000001</v>
      </c>
      <c r="F149" s="14">
        <v>23.23</v>
      </c>
      <c r="G149" s="14">
        <v>86.29</v>
      </c>
      <c r="H149" s="14">
        <v>21.65</v>
      </c>
      <c r="I149" s="14">
        <v>26.96</v>
      </c>
      <c r="J149" s="14">
        <v>160.19</v>
      </c>
      <c r="K149" s="14">
        <v>114.6</v>
      </c>
      <c r="L149" s="14">
        <v>64.97</v>
      </c>
      <c r="M149" s="14">
        <v>17.059999999999999</v>
      </c>
      <c r="N149" s="14">
        <v>297.08</v>
      </c>
      <c r="O149" s="14">
        <v>6.84</v>
      </c>
      <c r="P149" s="20" t="s">
        <v>199</v>
      </c>
    </row>
    <row r="150" spans="1:16" x14ac:dyDescent="0.2">
      <c r="A150" s="12" t="s">
        <v>96</v>
      </c>
      <c r="B150" s="13" t="s">
        <v>22</v>
      </c>
      <c r="C150" s="14">
        <v>5.6</v>
      </c>
      <c r="D150" s="14">
        <v>20.14</v>
      </c>
      <c r="E150" s="14">
        <v>36.29</v>
      </c>
      <c r="F150" s="14">
        <v>20.75</v>
      </c>
      <c r="G150" s="14">
        <v>83.21</v>
      </c>
      <c r="H150" s="14">
        <v>25.07</v>
      </c>
      <c r="I150" s="14">
        <v>27.39</v>
      </c>
      <c r="J150" s="14">
        <v>193</v>
      </c>
      <c r="K150" s="14">
        <v>123.04</v>
      </c>
      <c r="L150" s="14">
        <v>65.099999999999994</v>
      </c>
      <c r="M150" s="14">
        <v>26.01</v>
      </c>
      <c r="N150" s="14">
        <v>319.94</v>
      </c>
      <c r="O150" s="14">
        <v>11.22</v>
      </c>
      <c r="P150" s="20" t="s">
        <v>199</v>
      </c>
    </row>
    <row r="151" spans="1:16" x14ac:dyDescent="0.2">
      <c r="A151" s="12" t="s">
        <v>97</v>
      </c>
      <c r="B151" s="13" t="s">
        <v>16</v>
      </c>
      <c r="C151" s="14">
        <v>4.05</v>
      </c>
      <c r="D151" s="14">
        <v>22.92</v>
      </c>
      <c r="E151" s="14">
        <v>187.22</v>
      </c>
      <c r="F151" s="14">
        <v>27.23</v>
      </c>
      <c r="G151" s="14">
        <v>139.24</v>
      </c>
      <c r="H151" s="14">
        <v>26.08</v>
      </c>
      <c r="I151" s="14">
        <v>32.58</v>
      </c>
      <c r="J151" s="14">
        <v>145.26</v>
      </c>
      <c r="K151" s="14">
        <v>189.08</v>
      </c>
      <c r="L151" s="14">
        <v>97.27</v>
      </c>
      <c r="M151" s="14">
        <v>22.87</v>
      </c>
      <c r="N151" s="14">
        <v>598.46</v>
      </c>
      <c r="O151" s="14">
        <v>12.98</v>
      </c>
      <c r="P151" s="20" t="s">
        <v>199</v>
      </c>
    </row>
    <row r="152" spans="1:16" x14ac:dyDescent="0.2">
      <c r="A152" s="12" t="s">
        <v>98</v>
      </c>
      <c r="B152" s="13" t="s">
        <v>16</v>
      </c>
      <c r="C152" s="14">
        <v>8.24</v>
      </c>
      <c r="D152" s="14">
        <v>30.85</v>
      </c>
      <c r="E152" s="14">
        <v>58</v>
      </c>
      <c r="F152" s="14">
        <v>30.11</v>
      </c>
      <c r="G152" s="14">
        <v>290.70999999999998</v>
      </c>
      <c r="H152" s="14">
        <v>32.25</v>
      </c>
      <c r="I152" s="14">
        <v>29.9</v>
      </c>
      <c r="J152" s="14">
        <v>246.14</v>
      </c>
      <c r="K152" s="14">
        <v>181.28</v>
      </c>
      <c r="L152" s="14">
        <v>105.72</v>
      </c>
      <c r="M152" s="14">
        <v>36.01</v>
      </c>
      <c r="N152" s="14">
        <v>175.43</v>
      </c>
      <c r="O152" s="14">
        <v>12.78</v>
      </c>
      <c r="P152" s="20" t="s">
        <v>199</v>
      </c>
    </row>
    <row r="153" spans="1:16" x14ac:dyDescent="0.2">
      <c r="A153" s="12" t="s">
        <v>99</v>
      </c>
      <c r="B153" s="13" t="s">
        <v>16</v>
      </c>
      <c r="C153" s="14">
        <v>15.83</v>
      </c>
      <c r="D153" s="14">
        <v>35.76</v>
      </c>
      <c r="E153" s="14">
        <v>52.85</v>
      </c>
      <c r="F153" s="14">
        <v>19.28</v>
      </c>
      <c r="G153" s="14">
        <v>123.93</v>
      </c>
      <c r="H153" s="14">
        <v>37.96</v>
      </c>
      <c r="I153" s="14">
        <v>43.54</v>
      </c>
      <c r="J153" s="14">
        <v>265.83999999999997</v>
      </c>
      <c r="K153" s="14">
        <v>59.87</v>
      </c>
      <c r="L153" s="14">
        <v>104.24</v>
      </c>
      <c r="M153" s="14">
        <v>28.21</v>
      </c>
      <c r="N153" s="14">
        <v>51.63</v>
      </c>
      <c r="O153" s="14">
        <v>17.05</v>
      </c>
      <c r="P153" s="20" t="s">
        <v>199</v>
      </c>
    </row>
    <row r="154" spans="1:16" x14ac:dyDescent="0.2">
      <c r="A154" s="12" t="s">
        <v>100</v>
      </c>
      <c r="B154" s="13" t="s">
        <v>16</v>
      </c>
      <c r="C154" s="14">
        <v>24.13</v>
      </c>
      <c r="D154" s="14">
        <v>57.01</v>
      </c>
      <c r="E154" s="14">
        <v>154.41999999999999</v>
      </c>
      <c r="F154" s="14">
        <v>32.4</v>
      </c>
      <c r="G154" s="14">
        <v>126.09</v>
      </c>
      <c r="H154" s="14">
        <v>52.59</v>
      </c>
      <c r="I154" s="14">
        <v>75.13</v>
      </c>
      <c r="J154" s="14">
        <v>507.58</v>
      </c>
      <c r="K154" s="14">
        <v>80.19</v>
      </c>
      <c r="L154" s="14">
        <v>161.41999999999999</v>
      </c>
      <c r="M154" s="14">
        <v>71.88</v>
      </c>
      <c r="N154" s="14">
        <v>89.29</v>
      </c>
      <c r="O154" s="14">
        <v>33.18</v>
      </c>
      <c r="P154" s="20" t="s">
        <v>199</v>
      </c>
    </row>
    <row r="155" spans="1:16" x14ac:dyDescent="0.2">
      <c r="A155" s="12" t="s">
        <v>101</v>
      </c>
      <c r="B155" s="13" t="s">
        <v>16</v>
      </c>
      <c r="C155" s="14">
        <v>15.3</v>
      </c>
      <c r="D155" s="14">
        <v>40.86</v>
      </c>
      <c r="E155" s="14">
        <v>80.209999999999994</v>
      </c>
      <c r="F155" s="14">
        <v>23.9</v>
      </c>
      <c r="G155" s="14">
        <v>100.82</v>
      </c>
      <c r="H155" s="14">
        <v>35.74</v>
      </c>
      <c r="I155" s="14">
        <v>50.51</v>
      </c>
      <c r="J155" s="14">
        <v>350.03</v>
      </c>
      <c r="K155" s="14">
        <v>68.88</v>
      </c>
      <c r="L155" s="14">
        <v>115.89</v>
      </c>
      <c r="M155" s="14">
        <v>48.93</v>
      </c>
      <c r="N155" s="14">
        <v>54.46</v>
      </c>
      <c r="O155" s="14">
        <v>23.89</v>
      </c>
      <c r="P155" s="20" t="s">
        <v>199</v>
      </c>
    </row>
    <row r="156" spans="1:16" x14ac:dyDescent="0.2">
      <c r="A156" s="12" t="s">
        <v>102</v>
      </c>
      <c r="B156" s="13" t="s">
        <v>22</v>
      </c>
      <c r="C156" s="15" t="s">
        <v>17</v>
      </c>
      <c r="D156" s="14">
        <v>14.36</v>
      </c>
      <c r="E156" s="14">
        <v>20.51</v>
      </c>
      <c r="F156" s="15" t="s">
        <v>18</v>
      </c>
      <c r="G156" s="14">
        <v>26.28</v>
      </c>
      <c r="H156" s="14">
        <v>21.34</v>
      </c>
      <c r="I156" s="14">
        <v>15.61</v>
      </c>
      <c r="J156" s="14">
        <v>106.9</v>
      </c>
      <c r="K156" s="14">
        <v>22.87</v>
      </c>
      <c r="L156" s="14">
        <v>41.43</v>
      </c>
      <c r="M156" s="14">
        <v>8.18</v>
      </c>
      <c r="N156" s="14">
        <v>5.35</v>
      </c>
      <c r="O156" s="14">
        <v>1.8</v>
      </c>
      <c r="P156" s="20" t="s">
        <v>199</v>
      </c>
    </row>
    <row r="157" spans="1:16" x14ac:dyDescent="0.2">
      <c r="A157" s="12" t="s">
        <v>103</v>
      </c>
      <c r="B157" s="13" t="s">
        <v>22</v>
      </c>
      <c r="C157" s="14">
        <v>5.25</v>
      </c>
      <c r="D157" s="14">
        <v>18.920000000000002</v>
      </c>
      <c r="E157" s="14">
        <v>28.76</v>
      </c>
      <c r="F157" s="14">
        <v>7.84</v>
      </c>
      <c r="G157" s="14">
        <v>42.96</v>
      </c>
      <c r="H157" s="14">
        <v>24.62</v>
      </c>
      <c r="I157" s="14">
        <v>28.07</v>
      </c>
      <c r="J157" s="14">
        <v>74.7</v>
      </c>
      <c r="K157" s="14">
        <v>37.22</v>
      </c>
      <c r="L157" s="14">
        <v>48.87</v>
      </c>
      <c r="M157" s="14">
        <v>11.96</v>
      </c>
      <c r="N157" s="14">
        <v>23.43</v>
      </c>
      <c r="O157" s="14">
        <v>12.83</v>
      </c>
      <c r="P157" s="20" t="s">
        <v>199</v>
      </c>
    </row>
    <row r="158" spans="1:16" x14ac:dyDescent="0.2">
      <c r="A158" s="12" t="s">
        <v>104</v>
      </c>
      <c r="B158" s="13" t="s">
        <v>22</v>
      </c>
      <c r="C158" s="14">
        <v>5.67</v>
      </c>
      <c r="D158" s="14">
        <v>15.53</v>
      </c>
      <c r="E158" s="14">
        <v>27.76</v>
      </c>
      <c r="F158" s="14">
        <v>14.17</v>
      </c>
      <c r="G158" s="14">
        <v>40.43</v>
      </c>
      <c r="H158" s="14">
        <v>23.21</v>
      </c>
      <c r="I158" s="14">
        <v>20.56</v>
      </c>
      <c r="J158" s="14">
        <v>143.41</v>
      </c>
      <c r="K158" s="14">
        <v>44.59</v>
      </c>
      <c r="L158" s="14">
        <v>48.93</v>
      </c>
      <c r="M158" s="14">
        <v>25.23</v>
      </c>
      <c r="N158" s="14">
        <v>25.76</v>
      </c>
      <c r="O158" s="14">
        <v>9.74</v>
      </c>
      <c r="P158" s="20" t="s">
        <v>199</v>
      </c>
    </row>
    <row r="159" spans="1:16" x14ac:dyDescent="0.2">
      <c r="A159" s="12" t="s">
        <v>105</v>
      </c>
      <c r="B159" s="13" t="s">
        <v>22</v>
      </c>
      <c r="C159" s="14">
        <v>7.45</v>
      </c>
      <c r="D159" s="14">
        <v>27.13</v>
      </c>
      <c r="E159" s="14">
        <v>40.97</v>
      </c>
      <c r="F159" s="14">
        <v>13.64</v>
      </c>
      <c r="G159" s="14">
        <v>54.02</v>
      </c>
      <c r="H159" s="14">
        <v>26.32</v>
      </c>
      <c r="I159" s="14">
        <v>32.74</v>
      </c>
      <c r="J159" s="14">
        <v>131.27000000000001</v>
      </c>
      <c r="K159" s="14">
        <v>36.71</v>
      </c>
      <c r="L159" s="14">
        <v>63.92</v>
      </c>
      <c r="M159" s="14">
        <v>23.91</v>
      </c>
      <c r="N159" s="14">
        <v>7.59</v>
      </c>
      <c r="O159" s="14">
        <v>12.84</v>
      </c>
      <c r="P159" s="20" t="s">
        <v>199</v>
      </c>
    </row>
    <row r="160" spans="1:16" x14ac:dyDescent="0.2">
      <c r="A160" s="12" t="s">
        <v>106</v>
      </c>
      <c r="B160" s="13" t="s">
        <v>22</v>
      </c>
      <c r="C160" s="14">
        <v>7.36</v>
      </c>
      <c r="D160" s="14">
        <v>28.11</v>
      </c>
      <c r="E160" s="14">
        <v>38.58</v>
      </c>
      <c r="F160" s="14">
        <v>9.76</v>
      </c>
      <c r="G160" s="14">
        <v>60.99</v>
      </c>
      <c r="H160" s="14">
        <v>27.18</v>
      </c>
      <c r="I160" s="14">
        <v>35.44</v>
      </c>
      <c r="J160" s="14">
        <v>199.52</v>
      </c>
      <c r="K160" s="14">
        <v>39.25</v>
      </c>
      <c r="L160" s="14">
        <v>90.74</v>
      </c>
      <c r="M160" s="14">
        <v>32.35</v>
      </c>
      <c r="N160" s="14">
        <v>26.35</v>
      </c>
      <c r="O160" s="14">
        <v>17.28</v>
      </c>
      <c r="P160" s="20" t="s">
        <v>199</v>
      </c>
    </row>
    <row r="161" spans="1:16" x14ac:dyDescent="0.2">
      <c r="A161" s="12" t="s">
        <v>107</v>
      </c>
      <c r="B161" s="13" t="s">
        <v>16</v>
      </c>
      <c r="C161" s="14">
        <v>10.79</v>
      </c>
      <c r="D161" s="14">
        <v>32.01</v>
      </c>
      <c r="E161" s="14">
        <v>46.69</v>
      </c>
      <c r="F161" s="14">
        <v>10.039999999999999</v>
      </c>
      <c r="G161" s="14">
        <v>70.489999999999995</v>
      </c>
      <c r="H161" s="14">
        <v>33.14</v>
      </c>
      <c r="I161" s="14">
        <v>43.7</v>
      </c>
      <c r="J161" s="14">
        <v>199.94</v>
      </c>
      <c r="K161" s="14">
        <v>55.68</v>
      </c>
      <c r="L161" s="14">
        <v>84.13</v>
      </c>
      <c r="M161" s="14">
        <v>43.02</v>
      </c>
      <c r="N161" s="14">
        <v>44.91</v>
      </c>
      <c r="O161" s="14">
        <v>17.510000000000002</v>
      </c>
      <c r="P161" s="20" t="s">
        <v>199</v>
      </c>
    </row>
    <row r="162" spans="1:16" x14ac:dyDescent="0.2">
      <c r="A162" s="16" t="s">
        <v>108</v>
      </c>
      <c r="B162" s="17" t="s">
        <v>16</v>
      </c>
      <c r="C162" s="18">
        <v>5.48</v>
      </c>
      <c r="D162" s="18">
        <v>34.909999999999997</v>
      </c>
      <c r="E162" s="18">
        <v>56.17</v>
      </c>
      <c r="F162" s="18">
        <v>14</v>
      </c>
      <c r="G162" s="18">
        <v>77.91</v>
      </c>
      <c r="H162" s="18">
        <v>30.71</v>
      </c>
      <c r="I162" s="18">
        <v>44.92</v>
      </c>
      <c r="J162" s="18">
        <v>269.05</v>
      </c>
      <c r="K162" s="18">
        <v>46.66</v>
      </c>
      <c r="L162" s="18">
        <v>84.11</v>
      </c>
      <c r="M162" s="18">
        <v>24.77</v>
      </c>
      <c r="N162" s="18">
        <v>50.32</v>
      </c>
      <c r="O162" s="18">
        <v>14.17</v>
      </c>
      <c r="P162" s="21" t="s">
        <v>199</v>
      </c>
    </row>
    <row r="163" spans="1:16" x14ac:dyDescent="0.2">
      <c r="A163" s="12" t="s">
        <v>15</v>
      </c>
      <c r="B163" s="13" t="s">
        <v>110</v>
      </c>
      <c r="C163" s="14">
        <v>0.62</v>
      </c>
      <c r="D163" s="14">
        <v>1.33</v>
      </c>
      <c r="E163" s="15" t="s">
        <v>24</v>
      </c>
      <c r="F163" s="14">
        <v>0.54</v>
      </c>
      <c r="G163" s="14">
        <v>4.38</v>
      </c>
      <c r="H163" s="14">
        <v>6.18</v>
      </c>
      <c r="I163" s="14">
        <v>0.92</v>
      </c>
      <c r="J163" s="15" t="s">
        <v>238</v>
      </c>
      <c r="K163" s="14">
        <v>2.71</v>
      </c>
      <c r="L163" s="14">
        <v>6.23</v>
      </c>
      <c r="M163" s="15" t="s">
        <v>188</v>
      </c>
      <c r="N163" s="15" t="s">
        <v>239</v>
      </c>
      <c r="O163" s="14">
        <v>2.2999999999999998</v>
      </c>
      <c r="P163" s="20" t="s">
        <v>246</v>
      </c>
    </row>
    <row r="164" spans="1:16" x14ac:dyDescent="0.2">
      <c r="A164" s="12" t="s">
        <v>19</v>
      </c>
      <c r="B164" s="13" t="s">
        <v>123</v>
      </c>
      <c r="C164" s="14">
        <v>0.62</v>
      </c>
      <c r="D164" s="15" t="s">
        <v>111</v>
      </c>
      <c r="E164" s="15" t="s">
        <v>24</v>
      </c>
      <c r="F164" s="14">
        <v>0.9</v>
      </c>
      <c r="G164" s="14">
        <v>3.36</v>
      </c>
      <c r="H164" s="14">
        <v>1.7</v>
      </c>
      <c r="I164" s="14">
        <v>3.15</v>
      </c>
      <c r="J164" s="15" t="s">
        <v>238</v>
      </c>
      <c r="K164" s="14">
        <v>2.1</v>
      </c>
      <c r="L164" s="15" t="s">
        <v>240</v>
      </c>
      <c r="M164" s="15" t="s">
        <v>188</v>
      </c>
      <c r="N164" s="15" t="s">
        <v>239</v>
      </c>
      <c r="O164" s="14">
        <v>1.72</v>
      </c>
      <c r="P164" s="20" t="s">
        <v>246</v>
      </c>
    </row>
    <row r="165" spans="1:16" x14ac:dyDescent="0.2">
      <c r="A165" s="12" t="s">
        <v>20</v>
      </c>
      <c r="B165" s="13" t="s">
        <v>123</v>
      </c>
      <c r="C165" s="15" t="s">
        <v>241</v>
      </c>
      <c r="D165" s="14">
        <v>1.9</v>
      </c>
      <c r="E165" s="15" t="s">
        <v>24</v>
      </c>
      <c r="F165" s="14">
        <v>0.8</v>
      </c>
      <c r="G165" s="14">
        <v>16.37</v>
      </c>
      <c r="H165" s="14">
        <v>3.12</v>
      </c>
      <c r="I165" s="14">
        <v>2.31</v>
      </c>
      <c r="J165" s="15" t="s">
        <v>238</v>
      </c>
      <c r="K165" s="14">
        <v>6.05</v>
      </c>
      <c r="L165" s="14">
        <v>1.1399999999999999</v>
      </c>
      <c r="M165" s="14">
        <v>2.31</v>
      </c>
      <c r="N165" s="15" t="s">
        <v>239</v>
      </c>
      <c r="O165" s="15" t="s">
        <v>242</v>
      </c>
      <c r="P165" s="20" t="s">
        <v>246</v>
      </c>
    </row>
    <row r="166" spans="1:16" x14ac:dyDescent="0.2">
      <c r="A166" s="12" t="s">
        <v>21</v>
      </c>
      <c r="B166" s="13" t="s">
        <v>110</v>
      </c>
      <c r="C166" s="15" t="s">
        <v>91</v>
      </c>
      <c r="D166" s="14">
        <v>1.25</v>
      </c>
      <c r="E166" s="15" t="s">
        <v>24</v>
      </c>
      <c r="F166" s="15" t="s">
        <v>243</v>
      </c>
      <c r="G166" s="15" t="s">
        <v>91</v>
      </c>
      <c r="H166" s="14">
        <v>16.28</v>
      </c>
      <c r="I166" s="14">
        <v>1.1200000000000001</v>
      </c>
      <c r="J166" s="15" t="s">
        <v>238</v>
      </c>
      <c r="K166" s="15" t="s">
        <v>188</v>
      </c>
      <c r="L166" s="15" t="s">
        <v>91</v>
      </c>
      <c r="M166" s="15" t="s">
        <v>188</v>
      </c>
      <c r="N166" s="15" t="s">
        <v>239</v>
      </c>
      <c r="O166" s="14">
        <v>1.39</v>
      </c>
      <c r="P166" s="20" t="s">
        <v>246</v>
      </c>
    </row>
    <row r="167" spans="1:16" x14ac:dyDescent="0.2">
      <c r="A167" s="12" t="s">
        <v>32</v>
      </c>
      <c r="B167" s="13" t="s">
        <v>110</v>
      </c>
      <c r="C167" s="15" t="s">
        <v>241</v>
      </c>
      <c r="D167" s="15" t="s">
        <v>111</v>
      </c>
      <c r="E167" s="15" t="s">
        <v>24</v>
      </c>
      <c r="F167" s="14">
        <v>0.62</v>
      </c>
      <c r="G167" s="14">
        <v>5.85</v>
      </c>
      <c r="H167" s="15" t="s">
        <v>244</v>
      </c>
      <c r="I167" s="15" t="s">
        <v>245</v>
      </c>
      <c r="J167" s="15" t="s">
        <v>238</v>
      </c>
      <c r="K167" s="14">
        <v>15.67</v>
      </c>
      <c r="L167" s="14">
        <v>2.16</v>
      </c>
      <c r="M167" s="15" t="s">
        <v>188</v>
      </c>
      <c r="N167" s="15" t="s">
        <v>239</v>
      </c>
      <c r="O167" s="15" t="s">
        <v>242</v>
      </c>
      <c r="P167" s="20" t="s">
        <v>246</v>
      </c>
    </row>
    <row r="168" spans="1:16" x14ac:dyDescent="0.2">
      <c r="A168" s="12" t="s">
        <v>33</v>
      </c>
      <c r="B168" s="13" t="s">
        <v>110</v>
      </c>
      <c r="C168" s="15" t="s">
        <v>241</v>
      </c>
      <c r="D168" s="15" t="s">
        <v>111</v>
      </c>
      <c r="E168" s="15" t="s">
        <v>24</v>
      </c>
      <c r="F168" s="15" t="s">
        <v>243</v>
      </c>
      <c r="G168" s="15" t="s">
        <v>159</v>
      </c>
      <c r="H168" s="15" t="s">
        <v>244</v>
      </c>
      <c r="I168" s="15" t="s">
        <v>245</v>
      </c>
      <c r="J168" s="15" t="s">
        <v>238</v>
      </c>
      <c r="K168" s="14">
        <v>5.75</v>
      </c>
      <c r="L168" s="14">
        <v>1.19</v>
      </c>
      <c r="M168" s="14">
        <v>1.39</v>
      </c>
      <c r="N168" s="15" t="s">
        <v>239</v>
      </c>
      <c r="O168" s="15" t="s">
        <v>242</v>
      </c>
      <c r="P168" s="20" t="s">
        <v>246</v>
      </c>
    </row>
    <row r="169" spans="1:16" x14ac:dyDescent="0.2">
      <c r="A169" s="12" t="s">
        <v>34</v>
      </c>
      <c r="B169" s="13" t="s">
        <v>110</v>
      </c>
      <c r="C169" s="15" t="s">
        <v>241</v>
      </c>
      <c r="D169" s="14">
        <v>2.0299999999999998</v>
      </c>
      <c r="E169" s="15" t="s">
        <v>24</v>
      </c>
      <c r="F169" s="14">
        <v>3.45</v>
      </c>
      <c r="G169" s="14">
        <v>81.86</v>
      </c>
      <c r="H169" s="14">
        <v>3.83</v>
      </c>
      <c r="I169" s="14">
        <v>2.84</v>
      </c>
      <c r="J169" s="15" t="s">
        <v>238</v>
      </c>
      <c r="K169" s="14">
        <v>33.22</v>
      </c>
      <c r="L169" s="14">
        <v>5.21</v>
      </c>
      <c r="M169" s="15" t="s">
        <v>188</v>
      </c>
      <c r="N169" s="14">
        <v>4.4000000000000004</v>
      </c>
      <c r="O169" s="14">
        <v>1.43</v>
      </c>
      <c r="P169" s="20" t="s">
        <v>246</v>
      </c>
    </row>
    <row r="170" spans="1:16" x14ac:dyDescent="0.2">
      <c r="A170" s="12" t="s">
        <v>35</v>
      </c>
      <c r="B170" s="13" t="s">
        <v>110</v>
      </c>
      <c r="C170" s="14">
        <v>3.19</v>
      </c>
      <c r="D170" s="15" t="s">
        <v>111</v>
      </c>
      <c r="E170" s="14">
        <v>20.88</v>
      </c>
      <c r="F170" s="14">
        <v>16.399999999999999</v>
      </c>
      <c r="G170" s="14">
        <v>47.48</v>
      </c>
      <c r="H170" s="14">
        <v>14</v>
      </c>
      <c r="I170" s="14">
        <v>4.37</v>
      </c>
      <c r="J170" s="15" t="s">
        <v>238</v>
      </c>
      <c r="K170" s="14">
        <v>23.22</v>
      </c>
      <c r="L170" s="15" t="s">
        <v>240</v>
      </c>
      <c r="M170" s="14">
        <v>4.3</v>
      </c>
      <c r="N170" s="15" t="s">
        <v>239</v>
      </c>
      <c r="O170" s="15" t="s">
        <v>242</v>
      </c>
      <c r="P170" s="20" t="s">
        <v>246</v>
      </c>
    </row>
    <row r="171" spans="1:16" x14ac:dyDescent="0.2">
      <c r="A171" s="12" t="s">
        <v>36</v>
      </c>
      <c r="B171" s="13" t="s">
        <v>110</v>
      </c>
      <c r="C171" s="15" t="s">
        <v>241</v>
      </c>
      <c r="D171" s="14">
        <v>1.26</v>
      </c>
      <c r="E171" s="15" t="s">
        <v>24</v>
      </c>
      <c r="F171" s="14">
        <v>0.5</v>
      </c>
      <c r="G171" s="14">
        <v>2.59</v>
      </c>
      <c r="H171" s="15" t="s">
        <v>244</v>
      </c>
      <c r="I171" s="14">
        <v>4.7</v>
      </c>
      <c r="J171" s="15" t="s">
        <v>238</v>
      </c>
      <c r="K171" s="15" t="s">
        <v>188</v>
      </c>
      <c r="L171" s="14">
        <v>4.82</v>
      </c>
      <c r="M171" s="15" t="s">
        <v>188</v>
      </c>
      <c r="N171" s="15" t="s">
        <v>239</v>
      </c>
      <c r="O171" s="15" t="s">
        <v>242</v>
      </c>
      <c r="P171" s="20" t="s">
        <v>246</v>
      </c>
    </row>
    <row r="172" spans="1:16" x14ac:dyDescent="0.2">
      <c r="A172" s="12" t="s">
        <v>37</v>
      </c>
      <c r="B172" s="13" t="s">
        <v>110</v>
      </c>
      <c r="C172" s="15" t="s">
        <v>241</v>
      </c>
      <c r="D172" s="15" t="s">
        <v>111</v>
      </c>
      <c r="E172" s="15" t="s">
        <v>24</v>
      </c>
      <c r="F172" s="15" t="s">
        <v>243</v>
      </c>
      <c r="G172" s="14">
        <v>3.45</v>
      </c>
      <c r="H172" s="14">
        <v>1.63</v>
      </c>
      <c r="I172" s="14">
        <v>1.43</v>
      </c>
      <c r="J172" s="15" t="s">
        <v>238</v>
      </c>
      <c r="K172" s="14">
        <v>2.2000000000000002</v>
      </c>
      <c r="L172" s="14">
        <v>1.01</v>
      </c>
      <c r="M172" s="15" t="s">
        <v>188</v>
      </c>
      <c r="N172" s="15" t="s">
        <v>239</v>
      </c>
      <c r="O172" s="15" t="s">
        <v>242</v>
      </c>
      <c r="P172" s="20" t="s">
        <v>246</v>
      </c>
    </row>
    <row r="173" spans="1:16" x14ac:dyDescent="0.2">
      <c r="A173" s="12" t="s">
        <v>38</v>
      </c>
      <c r="B173" s="13" t="s">
        <v>110</v>
      </c>
      <c r="C173" s="14">
        <v>2.4300000000000002</v>
      </c>
      <c r="D173" s="14">
        <v>26.73</v>
      </c>
      <c r="E173" s="14">
        <v>1821</v>
      </c>
      <c r="F173" s="14">
        <v>69.27</v>
      </c>
      <c r="G173" s="14">
        <v>7.21</v>
      </c>
      <c r="H173" s="14">
        <v>4.3600000000000003</v>
      </c>
      <c r="I173" s="14">
        <v>2.4700000000000002</v>
      </c>
      <c r="J173" s="15" t="s">
        <v>238</v>
      </c>
      <c r="K173" s="14">
        <v>194.16</v>
      </c>
      <c r="L173" s="14">
        <v>113.96</v>
      </c>
      <c r="M173" s="14">
        <v>48.84</v>
      </c>
      <c r="N173" s="14">
        <v>39.369999999999997</v>
      </c>
      <c r="O173" s="14">
        <v>2.48</v>
      </c>
      <c r="P173" s="20" t="s">
        <v>246</v>
      </c>
    </row>
    <row r="174" spans="1:16" x14ac:dyDescent="0.2">
      <c r="A174" s="12" t="s">
        <v>39</v>
      </c>
      <c r="B174" s="13" t="s">
        <v>123</v>
      </c>
      <c r="C174" s="15" t="s">
        <v>91</v>
      </c>
      <c r="D174" s="14">
        <v>26.83</v>
      </c>
      <c r="E174" s="14">
        <v>425.92</v>
      </c>
      <c r="F174" s="14">
        <v>82.69</v>
      </c>
      <c r="G174" s="15" t="s">
        <v>159</v>
      </c>
      <c r="H174" s="14">
        <v>10.5</v>
      </c>
      <c r="I174" s="14">
        <v>10.55</v>
      </c>
      <c r="J174" s="15" t="s">
        <v>238</v>
      </c>
      <c r="K174" s="14">
        <v>262.33999999999997</v>
      </c>
      <c r="L174" s="14">
        <v>14.63</v>
      </c>
      <c r="M174" s="14">
        <v>43.37</v>
      </c>
      <c r="N174" s="14">
        <v>8.98</v>
      </c>
      <c r="O174" s="15" t="s">
        <v>242</v>
      </c>
      <c r="P174" s="20" t="s">
        <v>246</v>
      </c>
    </row>
    <row r="175" spans="1:16" x14ac:dyDescent="0.2">
      <c r="A175" s="12" t="s">
        <v>40</v>
      </c>
      <c r="B175" s="13" t="s">
        <v>123</v>
      </c>
      <c r="C175" s="15" t="s">
        <v>91</v>
      </c>
      <c r="D175" s="14">
        <v>15.14</v>
      </c>
      <c r="E175" s="14">
        <v>14.73</v>
      </c>
      <c r="F175" s="15" t="s">
        <v>91</v>
      </c>
      <c r="G175" s="14">
        <v>34.950000000000003</v>
      </c>
      <c r="H175" s="14">
        <v>19.600000000000001</v>
      </c>
      <c r="I175" s="14">
        <v>10.17</v>
      </c>
      <c r="J175" s="15" t="s">
        <v>238</v>
      </c>
      <c r="K175" s="14">
        <v>7.94</v>
      </c>
      <c r="L175" s="14">
        <v>1.02</v>
      </c>
      <c r="M175" s="14">
        <v>4.6100000000000003</v>
      </c>
      <c r="N175" s="15" t="s">
        <v>239</v>
      </c>
      <c r="O175" s="14">
        <v>3.46</v>
      </c>
      <c r="P175" s="20" t="s">
        <v>246</v>
      </c>
    </row>
    <row r="176" spans="1:16" x14ac:dyDescent="0.2">
      <c r="A176" s="12" t="s">
        <v>41</v>
      </c>
      <c r="B176" s="13" t="s">
        <v>110</v>
      </c>
      <c r="C176" s="15" t="s">
        <v>241</v>
      </c>
      <c r="D176" s="14">
        <v>41.28</v>
      </c>
      <c r="E176" s="14">
        <v>324.51</v>
      </c>
      <c r="F176" s="14">
        <v>68.66</v>
      </c>
      <c r="G176" s="14">
        <v>5.57</v>
      </c>
      <c r="H176" s="14">
        <v>9.14</v>
      </c>
      <c r="I176" s="15" t="s">
        <v>245</v>
      </c>
      <c r="J176" s="15" t="s">
        <v>238</v>
      </c>
      <c r="K176" s="14">
        <v>205.08</v>
      </c>
      <c r="L176" s="14">
        <v>114.2</v>
      </c>
      <c r="M176" s="14">
        <v>90.69</v>
      </c>
      <c r="N176" s="14">
        <v>75.33</v>
      </c>
      <c r="O176" s="15" t="s">
        <v>242</v>
      </c>
      <c r="P176" s="20" t="s">
        <v>246</v>
      </c>
    </row>
    <row r="177" spans="1:16" x14ac:dyDescent="0.2">
      <c r="A177" s="12" t="s">
        <v>42</v>
      </c>
      <c r="B177" s="13" t="s">
        <v>110</v>
      </c>
      <c r="C177" s="15" t="s">
        <v>241</v>
      </c>
      <c r="D177" s="14">
        <v>14.83</v>
      </c>
      <c r="E177" s="14">
        <v>1147</v>
      </c>
      <c r="F177" s="14">
        <v>8.82</v>
      </c>
      <c r="G177" s="14">
        <v>33.93</v>
      </c>
      <c r="H177" s="14">
        <v>8.3000000000000007</v>
      </c>
      <c r="I177" s="14">
        <v>3.84</v>
      </c>
      <c r="J177" s="15" t="s">
        <v>238</v>
      </c>
      <c r="K177" s="14">
        <v>92.71</v>
      </c>
      <c r="L177" s="14">
        <v>129.72</v>
      </c>
      <c r="M177" s="14">
        <v>166.85</v>
      </c>
      <c r="N177" s="14">
        <v>247.51</v>
      </c>
      <c r="O177" s="14">
        <v>2.92</v>
      </c>
      <c r="P177" s="20" t="s">
        <v>246</v>
      </c>
    </row>
    <row r="178" spans="1:16" x14ac:dyDescent="0.2">
      <c r="A178" s="12" t="s">
        <v>43</v>
      </c>
      <c r="B178" s="13" t="s">
        <v>110</v>
      </c>
      <c r="C178" s="14">
        <v>1.1200000000000001</v>
      </c>
      <c r="D178" s="14">
        <v>29.41</v>
      </c>
      <c r="E178" s="14">
        <v>2042</v>
      </c>
      <c r="F178" s="14">
        <v>89.66</v>
      </c>
      <c r="G178" s="14">
        <v>9.5500000000000007</v>
      </c>
      <c r="H178" s="14">
        <v>1.47</v>
      </c>
      <c r="I178" s="14">
        <v>7.87</v>
      </c>
      <c r="J178" s="15" t="s">
        <v>238</v>
      </c>
      <c r="K178" s="14">
        <v>189.37</v>
      </c>
      <c r="L178" s="14">
        <v>133.63</v>
      </c>
      <c r="M178" s="14">
        <v>78.89</v>
      </c>
      <c r="N178" s="14">
        <v>84.55</v>
      </c>
      <c r="O178" s="14">
        <v>2.1800000000000002</v>
      </c>
      <c r="P178" s="20" t="s">
        <v>246</v>
      </c>
    </row>
    <row r="179" spans="1:16" x14ac:dyDescent="0.2">
      <c r="A179" s="12" t="s">
        <v>44</v>
      </c>
      <c r="B179" s="13" t="s">
        <v>110</v>
      </c>
      <c r="C179" s="14">
        <v>2.4</v>
      </c>
      <c r="D179" s="14">
        <v>9.4600000000000009</v>
      </c>
      <c r="E179" s="14">
        <v>11023</v>
      </c>
      <c r="F179" s="14">
        <v>104.15</v>
      </c>
      <c r="G179" s="14">
        <v>129.29</v>
      </c>
      <c r="H179" s="14">
        <v>16.14</v>
      </c>
      <c r="I179" s="14">
        <v>4.09</v>
      </c>
      <c r="J179" s="14">
        <v>62.08</v>
      </c>
      <c r="K179" s="14">
        <v>210.02</v>
      </c>
      <c r="L179" s="14">
        <v>173.8</v>
      </c>
      <c r="M179" s="14">
        <v>197.08</v>
      </c>
      <c r="N179" s="14">
        <v>214.84</v>
      </c>
      <c r="O179" s="15" t="s">
        <v>242</v>
      </c>
      <c r="P179" s="20" t="s">
        <v>246</v>
      </c>
    </row>
    <row r="180" spans="1:16" x14ac:dyDescent="0.2">
      <c r="A180" s="12" t="s">
        <v>45</v>
      </c>
      <c r="B180" s="13" t="s">
        <v>110</v>
      </c>
      <c r="C180" s="14">
        <v>1.25</v>
      </c>
      <c r="D180" s="14">
        <v>66.05</v>
      </c>
      <c r="E180" s="14">
        <v>6008</v>
      </c>
      <c r="F180" s="14">
        <v>92.95</v>
      </c>
      <c r="G180" s="14">
        <v>60.02</v>
      </c>
      <c r="H180" s="14">
        <v>20.48</v>
      </c>
      <c r="I180" s="14">
        <v>6.01</v>
      </c>
      <c r="J180" s="14">
        <v>100.04</v>
      </c>
      <c r="K180" s="14">
        <v>198.01</v>
      </c>
      <c r="L180" s="14">
        <v>190.73</v>
      </c>
      <c r="M180" s="14">
        <v>192.53</v>
      </c>
      <c r="N180" s="14">
        <v>162.32</v>
      </c>
      <c r="O180" s="14">
        <v>4.05</v>
      </c>
      <c r="P180" s="20" t="s">
        <v>246</v>
      </c>
    </row>
    <row r="181" spans="1:16" x14ac:dyDescent="0.2">
      <c r="A181" s="12" t="s">
        <v>46</v>
      </c>
      <c r="B181" s="13" t="s">
        <v>110</v>
      </c>
      <c r="C181" s="14">
        <v>1.85</v>
      </c>
      <c r="D181" s="14">
        <v>16.63</v>
      </c>
      <c r="E181" s="14">
        <v>1546</v>
      </c>
      <c r="F181" s="14">
        <v>47.92</v>
      </c>
      <c r="G181" s="14">
        <v>13.07</v>
      </c>
      <c r="H181" s="14">
        <v>11.35</v>
      </c>
      <c r="I181" s="15" t="s">
        <v>245</v>
      </c>
      <c r="J181" s="15" t="s">
        <v>238</v>
      </c>
      <c r="K181" s="14">
        <v>167.52</v>
      </c>
      <c r="L181" s="14">
        <v>102.64</v>
      </c>
      <c r="M181" s="14">
        <v>38.43</v>
      </c>
      <c r="N181" s="14">
        <v>24.05</v>
      </c>
      <c r="O181" s="14">
        <v>2.61</v>
      </c>
      <c r="P181" s="20" t="s">
        <v>246</v>
      </c>
    </row>
    <row r="182" spans="1:16" x14ac:dyDescent="0.2">
      <c r="A182" s="12" t="s">
        <v>47</v>
      </c>
      <c r="B182" s="13" t="s">
        <v>110</v>
      </c>
      <c r="C182" s="15" t="s">
        <v>241</v>
      </c>
      <c r="D182" s="14">
        <v>18.579999999999998</v>
      </c>
      <c r="E182" s="14">
        <v>2219</v>
      </c>
      <c r="F182" s="14">
        <v>132.66</v>
      </c>
      <c r="G182" s="14">
        <v>6.88</v>
      </c>
      <c r="H182" s="14">
        <v>3.88</v>
      </c>
      <c r="I182" s="15" t="s">
        <v>245</v>
      </c>
      <c r="J182" s="14">
        <v>28.95</v>
      </c>
      <c r="K182" s="15" t="s">
        <v>91</v>
      </c>
      <c r="L182" s="14">
        <v>506.01</v>
      </c>
      <c r="M182" s="15" t="s">
        <v>91</v>
      </c>
      <c r="N182" s="15" t="s">
        <v>239</v>
      </c>
      <c r="O182" s="14">
        <v>5.57</v>
      </c>
      <c r="P182" s="20" t="s">
        <v>246</v>
      </c>
    </row>
    <row r="183" spans="1:16" x14ac:dyDescent="0.2">
      <c r="A183" s="12" t="s">
        <v>48</v>
      </c>
      <c r="B183" s="13" t="s">
        <v>110</v>
      </c>
      <c r="C183" s="14">
        <v>1.32</v>
      </c>
      <c r="D183" s="14">
        <v>3.27</v>
      </c>
      <c r="E183" s="14">
        <v>34.950000000000003</v>
      </c>
      <c r="F183" s="14">
        <v>8.23</v>
      </c>
      <c r="G183" s="14">
        <v>25.66</v>
      </c>
      <c r="H183" s="14">
        <v>10.44</v>
      </c>
      <c r="I183" s="14">
        <v>17.809999999999999</v>
      </c>
      <c r="J183" s="15" t="s">
        <v>238</v>
      </c>
      <c r="K183" s="14">
        <v>54.18</v>
      </c>
      <c r="L183" s="14">
        <v>0.52</v>
      </c>
      <c r="M183" s="14">
        <v>2.4700000000000002</v>
      </c>
      <c r="N183" s="14">
        <v>19.04</v>
      </c>
      <c r="O183" s="14">
        <v>28.36</v>
      </c>
      <c r="P183" s="20" t="s">
        <v>246</v>
      </c>
    </row>
    <row r="184" spans="1:16" x14ac:dyDescent="0.2">
      <c r="A184" s="12" t="s">
        <v>49</v>
      </c>
      <c r="B184" s="13" t="s">
        <v>123</v>
      </c>
      <c r="C184" s="14">
        <v>1.66</v>
      </c>
      <c r="D184" s="14">
        <v>2.86</v>
      </c>
      <c r="E184" s="14">
        <v>1.78</v>
      </c>
      <c r="F184" s="14">
        <v>5.31</v>
      </c>
      <c r="G184" s="14">
        <v>35.85</v>
      </c>
      <c r="H184" s="14">
        <v>1.04</v>
      </c>
      <c r="I184" s="14">
        <v>3.3</v>
      </c>
      <c r="J184" s="15" t="s">
        <v>238</v>
      </c>
      <c r="K184" s="14">
        <v>45.35</v>
      </c>
      <c r="L184" s="14">
        <v>5.37</v>
      </c>
      <c r="M184" s="14">
        <v>4.5599999999999996</v>
      </c>
      <c r="N184" s="14">
        <v>5.6</v>
      </c>
      <c r="O184" s="15" t="s">
        <v>242</v>
      </c>
      <c r="P184" s="20" t="s">
        <v>246</v>
      </c>
    </row>
    <row r="185" spans="1:16" x14ac:dyDescent="0.2">
      <c r="A185" s="12" t="s">
        <v>50</v>
      </c>
      <c r="B185" s="13" t="s">
        <v>123</v>
      </c>
      <c r="C185" s="14">
        <v>2.66</v>
      </c>
      <c r="D185" s="14">
        <v>4.72</v>
      </c>
      <c r="E185" s="14">
        <v>12.91</v>
      </c>
      <c r="F185" s="14">
        <v>9.4499999999999993</v>
      </c>
      <c r="G185" s="14">
        <v>138.87</v>
      </c>
      <c r="H185" s="14">
        <v>9.11</v>
      </c>
      <c r="I185" s="14">
        <v>9.4</v>
      </c>
      <c r="J185" s="15" t="s">
        <v>238</v>
      </c>
      <c r="K185" s="14">
        <v>32.36</v>
      </c>
      <c r="L185" s="14">
        <v>19.170000000000002</v>
      </c>
      <c r="M185" s="14">
        <v>10.64</v>
      </c>
      <c r="N185" s="15" t="s">
        <v>239</v>
      </c>
      <c r="O185" s="14">
        <v>2.25</v>
      </c>
      <c r="P185" s="20" t="s">
        <v>246</v>
      </c>
    </row>
    <row r="186" spans="1:16" x14ac:dyDescent="0.2">
      <c r="A186" s="12" t="s">
        <v>51</v>
      </c>
      <c r="B186" s="13" t="s">
        <v>110</v>
      </c>
      <c r="C186" s="14">
        <v>0.56000000000000005</v>
      </c>
      <c r="D186" s="15" t="s">
        <v>111</v>
      </c>
      <c r="E186" s="14">
        <v>6.23</v>
      </c>
      <c r="F186" s="14">
        <v>8.6999999999999993</v>
      </c>
      <c r="G186" s="14">
        <v>25.04</v>
      </c>
      <c r="H186" s="14">
        <v>4.17</v>
      </c>
      <c r="I186" s="14">
        <v>3.8</v>
      </c>
      <c r="J186" s="15" t="s">
        <v>238</v>
      </c>
      <c r="K186" s="14">
        <v>88.45</v>
      </c>
      <c r="L186" s="14">
        <v>20.91</v>
      </c>
      <c r="M186" s="14">
        <v>6.52</v>
      </c>
      <c r="N186" s="14">
        <v>7.6</v>
      </c>
      <c r="O186" s="14">
        <v>3.53</v>
      </c>
      <c r="P186" s="20" t="s">
        <v>246</v>
      </c>
    </row>
    <row r="187" spans="1:16" x14ac:dyDescent="0.2">
      <c r="A187" s="12" t="s">
        <v>52</v>
      </c>
      <c r="B187" s="13" t="s">
        <v>110</v>
      </c>
      <c r="C187" s="14">
        <v>0.86</v>
      </c>
      <c r="D187" s="15" t="s">
        <v>111</v>
      </c>
      <c r="E187" s="14">
        <v>154.54</v>
      </c>
      <c r="F187" s="14">
        <v>45.81</v>
      </c>
      <c r="G187" s="14">
        <v>1203</v>
      </c>
      <c r="H187" s="14">
        <v>22.37</v>
      </c>
      <c r="I187" s="14">
        <v>5.94</v>
      </c>
      <c r="J187" s="15" t="s">
        <v>238</v>
      </c>
      <c r="K187" s="14">
        <v>364.51</v>
      </c>
      <c r="L187" s="14">
        <v>138.13999999999999</v>
      </c>
      <c r="M187" s="14">
        <v>8.5299999999999994</v>
      </c>
      <c r="N187" s="14">
        <v>45.43</v>
      </c>
      <c r="O187" s="15" t="s">
        <v>242</v>
      </c>
      <c r="P187" s="20" t="s">
        <v>246</v>
      </c>
    </row>
    <row r="188" spans="1:16" x14ac:dyDescent="0.2">
      <c r="A188" s="12" t="s">
        <v>53</v>
      </c>
      <c r="B188" s="13" t="s">
        <v>110</v>
      </c>
      <c r="C188" s="14">
        <v>0.65</v>
      </c>
      <c r="D188" s="14">
        <v>5.24</v>
      </c>
      <c r="E188" s="14">
        <v>59.13</v>
      </c>
      <c r="F188" s="14">
        <v>2.68</v>
      </c>
      <c r="G188" s="14">
        <v>16.16</v>
      </c>
      <c r="H188" s="14">
        <v>2.64</v>
      </c>
      <c r="I188" s="14">
        <v>7.25</v>
      </c>
      <c r="J188" s="15" t="s">
        <v>238</v>
      </c>
      <c r="K188" s="14">
        <v>54.72</v>
      </c>
      <c r="L188" s="14">
        <v>22.78</v>
      </c>
      <c r="M188" s="15" t="s">
        <v>188</v>
      </c>
      <c r="N188" s="15" t="s">
        <v>239</v>
      </c>
      <c r="O188" s="14">
        <v>2.31</v>
      </c>
      <c r="P188" s="20" t="s">
        <v>246</v>
      </c>
    </row>
    <row r="189" spans="1:16" x14ac:dyDescent="0.2">
      <c r="A189" s="12" t="s">
        <v>54</v>
      </c>
      <c r="B189" s="13" t="s">
        <v>110</v>
      </c>
      <c r="C189" s="14">
        <v>1.71</v>
      </c>
      <c r="D189" s="15" t="s">
        <v>111</v>
      </c>
      <c r="E189" s="14">
        <v>134.37</v>
      </c>
      <c r="F189" s="14">
        <v>18.02</v>
      </c>
      <c r="G189" s="14">
        <v>178.33</v>
      </c>
      <c r="H189" s="14">
        <v>15.99</v>
      </c>
      <c r="I189" s="14">
        <v>6.13</v>
      </c>
      <c r="J189" s="15" t="s">
        <v>238</v>
      </c>
      <c r="K189" s="14">
        <v>124.15</v>
      </c>
      <c r="L189" s="14">
        <v>120.75</v>
      </c>
      <c r="M189" s="14">
        <v>33.85</v>
      </c>
      <c r="N189" s="14">
        <v>16.440000000000001</v>
      </c>
      <c r="O189" s="14">
        <v>3.12</v>
      </c>
      <c r="P189" s="20" t="s">
        <v>246</v>
      </c>
    </row>
    <row r="190" spans="1:16" x14ac:dyDescent="0.2">
      <c r="A190" s="12" t="s">
        <v>55</v>
      </c>
      <c r="B190" s="13" t="s">
        <v>110</v>
      </c>
      <c r="C190" s="14">
        <v>2.71</v>
      </c>
      <c r="D190" s="14">
        <v>2.17</v>
      </c>
      <c r="E190" s="14">
        <v>7550</v>
      </c>
      <c r="F190" s="14">
        <v>80.400000000000006</v>
      </c>
      <c r="G190" s="14">
        <v>868.39</v>
      </c>
      <c r="H190" s="14">
        <v>79.540000000000006</v>
      </c>
      <c r="I190" s="14">
        <v>14.78</v>
      </c>
      <c r="J190" s="14">
        <v>159.24</v>
      </c>
      <c r="K190" s="14">
        <v>350.42</v>
      </c>
      <c r="L190" s="14">
        <v>223.95</v>
      </c>
      <c r="M190" s="14">
        <v>33.46</v>
      </c>
      <c r="N190" s="15" t="s">
        <v>91</v>
      </c>
      <c r="O190" s="14">
        <v>1.71</v>
      </c>
      <c r="P190" s="20" t="s">
        <v>246</v>
      </c>
    </row>
    <row r="191" spans="1:16" x14ac:dyDescent="0.2">
      <c r="A191" s="12" t="s">
        <v>56</v>
      </c>
      <c r="B191" s="13" t="s">
        <v>110</v>
      </c>
      <c r="C191" s="14">
        <v>2.15</v>
      </c>
      <c r="D191" s="14">
        <v>9.9600000000000009</v>
      </c>
      <c r="E191" s="14">
        <v>10.25</v>
      </c>
      <c r="F191" s="14">
        <v>8.18</v>
      </c>
      <c r="G191" s="14">
        <v>74.84</v>
      </c>
      <c r="H191" s="14">
        <v>14.47</v>
      </c>
      <c r="I191" s="14">
        <v>8.9499999999999993</v>
      </c>
      <c r="J191" s="15" t="s">
        <v>238</v>
      </c>
      <c r="K191" s="14">
        <v>34.130000000000003</v>
      </c>
      <c r="L191" s="14">
        <v>30.65</v>
      </c>
      <c r="M191" s="14">
        <v>3.1</v>
      </c>
      <c r="N191" s="14">
        <v>12.22</v>
      </c>
      <c r="O191" s="14">
        <v>5.59</v>
      </c>
      <c r="P191" s="20" t="s">
        <v>246</v>
      </c>
    </row>
    <row r="192" spans="1:16" x14ac:dyDescent="0.2">
      <c r="A192" s="12" t="s">
        <v>57</v>
      </c>
      <c r="B192" s="13" t="s">
        <v>110</v>
      </c>
      <c r="C192" s="14">
        <v>1.58</v>
      </c>
      <c r="D192" s="14">
        <v>3.02</v>
      </c>
      <c r="E192" s="14">
        <v>515.78</v>
      </c>
      <c r="F192" s="14">
        <v>17.53</v>
      </c>
      <c r="G192" s="14">
        <v>163.41</v>
      </c>
      <c r="H192" s="14">
        <v>4.55</v>
      </c>
      <c r="I192" s="14">
        <v>5.73</v>
      </c>
      <c r="J192" s="15" t="s">
        <v>238</v>
      </c>
      <c r="K192" s="14">
        <v>115.32</v>
      </c>
      <c r="L192" s="14">
        <v>16.690000000000001</v>
      </c>
      <c r="M192" s="14">
        <v>17.72</v>
      </c>
      <c r="N192" s="14">
        <v>5.63</v>
      </c>
      <c r="O192" s="14">
        <v>3.35</v>
      </c>
      <c r="P192" s="20" t="s">
        <v>246</v>
      </c>
    </row>
    <row r="193" spans="1:16" x14ac:dyDescent="0.2">
      <c r="A193" s="12" t="s">
        <v>58</v>
      </c>
      <c r="B193" s="13" t="s">
        <v>110</v>
      </c>
      <c r="C193" s="14">
        <v>4.8099999999999996</v>
      </c>
      <c r="D193" s="14">
        <v>4.5199999999999996</v>
      </c>
      <c r="E193" s="14">
        <v>953.91</v>
      </c>
      <c r="F193" s="15" t="s">
        <v>91</v>
      </c>
      <c r="G193" s="14">
        <v>59.69</v>
      </c>
      <c r="H193" s="15" t="s">
        <v>244</v>
      </c>
      <c r="I193" s="14">
        <v>13.1</v>
      </c>
      <c r="J193" s="15" t="s">
        <v>238</v>
      </c>
      <c r="K193" s="14">
        <v>106.49</v>
      </c>
      <c r="L193" s="15" t="s">
        <v>240</v>
      </c>
      <c r="M193" s="14">
        <v>4.09</v>
      </c>
      <c r="N193" s="14">
        <v>63.53</v>
      </c>
      <c r="O193" s="15" t="s">
        <v>242</v>
      </c>
      <c r="P193" s="20" t="s">
        <v>246</v>
      </c>
    </row>
    <row r="194" spans="1:16" x14ac:dyDescent="0.2">
      <c r="A194" s="12" t="s">
        <v>59</v>
      </c>
      <c r="B194" s="13" t="s">
        <v>123</v>
      </c>
      <c r="C194" s="15" t="s">
        <v>241</v>
      </c>
      <c r="D194" s="14">
        <v>1.86</v>
      </c>
      <c r="E194" s="14">
        <v>20.54</v>
      </c>
      <c r="F194" s="14">
        <v>6.93</v>
      </c>
      <c r="G194" s="14">
        <v>39.54</v>
      </c>
      <c r="H194" s="14">
        <v>9.36</v>
      </c>
      <c r="I194" s="14">
        <v>18.27</v>
      </c>
      <c r="J194" s="15" t="s">
        <v>238</v>
      </c>
      <c r="K194" s="14">
        <v>90.51</v>
      </c>
      <c r="L194" s="14">
        <v>43.65</v>
      </c>
      <c r="M194" s="14">
        <v>10.130000000000001</v>
      </c>
      <c r="N194" s="14">
        <v>94.15</v>
      </c>
      <c r="O194" s="14">
        <v>3.86</v>
      </c>
      <c r="P194" s="20" t="s">
        <v>246</v>
      </c>
    </row>
    <row r="195" spans="1:16" x14ac:dyDescent="0.2">
      <c r="A195" s="12" t="s">
        <v>60</v>
      </c>
      <c r="B195" s="13" t="s">
        <v>123</v>
      </c>
      <c r="C195" s="14">
        <v>1.82</v>
      </c>
      <c r="D195" s="14">
        <v>6.65</v>
      </c>
      <c r="E195" s="14">
        <v>25.16</v>
      </c>
      <c r="F195" s="14">
        <v>11.33</v>
      </c>
      <c r="G195" s="15" t="s">
        <v>91</v>
      </c>
      <c r="H195" s="14">
        <v>29.76</v>
      </c>
      <c r="I195" s="14">
        <v>2.9</v>
      </c>
      <c r="J195" s="15" t="s">
        <v>238</v>
      </c>
      <c r="K195" s="14">
        <v>149.29</v>
      </c>
      <c r="L195" s="15" t="s">
        <v>240</v>
      </c>
      <c r="M195" s="15" t="s">
        <v>91</v>
      </c>
      <c r="N195" s="14">
        <v>40.08</v>
      </c>
      <c r="O195" s="15" t="s">
        <v>91</v>
      </c>
      <c r="P195" s="20" t="s">
        <v>246</v>
      </c>
    </row>
    <row r="196" spans="1:16" x14ac:dyDescent="0.2">
      <c r="A196" s="12" t="s">
        <v>61</v>
      </c>
      <c r="B196" s="13" t="s">
        <v>110</v>
      </c>
      <c r="C196" s="14">
        <v>1.43</v>
      </c>
      <c r="D196" s="14">
        <v>1.85</v>
      </c>
      <c r="E196" s="14">
        <v>373.97</v>
      </c>
      <c r="F196" s="14">
        <v>6.78</v>
      </c>
      <c r="G196" s="14">
        <v>93.38</v>
      </c>
      <c r="H196" s="14">
        <v>5.78</v>
      </c>
      <c r="I196" s="14">
        <v>6.61</v>
      </c>
      <c r="J196" s="15" t="s">
        <v>238</v>
      </c>
      <c r="K196" s="14">
        <v>123.28</v>
      </c>
      <c r="L196" s="14">
        <v>37.36</v>
      </c>
      <c r="M196" s="14">
        <v>1.49</v>
      </c>
      <c r="N196" s="14">
        <v>151.38999999999999</v>
      </c>
      <c r="O196" s="14">
        <v>4.37</v>
      </c>
      <c r="P196" s="20" t="s">
        <v>246</v>
      </c>
    </row>
    <row r="197" spans="1:16" x14ac:dyDescent="0.2">
      <c r="A197" s="12" t="s">
        <v>62</v>
      </c>
      <c r="B197" s="13" t="s">
        <v>110</v>
      </c>
      <c r="C197" s="14">
        <v>3.57</v>
      </c>
      <c r="D197" s="14">
        <v>3.73</v>
      </c>
      <c r="E197" s="14">
        <v>2645</v>
      </c>
      <c r="F197" s="14">
        <v>27.47</v>
      </c>
      <c r="G197" s="14">
        <v>937.73</v>
      </c>
      <c r="H197" s="14">
        <v>15.08</v>
      </c>
      <c r="I197" s="14">
        <v>4.1399999999999997</v>
      </c>
      <c r="J197" s="15" t="s">
        <v>238</v>
      </c>
      <c r="K197" s="14">
        <v>386.56</v>
      </c>
      <c r="L197" s="14">
        <v>103.24</v>
      </c>
      <c r="M197" s="14">
        <v>30.99</v>
      </c>
      <c r="N197" s="14">
        <v>419.06</v>
      </c>
      <c r="O197" s="14">
        <v>5.94</v>
      </c>
      <c r="P197" s="20" t="s">
        <v>246</v>
      </c>
    </row>
    <row r="198" spans="1:16" x14ac:dyDescent="0.2">
      <c r="A198" s="12" t="s">
        <v>63</v>
      </c>
      <c r="B198" s="13" t="s">
        <v>110</v>
      </c>
      <c r="C198" s="14">
        <v>1.31</v>
      </c>
      <c r="D198" s="14">
        <v>3.6</v>
      </c>
      <c r="E198" s="14">
        <v>79.489999999999995</v>
      </c>
      <c r="F198" s="14">
        <v>7.23</v>
      </c>
      <c r="G198" s="14">
        <v>35.29</v>
      </c>
      <c r="H198" s="14">
        <v>6.15</v>
      </c>
      <c r="I198" s="14">
        <v>6.82</v>
      </c>
      <c r="J198" s="15" t="s">
        <v>238</v>
      </c>
      <c r="K198" s="14">
        <v>94.14</v>
      </c>
      <c r="L198" s="14">
        <v>22.66</v>
      </c>
      <c r="M198" s="14">
        <v>6.77</v>
      </c>
      <c r="N198" s="14">
        <v>143.05000000000001</v>
      </c>
      <c r="O198" s="14">
        <v>3.99</v>
      </c>
      <c r="P198" s="20" t="s">
        <v>246</v>
      </c>
    </row>
    <row r="199" spans="1:16" x14ac:dyDescent="0.2">
      <c r="A199" s="12" t="s">
        <v>64</v>
      </c>
      <c r="B199" s="13" t="s">
        <v>110</v>
      </c>
      <c r="C199" s="14">
        <v>2.4</v>
      </c>
      <c r="D199" s="14">
        <v>3.17</v>
      </c>
      <c r="E199" s="14">
        <v>669.6</v>
      </c>
      <c r="F199" s="14">
        <v>9.06</v>
      </c>
      <c r="G199" s="14">
        <v>283.48</v>
      </c>
      <c r="H199" s="14">
        <v>10.61</v>
      </c>
      <c r="I199" s="14">
        <v>1.78</v>
      </c>
      <c r="J199" s="14">
        <v>67.36</v>
      </c>
      <c r="K199" s="14">
        <v>138.38</v>
      </c>
      <c r="L199" s="14">
        <v>24.39</v>
      </c>
      <c r="M199" s="14">
        <v>14.61</v>
      </c>
      <c r="N199" s="14">
        <v>224.18</v>
      </c>
      <c r="O199" s="14">
        <v>4.95</v>
      </c>
      <c r="P199" s="20" t="s">
        <v>246</v>
      </c>
    </row>
    <row r="200" spans="1:16" x14ac:dyDescent="0.2">
      <c r="A200" s="12" t="s">
        <v>65</v>
      </c>
      <c r="B200" s="13" t="s">
        <v>110</v>
      </c>
      <c r="C200" s="14">
        <v>7.3</v>
      </c>
      <c r="D200" s="14">
        <v>25.61</v>
      </c>
      <c r="E200" s="15" t="s">
        <v>91</v>
      </c>
      <c r="F200" s="15" t="s">
        <v>91</v>
      </c>
      <c r="G200" s="14">
        <v>1080</v>
      </c>
      <c r="H200" s="15" t="s">
        <v>91</v>
      </c>
      <c r="I200" s="14">
        <v>24.72</v>
      </c>
      <c r="J200" s="14">
        <v>128.78</v>
      </c>
      <c r="K200" s="14">
        <v>340.15</v>
      </c>
      <c r="L200" s="14">
        <v>195.06</v>
      </c>
      <c r="M200" s="14">
        <v>41.04</v>
      </c>
      <c r="N200" s="15" t="s">
        <v>91</v>
      </c>
      <c r="O200" s="15" t="s">
        <v>91</v>
      </c>
      <c r="P200" s="20" t="s">
        <v>246</v>
      </c>
    </row>
    <row r="201" spans="1:16" x14ac:dyDescent="0.2">
      <c r="A201" s="12" t="s">
        <v>66</v>
      </c>
      <c r="B201" s="13" t="s">
        <v>110</v>
      </c>
      <c r="C201" s="14">
        <v>1.56</v>
      </c>
      <c r="D201" s="14">
        <v>1.25</v>
      </c>
      <c r="E201" s="14">
        <v>5.61</v>
      </c>
      <c r="F201" s="14">
        <v>4.5599999999999996</v>
      </c>
      <c r="G201" s="14">
        <v>69.06</v>
      </c>
      <c r="H201" s="14">
        <v>7.64</v>
      </c>
      <c r="I201" s="14">
        <v>16.63</v>
      </c>
      <c r="J201" s="15" t="s">
        <v>238</v>
      </c>
      <c r="K201" s="14">
        <v>45.5</v>
      </c>
      <c r="L201" s="14">
        <v>2.5099999999999998</v>
      </c>
      <c r="M201" s="14">
        <v>3.87</v>
      </c>
      <c r="N201" s="14">
        <v>44.49</v>
      </c>
      <c r="O201" s="14">
        <v>6.55</v>
      </c>
      <c r="P201" s="20" t="s">
        <v>246</v>
      </c>
    </row>
    <row r="202" spans="1:16" x14ac:dyDescent="0.2">
      <c r="A202" s="12" t="s">
        <v>67</v>
      </c>
      <c r="B202" s="13" t="s">
        <v>110</v>
      </c>
      <c r="C202" s="14">
        <v>1.77</v>
      </c>
      <c r="D202" s="15" t="s">
        <v>111</v>
      </c>
      <c r="E202" s="14">
        <v>406.37</v>
      </c>
      <c r="F202" s="15" t="s">
        <v>91</v>
      </c>
      <c r="G202" s="14">
        <v>468.27</v>
      </c>
      <c r="H202" s="14">
        <v>4.87</v>
      </c>
      <c r="I202" s="14">
        <v>7.75</v>
      </c>
      <c r="J202" s="15" t="s">
        <v>238</v>
      </c>
      <c r="K202" s="14">
        <v>164.2</v>
      </c>
      <c r="L202" s="14">
        <v>5.28</v>
      </c>
      <c r="M202" s="15" t="s">
        <v>188</v>
      </c>
      <c r="N202" s="15" t="s">
        <v>91</v>
      </c>
      <c r="O202" s="14">
        <v>4.1500000000000004</v>
      </c>
      <c r="P202" s="20" t="s">
        <v>246</v>
      </c>
    </row>
    <row r="203" spans="1:16" x14ac:dyDescent="0.2">
      <c r="A203" s="12" t="s">
        <v>68</v>
      </c>
      <c r="B203" s="13" t="s">
        <v>110</v>
      </c>
      <c r="C203" s="14">
        <v>0.92</v>
      </c>
      <c r="D203" s="14">
        <v>1.45</v>
      </c>
      <c r="E203" s="14">
        <v>17.760000000000002</v>
      </c>
      <c r="F203" s="14">
        <v>4.59</v>
      </c>
      <c r="G203" s="14">
        <v>22.33</v>
      </c>
      <c r="H203" s="14">
        <v>9.23</v>
      </c>
      <c r="I203" s="14">
        <v>5.26</v>
      </c>
      <c r="J203" s="15" t="s">
        <v>238</v>
      </c>
      <c r="K203" s="14">
        <v>47.18</v>
      </c>
      <c r="L203" s="14">
        <v>21.18</v>
      </c>
      <c r="M203" s="14">
        <v>3.34</v>
      </c>
      <c r="N203" s="14">
        <v>32.82</v>
      </c>
      <c r="O203" s="14">
        <v>3.3</v>
      </c>
      <c r="P203" s="20" t="s">
        <v>246</v>
      </c>
    </row>
    <row r="204" spans="1:16" x14ac:dyDescent="0.2">
      <c r="A204" s="12" t="s">
        <v>69</v>
      </c>
      <c r="B204" s="13" t="s">
        <v>123</v>
      </c>
      <c r="C204" s="14">
        <v>2.1800000000000002</v>
      </c>
      <c r="D204" s="14">
        <v>2</v>
      </c>
      <c r="E204" s="14">
        <v>3.77</v>
      </c>
      <c r="F204" s="14">
        <v>4.4000000000000004</v>
      </c>
      <c r="G204" s="14">
        <v>42.89</v>
      </c>
      <c r="H204" s="14">
        <v>11.22</v>
      </c>
      <c r="I204" s="14">
        <v>5.68</v>
      </c>
      <c r="J204" s="15" t="s">
        <v>238</v>
      </c>
      <c r="K204" s="14">
        <v>27.69</v>
      </c>
      <c r="L204" s="14">
        <v>6.69</v>
      </c>
      <c r="M204" s="14">
        <v>7.07</v>
      </c>
      <c r="N204" s="14">
        <v>5.61</v>
      </c>
      <c r="O204" s="14">
        <v>2.13</v>
      </c>
      <c r="P204" s="20" t="s">
        <v>246</v>
      </c>
    </row>
    <row r="205" spans="1:16" x14ac:dyDescent="0.2">
      <c r="A205" s="12" t="s">
        <v>70</v>
      </c>
      <c r="B205" s="13" t="s">
        <v>123</v>
      </c>
      <c r="C205" s="15" t="s">
        <v>241</v>
      </c>
      <c r="D205" s="14">
        <v>14.52</v>
      </c>
      <c r="E205" s="15" t="s">
        <v>91</v>
      </c>
      <c r="F205" s="15" t="s">
        <v>91</v>
      </c>
      <c r="G205" s="14">
        <v>847.53</v>
      </c>
      <c r="H205" s="14">
        <v>19.260000000000002</v>
      </c>
      <c r="I205" s="14">
        <v>15.19</v>
      </c>
      <c r="J205" s="14">
        <v>65.02</v>
      </c>
      <c r="K205" s="14">
        <v>118.17</v>
      </c>
      <c r="L205" s="15" t="s">
        <v>91</v>
      </c>
      <c r="M205" s="15" t="s">
        <v>91</v>
      </c>
      <c r="N205" s="15" t="s">
        <v>91</v>
      </c>
      <c r="O205" s="15" t="s">
        <v>91</v>
      </c>
      <c r="P205" s="20" t="s">
        <v>246</v>
      </c>
    </row>
    <row r="206" spans="1:16" x14ac:dyDescent="0.2">
      <c r="A206" s="12" t="s">
        <v>71</v>
      </c>
      <c r="B206" s="13" t="s">
        <v>110</v>
      </c>
      <c r="C206" s="14">
        <v>1.81</v>
      </c>
      <c r="D206" s="14">
        <v>2.37</v>
      </c>
      <c r="E206" s="14">
        <v>135.37</v>
      </c>
      <c r="F206" s="14">
        <v>3.01</v>
      </c>
      <c r="G206" s="14">
        <v>56.66</v>
      </c>
      <c r="H206" s="14">
        <v>8.18</v>
      </c>
      <c r="I206" s="14">
        <v>2.75</v>
      </c>
      <c r="J206" s="14">
        <v>45.39</v>
      </c>
      <c r="K206" s="14">
        <v>80.89</v>
      </c>
      <c r="L206" s="14">
        <v>76.739999999999995</v>
      </c>
      <c r="M206" s="14">
        <v>5.53</v>
      </c>
      <c r="N206" s="14">
        <v>36.770000000000003</v>
      </c>
      <c r="O206" s="15" t="s">
        <v>242</v>
      </c>
      <c r="P206" s="20" t="s">
        <v>246</v>
      </c>
    </row>
    <row r="207" spans="1:16" x14ac:dyDescent="0.2">
      <c r="A207" s="12" t="s">
        <v>72</v>
      </c>
      <c r="B207" s="13" t="s">
        <v>110</v>
      </c>
      <c r="C207" s="14">
        <v>1.07</v>
      </c>
      <c r="D207" s="14">
        <v>2.6</v>
      </c>
      <c r="E207" s="14">
        <v>17.59</v>
      </c>
      <c r="F207" s="14">
        <v>9.3699999999999992</v>
      </c>
      <c r="G207" s="14">
        <v>663.81</v>
      </c>
      <c r="H207" s="14">
        <v>28.17</v>
      </c>
      <c r="I207" s="14">
        <v>10.26</v>
      </c>
      <c r="J207" s="15" t="s">
        <v>238</v>
      </c>
      <c r="K207" s="14">
        <v>227.99</v>
      </c>
      <c r="L207" s="14">
        <v>42.29</v>
      </c>
      <c r="M207" s="15" t="s">
        <v>188</v>
      </c>
      <c r="N207" s="14">
        <v>77.06</v>
      </c>
      <c r="O207" s="14">
        <v>4.4000000000000004</v>
      </c>
      <c r="P207" s="20" t="s">
        <v>246</v>
      </c>
    </row>
    <row r="208" spans="1:16" x14ac:dyDescent="0.2">
      <c r="A208" s="12" t="s">
        <v>73</v>
      </c>
      <c r="B208" s="13" t="s">
        <v>110</v>
      </c>
      <c r="C208" s="14">
        <v>1.77</v>
      </c>
      <c r="D208" s="14">
        <v>3.42</v>
      </c>
      <c r="E208" s="14">
        <v>16.82</v>
      </c>
      <c r="F208" s="14">
        <v>8.06</v>
      </c>
      <c r="G208" s="14">
        <v>27.29</v>
      </c>
      <c r="H208" s="14">
        <v>10.1</v>
      </c>
      <c r="I208" s="14">
        <v>13.84</v>
      </c>
      <c r="J208" s="14">
        <v>164.64</v>
      </c>
      <c r="K208" s="14">
        <v>45.34</v>
      </c>
      <c r="L208" s="14">
        <v>52.85</v>
      </c>
      <c r="M208" s="14">
        <v>2.2599999999999998</v>
      </c>
      <c r="N208" s="15" t="s">
        <v>91</v>
      </c>
      <c r="O208" s="15" t="s">
        <v>91</v>
      </c>
      <c r="P208" s="20" t="s">
        <v>246</v>
      </c>
    </row>
    <row r="209" spans="1:16" x14ac:dyDescent="0.2">
      <c r="A209" s="12" t="s">
        <v>74</v>
      </c>
      <c r="B209" s="13" t="s">
        <v>110</v>
      </c>
      <c r="C209" s="14">
        <v>2.97</v>
      </c>
      <c r="D209" s="14">
        <v>2.83</v>
      </c>
      <c r="E209" s="14">
        <v>152.49</v>
      </c>
      <c r="F209" s="14">
        <v>8.77</v>
      </c>
      <c r="G209" s="14">
        <v>264.61</v>
      </c>
      <c r="H209" s="14">
        <v>17.79</v>
      </c>
      <c r="I209" s="14">
        <v>3.74</v>
      </c>
      <c r="J209" s="15" t="s">
        <v>238</v>
      </c>
      <c r="K209" s="14">
        <v>98.39</v>
      </c>
      <c r="L209" s="14">
        <v>37.159999999999997</v>
      </c>
      <c r="M209" s="14">
        <v>3</v>
      </c>
      <c r="N209" s="14">
        <v>45.8</v>
      </c>
      <c r="O209" s="14">
        <v>2.27</v>
      </c>
      <c r="P209" s="20" t="s">
        <v>246</v>
      </c>
    </row>
    <row r="210" spans="1:16" x14ac:dyDescent="0.2">
      <c r="A210" s="12" t="s">
        <v>75</v>
      </c>
      <c r="B210" s="13" t="s">
        <v>110</v>
      </c>
      <c r="C210" s="14">
        <v>4.72</v>
      </c>
      <c r="D210" s="14">
        <v>9.9</v>
      </c>
      <c r="E210" s="14">
        <v>10564</v>
      </c>
      <c r="F210" s="14">
        <v>21.07</v>
      </c>
      <c r="G210" s="14">
        <v>840.66</v>
      </c>
      <c r="H210" s="14">
        <v>91.81</v>
      </c>
      <c r="I210" s="14">
        <v>11.49</v>
      </c>
      <c r="J210" s="14">
        <v>7.12</v>
      </c>
      <c r="K210" s="14">
        <v>182.27</v>
      </c>
      <c r="L210" s="14">
        <v>130.13999999999999</v>
      </c>
      <c r="M210" s="14">
        <v>56.64</v>
      </c>
      <c r="N210" s="14">
        <v>224.34</v>
      </c>
      <c r="O210" s="14">
        <v>13.97</v>
      </c>
      <c r="P210" s="20" t="s">
        <v>246</v>
      </c>
    </row>
    <row r="211" spans="1:16" x14ac:dyDescent="0.2">
      <c r="A211" s="12" t="s">
        <v>76</v>
      </c>
      <c r="B211" s="13" t="s">
        <v>110</v>
      </c>
      <c r="C211" s="14">
        <v>2.4700000000000002</v>
      </c>
      <c r="D211" s="14">
        <v>7.85</v>
      </c>
      <c r="E211" s="14">
        <v>13.81</v>
      </c>
      <c r="F211" s="14">
        <v>5.32</v>
      </c>
      <c r="G211" s="14">
        <v>135.91999999999999</v>
      </c>
      <c r="H211" s="14">
        <v>4.47</v>
      </c>
      <c r="I211" s="14">
        <v>1.47</v>
      </c>
      <c r="J211" s="14">
        <v>74.69</v>
      </c>
      <c r="K211" s="14">
        <v>30.47</v>
      </c>
      <c r="L211" s="14">
        <v>35.299999999999997</v>
      </c>
      <c r="M211" s="15" t="s">
        <v>91</v>
      </c>
      <c r="N211" s="14">
        <v>22.68</v>
      </c>
      <c r="O211" s="15" t="s">
        <v>242</v>
      </c>
      <c r="P211" s="20" t="s">
        <v>246</v>
      </c>
    </row>
    <row r="212" spans="1:16" x14ac:dyDescent="0.2">
      <c r="A212" s="12" t="s">
        <v>77</v>
      </c>
      <c r="B212" s="13" t="s">
        <v>110</v>
      </c>
      <c r="C212" s="14">
        <v>2.96</v>
      </c>
      <c r="D212" s="14">
        <v>6.15</v>
      </c>
      <c r="E212" s="14">
        <v>18.95</v>
      </c>
      <c r="F212" s="14">
        <v>5.98</v>
      </c>
      <c r="G212" s="14">
        <v>247.94</v>
      </c>
      <c r="H212" s="14">
        <v>10.45</v>
      </c>
      <c r="I212" s="14">
        <v>4.74</v>
      </c>
      <c r="J212" s="15" t="s">
        <v>238</v>
      </c>
      <c r="K212" s="14">
        <v>89.54</v>
      </c>
      <c r="L212" s="14">
        <v>10.77</v>
      </c>
      <c r="M212" s="14">
        <v>1.65</v>
      </c>
      <c r="N212" s="14">
        <v>27.1</v>
      </c>
      <c r="O212" s="14">
        <v>3.31</v>
      </c>
      <c r="P212" s="20" t="s">
        <v>246</v>
      </c>
    </row>
    <row r="213" spans="1:16" x14ac:dyDescent="0.2">
      <c r="A213" s="12" t="s">
        <v>78</v>
      </c>
      <c r="B213" s="13" t="s">
        <v>110</v>
      </c>
      <c r="C213" s="14">
        <v>2.69</v>
      </c>
      <c r="D213" s="14">
        <v>6.02</v>
      </c>
      <c r="E213" s="14">
        <v>27.06</v>
      </c>
      <c r="F213" s="14">
        <v>9.9600000000000009</v>
      </c>
      <c r="G213" s="14">
        <v>36.22</v>
      </c>
      <c r="H213" s="14">
        <v>9.6999999999999993</v>
      </c>
      <c r="I213" s="14">
        <v>13.99</v>
      </c>
      <c r="J213" s="15" t="s">
        <v>238</v>
      </c>
      <c r="K213" s="14">
        <v>19.84</v>
      </c>
      <c r="L213" s="15" t="s">
        <v>91</v>
      </c>
      <c r="M213" s="14">
        <v>36.28</v>
      </c>
      <c r="N213" s="14">
        <v>3.91</v>
      </c>
      <c r="O213" s="14">
        <v>3.23</v>
      </c>
      <c r="P213" s="20" t="s">
        <v>246</v>
      </c>
    </row>
    <row r="214" spans="1:16" x14ac:dyDescent="0.2">
      <c r="A214" s="12" t="s">
        <v>79</v>
      </c>
      <c r="B214" s="13" t="s">
        <v>123</v>
      </c>
      <c r="C214" s="14">
        <v>1.73</v>
      </c>
      <c r="D214" s="14">
        <v>1.23</v>
      </c>
      <c r="E214" s="14">
        <v>9.89</v>
      </c>
      <c r="F214" s="14">
        <v>8.1300000000000008</v>
      </c>
      <c r="G214" s="14">
        <v>54.74</v>
      </c>
      <c r="H214" s="14">
        <v>5.32</v>
      </c>
      <c r="I214" s="14">
        <v>7.18</v>
      </c>
      <c r="J214" s="15" t="s">
        <v>238</v>
      </c>
      <c r="K214" s="14">
        <v>25.53</v>
      </c>
      <c r="L214" s="14">
        <v>34.299999999999997</v>
      </c>
      <c r="M214" s="15" t="s">
        <v>188</v>
      </c>
      <c r="N214" s="14">
        <v>20.73</v>
      </c>
      <c r="O214" s="14">
        <v>2.29</v>
      </c>
      <c r="P214" s="20" t="s">
        <v>246</v>
      </c>
    </row>
    <row r="215" spans="1:16" x14ac:dyDescent="0.2">
      <c r="A215" s="12" t="s">
        <v>80</v>
      </c>
      <c r="B215" s="13" t="s">
        <v>123</v>
      </c>
      <c r="C215" s="14">
        <v>1.41</v>
      </c>
      <c r="D215" s="14">
        <v>5.05</v>
      </c>
      <c r="E215" s="14">
        <v>2.34</v>
      </c>
      <c r="F215" s="14">
        <v>38.020000000000003</v>
      </c>
      <c r="G215" s="14">
        <v>722.16</v>
      </c>
      <c r="H215" s="14">
        <v>13.48</v>
      </c>
      <c r="I215" s="14">
        <v>15.18</v>
      </c>
      <c r="J215" s="15" t="s">
        <v>238</v>
      </c>
      <c r="K215" s="15" t="s">
        <v>91</v>
      </c>
      <c r="L215" s="15" t="s">
        <v>91</v>
      </c>
      <c r="M215" s="14">
        <v>15.8</v>
      </c>
      <c r="N215" s="15" t="s">
        <v>91</v>
      </c>
      <c r="O215" s="14">
        <v>15.48</v>
      </c>
      <c r="P215" s="20" t="s">
        <v>246</v>
      </c>
    </row>
    <row r="216" spans="1:16" x14ac:dyDescent="0.2">
      <c r="A216" s="12" t="s">
        <v>81</v>
      </c>
      <c r="B216" s="13" t="s">
        <v>110</v>
      </c>
      <c r="C216" s="14">
        <v>2.77</v>
      </c>
      <c r="D216" s="14">
        <v>2.0699999999999998</v>
      </c>
      <c r="E216" s="14">
        <v>14.64</v>
      </c>
      <c r="F216" s="14">
        <v>5.3</v>
      </c>
      <c r="G216" s="14">
        <v>32.24</v>
      </c>
      <c r="H216" s="14">
        <v>3.02</v>
      </c>
      <c r="I216" s="14">
        <v>7.15</v>
      </c>
      <c r="J216" s="15" t="s">
        <v>238</v>
      </c>
      <c r="K216" s="14">
        <v>55.38</v>
      </c>
      <c r="L216" s="14">
        <v>162.87</v>
      </c>
      <c r="M216" s="14">
        <v>4.05</v>
      </c>
      <c r="N216" s="14">
        <v>5.2</v>
      </c>
      <c r="O216" s="14">
        <v>8.74</v>
      </c>
      <c r="P216" s="20" t="s">
        <v>246</v>
      </c>
    </row>
    <row r="217" spans="1:16" x14ac:dyDescent="0.2">
      <c r="A217" s="12" t="s">
        <v>82</v>
      </c>
      <c r="B217" s="13" t="s">
        <v>110</v>
      </c>
      <c r="C217" s="14">
        <v>2.29</v>
      </c>
      <c r="D217" s="14">
        <v>3.67</v>
      </c>
      <c r="E217" s="14">
        <v>102.17</v>
      </c>
      <c r="F217" s="14">
        <v>30.22</v>
      </c>
      <c r="G217" s="14">
        <v>651.11</v>
      </c>
      <c r="H217" s="14">
        <v>17.059999999999999</v>
      </c>
      <c r="I217" s="14">
        <v>10.47</v>
      </c>
      <c r="J217" s="15" t="s">
        <v>238</v>
      </c>
      <c r="K217" s="14">
        <v>157.97</v>
      </c>
      <c r="L217" s="14">
        <v>64.98</v>
      </c>
      <c r="M217" s="14">
        <v>7.24</v>
      </c>
      <c r="N217" s="14">
        <v>292.97000000000003</v>
      </c>
      <c r="O217" s="14">
        <v>15.2</v>
      </c>
      <c r="P217" s="20" t="s">
        <v>246</v>
      </c>
    </row>
    <row r="218" spans="1:16" x14ac:dyDescent="0.2">
      <c r="A218" s="12" t="s">
        <v>83</v>
      </c>
      <c r="B218" s="13" t="s">
        <v>110</v>
      </c>
      <c r="C218" s="14">
        <v>1.56</v>
      </c>
      <c r="D218" s="14">
        <v>3.56</v>
      </c>
      <c r="E218" s="14">
        <v>13.83</v>
      </c>
      <c r="F218" s="14">
        <v>4.34</v>
      </c>
      <c r="G218" s="14">
        <v>9.1199999999999992</v>
      </c>
      <c r="H218" s="14">
        <v>11.54</v>
      </c>
      <c r="I218" s="14">
        <v>7.63</v>
      </c>
      <c r="J218" s="15" t="s">
        <v>238</v>
      </c>
      <c r="K218" s="14">
        <v>32.53</v>
      </c>
      <c r="L218" s="14">
        <v>43.88</v>
      </c>
      <c r="M218" s="14">
        <v>9.31</v>
      </c>
      <c r="N218" s="14">
        <v>21.43</v>
      </c>
      <c r="O218" s="14">
        <v>8.32</v>
      </c>
      <c r="P218" s="20" t="s">
        <v>246</v>
      </c>
    </row>
    <row r="219" spans="1:16" x14ac:dyDescent="0.2">
      <c r="A219" s="12" t="s">
        <v>84</v>
      </c>
      <c r="B219" s="13" t="s">
        <v>110</v>
      </c>
      <c r="C219" s="14">
        <v>2.54</v>
      </c>
      <c r="D219" s="14">
        <v>7.38</v>
      </c>
      <c r="E219" s="14">
        <v>17.670000000000002</v>
      </c>
      <c r="F219" s="14">
        <v>8</v>
      </c>
      <c r="G219" s="14">
        <v>118.73</v>
      </c>
      <c r="H219" s="14">
        <v>7.13</v>
      </c>
      <c r="I219" s="14">
        <v>7.53</v>
      </c>
      <c r="J219" s="15" t="s">
        <v>238</v>
      </c>
      <c r="K219" s="14">
        <v>51.01</v>
      </c>
      <c r="L219" s="14">
        <v>32.57</v>
      </c>
      <c r="M219" s="14">
        <v>2.39</v>
      </c>
      <c r="N219" s="14">
        <v>27.9</v>
      </c>
      <c r="O219" s="14">
        <v>6.55</v>
      </c>
      <c r="P219" s="20" t="s">
        <v>246</v>
      </c>
    </row>
    <row r="220" spans="1:16" x14ac:dyDescent="0.2">
      <c r="A220" s="12" t="s">
        <v>85</v>
      </c>
      <c r="B220" s="13" t="s">
        <v>110</v>
      </c>
      <c r="C220" s="15" t="s">
        <v>91</v>
      </c>
      <c r="D220" s="14">
        <v>11.73</v>
      </c>
      <c r="E220" s="14">
        <v>1662</v>
      </c>
      <c r="F220" s="14">
        <v>30.96</v>
      </c>
      <c r="G220" s="14">
        <v>566.63</v>
      </c>
      <c r="H220" s="14">
        <v>45.19</v>
      </c>
      <c r="I220" s="14">
        <v>7.08</v>
      </c>
      <c r="J220" s="15" t="s">
        <v>238</v>
      </c>
      <c r="K220" s="14">
        <v>186.68</v>
      </c>
      <c r="L220" s="14">
        <v>1.35</v>
      </c>
      <c r="M220" s="14">
        <v>24.46</v>
      </c>
      <c r="N220" s="14">
        <v>148.99</v>
      </c>
      <c r="O220" s="14">
        <v>13.2</v>
      </c>
      <c r="P220" s="20" t="s">
        <v>246</v>
      </c>
    </row>
    <row r="221" spans="1:16" x14ac:dyDescent="0.2">
      <c r="A221" s="12" t="s">
        <v>86</v>
      </c>
      <c r="B221" s="13" t="s">
        <v>110</v>
      </c>
      <c r="C221" s="14">
        <v>1.61</v>
      </c>
      <c r="D221" s="14">
        <v>9.0299999999999994</v>
      </c>
      <c r="E221" s="14">
        <v>15.38</v>
      </c>
      <c r="F221" s="14">
        <v>3.71</v>
      </c>
      <c r="G221" s="14">
        <v>32.96</v>
      </c>
      <c r="H221" s="14">
        <v>12.6</v>
      </c>
      <c r="I221" s="14">
        <v>6.95</v>
      </c>
      <c r="J221" s="14">
        <v>32.4</v>
      </c>
      <c r="K221" s="14">
        <v>28.01</v>
      </c>
      <c r="L221" s="14">
        <v>25.41</v>
      </c>
      <c r="M221" s="14">
        <v>3.93</v>
      </c>
      <c r="N221" s="14">
        <v>9.43</v>
      </c>
      <c r="O221" s="14">
        <v>2.76</v>
      </c>
      <c r="P221" s="20" t="s">
        <v>246</v>
      </c>
    </row>
    <row r="222" spans="1:16" x14ac:dyDescent="0.2">
      <c r="A222" s="12" t="s">
        <v>87</v>
      </c>
      <c r="B222" s="13" t="s">
        <v>110</v>
      </c>
      <c r="C222" s="14">
        <v>2.88</v>
      </c>
      <c r="D222" s="14">
        <v>7.17</v>
      </c>
      <c r="E222" s="14">
        <v>18.78</v>
      </c>
      <c r="F222" s="14">
        <v>13.13</v>
      </c>
      <c r="G222" s="14">
        <v>116.74</v>
      </c>
      <c r="H222" s="14">
        <v>17.66</v>
      </c>
      <c r="I222" s="14">
        <v>12.1</v>
      </c>
      <c r="J222" s="15" t="s">
        <v>238</v>
      </c>
      <c r="K222" s="14">
        <v>7.44</v>
      </c>
      <c r="L222" s="14">
        <v>17.62</v>
      </c>
      <c r="M222" s="14">
        <v>31.68</v>
      </c>
      <c r="N222" s="15" t="s">
        <v>239</v>
      </c>
      <c r="O222" s="14">
        <v>2.73</v>
      </c>
      <c r="P222" s="20" t="s">
        <v>246</v>
      </c>
    </row>
    <row r="223" spans="1:16" x14ac:dyDescent="0.2">
      <c r="A223" s="12" t="s">
        <v>88</v>
      </c>
      <c r="B223" s="13" t="s">
        <v>110</v>
      </c>
      <c r="C223" s="14">
        <v>1.69</v>
      </c>
      <c r="D223" s="14">
        <v>6.21</v>
      </c>
      <c r="E223" s="14">
        <v>20.14</v>
      </c>
      <c r="F223" s="14">
        <v>5.94</v>
      </c>
      <c r="G223" s="14">
        <v>36.340000000000003</v>
      </c>
      <c r="H223" s="14">
        <v>6.78</v>
      </c>
      <c r="I223" s="14">
        <v>15.84</v>
      </c>
      <c r="J223" s="14">
        <v>114.43</v>
      </c>
      <c r="K223" s="14">
        <v>76.510000000000005</v>
      </c>
      <c r="L223" s="14">
        <v>36.4</v>
      </c>
      <c r="M223" s="14">
        <v>6.9</v>
      </c>
      <c r="N223" s="14">
        <v>328.88</v>
      </c>
      <c r="O223" s="14">
        <v>5.86</v>
      </c>
      <c r="P223" s="20" t="s">
        <v>246</v>
      </c>
    </row>
    <row r="224" spans="1:16" x14ac:dyDescent="0.2">
      <c r="A224" s="12" t="s">
        <v>89</v>
      </c>
      <c r="B224" s="13" t="s">
        <v>123</v>
      </c>
      <c r="C224" s="14">
        <v>2.8</v>
      </c>
      <c r="D224" s="14">
        <v>3.64</v>
      </c>
      <c r="E224" s="14">
        <v>14.51</v>
      </c>
      <c r="F224" s="14">
        <v>16.100000000000001</v>
      </c>
      <c r="G224" s="14">
        <v>57.22</v>
      </c>
      <c r="H224" s="15" t="s">
        <v>91</v>
      </c>
      <c r="I224" s="14">
        <v>8.44</v>
      </c>
      <c r="J224" s="14">
        <v>75.38</v>
      </c>
      <c r="K224" s="14">
        <v>92.27</v>
      </c>
      <c r="L224" s="14">
        <v>55.55</v>
      </c>
      <c r="M224" s="14">
        <v>5.59</v>
      </c>
      <c r="N224" s="14">
        <v>182.3</v>
      </c>
      <c r="O224" s="14">
        <v>1.82</v>
      </c>
      <c r="P224" s="20" t="s">
        <v>246</v>
      </c>
    </row>
    <row r="225" spans="1:16" x14ac:dyDescent="0.2">
      <c r="A225" s="12" t="s">
        <v>90</v>
      </c>
      <c r="B225" s="13" t="s">
        <v>123</v>
      </c>
      <c r="C225" s="15" t="s">
        <v>91</v>
      </c>
      <c r="D225" s="14">
        <v>99.83</v>
      </c>
      <c r="E225" s="14">
        <v>10.6</v>
      </c>
      <c r="F225" s="15" t="s">
        <v>91</v>
      </c>
      <c r="G225" s="14">
        <v>414.34</v>
      </c>
      <c r="H225" s="15" t="s">
        <v>91</v>
      </c>
      <c r="I225" s="14">
        <v>14.24</v>
      </c>
      <c r="J225" s="15" t="s">
        <v>238</v>
      </c>
      <c r="K225" s="14">
        <v>56.08</v>
      </c>
      <c r="L225" s="14">
        <v>139.1</v>
      </c>
      <c r="M225" s="15" t="s">
        <v>91</v>
      </c>
      <c r="N225" s="15" t="s">
        <v>91</v>
      </c>
      <c r="O225" s="15" t="s">
        <v>91</v>
      </c>
      <c r="P225" s="20" t="s">
        <v>246</v>
      </c>
    </row>
    <row r="226" spans="1:16" x14ac:dyDescent="0.2">
      <c r="A226" s="12" t="s">
        <v>92</v>
      </c>
      <c r="B226" s="13" t="s">
        <v>110</v>
      </c>
      <c r="C226" s="14">
        <v>4.38</v>
      </c>
      <c r="D226" s="14">
        <v>5.99</v>
      </c>
      <c r="E226" s="14">
        <v>54.65</v>
      </c>
      <c r="F226" s="14">
        <v>6.84</v>
      </c>
      <c r="G226" s="14">
        <v>103.86</v>
      </c>
      <c r="H226" s="14">
        <v>18.489999999999998</v>
      </c>
      <c r="I226" s="14">
        <v>1.8</v>
      </c>
      <c r="J226" s="14">
        <v>56.53</v>
      </c>
      <c r="K226" s="15" t="s">
        <v>91</v>
      </c>
      <c r="L226" s="15" t="s">
        <v>240</v>
      </c>
      <c r="M226" s="14">
        <v>14.99</v>
      </c>
      <c r="N226" s="14">
        <v>511.75</v>
      </c>
      <c r="O226" s="15" t="s">
        <v>91</v>
      </c>
      <c r="P226" s="20" t="s">
        <v>246</v>
      </c>
    </row>
    <row r="227" spans="1:16" x14ac:dyDescent="0.2">
      <c r="A227" s="12" t="s">
        <v>93</v>
      </c>
      <c r="B227" s="13" t="s">
        <v>110</v>
      </c>
      <c r="C227" s="14">
        <v>2.38</v>
      </c>
      <c r="D227" s="14">
        <v>7.91</v>
      </c>
      <c r="E227" s="14">
        <v>97.7</v>
      </c>
      <c r="F227" s="14">
        <v>43.4</v>
      </c>
      <c r="G227" s="14">
        <v>1001</v>
      </c>
      <c r="H227" s="14">
        <v>14.11</v>
      </c>
      <c r="I227" s="14">
        <v>12.94</v>
      </c>
      <c r="J227" s="15" t="s">
        <v>238</v>
      </c>
      <c r="K227" s="14">
        <v>634.39</v>
      </c>
      <c r="L227" s="15" t="s">
        <v>91</v>
      </c>
      <c r="M227" s="14">
        <v>47.47</v>
      </c>
      <c r="N227" s="14">
        <v>217.17</v>
      </c>
      <c r="O227" s="15" t="s">
        <v>242</v>
      </c>
      <c r="P227" s="20" t="s">
        <v>246</v>
      </c>
    </row>
    <row r="228" spans="1:16" x14ac:dyDescent="0.2">
      <c r="A228" s="12" t="s">
        <v>94</v>
      </c>
      <c r="B228" s="13" t="s">
        <v>110</v>
      </c>
      <c r="C228" s="15" t="s">
        <v>241</v>
      </c>
      <c r="D228" s="14">
        <v>2.57</v>
      </c>
      <c r="E228" s="14">
        <v>690.66</v>
      </c>
      <c r="F228" s="14">
        <v>7.91</v>
      </c>
      <c r="G228" s="14">
        <v>16.440000000000001</v>
      </c>
      <c r="H228" s="14">
        <v>9.56</v>
      </c>
      <c r="I228" s="14">
        <v>9.99</v>
      </c>
      <c r="J228" s="14">
        <v>73</v>
      </c>
      <c r="K228" s="15" t="s">
        <v>91</v>
      </c>
      <c r="L228" s="14">
        <v>60.81</v>
      </c>
      <c r="M228" s="14">
        <v>7.83</v>
      </c>
      <c r="N228" s="14">
        <v>38.549999999999997</v>
      </c>
      <c r="O228" s="14">
        <v>1.56</v>
      </c>
      <c r="P228" s="20" t="s">
        <v>246</v>
      </c>
    </row>
    <row r="229" spans="1:16" x14ac:dyDescent="0.2">
      <c r="A229" s="12" t="s">
        <v>95</v>
      </c>
      <c r="B229" s="13" t="s">
        <v>110</v>
      </c>
      <c r="C229" s="14">
        <v>3.77</v>
      </c>
      <c r="D229" s="14">
        <v>12.76</v>
      </c>
      <c r="E229" s="14">
        <v>25.39</v>
      </c>
      <c r="F229" s="14">
        <v>21.71</v>
      </c>
      <c r="G229" s="14">
        <v>339.44</v>
      </c>
      <c r="H229" s="14">
        <v>21.11</v>
      </c>
      <c r="I229" s="14">
        <v>13.68</v>
      </c>
      <c r="J229" s="14">
        <v>240.36</v>
      </c>
      <c r="K229" s="14">
        <v>168.31</v>
      </c>
      <c r="L229" s="15" t="s">
        <v>91</v>
      </c>
      <c r="M229" s="14">
        <v>22.22</v>
      </c>
      <c r="N229" s="14">
        <v>358.38</v>
      </c>
      <c r="O229" s="14">
        <v>5.81</v>
      </c>
      <c r="P229" s="20" t="s">
        <v>246</v>
      </c>
    </row>
    <row r="230" spans="1:16" x14ac:dyDescent="0.2">
      <c r="A230" s="12" t="s">
        <v>96</v>
      </c>
      <c r="B230" s="13" t="s">
        <v>110</v>
      </c>
      <c r="C230" s="14">
        <v>4.21</v>
      </c>
      <c r="D230" s="14">
        <v>22.94</v>
      </c>
      <c r="E230" s="14">
        <v>1926</v>
      </c>
      <c r="F230" s="14">
        <v>33.35</v>
      </c>
      <c r="G230" s="14">
        <v>876.98</v>
      </c>
      <c r="H230" s="14">
        <v>46.04</v>
      </c>
      <c r="I230" s="14">
        <v>8.74</v>
      </c>
      <c r="J230" s="14">
        <v>114.96</v>
      </c>
      <c r="K230" s="14">
        <v>319.74</v>
      </c>
      <c r="L230" s="14">
        <v>141.91999999999999</v>
      </c>
      <c r="M230" s="14">
        <v>18.61</v>
      </c>
      <c r="N230" s="14">
        <v>756.78</v>
      </c>
      <c r="O230" s="14">
        <v>4.99</v>
      </c>
      <c r="P230" s="20" t="s">
        <v>246</v>
      </c>
    </row>
    <row r="231" spans="1:16" x14ac:dyDescent="0.2">
      <c r="A231" s="12" t="s">
        <v>97</v>
      </c>
      <c r="B231" s="13" t="s">
        <v>110</v>
      </c>
      <c r="C231" s="14">
        <v>3.3</v>
      </c>
      <c r="D231" s="14">
        <v>8.76</v>
      </c>
      <c r="E231" s="14">
        <v>22.55</v>
      </c>
      <c r="F231" s="14">
        <v>6.37</v>
      </c>
      <c r="G231" s="14">
        <v>70.11</v>
      </c>
      <c r="H231" s="14">
        <v>7.75</v>
      </c>
      <c r="I231" s="14">
        <v>7.93</v>
      </c>
      <c r="J231" s="15" t="s">
        <v>238</v>
      </c>
      <c r="K231" s="14">
        <v>65.31</v>
      </c>
      <c r="L231" s="15" t="s">
        <v>91</v>
      </c>
      <c r="M231" s="15" t="s">
        <v>188</v>
      </c>
      <c r="N231" s="14">
        <v>202.02</v>
      </c>
      <c r="O231" s="14">
        <v>2.62</v>
      </c>
      <c r="P231" s="20" t="s">
        <v>246</v>
      </c>
    </row>
    <row r="232" spans="1:16" x14ac:dyDescent="0.2">
      <c r="A232" s="12" t="s">
        <v>98</v>
      </c>
      <c r="B232" s="13" t="s">
        <v>110</v>
      </c>
      <c r="C232" s="14">
        <v>6.39</v>
      </c>
      <c r="D232" s="14">
        <v>2.86</v>
      </c>
      <c r="E232" s="14">
        <v>10.75</v>
      </c>
      <c r="F232" s="14">
        <v>7.91</v>
      </c>
      <c r="G232" s="14">
        <v>206.45</v>
      </c>
      <c r="H232" s="14">
        <v>6.81</v>
      </c>
      <c r="I232" s="14">
        <v>9.6999999999999993</v>
      </c>
      <c r="J232" s="14">
        <v>84.86</v>
      </c>
      <c r="K232" s="14">
        <v>57.77</v>
      </c>
      <c r="L232" s="14">
        <v>19.22</v>
      </c>
      <c r="M232" s="14">
        <v>1.76</v>
      </c>
      <c r="N232" s="15" t="s">
        <v>91</v>
      </c>
      <c r="O232" s="14">
        <v>13.04</v>
      </c>
      <c r="P232" s="20" t="s">
        <v>246</v>
      </c>
    </row>
    <row r="233" spans="1:16" x14ac:dyDescent="0.2">
      <c r="A233" s="12" t="s">
        <v>99</v>
      </c>
      <c r="B233" s="13" t="s">
        <v>110</v>
      </c>
      <c r="C233" s="14">
        <v>2.2799999999999998</v>
      </c>
      <c r="D233" s="14">
        <v>4.95</v>
      </c>
      <c r="E233" s="14">
        <v>3.76</v>
      </c>
      <c r="F233" s="14">
        <v>3.08</v>
      </c>
      <c r="G233" s="14">
        <v>26.19</v>
      </c>
      <c r="H233" s="14">
        <v>8.02</v>
      </c>
      <c r="I233" s="14">
        <v>10.1</v>
      </c>
      <c r="J233" s="14">
        <v>161.30000000000001</v>
      </c>
      <c r="K233" s="14">
        <v>12.92</v>
      </c>
      <c r="L233" s="14">
        <v>30.96</v>
      </c>
      <c r="M233" s="14">
        <v>9</v>
      </c>
      <c r="N233" s="14">
        <v>7.16</v>
      </c>
      <c r="O233" s="15" t="s">
        <v>242</v>
      </c>
      <c r="P233" s="20" t="s">
        <v>246</v>
      </c>
    </row>
    <row r="234" spans="1:16" x14ac:dyDescent="0.2">
      <c r="A234" s="12" t="s">
        <v>100</v>
      </c>
      <c r="B234" s="13" t="s">
        <v>123</v>
      </c>
      <c r="C234" s="14">
        <v>2.4700000000000002</v>
      </c>
      <c r="D234" s="14">
        <v>5.84</v>
      </c>
      <c r="E234" s="14">
        <v>15.43</v>
      </c>
      <c r="F234" s="14">
        <v>2.5</v>
      </c>
      <c r="G234" s="14">
        <v>26.47</v>
      </c>
      <c r="H234" s="14">
        <v>12.77</v>
      </c>
      <c r="I234" s="14">
        <v>10.28</v>
      </c>
      <c r="J234" s="14">
        <v>37.01</v>
      </c>
      <c r="K234" s="14">
        <v>12.29</v>
      </c>
      <c r="L234" s="14">
        <v>4.3099999999999996</v>
      </c>
      <c r="M234" s="14">
        <v>9.36</v>
      </c>
      <c r="N234" s="14">
        <v>26.04</v>
      </c>
      <c r="O234" s="14">
        <v>4.2300000000000004</v>
      </c>
      <c r="P234" s="20" t="s">
        <v>246</v>
      </c>
    </row>
    <row r="235" spans="1:16" x14ac:dyDescent="0.2">
      <c r="A235" s="12" t="s">
        <v>101</v>
      </c>
      <c r="B235" s="13" t="s">
        <v>123</v>
      </c>
      <c r="C235" s="14">
        <v>2.34</v>
      </c>
      <c r="D235" s="14">
        <v>9.06</v>
      </c>
      <c r="E235" s="14">
        <v>11.74</v>
      </c>
      <c r="F235" s="14">
        <v>2.5299999999999998</v>
      </c>
      <c r="G235" s="14">
        <v>45.9</v>
      </c>
      <c r="H235" s="14">
        <v>11.2</v>
      </c>
      <c r="I235" s="14">
        <v>16.63</v>
      </c>
      <c r="J235" s="14">
        <v>71.08</v>
      </c>
      <c r="K235" s="14">
        <v>29.52</v>
      </c>
      <c r="L235" s="15" t="s">
        <v>240</v>
      </c>
      <c r="M235" s="14">
        <v>6.49</v>
      </c>
      <c r="N235" s="14">
        <v>15.72</v>
      </c>
      <c r="O235" s="14">
        <v>7.38</v>
      </c>
      <c r="P235" s="20" t="s">
        <v>246</v>
      </c>
    </row>
    <row r="236" spans="1:16" x14ac:dyDescent="0.2">
      <c r="A236" s="12" t="s">
        <v>102</v>
      </c>
      <c r="B236" s="13" t="s">
        <v>110</v>
      </c>
      <c r="C236" s="14">
        <v>1.87</v>
      </c>
      <c r="D236" s="14">
        <v>4.0599999999999996</v>
      </c>
      <c r="E236" s="14">
        <v>12.27</v>
      </c>
      <c r="F236" s="14">
        <v>3.45</v>
      </c>
      <c r="G236" s="14">
        <v>31.23</v>
      </c>
      <c r="H236" s="14">
        <v>7.13</v>
      </c>
      <c r="I236" s="14">
        <v>11.95</v>
      </c>
      <c r="J236" s="14">
        <v>107.55</v>
      </c>
      <c r="K236" s="14">
        <v>22.56</v>
      </c>
      <c r="L236" s="14">
        <v>18.399999999999999</v>
      </c>
      <c r="M236" s="14">
        <v>8.9700000000000006</v>
      </c>
      <c r="N236" s="14">
        <v>8.2799999999999994</v>
      </c>
      <c r="O236" s="14">
        <v>2.42</v>
      </c>
      <c r="P236" s="20" t="s">
        <v>246</v>
      </c>
    </row>
    <row r="237" spans="1:16" x14ac:dyDescent="0.2">
      <c r="A237" s="12" t="s">
        <v>103</v>
      </c>
      <c r="B237" s="13" t="s">
        <v>110</v>
      </c>
      <c r="C237" s="14">
        <v>2.21</v>
      </c>
      <c r="D237" s="14">
        <v>7.16</v>
      </c>
      <c r="E237" s="14">
        <v>12.11</v>
      </c>
      <c r="F237" s="14">
        <v>6.61</v>
      </c>
      <c r="G237" s="14">
        <v>78.8</v>
      </c>
      <c r="H237" s="14">
        <v>11.63</v>
      </c>
      <c r="I237" s="14">
        <v>8.48</v>
      </c>
      <c r="J237" s="14">
        <v>61.2</v>
      </c>
      <c r="K237" s="14">
        <v>47.05</v>
      </c>
      <c r="L237" s="14">
        <v>30.2</v>
      </c>
      <c r="M237" s="14">
        <v>4.1900000000000004</v>
      </c>
      <c r="N237" s="14">
        <v>17.079999999999998</v>
      </c>
      <c r="O237" s="14">
        <v>5.94</v>
      </c>
      <c r="P237" s="20" t="s">
        <v>246</v>
      </c>
    </row>
    <row r="238" spans="1:16" x14ac:dyDescent="0.2">
      <c r="A238" s="12" t="s">
        <v>104</v>
      </c>
      <c r="B238" s="13" t="s">
        <v>110</v>
      </c>
      <c r="C238" s="14">
        <v>1.61</v>
      </c>
      <c r="D238" s="14">
        <v>4.26</v>
      </c>
      <c r="E238" s="14">
        <v>6.82</v>
      </c>
      <c r="F238" s="14">
        <v>2.4300000000000002</v>
      </c>
      <c r="G238" s="14">
        <v>13.22</v>
      </c>
      <c r="H238" s="14">
        <v>7.53</v>
      </c>
      <c r="I238" s="14">
        <v>7.94</v>
      </c>
      <c r="J238" s="15" t="s">
        <v>238</v>
      </c>
      <c r="K238" s="14">
        <v>15.62</v>
      </c>
      <c r="L238" s="14">
        <v>16.25</v>
      </c>
      <c r="M238" s="14">
        <v>3.67</v>
      </c>
      <c r="N238" s="15" t="s">
        <v>239</v>
      </c>
      <c r="O238" s="14">
        <v>4.95</v>
      </c>
      <c r="P238" s="20" t="s">
        <v>246</v>
      </c>
    </row>
    <row r="239" spans="1:16" x14ac:dyDescent="0.2">
      <c r="A239" s="12" t="s">
        <v>105</v>
      </c>
      <c r="B239" s="13" t="s">
        <v>110</v>
      </c>
      <c r="C239" s="14">
        <v>2.5299999999999998</v>
      </c>
      <c r="D239" s="14">
        <v>6.88</v>
      </c>
      <c r="E239" s="14">
        <v>11.47</v>
      </c>
      <c r="F239" s="14">
        <v>11.97</v>
      </c>
      <c r="G239" s="14">
        <v>155.41</v>
      </c>
      <c r="H239" s="14">
        <v>14.61</v>
      </c>
      <c r="I239" s="14">
        <v>12.84</v>
      </c>
      <c r="J239" s="14">
        <v>81.52</v>
      </c>
      <c r="K239" s="14">
        <v>52.7</v>
      </c>
      <c r="L239" s="14">
        <v>29.12</v>
      </c>
      <c r="M239" s="14">
        <v>8.92</v>
      </c>
      <c r="N239" s="14">
        <v>21.32</v>
      </c>
      <c r="O239" s="14">
        <v>3.65</v>
      </c>
      <c r="P239" s="20" t="s">
        <v>246</v>
      </c>
    </row>
    <row r="240" spans="1:16" x14ac:dyDescent="0.2">
      <c r="A240" s="12" t="s">
        <v>106</v>
      </c>
      <c r="B240" s="13" t="s">
        <v>110</v>
      </c>
      <c r="C240" s="14">
        <v>2.88</v>
      </c>
      <c r="D240" s="14">
        <v>12.68</v>
      </c>
      <c r="E240" s="14">
        <v>28.05</v>
      </c>
      <c r="F240" s="14">
        <v>7.74</v>
      </c>
      <c r="G240" s="14">
        <v>81.83</v>
      </c>
      <c r="H240" s="14">
        <v>16.399999999999999</v>
      </c>
      <c r="I240" s="14">
        <v>13.91</v>
      </c>
      <c r="J240" s="15" t="s">
        <v>238</v>
      </c>
      <c r="K240" s="14">
        <v>59.07</v>
      </c>
      <c r="L240" s="14">
        <v>10.81</v>
      </c>
      <c r="M240" s="14">
        <v>31.06</v>
      </c>
      <c r="N240" s="15" t="s">
        <v>91</v>
      </c>
      <c r="O240" s="14">
        <v>16.440000000000001</v>
      </c>
      <c r="P240" s="20" t="s">
        <v>246</v>
      </c>
    </row>
    <row r="241" spans="1:16" x14ac:dyDescent="0.2">
      <c r="A241" s="12" t="s">
        <v>107</v>
      </c>
      <c r="B241" s="13" t="s">
        <v>110</v>
      </c>
      <c r="C241" s="14">
        <v>0.81</v>
      </c>
      <c r="D241" s="14">
        <v>5.96</v>
      </c>
      <c r="E241" s="14">
        <v>11.42</v>
      </c>
      <c r="F241" s="14">
        <v>2.65</v>
      </c>
      <c r="G241" s="14">
        <v>32.409999999999997</v>
      </c>
      <c r="H241" s="14">
        <v>4.33</v>
      </c>
      <c r="I241" s="14">
        <v>14.5</v>
      </c>
      <c r="J241" s="14">
        <v>104.84</v>
      </c>
      <c r="K241" s="14">
        <v>5.96</v>
      </c>
      <c r="L241" s="14">
        <v>26.98</v>
      </c>
      <c r="M241" s="14">
        <v>7.29</v>
      </c>
      <c r="N241" s="14">
        <v>8.1999999999999993</v>
      </c>
      <c r="O241" s="14">
        <v>6.23</v>
      </c>
      <c r="P241" s="20" t="s">
        <v>246</v>
      </c>
    </row>
    <row r="242" spans="1:16" x14ac:dyDescent="0.2">
      <c r="A242" s="16" t="s">
        <v>108</v>
      </c>
      <c r="B242" s="17" t="s">
        <v>110</v>
      </c>
      <c r="C242" s="18">
        <v>6.34</v>
      </c>
      <c r="D242" s="18">
        <v>26.13</v>
      </c>
      <c r="E242" s="18">
        <v>2.12</v>
      </c>
      <c r="F242" s="18">
        <v>10.23</v>
      </c>
      <c r="G242" s="18">
        <v>36.409999999999997</v>
      </c>
      <c r="H242" s="18">
        <v>14.6</v>
      </c>
      <c r="I242" s="18">
        <v>33.14</v>
      </c>
      <c r="J242" s="19" t="s">
        <v>238</v>
      </c>
      <c r="K242" s="18">
        <v>25.06</v>
      </c>
      <c r="L242" s="19" t="s">
        <v>91</v>
      </c>
      <c r="M242" s="18">
        <v>4.3</v>
      </c>
      <c r="N242" s="19" t="s">
        <v>91</v>
      </c>
      <c r="O242" s="18">
        <v>10.61</v>
      </c>
      <c r="P242" s="21" t="s">
        <v>246</v>
      </c>
    </row>
    <row r="243" spans="1:16" x14ac:dyDescent="0.2">
      <c r="A243" s="12" t="s">
        <v>15</v>
      </c>
      <c r="B243" s="13" t="s">
        <v>16</v>
      </c>
      <c r="C243" s="15" t="s">
        <v>25</v>
      </c>
      <c r="D243" s="15" t="s">
        <v>24</v>
      </c>
      <c r="E243" s="15" t="s">
        <v>176</v>
      </c>
      <c r="F243" s="15" t="s">
        <v>24</v>
      </c>
      <c r="G243" s="15" t="s">
        <v>125</v>
      </c>
      <c r="H243" s="15" t="s">
        <v>177</v>
      </c>
      <c r="I243" s="15" t="s">
        <v>178</v>
      </c>
      <c r="J243" s="15" t="s">
        <v>179</v>
      </c>
      <c r="K243" s="14">
        <v>2.66</v>
      </c>
      <c r="L243" s="15" t="s">
        <v>180</v>
      </c>
      <c r="M243" s="15" t="s">
        <v>181</v>
      </c>
      <c r="N243" s="15" t="s">
        <v>182</v>
      </c>
      <c r="O243" s="15" t="s">
        <v>140</v>
      </c>
      <c r="P243" s="20" t="s">
        <v>200</v>
      </c>
    </row>
    <row r="244" spans="1:16" x14ac:dyDescent="0.2">
      <c r="A244" s="12" t="s">
        <v>19</v>
      </c>
      <c r="B244" s="13" t="s">
        <v>16</v>
      </c>
      <c r="C244" s="15" t="s">
        <v>25</v>
      </c>
      <c r="D244" s="15" t="s">
        <v>24</v>
      </c>
      <c r="E244" s="15" t="s">
        <v>176</v>
      </c>
      <c r="F244" s="15" t="s">
        <v>24</v>
      </c>
      <c r="G244" s="15" t="s">
        <v>125</v>
      </c>
      <c r="H244" s="15" t="s">
        <v>177</v>
      </c>
      <c r="I244" s="15" t="s">
        <v>178</v>
      </c>
      <c r="J244" s="15" t="s">
        <v>179</v>
      </c>
      <c r="K244" s="14">
        <v>1.97</v>
      </c>
      <c r="L244" s="15" t="s">
        <v>180</v>
      </c>
      <c r="M244" s="15" t="s">
        <v>181</v>
      </c>
      <c r="N244" s="15" t="s">
        <v>182</v>
      </c>
      <c r="O244" s="15" t="s">
        <v>140</v>
      </c>
      <c r="P244" s="20" t="s">
        <v>200</v>
      </c>
    </row>
    <row r="245" spans="1:16" x14ac:dyDescent="0.2">
      <c r="A245" s="12" t="s">
        <v>20</v>
      </c>
      <c r="B245" s="13" t="s">
        <v>16</v>
      </c>
      <c r="C245" s="15" t="s">
        <v>25</v>
      </c>
      <c r="D245" s="15" t="s">
        <v>24</v>
      </c>
      <c r="E245" s="15" t="s">
        <v>176</v>
      </c>
      <c r="F245" s="15" t="s">
        <v>24</v>
      </c>
      <c r="G245" s="15" t="s">
        <v>125</v>
      </c>
      <c r="H245" s="15" t="s">
        <v>177</v>
      </c>
      <c r="I245" s="15" t="s">
        <v>178</v>
      </c>
      <c r="J245" s="15" t="s">
        <v>179</v>
      </c>
      <c r="K245" s="14">
        <v>5.4</v>
      </c>
      <c r="L245" s="15" t="s">
        <v>180</v>
      </c>
      <c r="M245" s="15" t="s">
        <v>181</v>
      </c>
      <c r="N245" s="15" t="s">
        <v>182</v>
      </c>
      <c r="O245" s="15" t="s">
        <v>140</v>
      </c>
      <c r="P245" s="20" t="s">
        <v>200</v>
      </c>
    </row>
    <row r="246" spans="1:16" x14ac:dyDescent="0.2">
      <c r="A246" s="12" t="s">
        <v>21</v>
      </c>
      <c r="B246" s="13" t="s">
        <v>146</v>
      </c>
      <c r="C246" s="15" t="s">
        <v>25</v>
      </c>
      <c r="D246" s="15" t="s">
        <v>24</v>
      </c>
      <c r="E246" s="15" t="s">
        <v>176</v>
      </c>
      <c r="F246" s="15" t="s">
        <v>24</v>
      </c>
      <c r="G246" s="14">
        <v>16.71</v>
      </c>
      <c r="H246" s="15" t="s">
        <v>177</v>
      </c>
      <c r="I246" s="15" t="s">
        <v>178</v>
      </c>
      <c r="J246" s="15" t="s">
        <v>179</v>
      </c>
      <c r="K246" s="14">
        <v>5.49</v>
      </c>
      <c r="L246" s="15" t="s">
        <v>180</v>
      </c>
      <c r="M246" s="15" t="s">
        <v>181</v>
      </c>
      <c r="N246" s="15" t="s">
        <v>182</v>
      </c>
      <c r="O246" s="15" t="s">
        <v>140</v>
      </c>
      <c r="P246" s="20" t="s">
        <v>200</v>
      </c>
    </row>
    <row r="247" spans="1:16" x14ac:dyDescent="0.2">
      <c r="A247" s="12" t="s">
        <v>32</v>
      </c>
      <c r="B247" s="13" t="s">
        <v>146</v>
      </c>
      <c r="C247" s="15" t="s">
        <v>25</v>
      </c>
      <c r="D247" s="15" t="s">
        <v>24</v>
      </c>
      <c r="E247" s="15" t="s">
        <v>176</v>
      </c>
      <c r="F247" s="15" t="s">
        <v>24</v>
      </c>
      <c r="G247" s="15" t="s">
        <v>125</v>
      </c>
      <c r="H247" s="15" t="s">
        <v>177</v>
      </c>
      <c r="I247" s="15" t="s">
        <v>178</v>
      </c>
      <c r="J247" s="15" t="s">
        <v>179</v>
      </c>
      <c r="K247" s="14">
        <v>6.94</v>
      </c>
      <c r="L247" s="15" t="s">
        <v>180</v>
      </c>
      <c r="M247" s="15" t="s">
        <v>181</v>
      </c>
      <c r="N247" s="15" t="s">
        <v>182</v>
      </c>
      <c r="O247" s="15" t="s">
        <v>140</v>
      </c>
      <c r="P247" s="20" t="s">
        <v>200</v>
      </c>
    </row>
    <row r="248" spans="1:16" x14ac:dyDescent="0.2">
      <c r="A248" s="12" t="s">
        <v>33</v>
      </c>
      <c r="B248" s="13" t="s">
        <v>146</v>
      </c>
      <c r="C248" s="15" t="s">
        <v>25</v>
      </c>
      <c r="D248" s="15" t="s">
        <v>24</v>
      </c>
      <c r="E248" s="15" t="s">
        <v>176</v>
      </c>
      <c r="F248" s="14">
        <v>2.81</v>
      </c>
      <c r="G248" s="14">
        <v>202.66</v>
      </c>
      <c r="H248" s="14">
        <v>9.11</v>
      </c>
      <c r="I248" s="15" t="s">
        <v>178</v>
      </c>
      <c r="J248" s="15" t="s">
        <v>179</v>
      </c>
      <c r="K248" s="14">
        <v>12.4</v>
      </c>
      <c r="L248" s="15" t="s">
        <v>180</v>
      </c>
      <c r="M248" s="15" t="s">
        <v>181</v>
      </c>
      <c r="N248" s="14">
        <v>8.02</v>
      </c>
      <c r="O248" s="15" t="s">
        <v>140</v>
      </c>
      <c r="P248" s="20" t="s">
        <v>200</v>
      </c>
    </row>
    <row r="249" spans="1:16" x14ac:dyDescent="0.2">
      <c r="A249" s="12" t="s">
        <v>34</v>
      </c>
      <c r="B249" s="13" t="s">
        <v>146</v>
      </c>
      <c r="C249" s="15" t="s">
        <v>25</v>
      </c>
      <c r="D249" s="15" t="s">
        <v>24</v>
      </c>
      <c r="E249" s="15" t="s">
        <v>176</v>
      </c>
      <c r="F249" s="14">
        <v>3.16</v>
      </c>
      <c r="G249" s="14">
        <v>14.38</v>
      </c>
      <c r="H249" s="15" t="s">
        <v>177</v>
      </c>
      <c r="I249" s="15" t="s">
        <v>178</v>
      </c>
      <c r="J249" s="15" t="s">
        <v>179</v>
      </c>
      <c r="K249" s="14">
        <v>29.9</v>
      </c>
      <c r="L249" s="15" t="s">
        <v>180</v>
      </c>
      <c r="M249" s="15" t="s">
        <v>181</v>
      </c>
      <c r="N249" s="15" t="s">
        <v>182</v>
      </c>
      <c r="O249" s="15" t="s">
        <v>140</v>
      </c>
      <c r="P249" s="20" t="s">
        <v>200</v>
      </c>
    </row>
    <row r="250" spans="1:16" x14ac:dyDescent="0.2">
      <c r="A250" s="12" t="s">
        <v>35</v>
      </c>
      <c r="B250" s="13" t="s">
        <v>146</v>
      </c>
      <c r="C250" s="15" t="s">
        <v>25</v>
      </c>
      <c r="D250" s="15" t="s">
        <v>24</v>
      </c>
      <c r="E250" s="15" t="s">
        <v>176</v>
      </c>
      <c r="F250" s="15" t="s">
        <v>24</v>
      </c>
      <c r="G250" s="15" t="s">
        <v>125</v>
      </c>
      <c r="H250" s="15" t="s">
        <v>177</v>
      </c>
      <c r="I250" s="15" t="s">
        <v>178</v>
      </c>
      <c r="J250" s="15" t="s">
        <v>179</v>
      </c>
      <c r="K250" s="14">
        <v>11.49</v>
      </c>
      <c r="L250" s="15" t="s">
        <v>180</v>
      </c>
      <c r="M250" s="15" t="s">
        <v>181</v>
      </c>
      <c r="N250" s="15" t="s">
        <v>182</v>
      </c>
      <c r="O250" s="15" t="s">
        <v>140</v>
      </c>
      <c r="P250" s="20" t="s">
        <v>200</v>
      </c>
    </row>
    <row r="251" spans="1:16" x14ac:dyDescent="0.2">
      <c r="A251" s="12" t="s">
        <v>36</v>
      </c>
      <c r="B251" s="13" t="s">
        <v>16</v>
      </c>
      <c r="C251" s="15" t="s">
        <v>25</v>
      </c>
      <c r="D251" s="15" t="s">
        <v>24</v>
      </c>
      <c r="E251" s="15" t="s">
        <v>176</v>
      </c>
      <c r="F251" s="15" t="s">
        <v>24</v>
      </c>
      <c r="G251" s="15" t="s">
        <v>125</v>
      </c>
      <c r="H251" s="15" t="s">
        <v>177</v>
      </c>
      <c r="I251" s="15" t="s">
        <v>178</v>
      </c>
      <c r="J251" s="15" t="s">
        <v>179</v>
      </c>
      <c r="K251" s="14">
        <v>11.47</v>
      </c>
      <c r="L251" s="15" t="s">
        <v>180</v>
      </c>
      <c r="M251" s="15" t="s">
        <v>181</v>
      </c>
      <c r="N251" s="15" t="s">
        <v>182</v>
      </c>
      <c r="O251" s="15" t="s">
        <v>140</v>
      </c>
      <c r="P251" s="20" t="s">
        <v>200</v>
      </c>
    </row>
    <row r="252" spans="1:16" x14ac:dyDescent="0.2">
      <c r="A252" s="12" t="s">
        <v>37</v>
      </c>
      <c r="B252" s="13" t="s">
        <v>16</v>
      </c>
      <c r="C252" s="15" t="s">
        <v>25</v>
      </c>
      <c r="D252" s="15" t="s">
        <v>24</v>
      </c>
      <c r="E252" s="15" t="s">
        <v>176</v>
      </c>
      <c r="F252" s="15" t="s">
        <v>24</v>
      </c>
      <c r="G252" s="14">
        <v>3.3</v>
      </c>
      <c r="H252" s="15" t="s">
        <v>177</v>
      </c>
      <c r="I252" s="15" t="s">
        <v>178</v>
      </c>
      <c r="J252" s="15" t="s">
        <v>179</v>
      </c>
      <c r="K252" s="14">
        <v>8.9700000000000006</v>
      </c>
      <c r="L252" s="15" t="s">
        <v>180</v>
      </c>
      <c r="M252" s="15" t="s">
        <v>181</v>
      </c>
      <c r="N252" s="15" t="s">
        <v>182</v>
      </c>
      <c r="O252" s="15" t="s">
        <v>140</v>
      </c>
      <c r="P252" s="20" t="s">
        <v>200</v>
      </c>
    </row>
    <row r="253" spans="1:16" x14ac:dyDescent="0.2">
      <c r="A253" s="12" t="s">
        <v>38</v>
      </c>
      <c r="B253" s="13" t="s">
        <v>16</v>
      </c>
      <c r="C253" s="15" t="s">
        <v>25</v>
      </c>
      <c r="D253" s="14">
        <v>13.12</v>
      </c>
      <c r="E253" s="14">
        <v>3294</v>
      </c>
      <c r="F253" s="14">
        <v>155.38</v>
      </c>
      <c r="G253" s="15" t="s">
        <v>125</v>
      </c>
      <c r="H253" s="15" t="s">
        <v>177</v>
      </c>
      <c r="I253" s="15" t="s">
        <v>178</v>
      </c>
      <c r="J253" s="15" t="s">
        <v>179</v>
      </c>
      <c r="K253" s="14">
        <v>494.47</v>
      </c>
      <c r="L253" s="14">
        <v>399.77</v>
      </c>
      <c r="M253" s="14">
        <v>131.01</v>
      </c>
      <c r="N253" s="14">
        <v>59.59</v>
      </c>
      <c r="O253" s="15" t="s">
        <v>140</v>
      </c>
      <c r="P253" s="20" t="s">
        <v>200</v>
      </c>
    </row>
    <row r="254" spans="1:16" x14ac:dyDescent="0.2">
      <c r="A254" s="12" t="s">
        <v>39</v>
      </c>
      <c r="B254" s="13" t="s">
        <v>16</v>
      </c>
      <c r="C254" s="15" t="s">
        <v>25</v>
      </c>
      <c r="D254" s="14">
        <v>14.81</v>
      </c>
      <c r="E254" s="14">
        <v>5778</v>
      </c>
      <c r="F254" s="14">
        <v>205.85</v>
      </c>
      <c r="G254" s="15" t="s">
        <v>125</v>
      </c>
      <c r="H254" s="15" t="s">
        <v>177</v>
      </c>
      <c r="I254" s="15" t="s">
        <v>178</v>
      </c>
      <c r="J254" s="15" t="s">
        <v>179</v>
      </c>
      <c r="K254" s="14">
        <v>745.28</v>
      </c>
      <c r="L254" s="14">
        <v>416.25</v>
      </c>
      <c r="M254" s="14">
        <v>80.14</v>
      </c>
      <c r="N254" s="14">
        <v>57.27</v>
      </c>
      <c r="O254" s="15" t="s">
        <v>140</v>
      </c>
      <c r="P254" s="20" t="s">
        <v>200</v>
      </c>
    </row>
    <row r="255" spans="1:16" x14ac:dyDescent="0.2">
      <c r="A255" s="12" t="s">
        <v>40</v>
      </c>
      <c r="B255" s="13" t="s">
        <v>16</v>
      </c>
      <c r="C255" s="15" t="s">
        <v>25</v>
      </c>
      <c r="D255" s="14">
        <v>1.61</v>
      </c>
      <c r="E255" s="15" t="s">
        <v>176</v>
      </c>
      <c r="F255" s="14">
        <v>1.37</v>
      </c>
      <c r="G255" s="15" t="s">
        <v>125</v>
      </c>
      <c r="H255" s="15" t="s">
        <v>177</v>
      </c>
      <c r="I255" s="15" t="s">
        <v>178</v>
      </c>
      <c r="J255" s="15" t="s">
        <v>179</v>
      </c>
      <c r="K255" s="14">
        <v>9.1199999999999992</v>
      </c>
      <c r="L255" s="15" t="s">
        <v>180</v>
      </c>
      <c r="M255" s="14">
        <v>8.7200000000000006</v>
      </c>
      <c r="N255" s="15" t="s">
        <v>182</v>
      </c>
      <c r="O255" s="15" t="s">
        <v>140</v>
      </c>
      <c r="P255" s="20" t="s">
        <v>200</v>
      </c>
    </row>
    <row r="256" spans="1:16" x14ac:dyDescent="0.2">
      <c r="A256" s="12" t="s">
        <v>41</v>
      </c>
      <c r="B256" s="13" t="s">
        <v>146</v>
      </c>
      <c r="C256" s="15" t="s">
        <v>25</v>
      </c>
      <c r="D256" s="14">
        <v>26.5</v>
      </c>
      <c r="E256" s="14">
        <v>10822</v>
      </c>
      <c r="F256" s="14">
        <v>300.67</v>
      </c>
      <c r="G256" s="14">
        <v>61.18</v>
      </c>
      <c r="H256" s="14">
        <v>10.68</v>
      </c>
      <c r="I256" s="15" t="s">
        <v>178</v>
      </c>
      <c r="J256" s="15" t="s">
        <v>179</v>
      </c>
      <c r="K256" s="14">
        <v>612.02</v>
      </c>
      <c r="L256" s="14">
        <v>480.25</v>
      </c>
      <c r="M256" s="14">
        <v>134.5</v>
      </c>
      <c r="N256" s="14">
        <v>92.82</v>
      </c>
      <c r="O256" s="15" t="s">
        <v>140</v>
      </c>
      <c r="P256" s="20" t="s">
        <v>200</v>
      </c>
    </row>
    <row r="257" spans="1:16" x14ac:dyDescent="0.2">
      <c r="A257" s="12" t="s">
        <v>42</v>
      </c>
      <c r="B257" s="13" t="s">
        <v>146</v>
      </c>
      <c r="C257" s="14">
        <v>1.34</v>
      </c>
      <c r="D257" s="14">
        <v>145.03</v>
      </c>
      <c r="E257" s="14">
        <v>3076</v>
      </c>
      <c r="F257" s="14">
        <v>116.95</v>
      </c>
      <c r="G257" s="14">
        <v>9.4</v>
      </c>
      <c r="H257" s="15" t="s">
        <v>177</v>
      </c>
      <c r="I257" s="15" t="s">
        <v>178</v>
      </c>
      <c r="J257" s="15" t="s">
        <v>179</v>
      </c>
      <c r="K257" s="14">
        <v>344.79</v>
      </c>
      <c r="L257" s="14">
        <v>294.27999999999997</v>
      </c>
      <c r="M257" s="14">
        <v>97.43</v>
      </c>
      <c r="N257" s="14">
        <v>74.16</v>
      </c>
      <c r="O257" s="15" t="s">
        <v>140</v>
      </c>
      <c r="P257" s="20" t="s">
        <v>200</v>
      </c>
    </row>
    <row r="258" spans="1:16" x14ac:dyDescent="0.2">
      <c r="A258" s="12" t="s">
        <v>43</v>
      </c>
      <c r="B258" s="13" t="s">
        <v>146</v>
      </c>
      <c r="C258" s="15" t="s">
        <v>25</v>
      </c>
      <c r="D258" s="14">
        <v>85.82</v>
      </c>
      <c r="E258" s="14">
        <v>4695</v>
      </c>
      <c r="F258" s="14">
        <v>174.99</v>
      </c>
      <c r="G258" s="14">
        <v>148.77000000000001</v>
      </c>
      <c r="H258" s="14">
        <v>22.37</v>
      </c>
      <c r="I258" s="14">
        <v>2.36</v>
      </c>
      <c r="J258" s="15" t="s">
        <v>179</v>
      </c>
      <c r="K258" s="14">
        <v>271.8</v>
      </c>
      <c r="L258" s="14">
        <v>474.69</v>
      </c>
      <c r="M258" s="14">
        <v>184.41</v>
      </c>
      <c r="N258" s="14">
        <v>97.33</v>
      </c>
      <c r="O258" s="15" t="s">
        <v>140</v>
      </c>
      <c r="P258" s="20" t="s">
        <v>200</v>
      </c>
    </row>
    <row r="259" spans="1:16" x14ac:dyDescent="0.2">
      <c r="A259" s="12" t="s">
        <v>44</v>
      </c>
      <c r="B259" s="13" t="s">
        <v>146</v>
      </c>
      <c r="C259" s="15" t="s">
        <v>25</v>
      </c>
      <c r="D259" s="14">
        <v>54</v>
      </c>
      <c r="E259" s="14">
        <v>8972</v>
      </c>
      <c r="F259" s="14">
        <v>156.07</v>
      </c>
      <c r="G259" s="14">
        <v>35.520000000000003</v>
      </c>
      <c r="H259" s="15" t="s">
        <v>177</v>
      </c>
      <c r="I259" s="15" t="s">
        <v>178</v>
      </c>
      <c r="J259" s="15" t="s">
        <v>179</v>
      </c>
      <c r="K259" s="14">
        <v>482.39</v>
      </c>
      <c r="L259" s="14">
        <v>373.65</v>
      </c>
      <c r="M259" s="14">
        <v>131.6</v>
      </c>
      <c r="N259" s="14">
        <v>171.7</v>
      </c>
      <c r="O259" s="15" t="s">
        <v>140</v>
      </c>
      <c r="P259" s="20" t="s">
        <v>200</v>
      </c>
    </row>
    <row r="260" spans="1:16" x14ac:dyDescent="0.2">
      <c r="A260" s="12" t="s">
        <v>45</v>
      </c>
      <c r="B260" s="13" t="s">
        <v>146</v>
      </c>
      <c r="C260" s="15" t="s">
        <v>25</v>
      </c>
      <c r="D260" s="14">
        <v>198.4</v>
      </c>
      <c r="E260" s="14">
        <v>10396</v>
      </c>
      <c r="F260" s="14">
        <v>324.25</v>
      </c>
      <c r="G260" s="14">
        <v>5.67</v>
      </c>
      <c r="H260" s="15" t="s">
        <v>177</v>
      </c>
      <c r="I260" s="15" t="s">
        <v>178</v>
      </c>
      <c r="J260" s="14">
        <v>295.39</v>
      </c>
      <c r="K260" s="14">
        <v>665.17</v>
      </c>
      <c r="L260" s="14">
        <v>484.13</v>
      </c>
      <c r="M260" s="14">
        <v>183.67</v>
      </c>
      <c r="N260" s="14">
        <v>201.36</v>
      </c>
      <c r="O260" s="14">
        <v>1.42</v>
      </c>
      <c r="P260" s="20" t="s">
        <v>200</v>
      </c>
    </row>
    <row r="261" spans="1:16" x14ac:dyDescent="0.2">
      <c r="A261" s="12" t="s">
        <v>46</v>
      </c>
      <c r="B261" s="13" t="s">
        <v>16</v>
      </c>
      <c r="C261" s="15" t="s">
        <v>25</v>
      </c>
      <c r="D261" s="15" t="s">
        <v>24</v>
      </c>
      <c r="E261" s="14">
        <v>618.42999999999995</v>
      </c>
      <c r="F261" s="14">
        <v>3.99</v>
      </c>
      <c r="G261" s="15" t="s">
        <v>125</v>
      </c>
      <c r="H261" s="15" t="s">
        <v>177</v>
      </c>
      <c r="I261" s="15" t="s">
        <v>178</v>
      </c>
      <c r="J261" s="15" t="s">
        <v>179</v>
      </c>
      <c r="K261" s="14">
        <v>17.2</v>
      </c>
      <c r="L261" s="15" t="s">
        <v>180</v>
      </c>
      <c r="M261" s="14">
        <v>2.89</v>
      </c>
      <c r="N261" s="15" t="s">
        <v>182</v>
      </c>
      <c r="O261" s="15" t="s">
        <v>140</v>
      </c>
      <c r="P261" s="20" t="s">
        <v>200</v>
      </c>
    </row>
    <row r="262" spans="1:16" x14ac:dyDescent="0.2">
      <c r="A262" s="12" t="s">
        <v>47</v>
      </c>
      <c r="B262" s="13" t="s">
        <v>16</v>
      </c>
      <c r="C262" s="15" t="s">
        <v>25</v>
      </c>
      <c r="D262" s="14">
        <v>45.58</v>
      </c>
      <c r="E262" s="14">
        <v>7609</v>
      </c>
      <c r="F262" s="14">
        <v>214.04</v>
      </c>
      <c r="G262" s="14">
        <v>3.89</v>
      </c>
      <c r="H262" s="15" t="s">
        <v>177</v>
      </c>
      <c r="I262" s="15" t="s">
        <v>178</v>
      </c>
      <c r="J262" s="15" t="s">
        <v>179</v>
      </c>
      <c r="K262" s="14">
        <v>505.16</v>
      </c>
      <c r="L262" s="14">
        <v>450.63</v>
      </c>
      <c r="M262" s="14">
        <v>108.17</v>
      </c>
      <c r="N262" s="14">
        <v>64.86</v>
      </c>
      <c r="O262" s="15" t="s">
        <v>140</v>
      </c>
      <c r="P262" s="20" t="s">
        <v>200</v>
      </c>
    </row>
    <row r="263" spans="1:16" x14ac:dyDescent="0.2">
      <c r="A263" s="12" t="s">
        <v>48</v>
      </c>
      <c r="B263" s="13" t="s">
        <v>16</v>
      </c>
      <c r="C263" s="15" t="s">
        <v>25</v>
      </c>
      <c r="D263" s="15" t="s">
        <v>24</v>
      </c>
      <c r="E263" s="14">
        <v>6.11</v>
      </c>
      <c r="F263" s="14">
        <v>22.23</v>
      </c>
      <c r="G263" s="15" t="s">
        <v>125</v>
      </c>
      <c r="H263" s="15" t="s">
        <v>177</v>
      </c>
      <c r="I263" s="15" t="s">
        <v>178</v>
      </c>
      <c r="J263" s="15" t="s">
        <v>179</v>
      </c>
      <c r="K263" s="14">
        <v>84.07</v>
      </c>
      <c r="L263" s="14">
        <v>2.8</v>
      </c>
      <c r="M263" s="15" t="s">
        <v>181</v>
      </c>
      <c r="N263" s="15" t="s">
        <v>182</v>
      </c>
      <c r="O263" s="15" t="s">
        <v>140</v>
      </c>
      <c r="P263" s="20" t="s">
        <v>200</v>
      </c>
    </row>
    <row r="264" spans="1:16" x14ac:dyDescent="0.2">
      <c r="A264" s="12" t="s">
        <v>49</v>
      </c>
      <c r="B264" s="13" t="s">
        <v>16</v>
      </c>
      <c r="C264" s="15" t="s">
        <v>25</v>
      </c>
      <c r="D264" s="15" t="s">
        <v>24</v>
      </c>
      <c r="E264" s="14">
        <v>52.79</v>
      </c>
      <c r="F264" s="14">
        <v>72.13</v>
      </c>
      <c r="G264" s="14">
        <v>45.38</v>
      </c>
      <c r="H264" s="15" t="s">
        <v>177</v>
      </c>
      <c r="I264" s="15" t="s">
        <v>178</v>
      </c>
      <c r="J264" s="15" t="s">
        <v>179</v>
      </c>
      <c r="K264" s="14">
        <v>124.24</v>
      </c>
      <c r="L264" s="14">
        <v>5.53</v>
      </c>
      <c r="M264" s="15" t="s">
        <v>181</v>
      </c>
      <c r="N264" s="15" t="s">
        <v>182</v>
      </c>
      <c r="O264" s="15" t="s">
        <v>140</v>
      </c>
      <c r="P264" s="20" t="s">
        <v>200</v>
      </c>
    </row>
    <row r="265" spans="1:16" x14ac:dyDescent="0.2">
      <c r="A265" s="12" t="s">
        <v>50</v>
      </c>
      <c r="B265" s="13" t="s">
        <v>16</v>
      </c>
      <c r="C265" s="15" t="s">
        <v>25</v>
      </c>
      <c r="D265" s="15" t="s">
        <v>24</v>
      </c>
      <c r="E265" s="15" t="s">
        <v>176</v>
      </c>
      <c r="F265" s="14">
        <v>11.6</v>
      </c>
      <c r="G265" s="15" t="s">
        <v>125</v>
      </c>
      <c r="H265" s="15" t="s">
        <v>177</v>
      </c>
      <c r="I265" s="15" t="s">
        <v>178</v>
      </c>
      <c r="J265" s="15" t="s">
        <v>179</v>
      </c>
      <c r="K265" s="14">
        <v>44.72</v>
      </c>
      <c r="L265" s="15" t="s">
        <v>180</v>
      </c>
      <c r="M265" s="15" t="s">
        <v>181</v>
      </c>
      <c r="N265" s="15" t="s">
        <v>182</v>
      </c>
      <c r="O265" s="15" t="s">
        <v>140</v>
      </c>
      <c r="P265" s="20" t="s">
        <v>200</v>
      </c>
    </row>
    <row r="266" spans="1:16" x14ac:dyDescent="0.2">
      <c r="A266" s="12" t="s">
        <v>51</v>
      </c>
      <c r="B266" s="13" t="s">
        <v>146</v>
      </c>
      <c r="C266" s="14">
        <v>1.24</v>
      </c>
      <c r="D266" s="15" t="s">
        <v>24</v>
      </c>
      <c r="E266" s="14">
        <v>42.6</v>
      </c>
      <c r="F266" s="14">
        <v>60.13</v>
      </c>
      <c r="G266" s="14">
        <v>481.89</v>
      </c>
      <c r="H266" s="14">
        <v>27.33</v>
      </c>
      <c r="I266" s="15" t="s">
        <v>178</v>
      </c>
      <c r="J266" s="15" t="s">
        <v>179</v>
      </c>
      <c r="K266" s="14">
        <v>374.94</v>
      </c>
      <c r="L266" s="14">
        <v>79.930000000000007</v>
      </c>
      <c r="M266" s="14">
        <v>12.56</v>
      </c>
      <c r="N266" s="14">
        <v>34.130000000000003</v>
      </c>
      <c r="O266" s="15" t="s">
        <v>140</v>
      </c>
      <c r="P266" s="20" t="s">
        <v>200</v>
      </c>
    </row>
    <row r="267" spans="1:16" x14ac:dyDescent="0.2">
      <c r="A267" s="12" t="s">
        <v>52</v>
      </c>
      <c r="B267" s="13" t="s">
        <v>146</v>
      </c>
      <c r="C267" s="15" t="s">
        <v>25</v>
      </c>
      <c r="D267" s="15" t="s">
        <v>24</v>
      </c>
      <c r="E267" s="14">
        <v>126.23</v>
      </c>
      <c r="F267" s="14">
        <v>13.08</v>
      </c>
      <c r="G267" s="14">
        <v>40.409999999999997</v>
      </c>
      <c r="H267" s="14">
        <v>3.6</v>
      </c>
      <c r="I267" s="15" t="s">
        <v>178</v>
      </c>
      <c r="J267" s="15" t="s">
        <v>179</v>
      </c>
      <c r="K267" s="14">
        <v>52.77</v>
      </c>
      <c r="L267" s="14">
        <v>14.65</v>
      </c>
      <c r="M267" s="14">
        <v>9.25</v>
      </c>
      <c r="N267" s="14">
        <v>4.1500000000000004</v>
      </c>
      <c r="O267" s="15" t="s">
        <v>140</v>
      </c>
      <c r="P267" s="20" t="s">
        <v>200</v>
      </c>
    </row>
    <row r="268" spans="1:16" x14ac:dyDescent="0.2">
      <c r="A268" s="12" t="s">
        <v>53</v>
      </c>
      <c r="B268" s="13" t="s">
        <v>146</v>
      </c>
      <c r="C268" s="14">
        <v>3.42</v>
      </c>
      <c r="D268" s="14">
        <v>1.86</v>
      </c>
      <c r="E268" s="14">
        <v>3036</v>
      </c>
      <c r="F268" s="14">
        <v>116.49</v>
      </c>
      <c r="G268" s="14">
        <v>1942</v>
      </c>
      <c r="H268" s="14">
        <v>107.51</v>
      </c>
      <c r="I268" s="15" t="s">
        <v>178</v>
      </c>
      <c r="J268" s="15" t="s">
        <v>179</v>
      </c>
      <c r="K268" s="14">
        <v>516.83000000000004</v>
      </c>
      <c r="L268" s="14">
        <v>297.33</v>
      </c>
      <c r="M268" s="14">
        <v>21.51</v>
      </c>
      <c r="N268" s="14">
        <v>126.27</v>
      </c>
      <c r="O268" s="15" t="s">
        <v>140</v>
      </c>
      <c r="P268" s="20" t="s">
        <v>200</v>
      </c>
    </row>
    <row r="269" spans="1:16" x14ac:dyDescent="0.2">
      <c r="A269" s="12" t="s">
        <v>54</v>
      </c>
      <c r="B269" s="13" t="s">
        <v>146</v>
      </c>
      <c r="C269" s="15" t="s">
        <v>25</v>
      </c>
      <c r="D269" s="15" t="s">
        <v>24</v>
      </c>
      <c r="E269" s="14">
        <v>24.48</v>
      </c>
      <c r="F269" s="14">
        <v>7.78</v>
      </c>
      <c r="G269" s="14">
        <v>29.57</v>
      </c>
      <c r="H269" s="15" t="s">
        <v>177</v>
      </c>
      <c r="I269" s="15" t="s">
        <v>178</v>
      </c>
      <c r="J269" s="15" t="s">
        <v>179</v>
      </c>
      <c r="K269" s="14">
        <v>57.02</v>
      </c>
      <c r="L269" s="14">
        <v>2.68</v>
      </c>
      <c r="M269" s="15" t="s">
        <v>181</v>
      </c>
      <c r="N269" s="14">
        <v>4.8499999999999996</v>
      </c>
      <c r="O269" s="15" t="s">
        <v>140</v>
      </c>
      <c r="P269" s="20" t="s">
        <v>200</v>
      </c>
    </row>
    <row r="270" spans="1:16" x14ac:dyDescent="0.2">
      <c r="A270" s="12" t="s">
        <v>55</v>
      </c>
      <c r="B270" s="13" t="s">
        <v>146</v>
      </c>
      <c r="C270" s="15" t="s">
        <v>25</v>
      </c>
      <c r="D270" s="15" t="s">
        <v>24</v>
      </c>
      <c r="E270" s="15" t="s">
        <v>176</v>
      </c>
      <c r="F270" s="14">
        <v>36.770000000000003</v>
      </c>
      <c r="G270" s="14">
        <v>67.14</v>
      </c>
      <c r="H270" s="15" t="s">
        <v>177</v>
      </c>
      <c r="I270" s="15" t="s">
        <v>178</v>
      </c>
      <c r="J270" s="15" t="s">
        <v>179</v>
      </c>
      <c r="K270" s="14">
        <v>127.92</v>
      </c>
      <c r="L270" s="14">
        <v>36.47</v>
      </c>
      <c r="M270" s="15" t="s">
        <v>181</v>
      </c>
      <c r="N270" s="14">
        <v>12.15</v>
      </c>
      <c r="O270" s="15" t="s">
        <v>140</v>
      </c>
      <c r="P270" s="20" t="s">
        <v>200</v>
      </c>
    </row>
    <row r="271" spans="1:16" x14ac:dyDescent="0.2">
      <c r="A271" s="12" t="s">
        <v>56</v>
      </c>
      <c r="B271" s="13" t="s">
        <v>16</v>
      </c>
      <c r="C271" s="15" t="s">
        <v>25</v>
      </c>
      <c r="D271" s="15" t="s">
        <v>24</v>
      </c>
      <c r="E271" s="14">
        <v>24.39</v>
      </c>
      <c r="F271" s="14">
        <v>19.5</v>
      </c>
      <c r="G271" s="14">
        <v>25.55</v>
      </c>
      <c r="H271" s="15" t="s">
        <v>177</v>
      </c>
      <c r="I271" s="15" t="s">
        <v>178</v>
      </c>
      <c r="J271" s="15" t="s">
        <v>179</v>
      </c>
      <c r="K271" s="14">
        <v>90.18</v>
      </c>
      <c r="L271" s="14">
        <v>12.4</v>
      </c>
      <c r="M271" s="15" t="s">
        <v>181</v>
      </c>
      <c r="N271" s="14">
        <v>9.65</v>
      </c>
      <c r="O271" s="15" t="s">
        <v>140</v>
      </c>
      <c r="P271" s="20" t="s">
        <v>200</v>
      </c>
    </row>
    <row r="272" spans="1:16" x14ac:dyDescent="0.2">
      <c r="A272" s="12" t="s">
        <v>57</v>
      </c>
      <c r="B272" s="13" t="s">
        <v>16</v>
      </c>
      <c r="C272" s="15" t="s">
        <v>25</v>
      </c>
      <c r="D272" s="15" t="s">
        <v>24</v>
      </c>
      <c r="E272" s="14">
        <v>6.96</v>
      </c>
      <c r="F272" s="14">
        <v>48.62</v>
      </c>
      <c r="G272" s="14">
        <v>346.4</v>
      </c>
      <c r="H272" s="14">
        <v>3.06</v>
      </c>
      <c r="I272" s="15" t="s">
        <v>178</v>
      </c>
      <c r="J272" s="15" t="s">
        <v>179</v>
      </c>
      <c r="K272" s="14">
        <v>244.4</v>
      </c>
      <c r="L272" s="14">
        <v>42.65</v>
      </c>
      <c r="M272" s="15" t="s">
        <v>181</v>
      </c>
      <c r="N272" s="15" t="s">
        <v>182</v>
      </c>
      <c r="O272" s="15" t="s">
        <v>140</v>
      </c>
      <c r="P272" s="20" t="s">
        <v>200</v>
      </c>
    </row>
    <row r="273" spans="1:16" x14ac:dyDescent="0.2">
      <c r="A273" s="12" t="s">
        <v>58</v>
      </c>
      <c r="B273" s="13" t="s">
        <v>16</v>
      </c>
      <c r="C273" s="15" t="s">
        <v>25</v>
      </c>
      <c r="D273" s="15" t="s">
        <v>24</v>
      </c>
      <c r="E273" s="14">
        <v>45.99</v>
      </c>
      <c r="F273" s="14">
        <v>7.88</v>
      </c>
      <c r="G273" s="14">
        <v>36.57</v>
      </c>
      <c r="H273" s="15" t="s">
        <v>177</v>
      </c>
      <c r="I273" s="15" t="s">
        <v>178</v>
      </c>
      <c r="J273" s="15" t="s">
        <v>179</v>
      </c>
      <c r="K273" s="14">
        <v>154.41999999999999</v>
      </c>
      <c r="L273" s="14">
        <v>9.36</v>
      </c>
      <c r="M273" s="15" t="s">
        <v>181</v>
      </c>
      <c r="N273" s="14">
        <v>59.61</v>
      </c>
      <c r="O273" s="15" t="s">
        <v>140</v>
      </c>
      <c r="P273" s="20" t="s">
        <v>200</v>
      </c>
    </row>
    <row r="274" spans="1:16" x14ac:dyDescent="0.2">
      <c r="A274" s="12" t="s">
        <v>59</v>
      </c>
      <c r="B274" s="13" t="s">
        <v>16</v>
      </c>
      <c r="C274" s="15" t="s">
        <v>25</v>
      </c>
      <c r="D274" s="15" t="s">
        <v>24</v>
      </c>
      <c r="E274" s="14">
        <v>913.62</v>
      </c>
      <c r="F274" s="14">
        <v>16.39</v>
      </c>
      <c r="G274" s="14">
        <v>207.91</v>
      </c>
      <c r="H274" s="15" t="s">
        <v>177</v>
      </c>
      <c r="I274" s="15" t="s">
        <v>178</v>
      </c>
      <c r="J274" s="15" t="s">
        <v>179</v>
      </c>
      <c r="K274" s="14">
        <v>142.31</v>
      </c>
      <c r="L274" s="15" t="s">
        <v>180</v>
      </c>
      <c r="M274" s="15" t="s">
        <v>181</v>
      </c>
      <c r="N274" s="14">
        <v>80.290000000000006</v>
      </c>
      <c r="O274" s="15" t="s">
        <v>140</v>
      </c>
      <c r="P274" s="20" t="s">
        <v>200</v>
      </c>
    </row>
    <row r="275" spans="1:16" x14ac:dyDescent="0.2">
      <c r="A275" s="12" t="s">
        <v>60</v>
      </c>
      <c r="B275" s="13" t="s">
        <v>16</v>
      </c>
      <c r="C275" s="15" t="s">
        <v>25</v>
      </c>
      <c r="D275" s="15" t="s">
        <v>24</v>
      </c>
      <c r="E275" s="15" t="s">
        <v>176</v>
      </c>
      <c r="F275" s="14">
        <v>3.3</v>
      </c>
      <c r="G275" s="14">
        <v>2.5099999999999998</v>
      </c>
      <c r="H275" s="15" t="s">
        <v>177</v>
      </c>
      <c r="I275" s="15" t="s">
        <v>178</v>
      </c>
      <c r="J275" s="15" t="s">
        <v>179</v>
      </c>
      <c r="K275" s="14">
        <v>119.51</v>
      </c>
      <c r="L275" s="14">
        <v>31.7</v>
      </c>
      <c r="M275" s="15" t="s">
        <v>181</v>
      </c>
      <c r="N275" s="14">
        <v>14.2</v>
      </c>
      <c r="O275" s="15" t="s">
        <v>140</v>
      </c>
      <c r="P275" s="20" t="s">
        <v>200</v>
      </c>
    </row>
    <row r="276" spans="1:16" x14ac:dyDescent="0.2">
      <c r="A276" s="12" t="s">
        <v>61</v>
      </c>
      <c r="B276" s="13" t="s">
        <v>146</v>
      </c>
      <c r="C276" s="15" t="s">
        <v>25</v>
      </c>
      <c r="D276" s="15" t="s">
        <v>24</v>
      </c>
      <c r="E276" s="14">
        <v>1127</v>
      </c>
      <c r="F276" s="14">
        <v>23.91</v>
      </c>
      <c r="G276" s="14">
        <v>679.3</v>
      </c>
      <c r="H276" s="14">
        <v>15.43</v>
      </c>
      <c r="I276" s="15" t="s">
        <v>178</v>
      </c>
      <c r="J276" s="15" t="s">
        <v>179</v>
      </c>
      <c r="K276" s="14">
        <v>317.64</v>
      </c>
      <c r="L276" s="14">
        <v>42.04</v>
      </c>
      <c r="M276" s="14">
        <v>3.19</v>
      </c>
      <c r="N276" s="14">
        <v>125.76</v>
      </c>
      <c r="O276" s="15" t="s">
        <v>140</v>
      </c>
      <c r="P276" s="20" t="s">
        <v>200</v>
      </c>
    </row>
    <row r="277" spans="1:16" x14ac:dyDescent="0.2">
      <c r="A277" s="12" t="s">
        <v>62</v>
      </c>
      <c r="B277" s="13" t="s">
        <v>146</v>
      </c>
      <c r="C277" s="15" t="s">
        <v>25</v>
      </c>
      <c r="D277" s="15" t="s">
        <v>24</v>
      </c>
      <c r="E277" s="14">
        <v>765.68</v>
      </c>
      <c r="F277" s="14">
        <v>4.32</v>
      </c>
      <c r="G277" s="14">
        <v>28.47</v>
      </c>
      <c r="H277" s="15" t="s">
        <v>177</v>
      </c>
      <c r="I277" s="15" t="s">
        <v>178</v>
      </c>
      <c r="J277" s="15" t="s">
        <v>179</v>
      </c>
      <c r="K277" s="14">
        <v>74.38</v>
      </c>
      <c r="L277" s="14">
        <v>37.130000000000003</v>
      </c>
      <c r="M277" s="15" t="s">
        <v>181</v>
      </c>
      <c r="N277" s="14">
        <v>49.13</v>
      </c>
      <c r="O277" s="15" t="s">
        <v>140</v>
      </c>
      <c r="P277" s="20" t="s">
        <v>200</v>
      </c>
    </row>
    <row r="278" spans="1:16" x14ac:dyDescent="0.2">
      <c r="A278" s="12" t="s">
        <v>63</v>
      </c>
      <c r="B278" s="13" t="s">
        <v>146</v>
      </c>
      <c r="C278" s="14">
        <v>7.05</v>
      </c>
      <c r="D278" s="15" t="s">
        <v>24</v>
      </c>
      <c r="E278" s="14">
        <v>3829</v>
      </c>
      <c r="F278" s="14">
        <v>40.049999999999997</v>
      </c>
      <c r="G278" s="14">
        <v>2524</v>
      </c>
      <c r="H278" s="14">
        <v>53.63</v>
      </c>
      <c r="I278" s="15" t="s">
        <v>178</v>
      </c>
      <c r="J278" s="14">
        <v>79.150000000000006</v>
      </c>
      <c r="K278" s="14">
        <v>436.25</v>
      </c>
      <c r="L278" s="14">
        <v>162.72</v>
      </c>
      <c r="M278" s="14">
        <v>7.04</v>
      </c>
      <c r="N278" s="14">
        <v>422.99</v>
      </c>
      <c r="O278" s="15" t="s">
        <v>140</v>
      </c>
      <c r="P278" s="20" t="s">
        <v>200</v>
      </c>
    </row>
    <row r="279" spans="1:16" x14ac:dyDescent="0.2">
      <c r="A279" s="12" t="s">
        <v>64</v>
      </c>
      <c r="B279" s="13" t="s">
        <v>146</v>
      </c>
      <c r="C279" s="15" t="s">
        <v>25</v>
      </c>
      <c r="D279" s="15" t="s">
        <v>24</v>
      </c>
      <c r="E279" s="14">
        <v>51.05</v>
      </c>
      <c r="F279" s="14">
        <v>6.82</v>
      </c>
      <c r="G279" s="14">
        <v>106.07</v>
      </c>
      <c r="H279" s="14">
        <v>2.91</v>
      </c>
      <c r="I279" s="15" t="s">
        <v>178</v>
      </c>
      <c r="J279" s="15" t="s">
        <v>179</v>
      </c>
      <c r="K279" s="14">
        <v>145.53</v>
      </c>
      <c r="L279" s="14">
        <v>46.33</v>
      </c>
      <c r="M279" s="15" t="s">
        <v>181</v>
      </c>
      <c r="N279" s="14">
        <v>101.15</v>
      </c>
      <c r="O279" s="15" t="s">
        <v>140</v>
      </c>
      <c r="P279" s="20" t="s">
        <v>200</v>
      </c>
    </row>
    <row r="280" spans="1:16" x14ac:dyDescent="0.2">
      <c r="A280" s="12" t="s">
        <v>65</v>
      </c>
      <c r="B280" s="13" t="s">
        <v>146</v>
      </c>
      <c r="C280" s="15" t="s">
        <v>25</v>
      </c>
      <c r="D280" s="15" t="s">
        <v>24</v>
      </c>
      <c r="E280" s="14">
        <v>1641</v>
      </c>
      <c r="F280" s="14">
        <v>20.38</v>
      </c>
      <c r="G280" s="14">
        <v>222.35</v>
      </c>
      <c r="H280" s="14">
        <v>4.8499999999999996</v>
      </c>
      <c r="I280" s="15" t="s">
        <v>178</v>
      </c>
      <c r="J280" s="15" t="s">
        <v>179</v>
      </c>
      <c r="K280" s="14">
        <v>235.27</v>
      </c>
      <c r="L280" s="14">
        <v>46.12</v>
      </c>
      <c r="M280" s="15" t="s">
        <v>181</v>
      </c>
      <c r="N280" s="14">
        <v>299.74</v>
      </c>
      <c r="O280" s="15" t="s">
        <v>140</v>
      </c>
      <c r="P280" s="20" t="s">
        <v>200</v>
      </c>
    </row>
    <row r="281" spans="1:16" x14ac:dyDescent="0.2">
      <c r="A281" s="12" t="s">
        <v>66</v>
      </c>
      <c r="B281" s="13" t="s">
        <v>16</v>
      </c>
      <c r="C281" s="15" t="s">
        <v>25</v>
      </c>
      <c r="D281" s="15" t="s">
        <v>24</v>
      </c>
      <c r="E281" s="14">
        <v>1181</v>
      </c>
      <c r="F281" s="14">
        <v>18.89</v>
      </c>
      <c r="G281" s="14">
        <v>93.43</v>
      </c>
      <c r="H281" s="15" t="s">
        <v>177</v>
      </c>
      <c r="I281" s="15" t="s">
        <v>178</v>
      </c>
      <c r="J281" s="15" t="s">
        <v>179</v>
      </c>
      <c r="K281" s="14">
        <v>287.83</v>
      </c>
      <c r="L281" s="14">
        <v>75.03</v>
      </c>
      <c r="M281" s="15" t="s">
        <v>181</v>
      </c>
      <c r="N281" s="14">
        <v>236.43</v>
      </c>
      <c r="O281" s="15" t="s">
        <v>140</v>
      </c>
      <c r="P281" s="20" t="s">
        <v>200</v>
      </c>
    </row>
    <row r="282" spans="1:16" x14ac:dyDescent="0.2">
      <c r="A282" s="12" t="s">
        <v>67</v>
      </c>
      <c r="B282" s="13" t="s">
        <v>16</v>
      </c>
      <c r="C282" s="15" t="s">
        <v>25</v>
      </c>
      <c r="D282" s="15" t="s">
        <v>24</v>
      </c>
      <c r="E282" s="14">
        <v>3.99</v>
      </c>
      <c r="F282" s="14">
        <v>7.1</v>
      </c>
      <c r="G282" s="14">
        <v>331.65</v>
      </c>
      <c r="H282" s="15" t="s">
        <v>177</v>
      </c>
      <c r="I282" s="15" t="s">
        <v>178</v>
      </c>
      <c r="J282" s="15" t="s">
        <v>179</v>
      </c>
      <c r="K282" s="14">
        <v>131.78</v>
      </c>
      <c r="L282" s="15" t="s">
        <v>180</v>
      </c>
      <c r="M282" s="15" t="s">
        <v>181</v>
      </c>
      <c r="N282" s="14">
        <v>29.73</v>
      </c>
      <c r="O282" s="15" t="s">
        <v>140</v>
      </c>
      <c r="P282" s="20" t="s">
        <v>200</v>
      </c>
    </row>
    <row r="283" spans="1:16" x14ac:dyDescent="0.2">
      <c r="A283" s="12" t="s">
        <v>68</v>
      </c>
      <c r="B283" s="13" t="s">
        <v>16</v>
      </c>
      <c r="C283" s="15" t="s">
        <v>25</v>
      </c>
      <c r="D283" s="15" t="s">
        <v>24</v>
      </c>
      <c r="E283" s="15" t="s">
        <v>176</v>
      </c>
      <c r="F283" s="14">
        <v>3.27</v>
      </c>
      <c r="G283" s="14">
        <v>9.57</v>
      </c>
      <c r="H283" s="15" t="s">
        <v>177</v>
      </c>
      <c r="I283" s="15" t="s">
        <v>178</v>
      </c>
      <c r="J283" s="15" t="s">
        <v>179</v>
      </c>
      <c r="K283" s="14">
        <v>64.66</v>
      </c>
      <c r="L283" s="15" t="s">
        <v>180</v>
      </c>
      <c r="M283" s="15" t="s">
        <v>181</v>
      </c>
      <c r="N283" s="15" t="s">
        <v>182</v>
      </c>
      <c r="O283" s="15" t="s">
        <v>140</v>
      </c>
      <c r="P283" s="20" t="s">
        <v>200</v>
      </c>
    </row>
    <row r="284" spans="1:16" x14ac:dyDescent="0.2">
      <c r="A284" s="12" t="s">
        <v>69</v>
      </c>
      <c r="B284" s="13" t="s">
        <v>16</v>
      </c>
      <c r="C284" s="15" t="s">
        <v>25</v>
      </c>
      <c r="D284" s="15" t="s">
        <v>24</v>
      </c>
      <c r="E284" s="15" t="s">
        <v>176</v>
      </c>
      <c r="F284" s="14">
        <v>5.2</v>
      </c>
      <c r="G284" s="14">
        <v>62.81</v>
      </c>
      <c r="H284" s="15" t="s">
        <v>177</v>
      </c>
      <c r="I284" s="15" t="s">
        <v>178</v>
      </c>
      <c r="J284" s="15" t="s">
        <v>179</v>
      </c>
      <c r="K284" s="14">
        <v>84.04</v>
      </c>
      <c r="L284" s="15" t="s">
        <v>180</v>
      </c>
      <c r="M284" s="15" t="s">
        <v>181</v>
      </c>
      <c r="N284" s="14">
        <v>8.07</v>
      </c>
      <c r="O284" s="15" t="s">
        <v>140</v>
      </c>
      <c r="P284" s="20" t="s">
        <v>200</v>
      </c>
    </row>
    <row r="285" spans="1:16" x14ac:dyDescent="0.2">
      <c r="A285" s="12" t="s">
        <v>70</v>
      </c>
      <c r="B285" s="13" t="s">
        <v>16</v>
      </c>
      <c r="C285" s="15" t="s">
        <v>25</v>
      </c>
      <c r="D285" s="15" t="s">
        <v>24</v>
      </c>
      <c r="E285" s="15" t="s">
        <v>176</v>
      </c>
      <c r="F285" s="14">
        <v>5.64</v>
      </c>
      <c r="G285" s="15" t="s">
        <v>125</v>
      </c>
      <c r="H285" s="15" t="s">
        <v>177</v>
      </c>
      <c r="I285" s="15" t="s">
        <v>178</v>
      </c>
      <c r="J285" s="15" t="s">
        <v>179</v>
      </c>
      <c r="K285" s="14">
        <v>129.76</v>
      </c>
      <c r="L285" s="15" t="s">
        <v>180</v>
      </c>
      <c r="M285" s="15" t="s">
        <v>181</v>
      </c>
      <c r="N285" s="15" t="s">
        <v>182</v>
      </c>
      <c r="O285" s="15" t="s">
        <v>140</v>
      </c>
      <c r="P285" s="20" t="s">
        <v>200</v>
      </c>
    </row>
    <row r="286" spans="1:16" x14ac:dyDescent="0.2">
      <c r="A286" s="12" t="s">
        <v>71</v>
      </c>
      <c r="B286" s="13" t="s">
        <v>146</v>
      </c>
      <c r="C286" s="15" t="s">
        <v>25</v>
      </c>
      <c r="D286" s="15" t="s">
        <v>24</v>
      </c>
      <c r="E286" s="14">
        <v>440.49</v>
      </c>
      <c r="F286" s="14">
        <v>6.38</v>
      </c>
      <c r="G286" s="14">
        <v>375.39</v>
      </c>
      <c r="H286" s="14">
        <v>18.760000000000002</v>
      </c>
      <c r="I286" s="15" t="s">
        <v>178</v>
      </c>
      <c r="J286" s="15" t="s">
        <v>179</v>
      </c>
      <c r="K286" s="14">
        <v>69.84</v>
      </c>
      <c r="L286" s="14">
        <v>8.9</v>
      </c>
      <c r="M286" s="14">
        <v>7.99</v>
      </c>
      <c r="N286" s="14">
        <v>5.29</v>
      </c>
      <c r="O286" s="15" t="s">
        <v>140</v>
      </c>
      <c r="P286" s="20" t="s">
        <v>200</v>
      </c>
    </row>
    <row r="287" spans="1:16" x14ac:dyDescent="0.2">
      <c r="A287" s="12" t="s">
        <v>72</v>
      </c>
      <c r="B287" s="13" t="s">
        <v>146</v>
      </c>
      <c r="C287" s="15" t="s">
        <v>25</v>
      </c>
      <c r="D287" s="15" t="s">
        <v>24</v>
      </c>
      <c r="E287" s="15" t="s">
        <v>176</v>
      </c>
      <c r="F287" s="14">
        <v>1.79</v>
      </c>
      <c r="G287" s="14">
        <v>6.78</v>
      </c>
      <c r="H287" s="15" t="s">
        <v>177</v>
      </c>
      <c r="I287" s="15" t="s">
        <v>178</v>
      </c>
      <c r="J287" s="15" t="s">
        <v>179</v>
      </c>
      <c r="K287" s="14">
        <v>41.88</v>
      </c>
      <c r="L287" s="15" t="s">
        <v>180</v>
      </c>
      <c r="M287" s="15" t="s">
        <v>181</v>
      </c>
      <c r="N287" s="14">
        <v>4.24</v>
      </c>
      <c r="O287" s="15" t="s">
        <v>140</v>
      </c>
      <c r="P287" s="20" t="s">
        <v>200</v>
      </c>
    </row>
    <row r="288" spans="1:16" x14ac:dyDescent="0.2">
      <c r="A288" s="12" t="s">
        <v>73</v>
      </c>
      <c r="B288" s="13" t="s">
        <v>146</v>
      </c>
      <c r="C288" s="14">
        <v>2.69</v>
      </c>
      <c r="D288" s="15" t="s">
        <v>24</v>
      </c>
      <c r="E288" s="14">
        <v>847.04</v>
      </c>
      <c r="F288" s="14">
        <v>20.440000000000001</v>
      </c>
      <c r="G288" s="14">
        <v>2554</v>
      </c>
      <c r="H288" s="14">
        <v>128.25</v>
      </c>
      <c r="I288" s="15" t="s">
        <v>178</v>
      </c>
      <c r="J288" s="15" t="s">
        <v>179</v>
      </c>
      <c r="K288" s="14">
        <v>322.94</v>
      </c>
      <c r="L288" s="14">
        <v>131.86000000000001</v>
      </c>
      <c r="M288" s="14">
        <v>10.46</v>
      </c>
      <c r="N288" s="14">
        <v>144.94</v>
      </c>
      <c r="O288" s="15" t="s">
        <v>140</v>
      </c>
      <c r="P288" s="20" t="s">
        <v>200</v>
      </c>
    </row>
    <row r="289" spans="1:16" x14ac:dyDescent="0.2">
      <c r="A289" s="12" t="s">
        <v>74</v>
      </c>
      <c r="B289" s="13" t="s">
        <v>146</v>
      </c>
      <c r="C289" s="15" t="s">
        <v>25</v>
      </c>
      <c r="D289" s="15" t="s">
        <v>24</v>
      </c>
      <c r="E289" s="15" t="s">
        <v>176</v>
      </c>
      <c r="F289" s="14">
        <v>2.86</v>
      </c>
      <c r="G289" s="14">
        <v>27.31</v>
      </c>
      <c r="H289" s="15" t="s">
        <v>177</v>
      </c>
      <c r="I289" s="15" t="s">
        <v>178</v>
      </c>
      <c r="J289" s="15" t="s">
        <v>179</v>
      </c>
      <c r="K289" s="14">
        <v>69.87</v>
      </c>
      <c r="L289" s="15" t="s">
        <v>180</v>
      </c>
      <c r="M289" s="15" t="s">
        <v>181</v>
      </c>
      <c r="N289" s="14">
        <v>13.59</v>
      </c>
      <c r="O289" s="15" t="s">
        <v>140</v>
      </c>
      <c r="P289" s="20" t="s">
        <v>200</v>
      </c>
    </row>
    <row r="290" spans="1:16" x14ac:dyDescent="0.2">
      <c r="A290" s="12" t="s">
        <v>75</v>
      </c>
      <c r="B290" s="13" t="s">
        <v>146</v>
      </c>
      <c r="C290" s="14">
        <v>1.2</v>
      </c>
      <c r="D290" s="15" t="s">
        <v>24</v>
      </c>
      <c r="E290" s="14">
        <v>6.07</v>
      </c>
      <c r="F290" s="14">
        <v>7.78</v>
      </c>
      <c r="G290" s="14">
        <v>152.04</v>
      </c>
      <c r="H290" s="14">
        <v>7.17</v>
      </c>
      <c r="I290" s="15" t="s">
        <v>178</v>
      </c>
      <c r="J290" s="15" t="s">
        <v>179</v>
      </c>
      <c r="K290" s="14">
        <v>166.28</v>
      </c>
      <c r="L290" s="14">
        <v>85.58</v>
      </c>
      <c r="M290" s="15" t="s">
        <v>181</v>
      </c>
      <c r="N290" s="14">
        <v>16.03</v>
      </c>
      <c r="O290" s="15" t="s">
        <v>140</v>
      </c>
      <c r="P290" s="20" t="s">
        <v>200</v>
      </c>
    </row>
    <row r="291" spans="1:16" x14ac:dyDescent="0.2">
      <c r="A291" s="12" t="s">
        <v>76</v>
      </c>
      <c r="B291" s="13" t="s">
        <v>16</v>
      </c>
      <c r="C291" s="15" t="s">
        <v>25</v>
      </c>
      <c r="D291" s="15" t="s">
        <v>24</v>
      </c>
      <c r="E291" s="15" t="s">
        <v>176</v>
      </c>
      <c r="F291" s="14">
        <v>3.94</v>
      </c>
      <c r="G291" s="14">
        <v>53.65</v>
      </c>
      <c r="H291" s="15" t="s">
        <v>177</v>
      </c>
      <c r="I291" s="15" t="s">
        <v>178</v>
      </c>
      <c r="J291" s="15" t="s">
        <v>179</v>
      </c>
      <c r="K291" s="14">
        <v>87.77</v>
      </c>
      <c r="L291" s="15" t="s">
        <v>180</v>
      </c>
      <c r="M291" s="15" t="s">
        <v>181</v>
      </c>
      <c r="N291" s="14">
        <v>6.47</v>
      </c>
      <c r="O291" s="15" t="s">
        <v>140</v>
      </c>
      <c r="P291" s="20" t="s">
        <v>200</v>
      </c>
    </row>
    <row r="292" spans="1:16" x14ac:dyDescent="0.2">
      <c r="A292" s="12" t="s">
        <v>77</v>
      </c>
      <c r="B292" s="13" t="s">
        <v>16</v>
      </c>
      <c r="C292" s="15" t="s">
        <v>25</v>
      </c>
      <c r="D292" s="15" t="s">
        <v>24</v>
      </c>
      <c r="E292" s="14">
        <v>8.2799999999999994</v>
      </c>
      <c r="F292" s="14">
        <v>5.13</v>
      </c>
      <c r="G292" s="14">
        <v>241</v>
      </c>
      <c r="H292" s="15" t="s">
        <v>177</v>
      </c>
      <c r="I292" s="15" t="s">
        <v>178</v>
      </c>
      <c r="J292" s="15" t="s">
        <v>179</v>
      </c>
      <c r="K292" s="14">
        <v>87.35</v>
      </c>
      <c r="L292" s="15" t="s">
        <v>180</v>
      </c>
      <c r="M292" s="15" t="s">
        <v>181</v>
      </c>
      <c r="N292" s="14">
        <v>6.81</v>
      </c>
      <c r="O292" s="15" t="s">
        <v>140</v>
      </c>
      <c r="P292" s="20" t="s">
        <v>200</v>
      </c>
    </row>
    <row r="293" spans="1:16" x14ac:dyDescent="0.2">
      <c r="A293" s="12" t="s">
        <v>78</v>
      </c>
      <c r="B293" s="13" t="s">
        <v>16</v>
      </c>
      <c r="C293" s="15" t="s">
        <v>25</v>
      </c>
      <c r="D293" s="15" t="s">
        <v>24</v>
      </c>
      <c r="E293" s="14">
        <v>27.75</v>
      </c>
      <c r="F293" s="14">
        <v>26.87</v>
      </c>
      <c r="G293" s="14">
        <v>77.62</v>
      </c>
      <c r="H293" s="15" t="s">
        <v>177</v>
      </c>
      <c r="I293" s="15" t="s">
        <v>178</v>
      </c>
      <c r="J293" s="15" t="s">
        <v>179</v>
      </c>
      <c r="K293" s="14">
        <v>82.62</v>
      </c>
      <c r="L293" s="15" t="s">
        <v>180</v>
      </c>
      <c r="M293" s="15" t="s">
        <v>181</v>
      </c>
      <c r="N293" s="15" t="s">
        <v>182</v>
      </c>
      <c r="O293" s="15" t="s">
        <v>140</v>
      </c>
      <c r="P293" s="20" t="s">
        <v>200</v>
      </c>
    </row>
    <row r="294" spans="1:16" x14ac:dyDescent="0.2">
      <c r="A294" s="12" t="s">
        <v>79</v>
      </c>
      <c r="B294" s="13" t="s">
        <v>16</v>
      </c>
      <c r="C294" s="15" t="s">
        <v>25</v>
      </c>
      <c r="D294" s="15" t="s">
        <v>24</v>
      </c>
      <c r="E294" s="15" t="s">
        <v>176</v>
      </c>
      <c r="F294" s="14">
        <v>25.79</v>
      </c>
      <c r="G294" s="14">
        <v>34.67</v>
      </c>
      <c r="H294" s="15" t="s">
        <v>177</v>
      </c>
      <c r="I294" s="15" t="s">
        <v>178</v>
      </c>
      <c r="J294" s="15" t="s">
        <v>179</v>
      </c>
      <c r="K294" s="14">
        <v>47.69</v>
      </c>
      <c r="L294" s="15" t="s">
        <v>180</v>
      </c>
      <c r="M294" s="15" t="s">
        <v>181</v>
      </c>
      <c r="N294" s="15" t="s">
        <v>182</v>
      </c>
      <c r="O294" s="15" t="s">
        <v>140</v>
      </c>
      <c r="P294" s="20" t="s">
        <v>200</v>
      </c>
    </row>
    <row r="295" spans="1:16" x14ac:dyDescent="0.2">
      <c r="A295" s="12" t="s">
        <v>80</v>
      </c>
      <c r="B295" s="13" t="s">
        <v>16</v>
      </c>
      <c r="C295" s="15" t="s">
        <v>25</v>
      </c>
      <c r="D295" s="15" t="s">
        <v>24</v>
      </c>
      <c r="E295" s="15" t="s">
        <v>176</v>
      </c>
      <c r="F295" s="14">
        <v>18.12</v>
      </c>
      <c r="G295" s="15" t="s">
        <v>125</v>
      </c>
      <c r="H295" s="15" t="s">
        <v>177</v>
      </c>
      <c r="I295" s="15" t="s">
        <v>178</v>
      </c>
      <c r="J295" s="15" t="s">
        <v>179</v>
      </c>
      <c r="K295" s="14">
        <v>21.8</v>
      </c>
      <c r="L295" s="15" t="s">
        <v>180</v>
      </c>
      <c r="M295" s="15" t="s">
        <v>181</v>
      </c>
      <c r="N295" s="15" t="s">
        <v>182</v>
      </c>
      <c r="O295" s="15" t="s">
        <v>140</v>
      </c>
      <c r="P295" s="20" t="s">
        <v>200</v>
      </c>
    </row>
    <row r="296" spans="1:16" x14ac:dyDescent="0.2">
      <c r="A296" s="12" t="s">
        <v>81</v>
      </c>
      <c r="B296" s="13" t="s">
        <v>146</v>
      </c>
      <c r="C296" s="15" t="s">
        <v>25</v>
      </c>
      <c r="D296" s="15" t="s">
        <v>24</v>
      </c>
      <c r="E296" s="14">
        <v>6.67</v>
      </c>
      <c r="F296" s="14">
        <v>38.53</v>
      </c>
      <c r="G296" s="14">
        <v>362.49</v>
      </c>
      <c r="H296" s="14">
        <v>15.78</v>
      </c>
      <c r="I296" s="15" t="s">
        <v>178</v>
      </c>
      <c r="J296" s="15" t="s">
        <v>179</v>
      </c>
      <c r="K296" s="14">
        <v>127.28</v>
      </c>
      <c r="L296" s="15" t="s">
        <v>180</v>
      </c>
      <c r="M296" s="15" t="s">
        <v>181</v>
      </c>
      <c r="N296" s="14">
        <v>8.81</v>
      </c>
      <c r="O296" s="15" t="s">
        <v>140</v>
      </c>
      <c r="P296" s="20" t="s">
        <v>200</v>
      </c>
    </row>
    <row r="297" spans="1:16" x14ac:dyDescent="0.2">
      <c r="A297" s="12" t="s">
        <v>82</v>
      </c>
      <c r="B297" s="13" t="s">
        <v>146</v>
      </c>
      <c r="C297" s="15" t="s">
        <v>25</v>
      </c>
      <c r="D297" s="15" t="s">
        <v>24</v>
      </c>
      <c r="E297" s="14">
        <v>7.5</v>
      </c>
      <c r="F297" s="14">
        <v>6.5</v>
      </c>
      <c r="G297" s="14">
        <v>20.81</v>
      </c>
      <c r="H297" s="15" t="s">
        <v>177</v>
      </c>
      <c r="I297" s="15" t="s">
        <v>178</v>
      </c>
      <c r="J297" s="15" t="s">
        <v>179</v>
      </c>
      <c r="K297" s="14">
        <v>15.66</v>
      </c>
      <c r="L297" s="15" t="s">
        <v>180</v>
      </c>
      <c r="M297" s="15" t="s">
        <v>181</v>
      </c>
      <c r="N297" s="15" t="s">
        <v>182</v>
      </c>
      <c r="O297" s="15" t="s">
        <v>140</v>
      </c>
      <c r="P297" s="20" t="s">
        <v>200</v>
      </c>
    </row>
    <row r="298" spans="1:16" x14ac:dyDescent="0.2">
      <c r="A298" s="12" t="s">
        <v>83</v>
      </c>
      <c r="B298" s="13" t="s">
        <v>146</v>
      </c>
      <c r="C298" s="14">
        <v>4.08</v>
      </c>
      <c r="D298" s="15" t="s">
        <v>24</v>
      </c>
      <c r="E298" s="14">
        <v>1905</v>
      </c>
      <c r="F298" s="14">
        <v>93.14</v>
      </c>
      <c r="G298" s="14">
        <v>1677</v>
      </c>
      <c r="H298" s="14">
        <v>46.7</v>
      </c>
      <c r="I298" s="15" t="s">
        <v>178</v>
      </c>
      <c r="J298" s="15" t="s">
        <v>179</v>
      </c>
      <c r="K298" s="14">
        <v>368.17</v>
      </c>
      <c r="L298" s="14">
        <v>91.3</v>
      </c>
      <c r="M298" s="15" t="s">
        <v>181</v>
      </c>
      <c r="N298" s="14">
        <v>19.25</v>
      </c>
      <c r="O298" s="15" t="s">
        <v>140</v>
      </c>
      <c r="P298" s="20" t="s">
        <v>200</v>
      </c>
    </row>
    <row r="299" spans="1:16" x14ac:dyDescent="0.2">
      <c r="A299" s="12" t="s">
        <v>84</v>
      </c>
      <c r="B299" s="13" t="s">
        <v>146</v>
      </c>
      <c r="C299" s="15" t="s">
        <v>25</v>
      </c>
      <c r="D299" s="15" t="s">
        <v>24</v>
      </c>
      <c r="E299" s="15" t="s">
        <v>176</v>
      </c>
      <c r="F299" s="14">
        <v>5.97</v>
      </c>
      <c r="G299" s="14">
        <v>36.76</v>
      </c>
      <c r="H299" s="15" t="s">
        <v>177</v>
      </c>
      <c r="I299" s="15" t="s">
        <v>178</v>
      </c>
      <c r="J299" s="15" t="s">
        <v>179</v>
      </c>
      <c r="K299" s="14">
        <v>36.17</v>
      </c>
      <c r="L299" s="15" t="s">
        <v>180</v>
      </c>
      <c r="M299" s="15" t="s">
        <v>181</v>
      </c>
      <c r="N299" s="14">
        <v>16</v>
      </c>
      <c r="O299" s="15" t="s">
        <v>140</v>
      </c>
      <c r="P299" s="20" t="s">
        <v>200</v>
      </c>
    </row>
    <row r="300" spans="1:16" x14ac:dyDescent="0.2">
      <c r="A300" s="12" t="s">
        <v>85</v>
      </c>
      <c r="B300" s="13" t="s">
        <v>146</v>
      </c>
      <c r="C300" s="15" t="s">
        <v>25</v>
      </c>
      <c r="D300" s="15" t="s">
        <v>24</v>
      </c>
      <c r="E300" s="14">
        <v>14.22</v>
      </c>
      <c r="F300" s="14">
        <v>24.93</v>
      </c>
      <c r="G300" s="14">
        <v>94.95</v>
      </c>
      <c r="H300" s="15" t="s">
        <v>177</v>
      </c>
      <c r="I300" s="15" t="s">
        <v>178</v>
      </c>
      <c r="J300" s="15" t="s">
        <v>179</v>
      </c>
      <c r="K300" s="14">
        <v>65.34</v>
      </c>
      <c r="L300" s="15" t="s">
        <v>180</v>
      </c>
      <c r="M300" s="15" t="s">
        <v>181</v>
      </c>
      <c r="N300" s="14">
        <v>13.15</v>
      </c>
      <c r="O300" s="15" t="s">
        <v>140</v>
      </c>
      <c r="P300" s="20" t="s">
        <v>200</v>
      </c>
    </row>
    <row r="301" spans="1:16" x14ac:dyDescent="0.2">
      <c r="A301" s="12" t="s">
        <v>86</v>
      </c>
      <c r="B301" s="13" t="s">
        <v>16</v>
      </c>
      <c r="C301" s="15" t="s">
        <v>25</v>
      </c>
      <c r="D301" s="15" t="s">
        <v>24</v>
      </c>
      <c r="E301" s="14">
        <v>54.95</v>
      </c>
      <c r="F301" s="14">
        <v>34.020000000000003</v>
      </c>
      <c r="G301" s="14">
        <v>48.11</v>
      </c>
      <c r="H301" s="15" t="s">
        <v>177</v>
      </c>
      <c r="I301" s="15" t="s">
        <v>178</v>
      </c>
      <c r="J301" s="15" t="s">
        <v>179</v>
      </c>
      <c r="K301" s="14">
        <v>90.16</v>
      </c>
      <c r="L301" s="15" t="s">
        <v>180</v>
      </c>
      <c r="M301" s="15" t="s">
        <v>181</v>
      </c>
      <c r="N301" s="14">
        <v>2.46</v>
      </c>
      <c r="O301" s="15" t="s">
        <v>140</v>
      </c>
      <c r="P301" s="20" t="s">
        <v>200</v>
      </c>
    </row>
    <row r="302" spans="1:16" x14ac:dyDescent="0.2">
      <c r="A302" s="12" t="s">
        <v>87</v>
      </c>
      <c r="B302" s="13" t="s">
        <v>16</v>
      </c>
      <c r="C302" s="15" t="s">
        <v>25</v>
      </c>
      <c r="D302" s="15" t="s">
        <v>24</v>
      </c>
      <c r="E302" s="15" t="s">
        <v>176</v>
      </c>
      <c r="F302" s="14">
        <v>39.72</v>
      </c>
      <c r="G302" s="14">
        <v>283.01</v>
      </c>
      <c r="H302" s="15" t="s">
        <v>177</v>
      </c>
      <c r="I302" s="15" t="s">
        <v>178</v>
      </c>
      <c r="J302" s="15" t="s">
        <v>179</v>
      </c>
      <c r="K302" s="14">
        <v>139.72999999999999</v>
      </c>
      <c r="L302" s="15" t="s">
        <v>180</v>
      </c>
      <c r="M302" s="15" t="s">
        <v>181</v>
      </c>
      <c r="N302" s="15" t="s">
        <v>182</v>
      </c>
      <c r="O302" s="15" t="s">
        <v>140</v>
      </c>
      <c r="P302" s="20" t="s">
        <v>200</v>
      </c>
    </row>
    <row r="303" spans="1:16" x14ac:dyDescent="0.2">
      <c r="A303" s="12" t="s">
        <v>88</v>
      </c>
      <c r="B303" s="13" t="s">
        <v>16</v>
      </c>
      <c r="C303" s="15" t="s">
        <v>25</v>
      </c>
      <c r="D303" s="15" t="s">
        <v>24</v>
      </c>
      <c r="E303" s="15" t="s">
        <v>176</v>
      </c>
      <c r="F303" s="14">
        <v>23.07</v>
      </c>
      <c r="G303" s="14">
        <v>118.88</v>
      </c>
      <c r="H303" s="15" t="s">
        <v>177</v>
      </c>
      <c r="I303" s="15" t="s">
        <v>178</v>
      </c>
      <c r="J303" s="15" t="s">
        <v>179</v>
      </c>
      <c r="K303" s="14">
        <v>160.6</v>
      </c>
      <c r="L303" s="15" t="s">
        <v>180</v>
      </c>
      <c r="M303" s="15" t="s">
        <v>181</v>
      </c>
      <c r="N303" s="14">
        <v>195.83</v>
      </c>
      <c r="O303" s="15" t="s">
        <v>140</v>
      </c>
      <c r="P303" s="20" t="s">
        <v>200</v>
      </c>
    </row>
    <row r="304" spans="1:16" x14ac:dyDescent="0.2">
      <c r="A304" s="12" t="s">
        <v>89</v>
      </c>
      <c r="B304" s="13" t="s">
        <v>16</v>
      </c>
      <c r="C304" s="15" t="s">
        <v>25</v>
      </c>
      <c r="D304" s="15" t="s">
        <v>24</v>
      </c>
      <c r="E304" s="14">
        <v>48.66</v>
      </c>
      <c r="F304" s="14">
        <v>25.87</v>
      </c>
      <c r="G304" s="14">
        <v>231.11</v>
      </c>
      <c r="H304" s="15" t="s">
        <v>177</v>
      </c>
      <c r="I304" s="15" t="s">
        <v>178</v>
      </c>
      <c r="J304" s="15" t="s">
        <v>179</v>
      </c>
      <c r="K304" s="14">
        <v>39.11</v>
      </c>
      <c r="L304" s="15" t="s">
        <v>180</v>
      </c>
      <c r="M304" s="15" t="s">
        <v>181</v>
      </c>
      <c r="N304" s="14">
        <v>421.87</v>
      </c>
      <c r="O304" s="15" t="s">
        <v>140</v>
      </c>
      <c r="P304" s="20" t="s">
        <v>200</v>
      </c>
    </row>
    <row r="305" spans="1:16" x14ac:dyDescent="0.2">
      <c r="A305" s="12" t="s">
        <v>90</v>
      </c>
      <c r="B305" s="13" t="s">
        <v>16</v>
      </c>
      <c r="C305" s="15" t="s">
        <v>25</v>
      </c>
      <c r="D305" s="15" t="s">
        <v>24</v>
      </c>
      <c r="E305" s="15" t="s">
        <v>176</v>
      </c>
      <c r="F305" s="14">
        <v>2.81</v>
      </c>
      <c r="G305" s="14">
        <v>3.1</v>
      </c>
      <c r="H305" s="15" t="s">
        <v>177</v>
      </c>
      <c r="I305" s="15" t="s">
        <v>178</v>
      </c>
      <c r="J305" s="15" t="s">
        <v>179</v>
      </c>
      <c r="K305" s="14">
        <v>87.84</v>
      </c>
      <c r="L305" s="15" t="s">
        <v>180</v>
      </c>
      <c r="M305" s="15" t="s">
        <v>181</v>
      </c>
      <c r="N305" s="14">
        <v>6.86</v>
      </c>
      <c r="O305" s="15" t="s">
        <v>140</v>
      </c>
      <c r="P305" s="20" t="s">
        <v>200</v>
      </c>
    </row>
    <row r="306" spans="1:16" x14ac:dyDescent="0.2">
      <c r="A306" s="12" t="s">
        <v>92</v>
      </c>
      <c r="B306" s="13" t="s">
        <v>146</v>
      </c>
      <c r="C306" s="15" t="s">
        <v>25</v>
      </c>
      <c r="D306" s="15" t="s">
        <v>24</v>
      </c>
      <c r="E306" s="15" t="s">
        <v>176</v>
      </c>
      <c r="F306" s="14">
        <v>27.28</v>
      </c>
      <c r="G306" s="14">
        <v>579.96</v>
      </c>
      <c r="H306" s="14">
        <v>17.55</v>
      </c>
      <c r="I306" s="15" t="s">
        <v>178</v>
      </c>
      <c r="J306" s="15" t="s">
        <v>179</v>
      </c>
      <c r="K306" s="14">
        <v>240.97</v>
      </c>
      <c r="L306" s="14">
        <v>38.61</v>
      </c>
      <c r="M306" s="14">
        <v>3.6</v>
      </c>
      <c r="N306" s="14">
        <v>208.93</v>
      </c>
      <c r="O306" s="15" t="s">
        <v>140</v>
      </c>
      <c r="P306" s="20" t="s">
        <v>200</v>
      </c>
    </row>
    <row r="307" spans="1:16" x14ac:dyDescent="0.2">
      <c r="A307" s="12" t="s">
        <v>93</v>
      </c>
      <c r="B307" s="13" t="s">
        <v>146</v>
      </c>
      <c r="C307" s="15" t="s">
        <v>25</v>
      </c>
      <c r="D307" s="15" t="s">
        <v>24</v>
      </c>
      <c r="E307" s="14">
        <v>608.52</v>
      </c>
      <c r="F307" s="14">
        <v>4.18</v>
      </c>
      <c r="G307" s="14">
        <v>40.4</v>
      </c>
      <c r="H307" s="15" t="s">
        <v>177</v>
      </c>
      <c r="I307" s="14">
        <v>3.79</v>
      </c>
      <c r="J307" s="14">
        <v>244.58</v>
      </c>
      <c r="K307" s="14">
        <v>91.06</v>
      </c>
      <c r="L307" s="14">
        <v>22.6</v>
      </c>
      <c r="M307" s="15" t="s">
        <v>181</v>
      </c>
      <c r="N307" s="14">
        <v>247.37</v>
      </c>
      <c r="O307" s="15" t="s">
        <v>140</v>
      </c>
      <c r="P307" s="20" t="s">
        <v>200</v>
      </c>
    </row>
    <row r="308" spans="1:16" x14ac:dyDescent="0.2">
      <c r="A308" s="12" t="s">
        <v>94</v>
      </c>
      <c r="B308" s="13" t="s">
        <v>146</v>
      </c>
      <c r="C308" s="14">
        <v>2.1</v>
      </c>
      <c r="D308" s="15" t="s">
        <v>24</v>
      </c>
      <c r="E308" s="14">
        <v>274.43</v>
      </c>
      <c r="F308" s="14">
        <v>63.5</v>
      </c>
      <c r="G308" s="14">
        <v>2422</v>
      </c>
      <c r="H308" s="14">
        <v>45.85</v>
      </c>
      <c r="I308" s="15" t="s">
        <v>178</v>
      </c>
      <c r="J308" s="15" t="s">
        <v>179</v>
      </c>
      <c r="K308" s="14">
        <v>554.5</v>
      </c>
      <c r="L308" s="14">
        <v>148.63</v>
      </c>
      <c r="M308" s="14">
        <v>8.33</v>
      </c>
      <c r="N308" s="14">
        <v>363.05</v>
      </c>
      <c r="O308" s="15" t="s">
        <v>140</v>
      </c>
      <c r="P308" s="20" t="s">
        <v>200</v>
      </c>
    </row>
    <row r="309" spans="1:16" x14ac:dyDescent="0.2">
      <c r="A309" s="12" t="s">
        <v>95</v>
      </c>
      <c r="B309" s="13" t="s">
        <v>146</v>
      </c>
      <c r="C309" s="15" t="s">
        <v>25</v>
      </c>
      <c r="D309" s="15" t="s">
        <v>24</v>
      </c>
      <c r="E309" s="14">
        <v>440.59</v>
      </c>
      <c r="F309" s="14">
        <v>6.5</v>
      </c>
      <c r="G309" s="14">
        <v>50.38</v>
      </c>
      <c r="H309" s="14">
        <v>3.87</v>
      </c>
      <c r="I309" s="15" t="s">
        <v>178</v>
      </c>
      <c r="J309" s="15" t="s">
        <v>179</v>
      </c>
      <c r="K309" s="14">
        <v>162.16</v>
      </c>
      <c r="L309" s="14">
        <v>5.78</v>
      </c>
      <c r="M309" s="15" t="s">
        <v>181</v>
      </c>
      <c r="N309" s="14">
        <v>237.82</v>
      </c>
      <c r="O309" s="15" t="s">
        <v>140</v>
      </c>
      <c r="P309" s="20" t="s">
        <v>200</v>
      </c>
    </row>
    <row r="310" spans="1:16" x14ac:dyDescent="0.2">
      <c r="A310" s="12" t="s">
        <v>96</v>
      </c>
      <c r="B310" s="13" t="s">
        <v>146</v>
      </c>
      <c r="C310" s="15" t="s">
        <v>25</v>
      </c>
      <c r="D310" s="15" t="s">
        <v>24</v>
      </c>
      <c r="E310" s="14">
        <v>815.42</v>
      </c>
      <c r="F310" s="14">
        <v>33.380000000000003</v>
      </c>
      <c r="G310" s="14">
        <v>251.45</v>
      </c>
      <c r="H310" s="15" t="s">
        <v>177</v>
      </c>
      <c r="I310" s="15" t="s">
        <v>178</v>
      </c>
      <c r="J310" s="15" t="s">
        <v>179</v>
      </c>
      <c r="K310" s="14">
        <v>354.99</v>
      </c>
      <c r="L310" s="14">
        <v>72.06</v>
      </c>
      <c r="M310" s="15" t="s">
        <v>181</v>
      </c>
      <c r="N310" s="14">
        <v>400.36</v>
      </c>
      <c r="O310" s="15" t="s">
        <v>140</v>
      </c>
      <c r="P310" s="20" t="s">
        <v>200</v>
      </c>
    </row>
    <row r="311" spans="1:16" x14ac:dyDescent="0.2">
      <c r="A311" s="12" t="s">
        <v>97</v>
      </c>
      <c r="B311" s="13" t="s">
        <v>16</v>
      </c>
      <c r="C311" s="15" t="s">
        <v>25</v>
      </c>
      <c r="D311" s="15" t="s">
        <v>24</v>
      </c>
      <c r="E311" s="14">
        <v>253.62</v>
      </c>
      <c r="F311" s="14">
        <v>25.81</v>
      </c>
      <c r="G311" s="14">
        <v>174.3</v>
      </c>
      <c r="H311" s="14">
        <v>2.97</v>
      </c>
      <c r="I311" s="15" t="s">
        <v>178</v>
      </c>
      <c r="J311" s="15" t="s">
        <v>179</v>
      </c>
      <c r="K311" s="14">
        <v>345.44</v>
      </c>
      <c r="L311" s="14">
        <v>37.229999999999997</v>
      </c>
      <c r="M311" s="15" t="s">
        <v>181</v>
      </c>
      <c r="N311" s="14">
        <v>361.81</v>
      </c>
      <c r="O311" s="15" t="s">
        <v>140</v>
      </c>
      <c r="P311" s="20" t="s">
        <v>200</v>
      </c>
    </row>
    <row r="312" spans="1:16" x14ac:dyDescent="0.2">
      <c r="A312" s="12" t="s">
        <v>98</v>
      </c>
      <c r="B312" s="13" t="s">
        <v>16</v>
      </c>
      <c r="C312" s="15" t="s">
        <v>25</v>
      </c>
      <c r="D312" s="15" t="s">
        <v>24</v>
      </c>
      <c r="E312" s="14">
        <v>88.39</v>
      </c>
      <c r="F312" s="14">
        <v>15.07</v>
      </c>
      <c r="G312" s="14">
        <v>353.84</v>
      </c>
      <c r="H312" s="15" t="s">
        <v>177</v>
      </c>
      <c r="I312" s="15" t="s">
        <v>178</v>
      </c>
      <c r="J312" s="15" t="s">
        <v>179</v>
      </c>
      <c r="K312" s="14">
        <v>209.93</v>
      </c>
      <c r="L312" s="14">
        <v>15.41</v>
      </c>
      <c r="M312" s="15" t="s">
        <v>181</v>
      </c>
      <c r="N312" s="14">
        <v>186.49</v>
      </c>
      <c r="O312" s="15" t="s">
        <v>140</v>
      </c>
      <c r="P312" s="20" t="s">
        <v>200</v>
      </c>
    </row>
    <row r="313" spans="1:16" x14ac:dyDescent="0.2">
      <c r="A313" s="12" t="s">
        <v>99</v>
      </c>
      <c r="B313" s="13" t="s">
        <v>16</v>
      </c>
      <c r="C313" s="15" t="s">
        <v>25</v>
      </c>
      <c r="D313" s="15" t="s">
        <v>24</v>
      </c>
      <c r="E313" s="15" t="s">
        <v>176</v>
      </c>
      <c r="F313" s="14">
        <v>3.3</v>
      </c>
      <c r="G313" s="14">
        <v>3.27</v>
      </c>
      <c r="H313" s="15" t="s">
        <v>177</v>
      </c>
      <c r="I313" s="15" t="s">
        <v>178</v>
      </c>
      <c r="J313" s="15" t="s">
        <v>179</v>
      </c>
      <c r="K313" s="14">
        <v>6.68</v>
      </c>
      <c r="L313" s="15" t="s">
        <v>180</v>
      </c>
      <c r="M313" s="15" t="s">
        <v>181</v>
      </c>
      <c r="N313" s="15" t="s">
        <v>182</v>
      </c>
      <c r="O313" s="15" t="s">
        <v>140</v>
      </c>
      <c r="P313" s="20" t="s">
        <v>200</v>
      </c>
    </row>
    <row r="314" spans="1:16" x14ac:dyDescent="0.2">
      <c r="A314" s="12" t="s">
        <v>100</v>
      </c>
      <c r="B314" s="13" t="s">
        <v>16</v>
      </c>
      <c r="C314" s="15" t="s">
        <v>25</v>
      </c>
      <c r="D314" s="15" t="s">
        <v>24</v>
      </c>
      <c r="E314" s="15" t="s">
        <v>176</v>
      </c>
      <c r="F314" s="15" t="s">
        <v>24</v>
      </c>
      <c r="G314" s="15" t="s">
        <v>125</v>
      </c>
      <c r="H314" s="15" t="s">
        <v>177</v>
      </c>
      <c r="I314" s="15" t="s">
        <v>178</v>
      </c>
      <c r="J314" s="15" t="s">
        <v>179</v>
      </c>
      <c r="K314" s="14">
        <v>3.06</v>
      </c>
      <c r="L314" s="15" t="s">
        <v>180</v>
      </c>
      <c r="M314" s="15" t="s">
        <v>181</v>
      </c>
      <c r="N314" s="15" t="s">
        <v>182</v>
      </c>
      <c r="O314" s="15" t="s">
        <v>140</v>
      </c>
      <c r="P314" s="20" t="s">
        <v>200</v>
      </c>
    </row>
    <row r="315" spans="1:16" x14ac:dyDescent="0.2">
      <c r="A315" s="12" t="s">
        <v>101</v>
      </c>
      <c r="B315" s="13" t="s">
        <v>16</v>
      </c>
      <c r="C315" s="15" t="s">
        <v>25</v>
      </c>
      <c r="D315" s="15" t="s">
        <v>24</v>
      </c>
      <c r="E315" s="15" t="s">
        <v>176</v>
      </c>
      <c r="F315" s="15" t="s">
        <v>24</v>
      </c>
      <c r="G315" s="15" t="s">
        <v>125</v>
      </c>
      <c r="H315" s="15" t="s">
        <v>177</v>
      </c>
      <c r="I315" s="15" t="s">
        <v>178</v>
      </c>
      <c r="J315" s="15" t="s">
        <v>179</v>
      </c>
      <c r="K315" s="14">
        <v>4.05</v>
      </c>
      <c r="L315" s="15" t="s">
        <v>180</v>
      </c>
      <c r="M315" s="15" t="s">
        <v>181</v>
      </c>
      <c r="N315" s="14">
        <v>3.03</v>
      </c>
      <c r="O315" s="15" t="s">
        <v>140</v>
      </c>
      <c r="P315" s="20" t="s">
        <v>200</v>
      </c>
    </row>
    <row r="316" spans="1:16" x14ac:dyDescent="0.2">
      <c r="A316" s="12" t="s">
        <v>102</v>
      </c>
      <c r="B316" s="13" t="s">
        <v>146</v>
      </c>
      <c r="C316" s="15" t="s">
        <v>25</v>
      </c>
      <c r="D316" s="15" t="s">
        <v>24</v>
      </c>
      <c r="E316" s="15" t="s">
        <v>176</v>
      </c>
      <c r="F316" s="15" t="s">
        <v>24</v>
      </c>
      <c r="G316" s="15" t="s">
        <v>125</v>
      </c>
      <c r="H316" s="15" t="s">
        <v>177</v>
      </c>
      <c r="I316" s="15" t="s">
        <v>178</v>
      </c>
      <c r="J316" s="15" t="s">
        <v>179</v>
      </c>
      <c r="K316" s="14">
        <v>2.68</v>
      </c>
      <c r="L316" s="15" t="s">
        <v>180</v>
      </c>
      <c r="M316" s="15" t="s">
        <v>181</v>
      </c>
      <c r="N316" s="15" t="s">
        <v>182</v>
      </c>
      <c r="O316" s="15" t="s">
        <v>140</v>
      </c>
      <c r="P316" s="20" t="s">
        <v>200</v>
      </c>
    </row>
    <row r="317" spans="1:16" x14ac:dyDescent="0.2">
      <c r="A317" s="12" t="s">
        <v>103</v>
      </c>
      <c r="B317" s="13" t="s">
        <v>146</v>
      </c>
      <c r="C317" s="15" t="s">
        <v>25</v>
      </c>
      <c r="D317" s="15" t="s">
        <v>24</v>
      </c>
      <c r="E317" s="15" t="s">
        <v>176</v>
      </c>
      <c r="F317" s="15" t="s">
        <v>24</v>
      </c>
      <c r="G317" s="15" t="s">
        <v>125</v>
      </c>
      <c r="H317" s="15" t="s">
        <v>177</v>
      </c>
      <c r="I317" s="15" t="s">
        <v>178</v>
      </c>
      <c r="J317" s="15" t="s">
        <v>179</v>
      </c>
      <c r="K317" s="14">
        <v>5.44</v>
      </c>
      <c r="L317" s="15" t="s">
        <v>180</v>
      </c>
      <c r="M317" s="14">
        <v>7.99</v>
      </c>
      <c r="N317" s="15" t="s">
        <v>182</v>
      </c>
      <c r="O317" s="15" t="s">
        <v>140</v>
      </c>
      <c r="P317" s="20" t="s">
        <v>200</v>
      </c>
    </row>
    <row r="318" spans="1:16" x14ac:dyDescent="0.2">
      <c r="A318" s="12" t="s">
        <v>104</v>
      </c>
      <c r="B318" s="13" t="s">
        <v>146</v>
      </c>
      <c r="C318" s="14">
        <v>2.39</v>
      </c>
      <c r="D318" s="15" t="s">
        <v>24</v>
      </c>
      <c r="E318" s="14">
        <v>268.45</v>
      </c>
      <c r="F318" s="14">
        <v>9.66</v>
      </c>
      <c r="G318" s="14">
        <v>355.82</v>
      </c>
      <c r="H318" s="14">
        <v>16.27</v>
      </c>
      <c r="I318" s="15" t="s">
        <v>178</v>
      </c>
      <c r="J318" s="15" t="s">
        <v>179</v>
      </c>
      <c r="K318" s="14">
        <v>45.51</v>
      </c>
      <c r="L318" s="14">
        <v>6.19</v>
      </c>
      <c r="M318" s="14">
        <v>17.149999999999999</v>
      </c>
      <c r="N318" s="14">
        <v>5.43</v>
      </c>
      <c r="O318" s="15" t="s">
        <v>140</v>
      </c>
      <c r="P318" s="20" t="s">
        <v>200</v>
      </c>
    </row>
    <row r="319" spans="1:16" x14ac:dyDescent="0.2">
      <c r="A319" s="12" t="s">
        <v>105</v>
      </c>
      <c r="B319" s="13" t="s">
        <v>146</v>
      </c>
      <c r="C319" s="15" t="s">
        <v>25</v>
      </c>
      <c r="D319" s="15" t="s">
        <v>24</v>
      </c>
      <c r="E319" s="15" t="s">
        <v>176</v>
      </c>
      <c r="F319" s="14">
        <v>4.3600000000000003</v>
      </c>
      <c r="G319" s="14">
        <v>40.29</v>
      </c>
      <c r="H319" s="15" t="s">
        <v>177</v>
      </c>
      <c r="I319" s="15" t="s">
        <v>178</v>
      </c>
      <c r="J319" s="15" t="s">
        <v>179</v>
      </c>
      <c r="K319" s="14">
        <v>39.82</v>
      </c>
      <c r="L319" s="15" t="s">
        <v>180</v>
      </c>
      <c r="M319" s="15" t="s">
        <v>181</v>
      </c>
      <c r="N319" s="15" t="s">
        <v>182</v>
      </c>
      <c r="O319" s="15" t="s">
        <v>140</v>
      </c>
      <c r="P319" s="20" t="s">
        <v>200</v>
      </c>
    </row>
    <row r="320" spans="1:16" x14ac:dyDescent="0.2">
      <c r="A320" s="12" t="s">
        <v>106</v>
      </c>
      <c r="B320" s="13" t="s">
        <v>146</v>
      </c>
      <c r="C320" s="15" t="s">
        <v>25</v>
      </c>
      <c r="D320" s="15" t="s">
        <v>24</v>
      </c>
      <c r="E320" s="15" t="s">
        <v>176</v>
      </c>
      <c r="F320" s="14">
        <v>2.48</v>
      </c>
      <c r="G320" s="14">
        <v>4.62</v>
      </c>
      <c r="H320" s="15" t="s">
        <v>177</v>
      </c>
      <c r="I320" s="15" t="s">
        <v>178</v>
      </c>
      <c r="J320" s="15" t="s">
        <v>179</v>
      </c>
      <c r="K320" s="14">
        <v>13.42</v>
      </c>
      <c r="L320" s="15" t="s">
        <v>180</v>
      </c>
      <c r="M320" s="15" t="s">
        <v>181</v>
      </c>
      <c r="N320" s="15" t="s">
        <v>182</v>
      </c>
      <c r="O320" s="15" t="s">
        <v>140</v>
      </c>
      <c r="P320" s="20" t="s">
        <v>200</v>
      </c>
    </row>
    <row r="321" spans="1:16" x14ac:dyDescent="0.2">
      <c r="A321" s="12" t="s">
        <v>107</v>
      </c>
      <c r="B321" s="13" t="s">
        <v>16</v>
      </c>
      <c r="C321" s="15" t="s">
        <v>25</v>
      </c>
      <c r="D321" s="15" t="s">
        <v>24</v>
      </c>
      <c r="E321" s="15" t="s">
        <v>176</v>
      </c>
      <c r="F321" s="14">
        <v>2.27</v>
      </c>
      <c r="G321" s="15" t="s">
        <v>125</v>
      </c>
      <c r="H321" s="15" t="s">
        <v>177</v>
      </c>
      <c r="I321" s="15" t="s">
        <v>178</v>
      </c>
      <c r="J321" s="15" t="s">
        <v>179</v>
      </c>
      <c r="K321" s="14">
        <v>9.25</v>
      </c>
      <c r="L321" s="15" t="s">
        <v>180</v>
      </c>
      <c r="M321" s="15" t="s">
        <v>181</v>
      </c>
      <c r="N321" s="15" t="s">
        <v>182</v>
      </c>
      <c r="O321" s="15" t="s">
        <v>140</v>
      </c>
      <c r="P321" s="20" t="s">
        <v>200</v>
      </c>
    </row>
    <row r="322" spans="1:16" x14ac:dyDescent="0.2">
      <c r="A322" s="16" t="s">
        <v>108</v>
      </c>
      <c r="B322" s="17" t="s">
        <v>16</v>
      </c>
      <c r="C322" s="19" t="s">
        <v>25</v>
      </c>
      <c r="D322" s="19" t="s">
        <v>24</v>
      </c>
      <c r="E322" s="19" t="s">
        <v>176</v>
      </c>
      <c r="F322" s="19" t="s">
        <v>24</v>
      </c>
      <c r="G322" s="19" t="s">
        <v>125</v>
      </c>
      <c r="H322" s="19" t="s">
        <v>177</v>
      </c>
      <c r="I322" s="19" t="s">
        <v>178</v>
      </c>
      <c r="J322" s="19" t="s">
        <v>179</v>
      </c>
      <c r="K322" s="18">
        <v>7.71</v>
      </c>
      <c r="L322" s="18">
        <v>32.64</v>
      </c>
      <c r="M322" s="19" t="s">
        <v>181</v>
      </c>
      <c r="N322" s="19" t="s">
        <v>182</v>
      </c>
      <c r="O322" s="19" t="s">
        <v>140</v>
      </c>
      <c r="P322" s="21" t="s">
        <v>200</v>
      </c>
    </row>
    <row r="323" spans="1:16" x14ac:dyDescent="0.2">
      <c r="A323" s="12" t="s">
        <v>15</v>
      </c>
      <c r="B323" s="13" t="s">
        <v>123</v>
      </c>
      <c r="C323" s="15" t="s">
        <v>184</v>
      </c>
      <c r="D323" s="15" t="s">
        <v>25</v>
      </c>
      <c r="E323" s="15" t="s">
        <v>185</v>
      </c>
      <c r="F323" s="15" t="s">
        <v>186</v>
      </c>
      <c r="G323" s="15" t="s">
        <v>113</v>
      </c>
      <c r="H323" s="15" t="s">
        <v>138</v>
      </c>
      <c r="I323" s="15" t="s">
        <v>187</v>
      </c>
      <c r="J323" s="15" t="s">
        <v>188</v>
      </c>
      <c r="K323" s="15" t="s">
        <v>189</v>
      </c>
      <c r="L323" s="15" t="s">
        <v>190</v>
      </c>
      <c r="M323" s="15" t="s">
        <v>30</v>
      </c>
      <c r="N323" s="15" t="s">
        <v>191</v>
      </c>
      <c r="O323" s="15" t="s">
        <v>192</v>
      </c>
      <c r="P323" s="20" t="s">
        <v>201</v>
      </c>
    </row>
    <row r="324" spans="1:16" x14ac:dyDescent="0.2">
      <c r="A324" s="12" t="s">
        <v>19</v>
      </c>
      <c r="B324" s="13" t="s">
        <v>123</v>
      </c>
      <c r="C324" s="15" t="s">
        <v>184</v>
      </c>
      <c r="D324" s="15" t="s">
        <v>25</v>
      </c>
      <c r="E324" s="15" t="s">
        <v>185</v>
      </c>
      <c r="F324" s="15" t="s">
        <v>186</v>
      </c>
      <c r="G324" s="14">
        <v>5.55</v>
      </c>
      <c r="H324" s="15" t="s">
        <v>138</v>
      </c>
      <c r="I324" s="15" t="s">
        <v>187</v>
      </c>
      <c r="J324" s="15" t="s">
        <v>188</v>
      </c>
      <c r="K324" s="15" t="s">
        <v>189</v>
      </c>
      <c r="L324" s="15" t="s">
        <v>190</v>
      </c>
      <c r="M324" s="15" t="s">
        <v>30</v>
      </c>
      <c r="N324" s="15" t="s">
        <v>191</v>
      </c>
      <c r="O324" s="15" t="s">
        <v>192</v>
      </c>
      <c r="P324" s="20" t="s">
        <v>201</v>
      </c>
    </row>
    <row r="325" spans="1:16" x14ac:dyDescent="0.2">
      <c r="A325" s="12" t="s">
        <v>20</v>
      </c>
      <c r="B325" s="13" t="s">
        <v>16</v>
      </c>
      <c r="C325" s="15" t="s">
        <v>184</v>
      </c>
      <c r="D325" s="15" t="s">
        <v>25</v>
      </c>
      <c r="E325" s="15" t="s">
        <v>185</v>
      </c>
      <c r="F325" s="15" t="s">
        <v>186</v>
      </c>
      <c r="G325" s="15" t="s">
        <v>113</v>
      </c>
      <c r="H325" s="15" t="s">
        <v>138</v>
      </c>
      <c r="I325" s="15" t="s">
        <v>187</v>
      </c>
      <c r="J325" s="15" t="s">
        <v>188</v>
      </c>
      <c r="K325" s="15" t="s">
        <v>189</v>
      </c>
      <c r="L325" s="15" t="s">
        <v>190</v>
      </c>
      <c r="M325" s="15" t="s">
        <v>30</v>
      </c>
      <c r="N325" s="15" t="s">
        <v>191</v>
      </c>
      <c r="O325" s="15" t="s">
        <v>192</v>
      </c>
      <c r="P325" s="20" t="s">
        <v>201</v>
      </c>
    </row>
    <row r="326" spans="1:16" x14ac:dyDescent="0.2">
      <c r="A326" s="12" t="s">
        <v>21</v>
      </c>
      <c r="B326" s="13" t="s">
        <v>123</v>
      </c>
      <c r="C326" s="15" t="s">
        <v>184</v>
      </c>
      <c r="D326" s="15" t="s">
        <v>25</v>
      </c>
      <c r="E326" s="15" t="s">
        <v>185</v>
      </c>
      <c r="F326" s="15" t="s">
        <v>186</v>
      </c>
      <c r="G326" s="15" t="s">
        <v>113</v>
      </c>
      <c r="H326" s="15" t="s">
        <v>138</v>
      </c>
      <c r="I326" s="15" t="s">
        <v>187</v>
      </c>
      <c r="J326" s="15" t="s">
        <v>188</v>
      </c>
      <c r="K326" s="15" t="s">
        <v>189</v>
      </c>
      <c r="L326" s="15" t="s">
        <v>190</v>
      </c>
      <c r="M326" s="15" t="s">
        <v>30</v>
      </c>
      <c r="N326" s="15" t="s">
        <v>191</v>
      </c>
      <c r="O326" s="15" t="s">
        <v>192</v>
      </c>
      <c r="P326" s="20" t="s">
        <v>201</v>
      </c>
    </row>
    <row r="327" spans="1:16" x14ac:dyDescent="0.2">
      <c r="A327" s="12" t="s">
        <v>32</v>
      </c>
      <c r="B327" s="13" t="s">
        <v>123</v>
      </c>
      <c r="C327" s="15" t="s">
        <v>184</v>
      </c>
      <c r="D327" s="15" t="s">
        <v>25</v>
      </c>
      <c r="E327" s="15" t="s">
        <v>185</v>
      </c>
      <c r="F327" s="15" t="s">
        <v>186</v>
      </c>
      <c r="G327" s="15" t="s">
        <v>113</v>
      </c>
      <c r="H327" s="15" t="s">
        <v>138</v>
      </c>
      <c r="I327" s="15" t="s">
        <v>187</v>
      </c>
      <c r="J327" s="15" t="s">
        <v>188</v>
      </c>
      <c r="K327" s="14">
        <v>1.81</v>
      </c>
      <c r="L327" s="15" t="s">
        <v>190</v>
      </c>
      <c r="M327" s="15" t="s">
        <v>30</v>
      </c>
      <c r="N327" s="15" t="s">
        <v>191</v>
      </c>
      <c r="O327" s="15" t="s">
        <v>192</v>
      </c>
      <c r="P327" s="20" t="s">
        <v>201</v>
      </c>
    </row>
    <row r="328" spans="1:16" x14ac:dyDescent="0.2">
      <c r="A328" s="12" t="s">
        <v>33</v>
      </c>
      <c r="B328" s="13" t="s">
        <v>123</v>
      </c>
      <c r="C328" s="15" t="s">
        <v>184</v>
      </c>
      <c r="D328" s="15" t="s">
        <v>25</v>
      </c>
      <c r="E328" s="15" t="s">
        <v>185</v>
      </c>
      <c r="F328" s="15" t="s">
        <v>186</v>
      </c>
      <c r="G328" s="15" t="s">
        <v>113</v>
      </c>
      <c r="H328" s="15" t="s">
        <v>138</v>
      </c>
      <c r="I328" s="15" t="s">
        <v>187</v>
      </c>
      <c r="J328" s="15" t="s">
        <v>188</v>
      </c>
      <c r="K328" s="14">
        <v>8.9600000000000009</v>
      </c>
      <c r="L328" s="15" t="s">
        <v>190</v>
      </c>
      <c r="M328" s="15" t="s">
        <v>30</v>
      </c>
      <c r="N328" s="15" t="s">
        <v>191</v>
      </c>
      <c r="O328" s="15" t="s">
        <v>192</v>
      </c>
      <c r="P328" s="20" t="s">
        <v>201</v>
      </c>
    </row>
    <row r="329" spans="1:16" x14ac:dyDescent="0.2">
      <c r="A329" s="12" t="s">
        <v>34</v>
      </c>
      <c r="B329" s="13" t="s">
        <v>123</v>
      </c>
      <c r="C329" s="15" t="s">
        <v>184</v>
      </c>
      <c r="D329" s="15" t="s">
        <v>25</v>
      </c>
      <c r="E329" s="15" t="s">
        <v>185</v>
      </c>
      <c r="F329" s="15" t="s">
        <v>186</v>
      </c>
      <c r="G329" s="14">
        <v>6.26</v>
      </c>
      <c r="H329" s="14">
        <v>15.14</v>
      </c>
      <c r="I329" s="15" t="s">
        <v>187</v>
      </c>
      <c r="J329" s="15" t="s">
        <v>188</v>
      </c>
      <c r="K329" s="14">
        <v>184.08</v>
      </c>
      <c r="L329" s="14">
        <v>93.59</v>
      </c>
      <c r="M329" s="15" t="s">
        <v>30</v>
      </c>
      <c r="N329" s="15" t="s">
        <v>191</v>
      </c>
      <c r="O329" s="15" t="s">
        <v>192</v>
      </c>
      <c r="P329" s="20" t="s">
        <v>201</v>
      </c>
    </row>
    <row r="330" spans="1:16" x14ac:dyDescent="0.2">
      <c r="A330" s="12" t="s">
        <v>35</v>
      </c>
      <c r="B330" s="13" t="s">
        <v>123</v>
      </c>
      <c r="C330" s="15" t="s">
        <v>184</v>
      </c>
      <c r="D330" s="15" t="s">
        <v>25</v>
      </c>
      <c r="E330" s="15" t="s">
        <v>185</v>
      </c>
      <c r="F330" s="15" t="s">
        <v>186</v>
      </c>
      <c r="G330" s="15" t="s">
        <v>113</v>
      </c>
      <c r="H330" s="15" t="s">
        <v>138</v>
      </c>
      <c r="I330" s="15" t="s">
        <v>187</v>
      </c>
      <c r="J330" s="15" t="s">
        <v>188</v>
      </c>
      <c r="K330" s="14">
        <v>8.01</v>
      </c>
      <c r="L330" s="15" t="s">
        <v>190</v>
      </c>
      <c r="M330" s="15" t="s">
        <v>30</v>
      </c>
      <c r="N330" s="15" t="s">
        <v>191</v>
      </c>
      <c r="O330" s="15" t="s">
        <v>192</v>
      </c>
      <c r="P330" s="20" t="s">
        <v>201</v>
      </c>
    </row>
    <row r="331" spans="1:16" x14ac:dyDescent="0.2">
      <c r="A331" s="12" t="s">
        <v>36</v>
      </c>
      <c r="B331" s="13" t="s">
        <v>110</v>
      </c>
      <c r="C331" s="15" t="s">
        <v>184</v>
      </c>
      <c r="D331" s="15" t="s">
        <v>25</v>
      </c>
      <c r="E331" s="15" t="s">
        <v>185</v>
      </c>
      <c r="F331" s="15" t="s">
        <v>186</v>
      </c>
      <c r="G331" s="15" t="s">
        <v>113</v>
      </c>
      <c r="H331" s="15" t="s">
        <v>138</v>
      </c>
      <c r="I331" s="15" t="s">
        <v>187</v>
      </c>
      <c r="J331" s="15" t="s">
        <v>188</v>
      </c>
      <c r="K331" s="15" t="s">
        <v>189</v>
      </c>
      <c r="L331" s="15" t="s">
        <v>190</v>
      </c>
      <c r="M331" s="15" t="s">
        <v>30</v>
      </c>
      <c r="N331" s="15" t="s">
        <v>191</v>
      </c>
      <c r="O331" s="15" t="s">
        <v>192</v>
      </c>
      <c r="P331" s="20" t="s">
        <v>201</v>
      </c>
    </row>
    <row r="332" spans="1:16" x14ac:dyDescent="0.2">
      <c r="A332" s="12" t="s">
        <v>37</v>
      </c>
      <c r="B332" s="13" t="s">
        <v>110</v>
      </c>
      <c r="C332" s="15" t="s">
        <v>184</v>
      </c>
      <c r="D332" s="15" t="s">
        <v>25</v>
      </c>
      <c r="E332" s="15" t="s">
        <v>185</v>
      </c>
      <c r="F332" s="15" t="s">
        <v>186</v>
      </c>
      <c r="G332" s="14">
        <v>3.6</v>
      </c>
      <c r="H332" s="15" t="s">
        <v>138</v>
      </c>
      <c r="I332" s="15" t="s">
        <v>187</v>
      </c>
      <c r="J332" s="15" t="s">
        <v>188</v>
      </c>
      <c r="K332" s="14">
        <v>4.1100000000000003</v>
      </c>
      <c r="L332" s="15" t="s">
        <v>190</v>
      </c>
      <c r="M332" s="15" t="s">
        <v>30</v>
      </c>
      <c r="N332" s="15" t="s">
        <v>191</v>
      </c>
      <c r="O332" s="15" t="s">
        <v>192</v>
      </c>
      <c r="P332" s="20" t="s">
        <v>201</v>
      </c>
    </row>
    <row r="333" spans="1:16" x14ac:dyDescent="0.2">
      <c r="A333" s="12" t="s">
        <v>38</v>
      </c>
      <c r="B333" s="13" t="s">
        <v>123</v>
      </c>
      <c r="C333" s="15" t="s">
        <v>184</v>
      </c>
      <c r="D333" s="14">
        <v>51.14</v>
      </c>
      <c r="E333" s="14">
        <v>3702</v>
      </c>
      <c r="F333" s="14">
        <v>75.900000000000006</v>
      </c>
      <c r="G333" s="14">
        <v>5.41</v>
      </c>
      <c r="H333" s="15" t="s">
        <v>138</v>
      </c>
      <c r="I333" s="14">
        <v>1.43</v>
      </c>
      <c r="J333" s="14">
        <v>44.49</v>
      </c>
      <c r="K333" s="14">
        <v>487.64</v>
      </c>
      <c r="L333" s="14">
        <v>479.73</v>
      </c>
      <c r="M333" s="14">
        <v>172.57</v>
      </c>
      <c r="N333" s="14">
        <v>99.44</v>
      </c>
      <c r="O333" s="14">
        <v>19.8</v>
      </c>
      <c r="P333" s="20" t="s">
        <v>201</v>
      </c>
    </row>
    <row r="334" spans="1:16" x14ac:dyDescent="0.2">
      <c r="A334" s="12" t="s">
        <v>39</v>
      </c>
      <c r="B334" s="13" t="s">
        <v>123</v>
      </c>
      <c r="C334" s="15" t="s">
        <v>184</v>
      </c>
      <c r="D334" s="14">
        <v>59.27</v>
      </c>
      <c r="E334" s="14">
        <v>7271</v>
      </c>
      <c r="F334" s="14">
        <v>69.8</v>
      </c>
      <c r="G334" s="14">
        <v>61.94</v>
      </c>
      <c r="H334" s="15" t="s">
        <v>138</v>
      </c>
      <c r="I334" s="15" t="s">
        <v>187</v>
      </c>
      <c r="J334" s="14">
        <v>110.44</v>
      </c>
      <c r="K334" s="14">
        <v>241.34</v>
      </c>
      <c r="L334" s="14">
        <v>282.52999999999997</v>
      </c>
      <c r="M334" s="14">
        <v>213.14</v>
      </c>
      <c r="N334" s="14">
        <v>137.52000000000001</v>
      </c>
      <c r="O334" s="15" t="s">
        <v>192</v>
      </c>
      <c r="P334" s="20" t="s">
        <v>201</v>
      </c>
    </row>
    <row r="335" spans="1:16" x14ac:dyDescent="0.2">
      <c r="A335" s="12" t="s">
        <v>40</v>
      </c>
      <c r="B335" s="13" t="s">
        <v>16</v>
      </c>
      <c r="C335" s="15" t="s">
        <v>184</v>
      </c>
      <c r="D335" s="15" t="s">
        <v>25</v>
      </c>
      <c r="E335" s="15" t="s">
        <v>185</v>
      </c>
      <c r="F335" s="15" t="s">
        <v>186</v>
      </c>
      <c r="G335" s="15" t="s">
        <v>113</v>
      </c>
      <c r="H335" s="15" t="s">
        <v>138</v>
      </c>
      <c r="I335" s="15" t="s">
        <v>187</v>
      </c>
      <c r="J335" s="15" t="s">
        <v>188</v>
      </c>
      <c r="K335" s="14">
        <v>1.65</v>
      </c>
      <c r="L335" s="15" t="s">
        <v>190</v>
      </c>
      <c r="M335" s="15" t="s">
        <v>30</v>
      </c>
      <c r="N335" s="15" t="s">
        <v>191</v>
      </c>
      <c r="O335" s="15" t="s">
        <v>192</v>
      </c>
      <c r="P335" s="20" t="s">
        <v>201</v>
      </c>
    </row>
    <row r="336" spans="1:16" x14ac:dyDescent="0.2">
      <c r="A336" s="12" t="s">
        <v>41</v>
      </c>
      <c r="B336" s="13" t="s">
        <v>123</v>
      </c>
      <c r="C336" s="15" t="s">
        <v>184</v>
      </c>
      <c r="D336" s="14">
        <v>35.200000000000003</v>
      </c>
      <c r="E336" s="14">
        <v>3664</v>
      </c>
      <c r="F336" s="14">
        <v>69.8</v>
      </c>
      <c r="G336" s="14">
        <v>2.14</v>
      </c>
      <c r="H336" s="15" t="s">
        <v>138</v>
      </c>
      <c r="I336" s="15" t="s">
        <v>187</v>
      </c>
      <c r="J336" s="14">
        <v>10.97</v>
      </c>
      <c r="K336" s="14">
        <v>349.44</v>
      </c>
      <c r="L336" s="14">
        <v>330.21</v>
      </c>
      <c r="M336" s="14">
        <v>107.83</v>
      </c>
      <c r="N336" s="14">
        <v>60.38</v>
      </c>
      <c r="O336" s="15" t="s">
        <v>192</v>
      </c>
      <c r="P336" s="20" t="s">
        <v>201</v>
      </c>
    </row>
    <row r="337" spans="1:16" x14ac:dyDescent="0.2">
      <c r="A337" s="12" t="s">
        <v>42</v>
      </c>
      <c r="B337" s="13" t="s">
        <v>123</v>
      </c>
      <c r="C337" s="14">
        <v>0.57999999999999996</v>
      </c>
      <c r="D337" s="14">
        <v>57.46</v>
      </c>
      <c r="E337" s="14">
        <v>4564</v>
      </c>
      <c r="F337" s="14">
        <v>254.47</v>
      </c>
      <c r="G337" s="14">
        <v>15.43</v>
      </c>
      <c r="H337" s="15" t="s">
        <v>138</v>
      </c>
      <c r="I337" s="14">
        <v>0.96</v>
      </c>
      <c r="J337" s="14">
        <v>46.05</v>
      </c>
      <c r="K337" s="14">
        <v>1048</v>
      </c>
      <c r="L337" s="14">
        <v>497.84</v>
      </c>
      <c r="M337" s="14">
        <v>100.35</v>
      </c>
      <c r="N337" s="14">
        <v>67.75</v>
      </c>
      <c r="O337" s="15" t="s">
        <v>192</v>
      </c>
      <c r="P337" s="20" t="s">
        <v>201</v>
      </c>
    </row>
    <row r="338" spans="1:16" x14ac:dyDescent="0.2">
      <c r="A338" s="12" t="s">
        <v>43</v>
      </c>
      <c r="B338" s="13" t="s">
        <v>123</v>
      </c>
      <c r="C338" s="15" t="s">
        <v>184</v>
      </c>
      <c r="D338" s="14">
        <v>219.8</v>
      </c>
      <c r="E338" s="14">
        <v>11500</v>
      </c>
      <c r="F338" s="14">
        <v>90.2</v>
      </c>
      <c r="G338" s="14">
        <v>4.07</v>
      </c>
      <c r="H338" s="15" t="s">
        <v>138</v>
      </c>
      <c r="I338" s="15" t="s">
        <v>187</v>
      </c>
      <c r="J338" s="14">
        <v>49.8</v>
      </c>
      <c r="K338" s="14">
        <v>284.26</v>
      </c>
      <c r="L338" s="14">
        <v>340.03</v>
      </c>
      <c r="M338" s="14">
        <v>138.27000000000001</v>
      </c>
      <c r="N338" s="14">
        <v>133.19</v>
      </c>
      <c r="O338" s="14">
        <v>1.24</v>
      </c>
      <c r="P338" s="20" t="s">
        <v>201</v>
      </c>
    </row>
    <row r="339" spans="1:16" x14ac:dyDescent="0.2">
      <c r="A339" s="12" t="s">
        <v>44</v>
      </c>
      <c r="B339" s="13" t="s">
        <v>123</v>
      </c>
      <c r="C339" s="15" t="s">
        <v>184</v>
      </c>
      <c r="D339" s="14">
        <v>112.99</v>
      </c>
      <c r="E339" s="14">
        <v>3231</v>
      </c>
      <c r="F339" s="14">
        <v>55.75</v>
      </c>
      <c r="G339" s="14">
        <v>28.11</v>
      </c>
      <c r="H339" s="14">
        <v>6.11</v>
      </c>
      <c r="I339" s="15" t="s">
        <v>187</v>
      </c>
      <c r="J339" s="14">
        <v>92.33</v>
      </c>
      <c r="K339" s="14">
        <v>236.46</v>
      </c>
      <c r="L339" s="14">
        <v>417.27</v>
      </c>
      <c r="M339" s="14">
        <v>208.4</v>
      </c>
      <c r="N339" s="14">
        <v>70.37</v>
      </c>
      <c r="O339" s="14">
        <v>1.71</v>
      </c>
      <c r="P339" s="20" t="s">
        <v>201</v>
      </c>
    </row>
    <row r="340" spans="1:16" x14ac:dyDescent="0.2">
      <c r="A340" s="12" t="s">
        <v>45</v>
      </c>
      <c r="B340" s="13" t="s">
        <v>123</v>
      </c>
      <c r="C340" s="15" t="s">
        <v>184</v>
      </c>
      <c r="D340" s="14">
        <v>78.08</v>
      </c>
      <c r="E340" s="14">
        <v>3405</v>
      </c>
      <c r="F340" s="14">
        <v>79.11</v>
      </c>
      <c r="G340" s="14">
        <v>8.64</v>
      </c>
      <c r="H340" s="15" t="s">
        <v>138</v>
      </c>
      <c r="I340" s="15" t="s">
        <v>187</v>
      </c>
      <c r="J340" s="15" t="s">
        <v>188</v>
      </c>
      <c r="K340" s="14">
        <v>347.42</v>
      </c>
      <c r="L340" s="14">
        <v>437.67</v>
      </c>
      <c r="M340" s="14">
        <v>125</v>
      </c>
      <c r="N340" s="14">
        <v>169.84</v>
      </c>
      <c r="O340" s="14">
        <v>1.28</v>
      </c>
      <c r="P340" s="20" t="s">
        <v>201</v>
      </c>
    </row>
    <row r="341" spans="1:16" x14ac:dyDescent="0.2">
      <c r="A341" s="12" t="s">
        <v>46</v>
      </c>
      <c r="B341" s="13" t="s">
        <v>110</v>
      </c>
      <c r="C341" s="15" t="s">
        <v>184</v>
      </c>
      <c r="D341" s="14">
        <v>23.45</v>
      </c>
      <c r="E341" s="14">
        <v>1749</v>
      </c>
      <c r="F341" s="14">
        <v>103.87</v>
      </c>
      <c r="G341" s="14">
        <v>2.84</v>
      </c>
      <c r="H341" s="15" t="s">
        <v>138</v>
      </c>
      <c r="I341" s="14">
        <v>0.86</v>
      </c>
      <c r="J341" s="15" t="s">
        <v>188</v>
      </c>
      <c r="K341" s="14">
        <v>268.77</v>
      </c>
      <c r="L341" s="14">
        <v>217.66</v>
      </c>
      <c r="M341" s="14">
        <v>39.32</v>
      </c>
      <c r="N341" s="14">
        <v>100.1</v>
      </c>
      <c r="O341" s="14">
        <v>0.91</v>
      </c>
      <c r="P341" s="20" t="s">
        <v>201</v>
      </c>
    </row>
    <row r="342" spans="1:16" x14ac:dyDescent="0.2">
      <c r="A342" s="12" t="s">
        <v>47</v>
      </c>
      <c r="B342" s="13" t="s">
        <v>110</v>
      </c>
      <c r="C342" s="15" t="s">
        <v>184</v>
      </c>
      <c r="D342" s="14">
        <v>33.85</v>
      </c>
      <c r="E342" s="14">
        <v>4335</v>
      </c>
      <c r="F342" s="14">
        <v>106.06</v>
      </c>
      <c r="G342" s="14">
        <v>19.600000000000001</v>
      </c>
      <c r="H342" s="15" t="s">
        <v>138</v>
      </c>
      <c r="I342" s="15" t="s">
        <v>187</v>
      </c>
      <c r="J342" s="15" t="s">
        <v>188</v>
      </c>
      <c r="K342" s="14">
        <v>257.79000000000002</v>
      </c>
      <c r="L342" s="14">
        <v>237.67</v>
      </c>
      <c r="M342" s="14">
        <v>118.91</v>
      </c>
      <c r="N342" s="14">
        <v>129.28</v>
      </c>
      <c r="O342" s="15" t="s">
        <v>192</v>
      </c>
      <c r="P342" s="20" t="s">
        <v>201</v>
      </c>
    </row>
    <row r="343" spans="1:16" x14ac:dyDescent="0.2">
      <c r="A343" s="12" t="s">
        <v>48</v>
      </c>
      <c r="B343" s="13" t="s">
        <v>123</v>
      </c>
      <c r="C343" s="15" t="s">
        <v>184</v>
      </c>
      <c r="D343" s="15" t="s">
        <v>25</v>
      </c>
      <c r="E343" s="14">
        <v>7.28</v>
      </c>
      <c r="F343" s="14">
        <v>12.98</v>
      </c>
      <c r="G343" s="14">
        <v>62.4</v>
      </c>
      <c r="H343" s="15" t="s">
        <v>138</v>
      </c>
      <c r="I343" s="15" t="s">
        <v>187</v>
      </c>
      <c r="J343" s="15" t="s">
        <v>188</v>
      </c>
      <c r="K343" s="14">
        <v>68.77</v>
      </c>
      <c r="L343" s="14">
        <v>5.62</v>
      </c>
      <c r="M343" s="15" t="s">
        <v>30</v>
      </c>
      <c r="N343" s="15" t="s">
        <v>191</v>
      </c>
      <c r="O343" s="15" t="s">
        <v>192</v>
      </c>
      <c r="P343" s="20" t="s">
        <v>201</v>
      </c>
    </row>
    <row r="344" spans="1:16" x14ac:dyDescent="0.2">
      <c r="A344" s="12" t="s">
        <v>49</v>
      </c>
      <c r="B344" s="13" t="s">
        <v>123</v>
      </c>
      <c r="C344" s="15" t="s">
        <v>184</v>
      </c>
      <c r="D344" s="15" t="s">
        <v>25</v>
      </c>
      <c r="E344" s="15" t="s">
        <v>185</v>
      </c>
      <c r="F344" s="14">
        <v>20.67</v>
      </c>
      <c r="G344" s="14">
        <v>513.91</v>
      </c>
      <c r="H344" s="15" t="s">
        <v>138</v>
      </c>
      <c r="I344" s="15" t="s">
        <v>187</v>
      </c>
      <c r="J344" s="15" t="s">
        <v>188</v>
      </c>
      <c r="K344" s="14">
        <v>119.87</v>
      </c>
      <c r="L344" s="14">
        <v>28.8</v>
      </c>
      <c r="M344" s="15" t="s">
        <v>30</v>
      </c>
      <c r="N344" s="14">
        <v>20.309999999999999</v>
      </c>
      <c r="O344" s="15" t="s">
        <v>192</v>
      </c>
      <c r="P344" s="20" t="s">
        <v>201</v>
      </c>
    </row>
    <row r="345" spans="1:16" x14ac:dyDescent="0.2">
      <c r="A345" s="12" t="s">
        <v>50</v>
      </c>
      <c r="B345" s="13" t="s">
        <v>16</v>
      </c>
      <c r="C345" s="15" t="s">
        <v>184</v>
      </c>
      <c r="D345" s="15" t="s">
        <v>25</v>
      </c>
      <c r="E345" s="15" t="s">
        <v>185</v>
      </c>
      <c r="F345" s="15" t="s">
        <v>186</v>
      </c>
      <c r="G345" s="15" t="s">
        <v>113</v>
      </c>
      <c r="H345" s="15" t="s">
        <v>138</v>
      </c>
      <c r="I345" s="15" t="s">
        <v>187</v>
      </c>
      <c r="J345" s="15" t="s">
        <v>188</v>
      </c>
      <c r="K345" s="15" t="s">
        <v>189</v>
      </c>
      <c r="L345" s="15" t="s">
        <v>190</v>
      </c>
      <c r="M345" s="15" t="s">
        <v>30</v>
      </c>
      <c r="N345" s="15" t="s">
        <v>191</v>
      </c>
      <c r="O345" s="15" t="s">
        <v>192</v>
      </c>
      <c r="P345" s="20" t="s">
        <v>201</v>
      </c>
    </row>
    <row r="346" spans="1:16" x14ac:dyDescent="0.2">
      <c r="A346" s="12" t="s">
        <v>51</v>
      </c>
      <c r="B346" s="13" t="s">
        <v>123</v>
      </c>
      <c r="C346" s="15" t="s">
        <v>184</v>
      </c>
      <c r="D346" s="15" t="s">
        <v>25</v>
      </c>
      <c r="E346" s="15" t="s">
        <v>185</v>
      </c>
      <c r="F346" s="14">
        <v>9.5</v>
      </c>
      <c r="G346" s="14">
        <v>26.38</v>
      </c>
      <c r="H346" s="15" t="s">
        <v>138</v>
      </c>
      <c r="I346" s="15" t="s">
        <v>187</v>
      </c>
      <c r="J346" s="15" t="s">
        <v>188</v>
      </c>
      <c r="K346" s="14">
        <v>111.91</v>
      </c>
      <c r="L346" s="15" t="s">
        <v>190</v>
      </c>
      <c r="M346" s="15" t="s">
        <v>30</v>
      </c>
      <c r="N346" s="15" t="s">
        <v>191</v>
      </c>
      <c r="O346" s="15" t="s">
        <v>192</v>
      </c>
      <c r="P346" s="20" t="s">
        <v>201</v>
      </c>
    </row>
    <row r="347" spans="1:16" x14ac:dyDescent="0.2">
      <c r="A347" s="12" t="s">
        <v>52</v>
      </c>
      <c r="B347" s="13" t="s">
        <v>123</v>
      </c>
      <c r="C347" s="15" t="s">
        <v>184</v>
      </c>
      <c r="D347" s="15" t="s">
        <v>25</v>
      </c>
      <c r="E347" s="14">
        <v>74.66</v>
      </c>
      <c r="F347" s="14">
        <v>11.58</v>
      </c>
      <c r="G347" s="14">
        <v>299.33</v>
      </c>
      <c r="H347" s="15" t="s">
        <v>138</v>
      </c>
      <c r="I347" s="15" t="s">
        <v>187</v>
      </c>
      <c r="J347" s="15" t="s">
        <v>188</v>
      </c>
      <c r="K347" s="14">
        <v>100.37</v>
      </c>
      <c r="L347" s="15" t="s">
        <v>190</v>
      </c>
      <c r="M347" s="15" t="s">
        <v>30</v>
      </c>
      <c r="N347" s="15" t="s">
        <v>191</v>
      </c>
      <c r="O347" s="15" t="s">
        <v>192</v>
      </c>
      <c r="P347" s="20" t="s">
        <v>201</v>
      </c>
    </row>
    <row r="348" spans="1:16" x14ac:dyDescent="0.2">
      <c r="A348" s="12" t="s">
        <v>53</v>
      </c>
      <c r="B348" s="13" t="s">
        <v>123</v>
      </c>
      <c r="C348" s="15" t="s">
        <v>184</v>
      </c>
      <c r="D348" s="15" t="s">
        <v>25</v>
      </c>
      <c r="E348" s="14">
        <v>1277</v>
      </c>
      <c r="F348" s="14">
        <v>12.4</v>
      </c>
      <c r="G348" s="14">
        <v>22.31</v>
      </c>
      <c r="H348" s="15" t="s">
        <v>138</v>
      </c>
      <c r="I348" s="15" t="s">
        <v>187</v>
      </c>
      <c r="J348" s="15" t="s">
        <v>188</v>
      </c>
      <c r="K348" s="14">
        <v>54.97</v>
      </c>
      <c r="L348" s="15" t="s">
        <v>190</v>
      </c>
      <c r="M348" s="15" t="s">
        <v>30</v>
      </c>
      <c r="N348" s="14">
        <v>7.7</v>
      </c>
      <c r="O348" s="14">
        <v>0.73</v>
      </c>
      <c r="P348" s="20" t="s">
        <v>201</v>
      </c>
    </row>
    <row r="349" spans="1:16" x14ac:dyDescent="0.2">
      <c r="A349" s="12" t="s">
        <v>54</v>
      </c>
      <c r="B349" s="13" t="s">
        <v>123</v>
      </c>
      <c r="C349" s="14">
        <v>0.4</v>
      </c>
      <c r="D349" s="14">
        <v>2.6</v>
      </c>
      <c r="E349" s="15" t="s">
        <v>193</v>
      </c>
      <c r="F349" s="14">
        <v>40.770000000000003</v>
      </c>
      <c r="G349" s="14">
        <v>219.5</v>
      </c>
      <c r="H349" s="14">
        <v>11.36</v>
      </c>
      <c r="I349" s="15" t="s">
        <v>187</v>
      </c>
      <c r="J349" s="15" t="s">
        <v>188</v>
      </c>
      <c r="K349" s="14">
        <v>474.76</v>
      </c>
      <c r="L349" s="14">
        <v>347.38</v>
      </c>
      <c r="M349" s="14">
        <v>63.37</v>
      </c>
      <c r="N349" s="14">
        <v>122.61</v>
      </c>
      <c r="O349" s="15" t="s">
        <v>192</v>
      </c>
      <c r="P349" s="20" t="s">
        <v>201</v>
      </c>
    </row>
    <row r="350" spans="1:16" x14ac:dyDescent="0.2">
      <c r="A350" s="12" t="s">
        <v>55</v>
      </c>
      <c r="B350" s="13" t="s">
        <v>123</v>
      </c>
      <c r="C350" s="15" t="s">
        <v>184</v>
      </c>
      <c r="D350" s="15" t="s">
        <v>25</v>
      </c>
      <c r="E350" s="14">
        <v>946.1</v>
      </c>
      <c r="F350" s="14">
        <v>52.9</v>
      </c>
      <c r="G350" s="14">
        <v>230.95</v>
      </c>
      <c r="H350" s="14">
        <v>6.91</v>
      </c>
      <c r="I350" s="14">
        <v>1.61</v>
      </c>
      <c r="J350" s="14">
        <v>14.38</v>
      </c>
      <c r="K350" s="14">
        <v>263.37</v>
      </c>
      <c r="L350" s="14">
        <v>148.01</v>
      </c>
      <c r="M350" s="15" t="s">
        <v>30</v>
      </c>
      <c r="N350" s="14">
        <v>33.450000000000003</v>
      </c>
      <c r="O350" s="15" t="s">
        <v>192</v>
      </c>
      <c r="P350" s="20" t="s">
        <v>201</v>
      </c>
    </row>
    <row r="351" spans="1:16" x14ac:dyDescent="0.2">
      <c r="A351" s="12" t="s">
        <v>56</v>
      </c>
      <c r="B351" s="13" t="s">
        <v>110</v>
      </c>
      <c r="C351" s="15" t="s">
        <v>184</v>
      </c>
      <c r="D351" s="15" t="s">
        <v>25</v>
      </c>
      <c r="E351" s="15" t="s">
        <v>185</v>
      </c>
      <c r="F351" s="14">
        <v>6.35</v>
      </c>
      <c r="G351" s="14">
        <v>104.19</v>
      </c>
      <c r="H351" s="15" t="s">
        <v>138</v>
      </c>
      <c r="I351" s="15" t="s">
        <v>187</v>
      </c>
      <c r="J351" s="15" t="s">
        <v>188</v>
      </c>
      <c r="K351" s="14">
        <v>99.3</v>
      </c>
      <c r="L351" s="14">
        <v>5.74</v>
      </c>
      <c r="M351" s="15" t="s">
        <v>30</v>
      </c>
      <c r="N351" s="14">
        <v>17.75</v>
      </c>
      <c r="O351" s="15" t="s">
        <v>192</v>
      </c>
      <c r="P351" s="20" t="s">
        <v>201</v>
      </c>
    </row>
    <row r="352" spans="1:16" x14ac:dyDescent="0.2">
      <c r="A352" s="12" t="s">
        <v>57</v>
      </c>
      <c r="B352" s="13" t="s">
        <v>110</v>
      </c>
      <c r="C352" s="15" t="s">
        <v>184</v>
      </c>
      <c r="D352" s="15" t="s">
        <v>25</v>
      </c>
      <c r="E352" s="14">
        <v>31.3</v>
      </c>
      <c r="F352" s="14">
        <v>38</v>
      </c>
      <c r="G352" s="14">
        <v>508.25</v>
      </c>
      <c r="H352" s="14">
        <v>29.54</v>
      </c>
      <c r="I352" s="15" t="s">
        <v>187</v>
      </c>
      <c r="J352" s="15" t="s">
        <v>188</v>
      </c>
      <c r="K352" s="14">
        <v>255.62</v>
      </c>
      <c r="L352" s="14">
        <v>124.74</v>
      </c>
      <c r="M352" s="15" t="s">
        <v>30</v>
      </c>
      <c r="N352" s="14">
        <v>36.18</v>
      </c>
      <c r="O352" s="15" t="s">
        <v>192</v>
      </c>
      <c r="P352" s="20" t="s">
        <v>201</v>
      </c>
    </row>
    <row r="353" spans="1:16" x14ac:dyDescent="0.2">
      <c r="A353" s="12" t="s">
        <v>58</v>
      </c>
      <c r="B353" s="13" t="s">
        <v>123</v>
      </c>
      <c r="C353" s="15" t="s">
        <v>184</v>
      </c>
      <c r="D353" s="15" t="s">
        <v>25</v>
      </c>
      <c r="E353" s="15" t="s">
        <v>185</v>
      </c>
      <c r="F353" s="15" t="s">
        <v>186</v>
      </c>
      <c r="G353" s="14">
        <v>152.38999999999999</v>
      </c>
      <c r="H353" s="15" t="s">
        <v>138</v>
      </c>
      <c r="I353" s="15" t="s">
        <v>187</v>
      </c>
      <c r="J353" s="15" t="s">
        <v>188</v>
      </c>
      <c r="K353" s="14">
        <v>110.5</v>
      </c>
      <c r="L353" s="15" t="s">
        <v>190</v>
      </c>
      <c r="M353" s="15" t="s">
        <v>30</v>
      </c>
      <c r="N353" s="14">
        <v>42.48</v>
      </c>
      <c r="O353" s="15" t="s">
        <v>192</v>
      </c>
      <c r="P353" s="20" t="s">
        <v>201</v>
      </c>
    </row>
    <row r="354" spans="1:16" x14ac:dyDescent="0.2">
      <c r="A354" s="12" t="s">
        <v>59</v>
      </c>
      <c r="B354" s="13" t="s">
        <v>123</v>
      </c>
      <c r="C354" s="15" t="s">
        <v>184</v>
      </c>
      <c r="D354" s="15" t="s">
        <v>25</v>
      </c>
      <c r="E354" s="14">
        <v>99.03</v>
      </c>
      <c r="F354" s="14">
        <v>5.99</v>
      </c>
      <c r="G354" s="14">
        <v>880.16</v>
      </c>
      <c r="H354" s="14">
        <v>8.41</v>
      </c>
      <c r="I354" s="15" t="s">
        <v>187</v>
      </c>
      <c r="J354" s="15" t="s">
        <v>188</v>
      </c>
      <c r="K354" s="14">
        <v>164.17</v>
      </c>
      <c r="L354" s="14">
        <v>30.39</v>
      </c>
      <c r="M354" s="15" t="s">
        <v>30</v>
      </c>
      <c r="N354" s="14">
        <v>165.91</v>
      </c>
      <c r="O354" s="15" t="s">
        <v>192</v>
      </c>
      <c r="P354" s="20" t="s">
        <v>201</v>
      </c>
    </row>
    <row r="355" spans="1:16" x14ac:dyDescent="0.2">
      <c r="A355" s="12" t="s">
        <v>60</v>
      </c>
      <c r="B355" s="13" t="s">
        <v>16</v>
      </c>
      <c r="C355" s="15" t="s">
        <v>184</v>
      </c>
      <c r="D355" s="15" t="s">
        <v>25</v>
      </c>
      <c r="E355" s="15" t="s">
        <v>185</v>
      </c>
      <c r="F355" s="15" t="s">
        <v>186</v>
      </c>
      <c r="G355" s="15" t="s">
        <v>113</v>
      </c>
      <c r="H355" s="15" t="s">
        <v>138</v>
      </c>
      <c r="I355" s="15" t="s">
        <v>187</v>
      </c>
      <c r="J355" s="15" t="s">
        <v>188</v>
      </c>
      <c r="K355" s="14">
        <v>45.9</v>
      </c>
      <c r="L355" s="15" t="s">
        <v>190</v>
      </c>
      <c r="M355" s="15" t="s">
        <v>30</v>
      </c>
      <c r="N355" s="14">
        <v>57.47</v>
      </c>
      <c r="O355" s="15" t="s">
        <v>192</v>
      </c>
      <c r="P355" s="20" t="s">
        <v>201</v>
      </c>
    </row>
    <row r="356" spans="1:16" x14ac:dyDescent="0.2">
      <c r="A356" s="12" t="s">
        <v>61</v>
      </c>
      <c r="B356" s="13" t="s">
        <v>123</v>
      </c>
      <c r="C356" s="15" t="s">
        <v>184</v>
      </c>
      <c r="D356" s="15" t="s">
        <v>25</v>
      </c>
      <c r="E356" s="14">
        <v>4.03</v>
      </c>
      <c r="F356" s="14">
        <v>7.44</v>
      </c>
      <c r="G356" s="14">
        <v>74.03</v>
      </c>
      <c r="H356" s="15" t="s">
        <v>138</v>
      </c>
      <c r="I356" s="15" t="s">
        <v>187</v>
      </c>
      <c r="J356" s="15" t="s">
        <v>188</v>
      </c>
      <c r="K356" s="14">
        <v>242.82</v>
      </c>
      <c r="L356" s="14">
        <v>23.13</v>
      </c>
      <c r="M356" s="15" t="s">
        <v>30</v>
      </c>
      <c r="N356" s="14">
        <v>27.23</v>
      </c>
      <c r="O356" s="15" t="s">
        <v>192</v>
      </c>
      <c r="P356" s="20" t="s">
        <v>201</v>
      </c>
    </row>
    <row r="357" spans="1:16" x14ac:dyDescent="0.2">
      <c r="A357" s="12" t="s">
        <v>62</v>
      </c>
      <c r="B357" s="13" t="s">
        <v>123</v>
      </c>
      <c r="C357" s="15" t="s">
        <v>184</v>
      </c>
      <c r="D357" s="15" t="s">
        <v>25</v>
      </c>
      <c r="E357" s="14">
        <v>80.7</v>
      </c>
      <c r="F357" s="14">
        <v>3.23</v>
      </c>
      <c r="G357" s="14">
        <v>190.08</v>
      </c>
      <c r="H357" s="15" t="s">
        <v>138</v>
      </c>
      <c r="I357" s="15" t="s">
        <v>187</v>
      </c>
      <c r="J357" s="15" t="s">
        <v>188</v>
      </c>
      <c r="K357" s="14">
        <v>68.31</v>
      </c>
      <c r="L357" s="15" t="s">
        <v>190</v>
      </c>
      <c r="M357" s="15" t="s">
        <v>30</v>
      </c>
      <c r="N357" s="14">
        <v>42.06</v>
      </c>
      <c r="O357" s="15" t="s">
        <v>192</v>
      </c>
      <c r="P357" s="20" t="s">
        <v>201</v>
      </c>
    </row>
    <row r="358" spans="1:16" x14ac:dyDescent="0.2">
      <c r="A358" s="12" t="s">
        <v>63</v>
      </c>
      <c r="B358" s="13" t="s">
        <v>123</v>
      </c>
      <c r="C358" s="15" t="s">
        <v>184</v>
      </c>
      <c r="D358" s="15" t="s">
        <v>25</v>
      </c>
      <c r="E358" s="14">
        <v>735.2</v>
      </c>
      <c r="F358" s="14">
        <v>5.9</v>
      </c>
      <c r="G358" s="14">
        <v>157.19</v>
      </c>
      <c r="H358" s="15" t="s">
        <v>138</v>
      </c>
      <c r="I358" s="15" t="s">
        <v>187</v>
      </c>
      <c r="J358" s="15" t="s">
        <v>188</v>
      </c>
      <c r="K358" s="14">
        <v>149.34</v>
      </c>
      <c r="L358" s="14">
        <v>10.9</v>
      </c>
      <c r="M358" s="15" t="s">
        <v>30</v>
      </c>
      <c r="N358" s="14">
        <v>66.53</v>
      </c>
      <c r="O358" s="14">
        <v>0.62</v>
      </c>
      <c r="P358" s="20" t="s">
        <v>201</v>
      </c>
    </row>
    <row r="359" spans="1:16" x14ac:dyDescent="0.2">
      <c r="A359" s="12" t="s">
        <v>64</v>
      </c>
      <c r="B359" s="13" t="s">
        <v>123</v>
      </c>
      <c r="C359" s="14">
        <v>4.93</v>
      </c>
      <c r="D359" s="14">
        <v>11.83</v>
      </c>
      <c r="E359" s="15" t="s">
        <v>193</v>
      </c>
      <c r="F359" s="14">
        <v>23.19</v>
      </c>
      <c r="G359" s="14">
        <v>576.95000000000005</v>
      </c>
      <c r="H359" s="15" t="s">
        <v>138</v>
      </c>
      <c r="I359" s="14">
        <v>1.08</v>
      </c>
      <c r="J359" s="14">
        <v>162.4</v>
      </c>
      <c r="K359" s="14">
        <v>791.16</v>
      </c>
      <c r="L359" s="14">
        <v>570.27</v>
      </c>
      <c r="M359" s="14">
        <v>40.369999999999997</v>
      </c>
      <c r="N359" s="14">
        <v>604.29</v>
      </c>
      <c r="O359" s="15" t="s">
        <v>192</v>
      </c>
      <c r="P359" s="20" t="s">
        <v>201</v>
      </c>
    </row>
    <row r="360" spans="1:16" x14ac:dyDescent="0.2">
      <c r="A360" s="12" t="s">
        <v>65</v>
      </c>
      <c r="B360" s="13" t="s">
        <v>123</v>
      </c>
      <c r="C360" s="14">
        <v>1.02</v>
      </c>
      <c r="D360" s="15" t="s">
        <v>25</v>
      </c>
      <c r="E360" s="15" t="s">
        <v>193</v>
      </c>
      <c r="F360" s="14">
        <v>18.46</v>
      </c>
      <c r="G360" s="14">
        <v>548.01</v>
      </c>
      <c r="H360" s="14">
        <v>13.44</v>
      </c>
      <c r="I360" s="15" t="s">
        <v>187</v>
      </c>
      <c r="J360" s="14">
        <v>6.17</v>
      </c>
      <c r="K360" s="14">
        <v>471.17</v>
      </c>
      <c r="L360" s="14">
        <v>204.02</v>
      </c>
      <c r="M360" s="15" t="s">
        <v>30</v>
      </c>
      <c r="N360" s="14">
        <v>288.57</v>
      </c>
      <c r="O360" s="15" t="s">
        <v>192</v>
      </c>
      <c r="P360" s="20" t="s">
        <v>201</v>
      </c>
    </row>
    <row r="361" spans="1:16" x14ac:dyDescent="0.2">
      <c r="A361" s="12" t="s">
        <v>66</v>
      </c>
      <c r="B361" s="13" t="s">
        <v>110</v>
      </c>
      <c r="C361" s="15" t="s">
        <v>184</v>
      </c>
      <c r="D361" s="15" t="s">
        <v>25</v>
      </c>
      <c r="E361" s="14">
        <v>383.03</v>
      </c>
      <c r="F361" s="14">
        <v>3.54</v>
      </c>
      <c r="G361" s="14">
        <v>121.93</v>
      </c>
      <c r="H361" s="15" t="s">
        <v>138</v>
      </c>
      <c r="I361" s="15" t="s">
        <v>187</v>
      </c>
      <c r="J361" s="15" t="s">
        <v>188</v>
      </c>
      <c r="K361" s="14">
        <v>112.85</v>
      </c>
      <c r="L361" s="15" t="s">
        <v>190</v>
      </c>
      <c r="M361" s="15" t="s">
        <v>30</v>
      </c>
      <c r="N361" s="14">
        <v>215.12</v>
      </c>
      <c r="O361" s="15" t="s">
        <v>192</v>
      </c>
      <c r="P361" s="20" t="s">
        <v>201</v>
      </c>
    </row>
    <row r="362" spans="1:16" x14ac:dyDescent="0.2">
      <c r="A362" s="12" t="s">
        <v>67</v>
      </c>
      <c r="B362" s="13" t="s">
        <v>110</v>
      </c>
      <c r="C362" s="14">
        <v>1.92</v>
      </c>
      <c r="D362" s="15" t="s">
        <v>25</v>
      </c>
      <c r="E362" s="14">
        <v>638.87</v>
      </c>
      <c r="F362" s="14">
        <v>15.62</v>
      </c>
      <c r="G362" s="14">
        <v>706.32</v>
      </c>
      <c r="H362" s="14">
        <v>23.77</v>
      </c>
      <c r="I362" s="14">
        <v>1.02</v>
      </c>
      <c r="J362" s="14">
        <v>58.17</v>
      </c>
      <c r="K362" s="14">
        <v>294.56</v>
      </c>
      <c r="L362" s="14">
        <v>141.63999999999999</v>
      </c>
      <c r="M362" s="15" t="s">
        <v>30</v>
      </c>
      <c r="N362" s="14">
        <v>357.75</v>
      </c>
      <c r="O362" s="15" t="s">
        <v>192</v>
      </c>
      <c r="P362" s="20" t="s">
        <v>201</v>
      </c>
    </row>
    <row r="363" spans="1:16" x14ac:dyDescent="0.2">
      <c r="A363" s="12" t="s">
        <v>68</v>
      </c>
      <c r="B363" s="13" t="s">
        <v>123</v>
      </c>
      <c r="C363" s="15" t="s">
        <v>184</v>
      </c>
      <c r="D363" s="15" t="s">
        <v>25</v>
      </c>
      <c r="E363" s="14">
        <v>15.76</v>
      </c>
      <c r="F363" s="15" t="s">
        <v>186</v>
      </c>
      <c r="G363" s="14">
        <v>110.54</v>
      </c>
      <c r="H363" s="15" t="s">
        <v>138</v>
      </c>
      <c r="I363" s="15" t="s">
        <v>187</v>
      </c>
      <c r="J363" s="15" t="s">
        <v>188</v>
      </c>
      <c r="K363" s="14">
        <v>63.77</v>
      </c>
      <c r="L363" s="15" t="s">
        <v>190</v>
      </c>
      <c r="M363" s="15" t="s">
        <v>30</v>
      </c>
      <c r="N363" s="14">
        <v>22.42</v>
      </c>
      <c r="O363" s="14">
        <v>1.0900000000000001</v>
      </c>
      <c r="P363" s="20" t="s">
        <v>201</v>
      </c>
    </row>
    <row r="364" spans="1:16" x14ac:dyDescent="0.2">
      <c r="A364" s="12" t="s">
        <v>69</v>
      </c>
      <c r="B364" s="13" t="s">
        <v>123</v>
      </c>
      <c r="C364" s="15" t="s">
        <v>184</v>
      </c>
      <c r="D364" s="15" t="s">
        <v>25</v>
      </c>
      <c r="E364" s="15" t="s">
        <v>185</v>
      </c>
      <c r="F364" s="14">
        <v>3.3</v>
      </c>
      <c r="G364" s="14">
        <v>826.44</v>
      </c>
      <c r="H364" s="14">
        <v>12.39</v>
      </c>
      <c r="I364" s="15" t="s">
        <v>187</v>
      </c>
      <c r="J364" s="15" t="s">
        <v>188</v>
      </c>
      <c r="K364" s="14">
        <v>130.57</v>
      </c>
      <c r="L364" s="14">
        <v>2.99</v>
      </c>
      <c r="M364" s="15" t="s">
        <v>30</v>
      </c>
      <c r="N364" s="14">
        <v>77.37</v>
      </c>
      <c r="O364" s="14">
        <v>2.79</v>
      </c>
      <c r="P364" s="20" t="s">
        <v>201</v>
      </c>
    </row>
    <row r="365" spans="1:16" x14ac:dyDescent="0.2">
      <c r="A365" s="12" t="s">
        <v>70</v>
      </c>
      <c r="B365" s="13" t="s">
        <v>16</v>
      </c>
      <c r="C365" s="15" t="s">
        <v>184</v>
      </c>
      <c r="D365" s="15" t="s">
        <v>25</v>
      </c>
      <c r="E365" s="15" t="s">
        <v>185</v>
      </c>
      <c r="F365" s="15" t="s">
        <v>186</v>
      </c>
      <c r="G365" s="15" t="s">
        <v>113</v>
      </c>
      <c r="H365" s="15" t="s">
        <v>138</v>
      </c>
      <c r="I365" s="15" t="s">
        <v>187</v>
      </c>
      <c r="J365" s="15" t="s">
        <v>188</v>
      </c>
      <c r="K365" s="14">
        <v>19.059999999999999</v>
      </c>
      <c r="L365" s="14">
        <v>37.28</v>
      </c>
      <c r="M365" s="14">
        <v>6.18</v>
      </c>
      <c r="N365" s="14">
        <v>2.83</v>
      </c>
      <c r="O365" s="15" t="s">
        <v>192</v>
      </c>
      <c r="P365" s="20" t="s">
        <v>201</v>
      </c>
    </row>
    <row r="366" spans="1:16" x14ac:dyDescent="0.2">
      <c r="A366" s="12" t="s">
        <v>71</v>
      </c>
      <c r="B366" s="13" t="s">
        <v>123</v>
      </c>
      <c r="C366" s="15" t="s">
        <v>184</v>
      </c>
      <c r="D366" s="15" t="s">
        <v>25</v>
      </c>
      <c r="E366" s="15" t="s">
        <v>185</v>
      </c>
      <c r="F366" s="14">
        <v>3.08</v>
      </c>
      <c r="G366" s="14">
        <v>12.17</v>
      </c>
      <c r="H366" s="15" t="s">
        <v>138</v>
      </c>
      <c r="I366" s="15" t="s">
        <v>187</v>
      </c>
      <c r="J366" s="15" t="s">
        <v>188</v>
      </c>
      <c r="K366" s="14">
        <v>115.42</v>
      </c>
      <c r="L366" s="15" t="s">
        <v>190</v>
      </c>
      <c r="M366" s="15" t="s">
        <v>30</v>
      </c>
      <c r="N366" s="14">
        <v>5.24</v>
      </c>
      <c r="O366" s="14">
        <v>1</v>
      </c>
      <c r="P366" s="20" t="s">
        <v>201</v>
      </c>
    </row>
    <row r="367" spans="1:16" x14ac:dyDescent="0.2">
      <c r="A367" s="12" t="s">
        <v>72</v>
      </c>
      <c r="B367" s="13" t="s">
        <v>123</v>
      </c>
      <c r="C367" s="15" t="s">
        <v>184</v>
      </c>
      <c r="D367" s="15" t="s">
        <v>25</v>
      </c>
      <c r="E367" s="15" t="s">
        <v>185</v>
      </c>
      <c r="F367" s="14">
        <v>3.45</v>
      </c>
      <c r="G367" s="14">
        <v>364.04</v>
      </c>
      <c r="H367" s="15" t="s">
        <v>138</v>
      </c>
      <c r="I367" s="15" t="s">
        <v>187</v>
      </c>
      <c r="J367" s="15" t="s">
        <v>188</v>
      </c>
      <c r="K367" s="14">
        <v>86.23</v>
      </c>
      <c r="L367" s="15" t="s">
        <v>190</v>
      </c>
      <c r="M367" s="15" t="s">
        <v>30</v>
      </c>
      <c r="N367" s="14">
        <v>20.079999999999998</v>
      </c>
      <c r="O367" s="15" t="s">
        <v>192</v>
      </c>
      <c r="P367" s="20" t="s">
        <v>201</v>
      </c>
    </row>
    <row r="368" spans="1:16" x14ac:dyDescent="0.2">
      <c r="A368" s="12" t="s">
        <v>73</v>
      </c>
      <c r="B368" s="13" t="s">
        <v>123</v>
      </c>
      <c r="C368" s="15" t="s">
        <v>184</v>
      </c>
      <c r="D368" s="15" t="s">
        <v>25</v>
      </c>
      <c r="E368" s="14">
        <v>397.12</v>
      </c>
      <c r="F368" s="14">
        <v>5.38</v>
      </c>
      <c r="G368" s="14">
        <v>130.72</v>
      </c>
      <c r="H368" s="14">
        <v>9.5399999999999991</v>
      </c>
      <c r="I368" s="15" t="s">
        <v>187</v>
      </c>
      <c r="J368" s="15" t="s">
        <v>188</v>
      </c>
      <c r="K368" s="14">
        <v>143.05000000000001</v>
      </c>
      <c r="L368" s="14">
        <v>39.549999999999997</v>
      </c>
      <c r="M368" s="15" t="s">
        <v>30</v>
      </c>
      <c r="N368" s="14">
        <v>29.63</v>
      </c>
      <c r="O368" s="14">
        <v>1.39</v>
      </c>
      <c r="P368" s="20" t="s">
        <v>201</v>
      </c>
    </row>
    <row r="369" spans="1:16" x14ac:dyDescent="0.2">
      <c r="A369" s="12" t="s">
        <v>74</v>
      </c>
      <c r="B369" s="13" t="s">
        <v>123</v>
      </c>
      <c r="C369" s="14">
        <v>0.5</v>
      </c>
      <c r="D369" s="14">
        <v>7.86</v>
      </c>
      <c r="E369" s="14">
        <v>1906</v>
      </c>
      <c r="F369" s="14">
        <v>13.63</v>
      </c>
      <c r="G369" s="14">
        <v>524.96</v>
      </c>
      <c r="H369" s="14">
        <v>33.119999999999997</v>
      </c>
      <c r="I369" s="15" t="s">
        <v>187</v>
      </c>
      <c r="J369" s="14">
        <v>39.93</v>
      </c>
      <c r="K369" s="14">
        <v>1737</v>
      </c>
      <c r="L369" s="14">
        <v>703.52</v>
      </c>
      <c r="M369" s="14">
        <v>32.03</v>
      </c>
      <c r="N369" s="14">
        <v>191.64</v>
      </c>
      <c r="O369" s="14">
        <v>0.64</v>
      </c>
      <c r="P369" s="20" t="s">
        <v>201</v>
      </c>
    </row>
    <row r="370" spans="1:16" x14ac:dyDescent="0.2">
      <c r="A370" s="12" t="s">
        <v>75</v>
      </c>
      <c r="B370" s="13" t="s">
        <v>123</v>
      </c>
      <c r="C370" s="15" t="s">
        <v>184</v>
      </c>
      <c r="D370" s="15" t="s">
        <v>25</v>
      </c>
      <c r="E370" s="15" t="s">
        <v>185</v>
      </c>
      <c r="F370" s="14">
        <v>2.79</v>
      </c>
      <c r="G370" s="14">
        <v>268.74</v>
      </c>
      <c r="H370" s="14">
        <v>9.07</v>
      </c>
      <c r="I370" s="15" t="s">
        <v>187</v>
      </c>
      <c r="J370" s="15" t="s">
        <v>188</v>
      </c>
      <c r="K370" s="14">
        <v>180.1</v>
      </c>
      <c r="L370" s="14">
        <v>42.18</v>
      </c>
      <c r="M370" s="15" t="s">
        <v>30</v>
      </c>
      <c r="N370" s="14">
        <v>29.51</v>
      </c>
      <c r="O370" s="15" t="s">
        <v>192</v>
      </c>
      <c r="P370" s="20" t="s">
        <v>201</v>
      </c>
    </row>
    <row r="371" spans="1:16" x14ac:dyDescent="0.2">
      <c r="A371" s="12" t="s">
        <v>76</v>
      </c>
      <c r="B371" s="13" t="s">
        <v>110</v>
      </c>
      <c r="C371" s="15" t="s">
        <v>184</v>
      </c>
      <c r="D371" s="15" t="s">
        <v>25</v>
      </c>
      <c r="E371" s="14">
        <v>43.14</v>
      </c>
      <c r="F371" s="15" t="s">
        <v>186</v>
      </c>
      <c r="G371" s="14">
        <v>153.35</v>
      </c>
      <c r="H371" s="15" t="s">
        <v>138</v>
      </c>
      <c r="I371" s="15" t="s">
        <v>187</v>
      </c>
      <c r="J371" s="15" t="s">
        <v>188</v>
      </c>
      <c r="K371" s="14">
        <v>73.77</v>
      </c>
      <c r="L371" s="14">
        <v>4.4000000000000004</v>
      </c>
      <c r="M371" s="15" t="s">
        <v>30</v>
      </c>
      <c r="N371" s="14">
        <v>48.48</v>
      </c>
      <c r="O371" s="14">
        <v>0.77</v>
      </c>
      <c r="P371" s="20" t="s">
        <v>201</v>
      </c>
    </row>
    <row r="372" spans="1:16" x14ac:dyDescent="0.2">
      <c r="A372" s="12" t="s">
        <v>77</v>
      </c>
      <c r="B372" s="13" t="s">
        <v>110</v>
      </c>
      <c r="C372" s="14">
        <v>0.37</v>
      </c>
      <c r="D372" s="15" t="s">
        <v>25</v>
      </c>
      <c r="E372" s="14">
        <v>218.82</v>
      </c>
      <c r="F372" s="14">
        <v>7.03</v>
      </c>
      <c r="G372" s="14">
        <v>537.38</v>
      </c>
      <c r="H372" s="14">
        <v>60.48</v>
      </c>
      <c r="I372" s="15" t="s">
        <v>187</v>
      </c>
      <c r="J372" s="15" t="s">
        <v>188</v>
      </c>
      <c r="K372" s="14">
        <v>255.02</v>
      </c>
      <c r="L372" s="14">
        <v>91.54</v>
      </c>
      <c r="M372" s="14">
        <v>3.51</v>
      </c>
      <c r="N372" s="14">
        <v>137.12</v>
      </c>
      <c r="O372" s="14">
        <v>1.19</v>
      </c>
      <c r="P372" s="20" t="s">
        <v>201</v>
      </c>
    </row>
    <row r="373" spans="1:16" x14ac:dyDescent="0.2">
      <c r="A373" s="12" t="s">
        <v>78</v>
      </c>
      <c r="B373" s="13" t="s">
        <v>123</v>
      </c>
      <c r="C373" s="15" t="s">
        <v>184</v>
      </c>
      <c r="D373" s="15" t="s">
        <v>25</v>
      </c>
      <c r="E373" s="15" t="s">
        <v>185</v>
      </c>
      <c r="F373" s="14">
        <v>12.04</v>
      </c>
      <c r="G373" s="14">
        <v>90.42</v>
      </c>
      <c r="H373" s="15" t="s">
        <v>138</v>
      </c>
      <c r="I373" s="15" t="s">
        <v>187</v>
      </c>
      <c r="J373" s="15" t="s">
        <v>188</v>
      </c>
      <c r="K373" s="14">
        <v>86.93</v>
      </c>
      <c r="L373" s="15" t="s">
        <v>190</v>
      </c>
      <c r="M373" s="15" t="s">
        <v>30</v>
      </c>
      <c r="N373" s="14">
        <v>5.49</v>
      </c>
      <c r="O373" s="15" t="s">
        <v>192</v>
      </c>
      <c r="P373" s="20" t="s">
        <v>201</v>
      </c>
    </row>
    <row r="374" spans="1:16" x14ac:dyDescent="0.2">
      <c r="A374" s="12" t="s">
        <v>79</v>
      </c>
      <c r="B374" s="13" t="s">
        <v>123</v>
      </c>
      <c r="C374" s="15" t="s">
        <v>184</v>
      </c>
      <c r="D374" s="15" t="s">
        <v>25</v>
      </c>
      <c r="E374" s="14">
        <v>26.85</v>
      </c>
      <c r="F374" s="14">
        <v>13.66</v>
      </c>
      <c r="G374" s="14">
        <v>511.07</v>
      </c>
      <c r="H374" s="15" t="s">
        <v>138</v>
      </c>
      <c r="I374" s="15" t="s">
        <v>187</v>
      </c>
      <c r="J374" s="15" t="s">
        <v>188</v>
      </c>
      <c r="K374" s="14">
        <v>105.53</v>
      </c>
      <c r="L374" s="15" t="s">
        <v>190</v>
      </c>
      <c r="M374" s="14">
        <v>1.6</v>
      </c>
      <c r="N374" s="14">
        <v>17.48</v>
      </c>
      <c r="O374" s="15" t="s">
        <v>192</v>
      </c>
      <c r="P374" s="20" t="s">
        <v>201</v>
      </c>
    </row>
    <row r="375" spans="1:16" x14ac:dyDescent="0.2">
      <c r="A375" s="12" t="s">
        <v>80</v>
      </c>
      <c r="B375" s="13" t="s">
        <v>16</v>
      </c>
      <c r="C375" s="15" t="s">
        <v>184</v>
      </c>
      <c r="D375" s="15" t="s">
        <v>25</v>
      </c>
      <c r="E375" s="15" t="s">
        <v>185</v>
      </c>
      <c r="F375" s="15" t="s">
        <v>186</v>
      </c>
      <c r="G375" s="15" t="s">
        <v>113</v>
      </c>
      <c r="H375" s="15" t="s">
        <v>138</v>
      </c>
      <c r="I375" s="15" t="s">
        <v>187</v>
      </c>
      <c r="J375" s="15" t="s">
        <v>188</v>
      </c>
      <c r="K375" s="14">
        <v>6.96</v>
      </c>
      <c r="L375" s="15" t="s">
        <v>190</v>
      </c>
      <c r="M375" s="15" t="s">
        <v>30</v>
      </c>
      <c r="N375" s="15" t="s">
        <v>191</v>
      </c>
      <c r="O375" s="15" t="s">
        <v>192</v>
      </c>
      <c r="P375" s="20" t="s">
        <v>201</v>
      </c>
    </row>
    <row r="376" spans="1:16" x14ac:dyDescent="0.2">
      <c r="A376" s="12" t="s">
        <v>81</v>
      </c>
      <c r="B376" s="13" t="s">
        <v>123</v>
      </c>
      <c r="C376" s="15" t="s">
        <v>184</v>
      </c>
      <c r="D376" s="15" t="s">
        <v>25</v>
      </c>
      <c r="E376" s="15" t="s">
        <v>185</v>
      </c>
      <c r="F376" s="14">
        <v>5.44</v>
      </c>
      <c r="G376" s="14">
        <v>21.67</v>
      </c>
      <c r="H376" s="15" t="s">
        <v>138</v>
      </c>
      <c r="I376" s="14">
        <v>1.93</v>
      </c>
      <c r="J376" s="15" t="s">
        <v>188</v>
      </c>
      <c r="K376" s="14">
        <v>104.13</v>
      </c>
      <c r="L376" s="14">
        <v>3.49</v>
      </c>
      <c r="M376" s="15" t="s">
        <v>30</v>
      </c>
      <c r="N376" s="14">
        <v>3.08</v>
      </c>
      <c r="O376" s="15" t="s">
        <v>192</v>
      </c>
      <c r="P376" s="20" t="s">
        <v>201</v>
      </c>
    </row>
    <row r="377" spans="1:16" x14ac:dyDescent="0.2">
      <c r="A377" s="12" t="s">
        <v>82</v>
      </c>
      <c r="B377" s="13" t="s">
        <v>123</v>
      </c>
      <c r="C377" s="15" t="s">
        <v>184</v>
      </c>
      <c r="D377" s="15" t="s">
        <v>25</v>
      </c>
      <c r="E377" s="15" t="s">
        <v>185</v>
      </c>
      <c r="F377" s="14">
        <v>2.56</v>
      </c>
      <c r="G377" s="14">
        <v>81.36</v>
      </c>
      <c r="H377" s="15" t="s">
        <v>138</v>
      </c>
      <c r="I377" s="15" t="s">
        <v>187</v>
      </c>
      <c r="J377" s="15" t="s">
        <v>188</v>
      </c>
      <c r="K377" s="14">
        <v>18.350000000000001</v>
      </c>
      <c r="L377" s="15" t="s">
        <v>190</v>
      </c>
      <c r="M377" s="15" t="s">
        <v>30</v>
      </c>
      <c r="N377" s="14">
        <v>33.49</v>
      </c>
      <c r="O377" s="15" t="s">
        <v>192</v>
      </c>
      <c r="P377" s="20" t="s">
        <v>201</v>
      </c>
    </row>
    <row r="378" spans="1:16" x14ac:dyDescent="0.2">
      <c r="A378" s="12" t="s">
        <v>83</v>
      </c>
      <c r="B378" s="13" t="s">
        <v>123</v>
      </c>
      <c r="C378" s="15" t="s">
        <v>184</v>
      </c>
      <c r="D378" s="15" t="s">
        <v>25</v>
      </c>
      <c r="E378" s="14">
        <v>21</v>
      </c>
      <c r="F378" s="14">
        <v>6.68</v>
      </c>
      <c r="G378" s="14">
        <v>27.25</v>
      </c>
      <c r="H378" s="15" t="s">
        <v>138</v>
      </c>
      <c r="I378" s="15" t="s">
        <v>187</v>
      </c>
      <c r="J378" s="15" t="s">
        <v>188</v>
      </c>
      <c r="K378" s="14">
        <v>25.76</v>
      </c>
      <c r="L378" s="15" t="s">
        <v>190</v>
      </c>
      <c r="M378" s="15" t="s">
        <v>30</v>
      </c>
      <c r="N378" s="15" t="s">
        <v>191</v>
      </c>
      <c r="O378" s="15" t="s">
        <v>192</v>
      </c>
      <c r="P378" s="20" t="s">
        <v>201</v>
      </c>
    </row>
    <row r="379" spans="1:16" x14ac:dyDescent="0.2">
      <c r="A379" s="12" t="s">
        <v>84</v>
      </c>
      <c r="B379" s="13" t="s">
        <v>123</v>
      </c>
      <c r="C379" s="14">
        <v>1.86</v>
      </c>
      <c r="D379" s="14">
        <v>8.1</v>
      </c>
      <c r="E379" s="15" t="s">
        <v>193</v>
      </c>
      <c r="F379" s="14">
        <v>60.4</v>
      </c>
      <c r="G379" s="14">
        <v>733.79</v>
      </c>
      <c r="H379" s="14">
        <v>32.619999999999997</v>
      </c>
      <c r="I379" s="14">
        <v>1.21</v>
      </c>
      <c r="J379" s="14">
        <v>42.36</v>
      </c>
      <c r="K379" s="14">
        <v>1091</v>
      </c>
      <c r="L379" s="14">
        <v>492.67</v>
      </c>
      <c r="M379" s="14">
        <v>190.36</v>
      </c>
      <c r="N379" s="14">
        <v>113.36</v>
      </c>
      <c r="O379" s="14">
        <v>0.7</v>
      </c>
      <c r="P379" s="20" t="s">
        <v>201</v>
      </c>
    </row>
    <row r="380" spans="1:16" x14ac:dyDescent="0.2">
      <c r="A380" s="12" t="s">
        <v>85</v>
      </c>
      <c r="B380" s="13" t="s">
        <v>123</v>
      </c>
      <c r="C380" s="14">
        <v>0.35</v>
      </c>
      <c r="D380" s="15" t="s">
        <v>25</v>
      </c>
      <c r="E380" s="14">
        <v>303.58999999999997</v>
      </c>
      <c r="F380" s="14">
        <v>40.549999999999997</v>
      </c>
      <c r="G380" s="14">
        <v>291.02999999999997</v>
      </c>
      <c r="H380" s="15" t="s">
        <v>138</v>
      </c>
      <c r="I380" s="14">
        <v>1.1399999999999999</v>
      </c>
      <c r="J380" s="14">
        <v>32.03</v>
      </c>
      <c r="K380" s="14">
        <v>175.66</v>
      </c>
      <c r="L380" s="14">
        <v>62.76</v>
      </c>
      <c r="M380" s="14">
        <v>6.07</v>
      </c>
      <c r="N380" s="14">
        <v>31.86</v>
      </c>
      <c r="O380" s="15" t="s">
        <v>192</v>
      </c>
      <c r="P380" s="20" t="s">
        <v>201</v>
      </c>
    </row>
    <row r="381" spans="1:16" x14ac:dyDescent="0.2">
      <c r="A381" s="12" t="s">
        <v>86</v>
      </c>
      <c r="B381" s="13" t="s">
        <v>110</v>
      </c>
      <c r="C381" s="15" t="s">
        <v>184</v>
      </c>
      <c r="D381" s="15" t="s">
        <v>25</v>
      </c>
      <c r="E381" s="15" t="s">
        <v>185</v>
      </c>
      <c r="F381" s="14">
        <v>3.82</v>
      </c>
      <c r="G381" s="14">
        <v>59.1</v>
      </c>
      <c r="H381" s="15" t="s">
        <v>138</v>
      </c>
      <c r="I381" s="15" t="s">
        <v>187</v>
      </c>
      <c r="J381" s="15" t="s">
        <v>188</v>
      </c>
      <c r="K381" s="14">
        <v>45.69</v>
      </c>
      <c r="L381" s="15" t="s">
        <v>190</v>
      </c>
      <c r="M381" s="15" t="s">
        <v>30</v>
      </c>
      <c r="N381" s="14">
        <v>4</v>
      </c>
      <c r="O381" s="15" t="s">
        <v>192</v>
      </c>
      <c r="P381" s="20" t="s">
        <v>201</v>
      </c>
    </row>
    <row r="382" spans="1:16" x14ac:dyDescent="0.2">
      <c r="A382" s="12" t="s">
        <v>87</v>
      </c>
      <c r="B382" s="13" t="s">
        <v>110</v>
      </c>
      <c r="C382" s="14">
        <v>0.7</v>
      </c>
      <c r="D382" s="15" t="s">
        <v>25</v>
      </c>
      <c r="E382" s="14">
        <v>5.64</v>
      </c>
      <c r="F382" s="14">
        <v>20.83</v>
      </c>
      <c r="G382" s="14">
        <v>458.65</v>
      </c>
      <c r="H382" s="14">
        <v>6.19</v>
      </c>
      <c r="I382" s="15" t="s">
        <v>187</v>
      </c>
      <c r="J382" s="14">
        <v>15.49</v>
      </c>
      <c r="K382" s="15" t="s">
        <v>91</v>
      </c>
      <c r="L382" s="14">
        <v>23.11</v>
      </c>
      <c r="M382" s="14">
        <v>2.35</v>
      </c>
      <c r="N382" s="14">
        <v>22.35</v>
      </c>
      <c r="O382" s="15" t="s">
        <v>192</v>
      </c>
      <c r="P382" s="20" t="s">
        <v>201</v>
      </c>
    </row>
    <row r="383" spans="1:16" x14ac:dyDescent="0.2">
      <c r="A383" s="12" t="s">
        <v>88</v>
      </c>
      <c r="B383" s="13" t="s">
        <v>123</v>
      </c>
      <c r="C383" s="15" t="s">
        <v>184</v>
      </c>
      <c r="D383" s="15" t="s">
        <v>25</v>
      </c>
      <c r="E383" s="15" t="s">
        <v>185</v>
      </c>
      <c r="F383" s="14">
        <v>5.19</v>
      </c>
      <c r="G383" s="14">
        <v>107.26</v>
      </c>
      <c r="H383" s="15" t="s">
        <v>138</v>
      </c>
      <c r="I383" s="15" t="s">
        <v>187</v>
      </c>
      <c r="J383" s="15" t="s">
        <v>188</v>
      </c>
      <c r="K383" s="14">
        <v>56.04</v>
      </c>
      <c r="L383" s="15" t="s">
        <v>190</v>
      </c>
      <c r="M383" s="15" t="s">
        <v>30</v>
      </c>
      <c r="N383" s="14">
        <v>113.22</v>
      </c>
      <c r="O383" s="15" t="s">
        <v>192</v>
      </c>
      <c r="P383" s="20" t="s">
        <v>201</v>
      </c>
    </row>
    <row r="384" spans="1:16" x14ac:dyDescent="0.2">
      <c r="A384" s="12" t="s">
        <v>89</v>
      </c>
      <c r="B384" s="13" t="s">
        <v>123</v>
      </c>
      <c r="C384" s="15" t="s">
        <v>184</v>
      </c>
      <c r="D384" s="15" t="s">
        <v>25</v>
      </c>
      <c r="E384" s="14">
        <v>808.59</v>
      </c>
      <c r="F384" s="14">
        <v>9.0299999999999994</v>
      </c>
      <c r="G384" s="14">
        <v>987.44</v>
      </c>
      <c r="H384" s="15" t="s">
        <v>138</v>
      </c>
      <c r="I384" s="15" t="s">
        <v>187</v>
      </c>
      <c r="J384" s="15" t="s">
        <v>188</v>
      </c>
      <c r="K384" s="14">
        <v>253.61</v>
      </c>
      <c r="L384" s="14">
        <v>38.53</v>
      </c>
      <c r="M384" s="15" t="s">
        <v>30</v>
      </c>
      <c r="N384" s="14">
        <v>267.27999999999997</v>
      </c>
      <c r="O384" s="15" t="s">
        <v>192</v>
      </c>
      <c r="P384" s="20" t="s">
        <v>201</v>
      </c>
    </row>
    <row r="385" spans="1:16" x14ac:dyDescent="0.2">
      <c r="A385" s="12" t="s">
        <v>90</v>
      </c>
      <c r="B385" s="13" t="s">
        <v>16</v>
      </c>
      <c r="C385" s="15" t="s">
        <v>184</v>
      </c>
      <c r="D385" s="15" t="s">
        <v>25</v>
      </c>
      <c r="E385" s="15" t="s">
        <v>185</v>
      </c>
      <c r="F385" s="15" t="s">
        <v>186</v>
      </c>
      <c r="G385" s="14">
        <v>5.36</v>
      </c>
      <c r="H385" s="15" t="s">
        <v>138</v>
      </c>
      <c r="I385" s="15" t="s">
        <v>187</v>
      </c>
      <c r="J385" s="15" t="s">
        <v>188</v>
      </c>
      <c r="K385" s="14">
        <v>20.52</v>
      </c>
      <c r="L385" s="15" t="s">
        <v>190</v>
      </c>
      <c r="M385" s="15" t="s">
        <v>30</v>
      </c>
      <c r="N385" s="14">
        <v>15.43</v>
      </c>
      <c r="O385" s="15" t="s">
        <v>192</v>
      </c>
      <c r="P385" s="20" t="s">
        <v>201</v>
      </c>
    </row>
    <row r="386" spans="1:16" x14ac:dyDescent="0.2">
      <c r="A386" s="12" t="s">
        <v>92</v>
      </c>
      <c r="B386" s="13" t="s">
        <v>123</v>
      </c>
      <c r="C386" s="15" t="s">
        <v>184</v>
      </c>
      <c r="D386" s="15" t="s">
        <v>25</v>
      </c>
      <c r="E386" s="15" t="s">
        <v>185</v>
      </c>
      <c r="F386" s="14">
        <v>6.39</v>
      </c>
      <c r="G386" s="14">
        <v>58.54</v>
      </c>
      <c r="H386" s="15" t="s">
        <v>138</v>
      </c>
      <c r="I386" s="15" t="s">
        <v>187</v>
      </c>
      <c r="J386" s="15" t="s">
        <v>188</v>
      </c>
      <c r="K386" s="14">
        <v>181.48</v>
      </c>
      <c r="L386" s="15" t="s">
        <v>190</v>
      </c>
      <c r="M386" s="15" t="s">
        <v>30</v>
      </c>
      <c r="N386" s="14">
        <v>65.78</v>
      </c>
      <c r="O386" s="15" t="s">
        <v>192</v>
      </c>
      <c r="P386" s="20" t="s">
        <v>201</v>
      </c>
    </row>
    <row r="387" spans="1:16" x14ac:dyDescent="0.2">
      <c r="A387" s="12" t="s">
        <v>93</v>
      </c>
      <c r="B387" s="13" t="s">
        <v>123</v>
      </c>
      <c r="C387" s="15" t="s">
        <v>184</v>
      </c>
      <c r="D387" s="15" t="s">
        <v>25</v>
      </c>
      <c r="E387" s="14">
        <v>1023</v>
      </c>
      <c r="F387" s="14">
        <v>5.96</v>
      </c>
      <c r="G387" s="14">
        <v>423.65</v>
      </c>
      <c r="H387" s="15" t="s">
        <v>138</v>
      </c>
      <c r="I387" s="15" t="s">
        <v>187</v>
      </c>
      <c r="J387" s="14">
        <v>46.72</v>
      </c>
      <c r="K387" s="14">
        <v>181.65</v>
      </c>
      <c r="L387" s="14">
        <v>32.479999999999997</v>
      </c>
      <c r="M387" s="15" t="s">
        <v>30</v>
      </c>
      <c r="N387" s="14">
        <v>196.35</v>
      </c>
      <c r="O387" s="15" t="s">
        <v>192</v>
      </c>
      <c r="P387" s="20" t="s">
        <v>201</v>
      </c>
    </row>
    <row r="388" spans="1:16" x14ac:dyDescent="0.2">
      <c r="A388" s="12" t="s">
        <v>94</v>
      </c>
      <c r="B388" s="13" t="s">
        <v>123</v>
      </c>
      <c r="C388" s="15" t="s">
        <v>184</v>
      </c>
      <c r="D388" s="15" t="s">
        <v>25</v>
      </c>
      <c r="E388" s="14">
        <v>2523</v>
      </c>
      <c r="F388" s="14">
        <v>19.79</v>
      </c>
      <c r="G388" s="14">
        <v>406.36</v>
      </c>
      <c r="H388" s="14">
        <v>8.58</v>
      </c>
      <c r="I388" s="14">
        <v>0.85</v>
      </c>
      <c r="J388" s="14">
        <v>21.83</v>
      </c>
      <c r="K388" s="14">
        <v>271.61</v>
      </c>
      <c r="L388" s="14">
        <v>92.62</v>
      </c>
      <c r="M388" s="15" t="s">
        <v>30</v>
      </c>
      <c r="N388" s="14">
        <v>249.34</v>
      </c>
      <c r="O388" s="14">
        <v>0.79</v>
      </c>
      <c r="P388" s="20" t="s">
        <v>201</v>
      </c>
    </row>
    <row r="389" spans="1:16" x14ac:dyDescent="0.2">
      <c r="A389" s="12" t="s">
        <v>95</v>
      </c>
      <c r="B389" s="13" t="s">
        <v>123</v>
      </c>
      <c r="C389" s="14">
        <v>0.63</v>
      </c>
      <c r="D389" s="14">
        <v>16.47</v>
      </c>
      <c r="E389" s="14">
        <v>3134</v>
      </c>
      <c r="F389" s="14">
        <v>22.7</v>
      </c>
      <c r="G389" s="14">
        <v>520.83000000000004</v>
      </c>
      <c r="H389" s="15" t="s">
        <v>138</v>
      </c>
      <c r="I389" s="15" t="s">
        <v>187</v>
      </c>
      <c r="J389" s="14">
        <v>309.79000000000002</v>
      </c>
      <c r="K389" s="14">
        <v>904.83</v>
      </c>
      <c r="L389" s="14">
        <v>503.66</v>
      </c>
      <c r="M389" s="14">
        <v>9.07</v>
      </c>
      <c r="N389" s="14">
        <v>856.7</v>
      </c>
      <c r="O389" s="15" t="s">
        <v>192</v>
      </c>
      <c r="P389" s="20" t="s">
        <v>201</v>
      </c>
    </row>
    <row r="390" spans="1:16" x14ac:dyDescent="0.2">
      <c r="A390" s="12" t="s">
        <v>96</v>
      </c>
      <c r="B390" s="13" t="s">
        <v>123</v>
      </c>
      <c r="C390" s="15" t="s">
        <v>184</v>
      </c>
      <c r="D390" s="15" t="s">
        <v>25</v>
      </c>
      <c r="E390" s="14">
        <v>1047</v>
      </c>
      <c r="F390" s="14">
        <v>29.28</v>
      </c>
      <c r="G390" s="14">
        <v>603.4</v>
      </c>
      <c r="H390" s="14">
        <v>5.19</v>
      </c>
      <c r="I390" s="14">
        <v>0.89</v>
      </c>
      <c r="J390" s="15" t="s">
        <v>188</v>
      </c>
      <c r="K390" s="14">
        <v>339.51</v>
      </c>
      <c r="L390" s="14">
        <v>177.62</v>
      </c>
      <c r="M390" s="15" t="s">
        <v>30</v>
      </c>
      <c r="N390" s="14">
        <v>264.81</v>
      </c>
      <c r="O390" s="14">
        <v>1.95</v>
      </c>
      <c r="P390" s="20" t="s">
        <v>201</v>
      </c>
    </row>
    <row r="391" spans="1:16" x14ac:dyDescent="0.2">
      <c r="A391" s="12" t="s">
        <v>97</v>
      </c>
      <c r="B391" s="13" t="s">
        <v>110</v>
      </c>
      <c r="C391" s="15" t="s">
        <v>184</v>
      </c>
      <c r="D391" s="15" t="s">
        <v>25</v>
      </c>
      <c r="E391" s="15" t="s">
        <v>185</v>
      </c>
      <c r="F391" s="15" t="s">
        <v>186</v>
      </c>
      <c r="G391" s="14">
        <v>102.59</v>
      </c>
      <c r="H391" s="15" t="s">
        <v>138</v>
      </c>
      <c r="I391" s="15" t="s">
        <v>187</v>
      </c>
      <c r="J391" s="15" t="s">
        <v>188</v>
      </c>
      <c r="K391" s="14">
        <v>99.87</v>
      </c>
      <c r="L391" s="15" t="s">
        <v>190</v>
      </c>
      <c r="M391" s="15" t="s">
        <v>30</v>
      </c>
      <c r="N391" s="14">
        <v>214.78</v>
      </c>
      <c r="O391" s="15" t="s">
        <v>192</v>
      </c>
      <c r="P391" s="20" t="s">
        <v>201</v>
      </c>
    </row>
    <row r="392" spans="1:16" x14ac:dyDescent="0.2">
      <c r="A392" s="12" t="s">
        <v>98</v>
      </c>
      <c r="B392" s="13" t="s">
        <v>110</v>
      </c>
      <c r="C392" s="14">
        <v>0.76</v>
      </c>
      <c r="D392" s="15" t="s">
        <v>25</v>
      </c>
      <c r="E392" s="14">
        <v>6.69</v>
      </c>
      <c r="F392" s="14">
        <v>12.31</v>
      </c>
      <c r="G392" s="14">
        <v>494.59</v>
      </c>
      <c r="H392" s="15" t="s">
        <v>138</v>
      </c>
      <c r="I392" s="15" t="s">
        <v>187</v>
      </c>
      <c r="J392" s="14">
        <v>25.86</v>
      </c>
      <c r="K392" s="14">
        <v>361.39</v>
      </c>
      <c r="L392" s="14">
        <v>91.38</v>
      </c>
      <c r="M392" s="15" t="s">
        <v>30</v>
      </c>
      <c r="N392" s="14">
        <v>426.35</v>
      </c>
      <c r="O392" s="14">
        <v>1.94</v>
      </c>
      <c r="P392" s="20" t="s">
        <v>201</v>
      </c>
    </row>
    <row r="393" spans="1:16" x14ac:dyDescent="0.2">
      <c r="A393" s="12" t="s">
        <v>99</v>
      </c>
      <c r="B393" s="13" t="s">
        <v>123</v>
      </c>
      <c r="C393" s="15" t="s">
        <v>184</v>
      </c>
      <c r="D393" s="15" t="s">
        <v>25</v>
      </c>
      <c r="E393" s="15" t="s">
        <v>185</v>
      </c>
      <c r="F393" s="15" t="s">
        <v>186</v>
      </c>
      <c r="G393" s="15" t="s">
        <v>113</v>
      </c>
      <c r="H393" s="15" t="s">
        <v>138</v>
      </c>
      <c r="I393" s="15" t="s">
        <v>187</v>
      </c>
      <c r="J393" s="15" t="s">
        <v>188</v>
      </c>
      <c r="K393" s="14">
        <v>1.44</v>
      </c>
      <c r="L393" s="15" t="s">
        <v>190</v>
      </c>
      <c r="M393" s="15" t="s">
        <v>30</v>
      </c>
      <c r="N393" s="15" t="s">
        <v>191</v>
      </c>
      <c r="O393" s="15" t="s">
        <v>192</v>
      </c>
      <c r="P393" s="20" t="s">
        <v>201</v>
      </c>
    </row>
    <row r="394" spans="1:16" x14ac:dyDescent="0.2">
      <c r="A394" s="12" t="s">
        <v>100</v>
      </c>
      <c r="B394" s="13" t="s">
        <v>123</v>
      </c>
      <c r="C394" s="15" t="s">
        <v>184</v>
      </c>
      <c r="D394" s="15" t="s">
        <v>25</v>
      </c>
      <c r="E394" s="15" t="s">
        <v>185</v>
      </c>
      <c r="F394" s="15" t="s">
        <v>186</v>
      </c>
      <c r="G394" s="14">
        <v>39.71</v>
      </c>
      <c r="H394" s="15" t="s">
        <v>138</v>
      </c>
      <c r="I394" s="15" t="s">
        <v>187</v>
      </c>
      <c r="J394" s="15" t="s">
        <v>188</v>
      </c>
      <c r="K394" s="14">
        <v>4.66</v>
      </c>
      <c r="L394" s="15" t="s">
        <v>190</v>
      </c>
      <c r="M394" s="15" t="s">
        <v>30</v>
      </c>
      <c r="N394" s="14">
        <v>12.79</v>
      </c>
      <c r="O394" s="15" t="s">
        <v>192</v>
      </c>
      <c r="P394" s="20" t="s">
        <v>201</v>
      </c>
    </row>
    <row r="395" spans="1:16" x14ac:dyDescent="0.2">
      <c r="A395" s="12" t="s">
        <v>101</v>
      </c>
      <c r="B395" s="13" t="s">
        <v>16</v>
      </c>
      <c r="C395" s="15" t="s">
        <v>184</v>
      </c>
      <c r="D395" s="15" t="s">
        <v>25</v>
      </c>
      <c r="E395" s="15" t="s">
        <v>185</v>
      </c>
      <c r="F395" s="15" t="s">
        <v>186</v>
      </c>
      <c r="G395" s="15" t="s">
        <v>113</v>
      </c>
      <c r="H395" s="15" t="s">
        <v>138</v>
      </c>
      <c r="I395" s="15" t="s">
        <v>187</v>
      </c>
      <c r="J395" s="15" t="s">
        <v>188</v>
      </c>
      <c r="K395" s="15" t="s">
        <v>189</v>
      </c>
      <c r="L395" s="15" t="s">
        <v>190</v>
      </c>
      <c r="M395" s="15" t="s">
        <v>30</v>
      </c>
      <c r="N395" s="15" t="s">
        <v>191</v>
      </c>
      <c r="O395" s="15" t="s">
        <v>192</v>
      </c>
      <c r="P395" s="20" t="s">
        <v>201</v>
      </c>
    </row>
    <row r="396" spans="1:16" x14ac:dyDescent="0.2">
      <c r="A396" s="12" t="s">
        <v>102</v>
      </c>
      <c r="B396" s="13" t="s">
        <v>123</v>
      </c>
      <c r="C396" s="15" t="s">
        <v>184</v>
      </c>
      <c r="D396" s="15" t="s">
        <v>25</v>
      </c>
      <c r="E396" s="15" t="s">
        <v>185</v>
      </c>
      <c r="F396" s="15" t="s">
        <v>186</v>
      </c>
      <c r="G396" s="14">
        <v>5.29</v>
      </c>
      <c r="H396" s="15" t="s">
        <v>138</v>
      </c>
      <c r="I396" s="14">
        <v>1.18</v>
      </c>
      <c r="J396" s="15" t="s">
        <v>188</v>
      </c>
      <c r="K396" s="14">
        <v>5.0199999999999996</v>
      </c>
      <c r="L396" s="15" t="s">
        <v>190</v>
      </c>
      <c r="M396" s="15" t="s">
        <v>30</v>
      </c>
      <c r="N396" s="15" t="s">
        <v>191</v>
      </c>
      <c r="O396" s="15" t="s">
        <v>192</v>
      </c>
      <c r="P396" s="20" t="s">
        <v>201</v>
      </c>
    </row>
    <row r="397" spans="1:16" x14ac:dyDescent="0.2">
      <c r="A397" s="12" t="s">
        <v>103</v>
      </c>
      <c r="B397" s="13" t="s">
        <v>123</v>
      </c>
      <c r="C397" s="15" t="s">
        <v>184</v>
      </c>
      <c r="D397" s="15" t="s">
        <v>25</v>
      </c>
      <c r="E397" s="15" t="s">
        <v>185</v>
      </c>
      <c r="F397" s="15" t="s">
        <v>186</v>
      </c>
      <c r="G397" s="14">
        <v>4.8899999999999997</v>
      </c>
      <c r="H397" s="15" t="s">
        <v>138</v>
      </c>
      <c r="I397" s="14">
        <v>1.73</v>
      </c>
      <c r="J397" s="15" t="s">
        <v>188</v>
      </c>
      <c r="K397" s="14">
        <v>9.16</v>
      </c>
      <c r="L397" s="15" t="s">
        <v>190</v>
      </c>
      <c r="M397" s="15" t="s">
        <v>30</v>
      </c>
      <c r="N397" s="15" t="s">
        <v>191</v>
      </c>
      <c r="O397" s="15" t="s">
        <v>192</v>
      </c>
      <c r="P397" s="20" t="s">
        <v>201</v>
      </c>
    </row>
    <row r="398" spans="1:16" x14ac:dyDescent="0.2">
      <c r="A398" s="12" t="s">
        <v>104</v>
      </c>
      <c r="B398" s="13" t="s">
        <v>123</v>
      </c>
      <c r="C398" s="15" t="s">
        <v>184</v>
      </c>
      <c r="D398" s="15" t="s">
        <v>25</v>
      </c>
      <c r="E398" s="15" t="s">
        <v>185</v>
      </c>
      <c r="F398" s="14">
        <v>15.26</v>
      </c>
      <c r="G398" s="14">
        <v>103.16</v>
      </c>
      <c r="H398" s="15" t="s">
        <v>138</v>
      </c>
      <c r="I398" s="15" t="s">
        <v>187</v>
      </c>
      <c r="J398" s="15" t="s">
        <v>188</v>
      </c>
      <c r="K398" s="14">
        <v>62.78</v>
      </c>
      <c r="L398" s="15" t="s">
        <v>190</v>
      </c>
      <c r="M398" s="15" t="s">
        <v>30</v>
      </c>
      <c r="N398" s="15" t="s">
        <v>191</v>
      </c>
      <c r="O398" s="15" t="s">
        <v>192</v>
      </c>
      <c r="P398" s="20" t="s">
        <v>201</v>
      </c>
    </row>
    <row r="399" spans="1:16" x14ac:dyDescent="0.2">
      <c r="A399" s="12" t="s">
        <v>105</v>
      </c>
      <c r="B399" s="13" t="s">
        <v>123</v>
      </c>
      <c r="C399" s="14">
        <v>0.77</v>
      </c>
      <c r="D399" s="14">
        <v>2.15</v>
      </c>
      <c r="E399" s="14">
        <v>2889</v>
      </c>
      <c r="F399" s="14">
        <v>27.28</v>
      </c>
      <c r="G399" s="14">
        <v>90.22</v>
      </c>
      <c r="H399" s="15" t="s">
        <v>138</v>
      </c>
      <c r="I399" s="15" t="s">
        <v>187</v>
      </c>
      <c r="J399" s="15" t="s">
        <v>188</v>
      </c>
      <c r="K399" s="14">
        <v>437.18</v>
      </c>
      <c r="L399" s="14">
        <v>323.95</v>
      </c>
      <c r="M399" s="14">
        <v>20.38</v>
      </c>
      <c r="N399" s="14">
        <v>11.05</v>
      </c>
      <c r="O399" s="14">
        <v>1.1000000000000001</v>
      </c>
      <c r="P399" s="20" t="s">
        <v>201</v>
      </c>
    </row>
    <row r="400" spans="1:16" x14ac:dyDescent="0.2">
      <c r="A400" s="12" t="s">
        <v>106</v>
      </c>
      <c r="B400" s="13" t="s">
        <v>123</v>
      </c>
      <c r="C400" s="15" t="s">
        <v>184</v>
      </c>
      <c r="D400" s="15" t="s">
        <v>25</v>
      </c>
      <c r="E400" s="15" t="s">
        <v>185</v>
      </c>
      <c r="F400" s="15" t="s">
        <v>186</v>
      </c>
      <c r="G400" s="14">
        <v>16.440000000000001</v>
      </c>
      <c r="H400" s="15" t="s">
        <v>138</v>
      </c>
      <c r="I400" s="15" t="s">
        <v>187</v>
      </c>
      <c r="J400" s="15" t="s">
        <v>188</v>
      </c>
      <c r="K400" s="14">
        <v>21.86</v>
      </c>
      <c r="L400" s="15" t="s">
        <v>190</v>
      </c>
      <c r="M400" s="15" t="s">
        <v>30</v>
      </c>
      <c r="N400" s="15" t="s">
        <v>191</v>
      </c>
      <c r="O400" s="15" t="s">
        <v>192</v>
      </c>
      <c r="P400" s="20" t="s">
        <v>201</v>
      </c>
    </row>
    <row r="401" spans="1:16" x14ac:dyDescent="0.2">
      <c r="A401" s="12" t="s">
        <v>107</v>
      </c>
      <c r="B401" s="13" t="s">
        <v>110</v>
      </c>
      <c r="C401" s="15" t="s">
        <v>184</v>
      </c>
      <c r="D401" s="15" t="s">
        <v>25</v>
      </c>
      <c r="E401" s="15" t="s">
        <v>185</v>
      </c>
      <c r="F401" s="15" t="s">
        <v>186</v>
      </c>
      <c r="G401" s="14">
        <v>2.69</v>
      </c>
      <c r="H401" s="15" t="s">
        <v>138</v>
      </c>
      <c r="I401" s="15" t="s">
        <v>187</v>
      </c>
      <c r="J401" s="15" t="s">
        <v>188</v>
      </c>
      <c r="K401" s="14">
        <v>17.22</v>
      </c>
      <c r="L401" s="15" t="s">
        <v>190</v>
      </c>
      <c r="M401" s="15" t="s">
        <v>30</v>
      </c>
      <c r="N401" s="15" t="s">
        <v>191</v>
      </c>
      <c r="O401" s="15" t="s">
        <v>192</v>
      </c>
      <c r="P401" s="20" t="s">
        <v>201</v>
      </c>
    </row>
    <row r="402" spans="1:16" x14ac:dyDescent="0.2">
      <c r="A402" s="16" t="s">
        <v>108</v>
      </c>
      <c r="B402" s="17" t="s">
        <v>110</v>
      </c>
      <c r="C402" s="19" t="s">
        <v>184</v>
      </c>
      <c r="D402" s="19" t="s">
        <v>25</v>
      </c>
      <c r="E402" s="19" t="s">
        <v>185</v>
      </c>
      <c r="F402" s="19" t="s">
        <v>186</v>
      </c>
      <c r="G402" s="18">
        <v>25.62</v>
      </c>
      <c r="H402" s="19" t="s">
        <v>138</v>
      </c>
      <c r="I402" s="19" t="s">
        <v>187</v>
      </c>
      <c r="J402" s="19" t="s">
        <v>188</v>
      </c>
      <c r="K402" s="18">
        <v>12</v>
      </c>
      <c r="L402" s="19" t="s">
        <v>190</v>
      </c>
      <c r="M402" s="19" t="s">
        <v>30</v>
      </c>
      <c r="N402" s="19" t="s">
        <v>191</v>
      </c>
      <c r="O402" s="19" t="s">
        <v>192</v>
      </c>
      <c r="P402" s="21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3A1A-D081-254C-810E-61CD1F896023}">
  <dimension ref="A1:P83"/>
  <sheetViews>
    <sheetView workbookViewId="0">
      <selection activeCell="A3" sqref="A3:P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5" t="s">
        <v>121</v>
      </c>
      <c r="B1" s="5"/>
      <c r="C1" s="5"/>
      <c r="D1" s="5"/>
      <c r="E1" s="5"/>
      <c r="F1" s="5"/>
      <c r="G1" s="5"/>
      <c r="H1" s="5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110</v>
      </c>
      <c r="C4" s="3" t="s">
        <v>111</v>
      </c>
      <c r="D4" s="3" t="s">
        <v>112</v>
      </c>
      <c r="E4" s="1">
        <v>5.56</v>
      </c>
      <c r="F4" s="3" t="s">
        <v>113</v>
      </c>
      <c r="G4" s="1">
        <v>6.67</v>
      </c>
      <c r="H4" s="3" t="s">
        <v>18</v>
      </c>
      <c r="I4" s="1">
        <v>4.96</v>
      </c>
      <c r="J4" s="1">
        <v>5.74</v>
      </c>
      <c r="K4" s="1">
        <v>2.76</v>
      </c>
      <c r="L4" s="1">
        <v>3.59</v>
      </c>
      <c r="M4" s="3" t="s">
        <v>114</v>
      </c>
      <c r="N4" s="3" t="s">
        <v>115</v>
      </c>
      <c r="O4" s="1">
        <v>5.99</v>
      </c>
      <c r="P4" s="1" t="s">
        <v>194</v>
      </c>
    </row>
    <row r="5" spans="1:16" x14ac:dyDescent="0.2">
      <c r="A5" s="2" t="s">
        <v>19</v>
      </c>
      <c r="B5" s="1" t="s">
        <v>110</v>
      </c>
      <c r="C5" s="3" t="s">
        <v>111</v>
      </c>
      <c r="D5" s="3" t="s">
        <v>112</v>
      </c>
      <c r="E5" s="3" t="s">
        <v>116</v>
      </c>
      <c r="F5" s="3" t="s">
        <v>113</v>
      </c>
      <c r="G5" s="1">
        <v>5.75</v>
      </c>
      <c r="H5" s="3" t="s">
        <v>18</v>
      </c>
      <c r="I5" s="3" t="s">
        <v>117</v>
      </c>
      <c r="J5" s="3" t="s">
        <v>118</v>
      </c>
      <c r="K5" s="3" t="s">
        <v>24</v>
      </c>
      <c r="L5" s="1">
        <v>4.25</v>
      </c>
      <c r="M5" s="3" t="s">
        <v>114</v>
      </c>
      <c r="N5" s="3" t="s">
        <v>115</v>
      </c>
      <c r="O5" s="3" t="s">
        <v>119</v>
      </c>
      <c r="P5" s="1" t="s">
        <v>194</v>
      </c>
    </row>
    <row r="6" spans="1:16" x14ac:dyDescent="0.2">
      <c r="A6" s="2" t="s">
        <v>20</v>
      </c>
      <c r="B6" s="1" t="s">
        <v>110</v>
      </c>
      <c r="C6" s="1">
        <v>1.19</v>
      </c>
      <c r="D6" s="1">
        <v>5.5</v>
      </c>
      <c r="E6" s="1">
        <v>13.4</v>
      </c>
      <c r="F6" s="1">
        <v>2.15</v>
      </c>
      <c r="G6" s="1">
        <v>26.48</v>
      </c>
      <c r="H6" s="1">
        <v>11.49</v>
      </c>
      <c r="I6" s="3" t="s">
        <v>117</v>
      </c>
      <c r="J6" s="3" t="s">
        <v>118</v>
      </c>
      <c r="K6" s="3" t="s">
        <v>24</v>
      </c>
      <c r="L6" s="1">
        <v>10.88</v>
      </c>
      <c r="M6" s="3" t="s">
        <v>114</v>
      </c>
      <c r="N6" s="1">
        <v>5.17</v>
      </c>
      <c r="O6" s="1">
        <v>4.5199999999999996</v>
      </c>
      <c r="P6" s="1" t="s">
        <v>194</v>
      </c>
    </row>
    <row r="7" spans="1:16" x14ac:dyDescent="0.2">
      <c r="A7" s="2" t="s">
        <v>21</v>
      </c>
      <c r="B7" s="1" t="s">
        <v>22</v>
      </c>
      <c r="C7" s="3" t="s">
        <v>111</v>
      </c>
      <c r="D7" s="3" t="s">
        <v>112</v>
      </c>
      <c r="E7" s="3" t="s">
        <v>116</v>
      </c>
      <c r="F7" s="3" t="s">
        <v>113</v>
      </c>
      <c r="G7" s="3" t="s">
        <v>25</v>
      </c>
      <c r="H7" s="3" t="s">
        <v>18</v>
      </c>
      <c r="I7" s="3" t="s">
        <v>117</v>
      </c>
      <c r="J7" s="3" t="s">
        <v>118</v>
      </c>
      <c r="K7" s="3" t="s">
        <v>24</v>
      </c>
      <c r="L7" s="3" t="s">
        <v>120</v>
      </c>
      <c r="M7" s="3" t="s">
        <v>114</v>
      </c>
      <c r="N7" s="3" t="s">
        <v>115</v>
      </c>
      <c r="O7" s="3" t="s">
        <v>119</v>
      </c>
      <c r="P7" s="1" t="s">
        <v>194</v>
      </c>
    </row>
    <row r="8" spans="1:16" x14ac:dyDescent="0.2">
      <c r="A8" s="2" t="s">
        <v>32</v>
      </c>
      <c r="B8" s="1" t="s">
        <v>22</v>
      </c>
      <c r="C8" s="3" t="s">
        <v>111</v>
      </c>
      <c r="D8" s="1">
        <v>1.61</v>
      </c>
      <c r="E8" s="3" t="s">
        <v>116</v>
      </c>
      <c r="F8" s="3" t="s">
        <v>113</v>
      </c>
      <c r="G8" s="1">
        <v>2.59</v>
      </c>
      <c r="H8" s="3" t="s">
        <v>18</v>
      </c>
      <c r="I8" s="3" t="s">
        <v>117</v>
      </c>
      <c r="J8" s="3" t="s">
        <v>118</v>
      </c>
      <c r="K8" s="3" t="s">
        <v>24</v>
      </c>
      <c r="L8" s="1">
        <v>6.55</v>
      </c>
      <c r="M8" s="3" t="s">
        <v>114</v>
      </c>
      <c r="N8" s="3" t="s">
        <v>115</v>
      </c>
      <c r="O8" s="3" t="s">
        <v>119</v>
      </c>
      <c r="P8" s="1" t="s">
        <v>194</v>
      </c>
    </row>
    <row r="9" spans="1:16" x14ac:dyDescent="0.2">
      <c r="A9" s="2" t="s">
        <v>33</v>
      </c>
      <c r="B9" s="1" t="s">
        <v>22</v>
      </c>
      <c r="C9" s="3" t="s">
        <v>111</v>
      </c>
      <c r="D9" s="3" t="s">
        <v>112</v>
      </c>
      <c r="E9" s="3" t="s">
        <v>116</v>
      </c>
      <c r="F9" s="3" t="s">
        <v>113</v>
      </c>
      <c r="G9" s="3" t="s">
        <v>25</v>
      </c>
      <c r="H9" s="3" t="s">
        <v>18</v>
      </c>
      <c r="I9" s="3" t="s">
        <v>117</v>
      </c>
      <c r="J9" s="3" t="s">
        <v>118</v>
      </c>
      <c r="K9" s="3" t="s">
        <v>24</v>
      </c>
      <c r="L9" s="3" t="s">
        <v>120</v>
      </c>
      <c r="M9" s="3" t="s">
        <v>114</v>
      </c>
      <c r="N9" s="3" t="s">
        <v>115</v>
      </c>
      <c r="O9" s="3" t="s">
        <v>119</v>
      </c>
      <c r="P9" s="1" t="s">
        <v>194</v>
      </c>
    </row>
    <row r="10" spans="1:16" x14ac:dyDescent="0.2">
      <c r="A10" s="2" t="s">
        <v>34</v>
      </c>
      <c r="B10" s="1" t="s">
        <v>22</v>
      </c>
      <c r="C10" s="1">
        <v>6.77</v>
      </c>
      <c r="D10" s="1">
        <v>24.19</v>
      </c>
      <c r="E10" s="1">
        <v>127.56</v>
      </c>
      <c r="F10" s="1">
        <v>15.26</v>
      </c>
      <c r="G10" s="1">
        <v>83.09</v>
      </c>
      <c r="H10" s="1">
        <v>34.130000000000003</v>
      </c>
      <c r="I10" s="1">
        <v>38.619999999999997</v>
      </c>
      <c r="J10" s="1">
        <v>117.03</v>
      </c>
      <c r="K10" s="1">
        <v>47.63</v>
      </c>
      <c r="L10" s="1">
        <v>109.67</v>
      </c>
      <c r="M10" s="1">
        <v>19.52</v>
      </c>
      <c r="N10" s="1">
        <v>32.81</v>
      </c>
      <c r="O10" s="1">
        <v>15.33</v>
      </c>
      <c r="P10" s="1" t="s">
        <v>194</v>
      </c>
    </row>
    <row r="11" spans="1:16" x14ac:dyDescent="0.2">
      <c r="A11" s="2" t="s">
        <v>35</v>
      </c>
      <c r="B11" s="1" t="s">
        <v>22</v>
      </c>
      <c r="C11" s="3" t="s">
        <v>111</v>
      </c>
      <c r="D11" s="1">
        <v>2.86</v>
      </c>
      <c r="E11" s="3" t="s">
        <v>116</v>
      </c>
      <c r="F11" s="3" t="s">
        <v>113</v>
      </c>
      <c r="G11" s="1">
        <v>3.16</v>
      </c>
      <c r="H11" s="3" t="s">
        <v>18</v>
      </c>
      <c r="I11" s="3" t="s">
        <v>117</v>
      </c>
      <c r="J11" s="3" t="s">
        <v>118</v>
      </c>
      <c r="K11" s="3" t="s">
        <v>24</v>
      </c>
      <c r="L11" s="1">
        <v>4.74</v>
      </c>
      <c r="M11" s="3" t="s">
        <v>114</v>
      </c>
      <c r="N11" s="1">
        <v>1.76</v>
      </c>
      <c r="O11" s="1">
        <v>2.61</v>
      </c>
      <c r="P11" s="1" t="s">
        <v>194</v>
      </c>
    </row>
    <row r="12" spans="1:16" x14ac:dyDescent="0.2">
      <c r="A12" s="2" t="s">
        <v>36</v>
      </c>
      <c r="B12" s="1" t="s">
        <v>110</v>
      </c>
      <c r="C12" s="3" t="s">
        <v>111</v>
      </c>
      <c r="D12" s="1">
        <v>1.6</v>
      </c>
      <c r="E12" s="1">
        <v>7.06</v>
      </c>
      <c r="F12" s="1">
        <v>1.51</v>
      </c>
      <c r="G12" s="1">
        <v>11.28</v>
      </c>
      <c r="H12" s="1">
        <v>3.71</v>
      </c>
      <c r="I12" s="1">
        <v>11.1</v>
      </c>
      <c r="J12" s="1">
        <v>5.52</v>
      </c>
      <c r="K12" s="1">
        <v>6.27</v>
      </c>
      <c r="L12" s="1">
        <v>17.13</v>
      </c>
      <c r="M12" s="3" t="s">
        <v>114</v>
      </c>
      <c r="N12" s="1">
        <v>7.69</v>
      </c>
      <c r="O12" s="1">
        <v>7.38</v>
      </c>
      <c r="P12" s="1" t="s">
        <v>194</v>
      </c>
    </row>
    <row r="13" spans="1:16" x14ac:dyDescent="0.2">
      <c r="A13" s="2" t="s">
        <v>37</v>
      </c>
      <c r="B13" s="1" t="s">
        <v>110</v>
      </c>
      <c r="C13" s="3" t="s">
        <v>111</v>
      </c>
      <c r="D13" s="1">
        <v>2.27</v>
      </c>
      <c r="E13" s="1">
        <v>4.13</v>
      </c>
      <c r="F13" s="3" t="s">
        <v>113</v>
      </c>
      <c r="G13" s="1">
        <v>18.39</v>
      </c>
      <c r="H13" s="1">
        <v>7.27</v>
      </c>
      <c r="I13" s="1">
        <v>8.4</v>
      </c>
      <c r="J13" s="1">
        <v>9.8000000000000007</v>
      </c>
      <c r="K13" s="1">
        <v>3.84</v>
      </c>
      <c r="L13" s="1">
        <v>3.72</v>
      </c>
      <c r="M13" s="3" t="s">
        <v>114</v>
      </c>
      <c r="N13" s="3" t="s">
        <v>115</v>
      </c>
      <c r="O13" s="1">
        <v>4.67</v>
      </c>
      <c r="P13" s="1" t="s">
        <v>194</v>
      </c>
    </row>
    <row r="14" spans="1:16" x14ac:dyDescent="0.2">
      <c r="A14" s="2" t="s">
        <v>38</v>
      </c>
      <c r="B14" s="1" t="s">
        <v>110</v>
      </c>
      <c r="C14" s="3" t="s">
        <v>111</v>
      </c>
      <c r="D14" s="1">
        <v>22.43</v>
      </c>
      <c r="E14" s="1">
        <v>1894</v>
      </c>
      <c r="F14" s="1">
        <v>39.159999999999997</v>
      </c>
      <c r="G14" s="1">
        <v>19.37</v>
      </c>
      <c r="H14" s="1">
        <v>10.119999999999999</v>
      </c>
      <c r="I14" s="1">
        <v>5.95</v>
      </c>
      <c r="J14" s="1">
        <v>17.05</v>
      </c>
      <c r="K14" s="1">
        <v>310.94</v>
      </c>
      <c r="L14" s="1">
        <v>114.24</v>
      </c>
      <c r="M14" s="1">
        <v>164.59</v>
      </c>
      <c r="N14" s="1">
        <v>25.86</v>
      </c>
      <c r="O14" s="1">
        <v>8.9700000000000006</v>
      </c>
      <c r="P14" s="1" t="s">
        <v>194</v>
      </c>
    </row>
    <row r="15" spans="1:16" x14ac:dyDescent="0.2">
      <c r="A15" s="2" t="s">
        <v>39</v>
      </c>
      <c r="B15" s="1" t="s">
        <v>110</v>
      </c>
      <c r="C15" s="1">
        <v>2.02</v>
      </c>
      <c r="D15" s="1">
        <v>6.59</v>
      </c>
      <c r="E15" s="1">
        <v>390.22</v>
      </c>
      <c r="F15" s="1">
        <v>26.62</v>
      </c>
      <c r="G15" s="1">
        <v>27.25</v>
      </c>
      <c r="H15" s="1">
        <v>4.79</v>
      </c>
      <c r="I15" s="1">
        <v>13.99</v>
      </c>
      <c r="J15" s="1">
        <v>16.91</v>
      </c>
      <c r="K15" s="1">
        <v>102.13</v>
      </c>
      <c r="L15" s="1">
        <v>42.62</v>
      </c>
      <c r="M15" s="1">
        <v>38.5</v>
      </c>
      <c r="N15" s="1">
        <v>27.02</v>
      </c>
      <c r="O15" s="1">
        <v>6.22</v>
      </c>
      <c r="P15" s="1" t="s">
        <v>194</v>
      </c>
    </row>
    <row r="16" spans="1:16" x14ac:dyDescent="0.2">
      <c r="A16" s="2" t="s">
        <v>40</v>
      </c>
      <c r="B16" s="1" t="s">
        <v>110</v>
      </c>
      <c r="C16" s="3" t="s">
        <v>111</v>
      </c>
      <c r="D16" s="1">
        <v>14.92</v>
      </c>
      <c r="E16" s="1">
        <v>936.76</v>
      </c>
      <c r="F16" s="1">
        <v>38.6</v>
      </c>
      <c r="G16" s="1">
        <v>27.39</v>
      </c>
      <c r="H16" s="1">
        <v>8.64</v>
      </c>
      <c r="I16" s="1">
        <v>8.85</v>
      </c>
      <c r="J16" s="1">
        <v>19.579999999999998</v>
      </c>
      <c r="K16" s="1">
        <v>220.16</v>
      </c>
      <c r="L16" s="1">
        <v>93.54</v>
      </c>
      <c r="M16" s="1">
        <v>116.3</v>
      </c>
      <c r="N16" s="1">
        <v>23.37</v>
      </c>
      <c r="O16" s="1">
        <v>10.42</v>
      </c>
      <c r="P16" s="1" t="s">
        <v>194</v>
      </c>
    </row>
    <row r="17" spans="1:16" x14ac:dyDescent="0.2">
      <c r="A17" s="2" t="s">
        <v>41</v>
      </c>
      <c r="B17" s="1" t="s">
        <v>22</v>
      </c>
      <c r="C17" s="3" t="s">
        <v>111</v>
      </c>
      <c r="D17" s="3" t="s">
        <v>112</v>
      </c>
      <c r="E17" s="1">
        <v>1533</v>
      </c>
      <c r="F17" s="1">
        <v>24.39</v>
      </c>
      <c r="G17" s="3" t="s">
        <v>25</v>
      </c>
      <c r="H17" s="3" t="s">
        <v>18</v>
      </c>
      <c r="I17" s="3" t="s">
        <v>117</v>
      </c>
      <c r="J17" s="3" t="s">
        <v>118</v>
      </c>
      <c r="K17" s="1">
        <v>159.99</v>
      </c>
      <c r="L17" s="1">
        <v>43.96</v>
      </c>
      <c r="M17" s="1">
        <v>10.3</v>
      </c>
      <c r="N17" s="3" t="s">
        <v>115</v>
      </c>
      <c r="O17" s="3" t="s">
        <v>119</v>
      </c>
      <c r="P17" s="1" t="s">
        <v>194</v>
      </c>
    </row>
    <row r="18" spans="1:16" x14ac:dyDescent="0.2">
      <c r="A18" s="2" t="s">
        <v>42</v>
      </c>
      <c r="B18" s="1" t="s">
        <v>22</v>
      </c>
      <c r="C18" s="3" t="s">
        <v>111</v>
      </c>
      <c r="D18" s="1">
        <v>2.98</v>
      </c>
      <c r="E18" s="1">
        <v>241.13</v>
      </c>
      <c r="F18" s="1">
        <v>25.45</v>
      </c>
      <c r="G18" s="1">
        <v>14.16</v>
      </c>
      <c r="H18" s="3" t="s">
        <v>18</v>
      </c>
      <c r="I18" s="1">
        <v>2.17</v>
      </c>
      <c r="J18" s="1">
        <v>19.670000000000002</v>
      </c>
      <c r="K18" s="1">
        <v>84.42</v>
      </c>
      <c r="L18" s="1">
        <v>49.01</v>
      </c>
      <c r="M18" s="1">
        <v>30.25</v>
      </c>
      <c r="N18" s="1">
        <v>12.13</v>
      </c>
      <c r="O18" s="1">
        <v>3.51</v>
      </c>
      <c r="P18" s="1" t="s">
        <v>194</v>
      </c>
    </row>
    <row r="19" spans="1:16" x14ac:dyDescent="0.2">
      <c r="A19" s="2" t="s">
        <v>43</v>
      </c>
      <c r="B19" s="1" t="s">
        <v>22</v>
      </c>
      <c r="C19" s="3" t="s">
        <v>111</v>
      </c>
      <c r="D19" s="1">
        <v>14.34</v>
      </c>
      <c r="E19" s="1">
        <v>435.5</v>
      </c>
      <c r="F19" s="1">
        <v>34.869999999999997</v>
      </c>
      <c r="G19" s="1">
        <v>16.89</v>
      </c>
      <c r="H19" s="1">
        <v>5.82</v>
      </c>
      <c r="I19" s="3" t="s">
        <v>117</v>
      </c>
      <c r="J19" s="3" t="s">
        <v>118</v>
      </c>
      <c r="K19" s="1">
        <v>135.30000000000001</v>
      </c>
      <c r="L19" s="1">
        <v>64.02</v>
      </c>
      <c r="M19" s="1">
        <v>23.13</v>
      </c>
      <c r="N19" s="1">
        <v>21.11</v>
      </c>
      <c r="O19" s="1">
        <v>5.01</v>
      </c>
      <c r="P19" s="1" t="s">
        <v>194</v>
      </c>
    </row>
    <row r="20" spans="1:16" x14ac:dyDescent="0.2">
      <c r="A20" s="2" t="s">
        <v>44</v>
      </c>
      <c r="B20" s="1" t="s">
        <v>22</v>
      </c>
      <c r="C20" s="3" t="s">
        <v>111</v>
      </c>
      <c r="D20" s="1">
        <v>23.11</v>
      </c>
      <c r="E20" s="1">
        <v>1422</v>
      </c>
      <c r="F20" s="1">
        <v>42.44</v>
      </c>
      <c r="G20" s="1">
        <v>14.07</v>
      </c>
      <c r="H20" s="3" t="s">
        <v>18</v>
      </c>
      <c r="I20" s="3" t="s">
        <v>117</v>
      </c>
      <c r="J20" s="3" t="s">
        <v>118</v>
      </c>
      <c r="K20" s="1">
        <v>199.22</v>
      </c>
      <c r="L20" s="1">
        <v>110.36</v>
      </c>
      <c r="M20" s="1">
        <v>92.06</v>
      </c>
      <c r="N20" s="1">
        <v>26.76</v>
      </c>
      <c r="O20" s="1">
        <v>5.82</v>
      </c>
      <c r="P20" s="1" t="s">
        <v>194</v>
      </c>
    </row>
    <row r="21" spans="1:16" x14ac:dyDescent="0.2">
      <c r="A21" s="2" t="s">
        <v>45</v>
      </c>
      <c r="B21" s="1" t="s">
        <v>22</v>
      </c>
      <c r="C21" s="3" t="s">
        <v>111</v>
      </c>
      <c r="D21" s="1">
        <v>1.05</v>
      </c>
      <c r="E21" s="1">
        <v>342.41</v>
      </c>
      <c r="F21" s="1">
        <v>23.68</v>
      </c>
      <c r="G21" s="1">
        <v>22.68</v>
      </c>
      <c r="H21" s="3" t="s">
        <v>18</v>
      </c>
      <c r="I21" s="1">
        <v>3.24</v>
      </c>
      <c r="J21" s="1">
        <v>7.42</v>
      </c>
      <c r="K21" s="1">
        <v>120.62</v>
      </c>
      <c r="L21" s="1">
        <v>54.5</v>
      </c>
      <c r="M21" s="1">
        <v>38.39</v>
      </c>
      <c r="N21" s="1">
        <v>6.6</v>
      </c>
      <c r="O21" s="3" t="s">
        <v>119</v>
      </c>
      <c r="P21" s="1" t="s">
        <v>194</v>
      </c>
    </row>
    <row r="22" spans="1:16" x14ac:dyDescent="0.2">
      <c r="A22" s="2" t="s">
        <v>46</v>
      </c>
      <c r="B22" s="1" t="s">
        <v>110</v>
      </c>
      <c r="C22" s="3" t="s">
        <v>111</v>
      </c>
      <c r="D22" s="1">
        <v>8.09</v>
      </c>
      <c r="E22" s="1">
        <v>720.16</v>
      </c>
      <c r="F22" s="1">
        <v>24.71</v>
      </c>
      <c r="G22" s="1">
        <v>4.04</v>
      </c>
      <c r="H22" s="3" t="s">
        <v>18</v>
      </c>
      <c r="I22" s="3" t="s">
        <v>117</v>
      </c>
      <c r="J22" s="1">
        <v>7.16</v>
      </c>
      <c r="K22" s="1">
        <v>200.08</v>
      </c>
      <c r="L22" s="1">
        <v>60.79</v>
      </c>
      <c r="M22" s="1">
        <v>83.03</v>
      </c>
      <c r="N22" s="1">
        <v>21.83</v>
      </c>
      <c r="O22" s="1">
        <v>9.9700000000000006</v>
      </c>
      <c r="P22" s="1" t="s">
        <v>194</v>
      </c>
    </row>
    <row r="23" spans="1:16" x14ac:dyDescent="0.2">
      <c r="A23" s="2" t="s">
        <v>47</v>
      </c>
      <c r="B23" s="1" t="s">
        <v>110</v>
      </c>
      <c r="C23" s="3" t="s">
        <v>111</v>
      </c>
      <c r="D23" s="1">
        <v>11.4</v>
      </c>
      <c r="E23" s="1">
        <v>694.28</v>
      </c>
      <c r="F23" s="1">
        <v>30.4</v>
      </c>
      <c r="G23" s="1">
        <v>14.25</v>
      </c>
      <c r="H23" s="3" t="s">
        <v>18</v>
      </c>
      <c r="I23" s="3" t="s">
        <v>117</v>
      </c>
      <c r="J23" s="1">
        <v>6.2</v>
      </c>
      <c r="K23" s="1">
        <v>153.75</v>
      </c>
      <c r="L23" s="1">
        <v>33.43</v>
      </c>
      <c r="M23" s="1">
        <v>84.29</v>
      </c>
      <c r="N23" s="1">
        <v>150.30000000000001</v>
      </c>
      <c r="O23" s="1">
        <v>7.11</v>
      </c>
      <c r="P23" s="1" t="s">
        <v>194</v>
      </c>
    </row>
    <row r="24" spans="1:16" x14ac:dyDescent="0.2">
      <c r="A24" s="2" t="s">
        <v>48</v>
      </c>
      <c r="B24" s="1" t="s">
        <v>110</v>
      </c>
      <c r="C24" s="3" t="s">
        <v>111</v>
      </c>
      <c r="D24" s="3" t="s">
        <v>112</v>
      </c>
      <c r="E24" s="1">
        <v>192.29</v>
      </c>
      <c r="F24" s="1">
        <v>15.59</v>
      </c>
      <c r="G24" s="1">
        <v>25.02</v>
      </c>
      <c r="H24" s="1">
        <v>14.36</v>
      </c>
      <c r="I24" s="1">
        <v>2.7</v>
      </c>
      <c r="J24" s="1">
        <v>11.8</v>
      </c>
      <c r="K24" s="1">
        <v>102.64</v>
      </c>
      <c r="L24" s="1">
        <v>39.35</v>
      </c>
      <c r="M24" s="3" t="s">
        <v>114</v>
      </c>
      <c r="N24" s="1">
        <v>15.5</v>
      </c>
      <c r="O24" s="1">
        <v>8.18</v>
      </c>
      <c r="P24" s="1" t="s">
        <v>194</v>
      </c>
    </row>
    <row r="25" spans="1:16" x14ac:dyDescent="0.2">
      <c r="A25" s="2" t="s">
        <v>49</v>
      </c>
      <c r="B25" s="1" t="s">
        <v>110</v>
      </c>
      <c r="C25" s="3" t="s">
        <v>111</v>
      </c>
      <c r="D25" s="3" t="s">
        <v>112</v>
      </c>
      <c r="E25" s="3" t="s">
        <v>116</v>
      </c>
      <c r="F25" s="1">
        <v>6.71</v>
      </c>
      <c r="G25" s="1">
        <v>28.11</v>
      </c>
      <c r="H25" s="1">
        <v>4.97</v>
      </c>
      <c r="I25" s="3" t="s">
        <v>117</v>
      </c>
      <c r="J25" s="1">
        <v>9.18</v>
      </c>
      <c r="K25" s="1">
        <v>45.28</v>
      </c>
      <c r="L25" s="3" t="s">
        <v>120</v>
      </c>
      <c r="M25" s="1">
        <v>3</v>
      </c>
      <c r="N25" s="1">
        <v>6.47</v>
      </c>
      <c r="O25" s="1">
        <v>5.01</v>
      </c>
      <c r="P25" s="1" t="s">
        <v>194</v>
      </c>
    </row>
    <row r="26" spans="1:16" x14ac:dyDescent="0.2">
      <c r="A26" s="2" t="s">
        <v>50</v>
      </c>
      <c r="B26" s="1" t="s">
        <v>110</v>
      </c>
      <c r="C26" s="3" t="s">
        <v>111</v>
      </c>
      <c r="D26" s="1">
        <v>9.9700000000000006</v>
      </c>
      <c r="E26" s="1">
        <v>65.599999999999994</v>
      </c>
      <c r="F26" s="1">
        <v>69.05</v>
      </c>
      <c r="G26" s="1">
        <v>24.98</v>
      </c>
      <c r="H26" s="1">
        <v>13.34</v>
      </c>
      <c r="I26" s="3" t="s">
        <v>117</v>
      </c>
      <c r="J26" s="1">
        <v>26.85</v>
      </c>
      <c r="K26" s="1">
        <v>145.13999999999999</v>
      </c>
      <c r="L26" s="1">
        <v>57.99</v>
      </c>
      <c r="M26" s="3" t="s">
        <v>114</v>
      </c>
      <c r="N26" s="1">
        <v>18.059999999999999</v>
      </c>
      <c r="O26" s="1">
        <v>7</v>
      </c>
      <c r="P26" s="1" t="s">
        <v>194</v>
      </c>
    </row>
    <row r="27" spans="1:16" x14ac:dyDescent="0.2">
      <c r="A27" s="2" t="s">
        <v>51</v>
      </c>
      <c r="B27" s="1" t="s">
        <v>22</v>
      </c>
      <c r="C27" s="3" t="s">
        <v>111</v>
      </c>
      <c r="D27" s="3" t="s">
        <v>112</v>
      </c>
      <c r="E27" s="1">
        <v>86.68</v>
      </c>
      <c r="F27" s="1">
        <v>16.68</v>
      </c>
      <c r="G27" s="1">
        <v>8.89</v>
      </c>
      <c r="H27" s="3" t="s">
        <v>18</v>
      </c>
      <c r="I27" s="3" t="s">
        <v>117</v>
      </c>
      <c r="J27" s="3" t="s">
        <v>118</v>
      </c>
      <c r="K27" s="1">
        <v>61.61</v>
      </c>
      <c r="L27" s="1">
        <v>18.34</v>
      </c>
      <c r="M27" s="3" t="s">
        <v>114</v>
      </c>
      <c r="N27" s="1">
        <v>14.66</v>
      </c>
      <c r="O27" s="3" t="s">
        <v>119</v>
      </c>
      <c r="P27" s="1" t="s">
        <v>194</v>
      </c>
    </row>
    <row r="28" spans="1:16" x14ac:dyDescent="0.2">
      <c r="A28" s="2" t="s">
        <v>52</v>
      </c>
      <c r="B28" s="1" t="s">
        <v>22</v>
      </c>
      <c r="C28" s="3" t="s">
        <v>111</v>
      </c>
      <c r="D28" s="1">
        <v>1.2</v>
      </c>
      <c r="E28" s="1">
        <v>75.14</v>
      </c>
      <c r="F28" s="1">
        <v>15.71</v>
      </c>
      <c r="G28" s="1">
        <v>83.51</v>
      </c>
      <c r="H28" s="1">
        <v>7.77</v>
      </c>
      <c r="I28" s="3" t="s">
        <v>117</v>
      </c>
      <c r="J28" s="1">
        <v>8.2100000000000009</v>
      </c>
      <c r="K28" s="1">
        <v>69.53</v>
      </c>
      <c r="L28" s="1">
        <v>13.94</v>
      </c>
      <c r="M28" s="1">
        <v>4.8499999999999996</v>
      </c>
      <c r="N28" s="1">
        <v>35.61</v>
      </c>
      <c r="O28" s="1">
        <v>4.5999999999999996</v>
      </c>
      <c r="P28" s="1" t="s">
        <v>194</v>
      </c>
    </row>
    <row r="29" spans="1:16" x14ac:dyDescent="0.2">
      <c r="A29" s="2" t="s">
        <v>53</v>
      </c>
      <c r="B29" s="1" t="s">
        <v>22</v>
      </c>
      <c r="C29" s="3" t="s">
        <v>111</v>
      </c>
      <c r="D29" s="3" t="s">
        <v>112</v>
      </c>
      <c r="E29" s="1">
        <v>58.48</v>
      </c>
      <c r="F29" s="1">
        <v>20.86</v>
      </c>
      <c r="G29" s="1">
        <v>70.61</v>
      </c>
      <c r="H29" s="3" t="s">
        <v>18</v>
      </c>
      <c r="I29" s="3" t="s">
        <v>117</v>
      </c>
      <c r="J29" s="1">
        <v>5.12</v>
      </c>
      <c r="K29" s="1">
        <v>54.39</v>
      </c>
      <c r="L29" s="1">
        <v>19.3</v>
      </c>
      <c r="M29" s="3" t="s">
        <v>114</v>
      </c>
      <c r="N29" s="1">
        <v>34.01</v>
      </c>
      <c r="O29" s="1">
        <v>2.99</v>
      </c>
      <c r="P29" s="1" t="s">
        <v>194</v>
      </c>
    </row>
    <row r="30" spans="1:16" x14ac:dyDescent="0.2">
      <c r="A30" s="2" t="s">
        <v>54</v>
      </c>
      <c r="B30" s="1" t="s">
        <v>22</v>
      </c>
      <c r="C30" s="3" t="s">
        <v>111</v>
      </c>
      <c r="D30" s="3" t="s">
        <v>112</v>
      </c>
      <c r="E30" s="1">
        <v>914.09</v>
      </c>
      <c r="F30" s="1">
        <v>18.36</v>
      </c>
      <c r="G30" s="1">
        <v>21.02</v>
      </c>
      <c r="H30" s="3" t="s">
        <v>18</v>
      </c>
      <c r="I30" s="3" t="s">
        <v>117</v>
      </c>
      <c r="J30" s="3" t="s">
        <v>118</v>
      </c>
      <c r="K30" s="1">
        <v>92.83</v>
      </c>
      <c r="L30" s="1">
        <v>43.92</v>
      </c>
      <c r="M30" s="3" t="s">
        <v>114</v>
      </c>
      <c r="N30" s="1">
        <v>24.99</v>
      </c>
      <c r="O30" s="1">
        <v>4.6500000000000004</v>
      </c>
      <c r="P30" s="1" t="s">
        <v>194</v>
      </c>
    </row>
    <row r="31" spans="1:16" x14ac:dyDescent="0.2">
      <c r="A31" s="2" t="s">
        <v>55</v>
      </c>
      <c r="B31" s="1" t="s">
        <v>22</v>
      </c>
      <c r="C31" s="3" t="s">
        <v>111</v>
      </c>
      <c r="D31" s="3" t="s">
        <v>112</v>
      </c>
      <c r="E31" s="1">
        <v>19.739999999999998</v>
      </c>
      <c r="F31" s="1">
        <v>18.38</v>
      </c>
      <c r="G31" s="1">
        <v>108.35</v>
      </c>
      <c r="H31" s="1">
        <v>5.08</v>
      </c>
      <c r="I31" s="3" t="s">
        <v>117</v>
      </c>
      <c r="J31" s="1">
        <v>10.050000000000001</v>
      </c>
      <c r="K31" s="1">
        <v>67.489999999999995</v>
      </c>
      <c r="L31" s="3" t="s">
        <v>120</v>
      </c>
      <c r="M31" s="3" t="s">
        <v>114</v>
      </c>
      <c r="N31" s="1">
        <v>48.79</v>
      </c>
      <c r="O31" s="1">
        <v>8.49</v>
      </c>
      <c r="P31" s="1" t="s">
        <v>194</v>
      </c>
    </row>
    <row r="32" spans="1:16" x14ac:dyDescent="0.2">
      <c r="A32" s="2" t="s">
        <v>56</v>
      </c>
      <c r="B32" s="1" t="s">
        <v>110</v>
      </c>
      <c r="C32" s="3" t="s">
        <v>111</v>
      </c>
      <c r="D32" s="1">
        <v>1.39</v>
      </c>
      <c r="E32" s="1">
        <v>58.57</v>
      </c>
      <c r="F32" s="1">
        <v>12.45</v>
      </c>
      <c r="G32" s="1">
        <v>29.25</v>
      </c>
      <c r="H32" s="1">
        <v>6.67</v>
      </c>
      <c r="I32" s="3" t="s">
        <v>117</v>
      </c>
      <c r="J32" s="1">
        <v>13.51</v>
      </c>
      <c r="K32" s="1">
        <v>66.959999999999994</v>
      </c>
      <c r="L32" s="1">
        <v>28.18</v>
      </c>
      <c r="M32" s="3" t="s">
        <v>114</v>
      </c>
      <c r="N32" s="1">
        <v>7.35</v>
      </c>
      <c r="O32" s="1">
        <v>7.71</v>
      </c>
      <c r="P32" s="1" t="s">
        <v>194</v>
      </c>
    </row>
    <row r="33" spans="1:16" x14ac:dyDescent="0.2">
      <c r="A33" s="2" t="s">
        <v>57</v>
      </c>
      <c r="B33" s="1" t="s">
        <v>110</v>
      </c>
      <c r="C33" s="3" t="s">
        <v>111</v>
      </c>
      <c r="D33" s="3" t="s">
        <v>112</v>
      </c>
      <c r="E33" s="1">
        <v>50.27</v>
      </c>
      <c r="F33" s="1">
        <v>16.61</v>
      </c>
      <c r="G33" s="1">
        <v>40.04</v>
      </c>
      <c r="H33" s="1">
        <v>10.52</v>
      </c>
      <c r="I33" s="3" t="s">
        <v>117</v>
      </c>
      <c r="J33" s="3" t="s">
        <v>118</v>
      </c>
      <c r="K33" s="1">
        <v>88.92</v>
      </c>
      <c r="L33" s="1">
        <v>31.8</v>
      </c>
      <c r="M33" s="3" t="s">
        <v>114</v>
      </c>
      <c r="N33" s="1">
        <v>14.16</v>
      </c>
      <c r="O33" s="3" t="s">
        <v>119</v>
      </c>
      <c r="P33" s="1" t="s">
        <v>194</v>
      </c>
    </row>
    <row r="34" spans="1:16" x14ac:dyDescent="0.2">
      <c r="A34" s="2" t="s">
        <v>58</v>
      </c>
      <c r="B34" s="1" t="s">
        <v>110</v>
      </c>
      <c r="C34" s="1">
        <v>3.08</v>
      </c>
      <c r="D34" s="1">
        <v>3.24</v>
      </c>
      <c r="E34" s="1">
        <v>343.58</v>
      </c>
      <c r="F34" s="1">
        <v>7.6</v>
      </c>
      <c r="G34" s="1">
        <v>34.950000000000003</v>
      </c>
      <c r="H34" s="1">
        <v>10.73</v>
      </c>
      <c r="I34" s="1">
        <v>17.34</v>
      </c>
      <c r="J34" s="1">
        <v>11.24</v>
      </c>
      <c r="K34" s="1">
        <v>121.74</v>
      </c>
      <c r="L34" s="1">
        <v>47.58</v>
      </c>
      <c r="M34" s="1">
        <v>4.38</v>
      </c>
      <c r="N34" s="1">
        <v>160.76</v>
      </c>
      <c r="O34" s="1">
        <v>7.31</v>
      </c>
      <c r="P34" s="1" t="s">
        <v>194</v>
      </c>
    </row>
    <row r="35" spans="1:16" x14ac:dyDescent="0.2">
      <c r="A35" s="2" t="s">
        <v>59</v>
      </c>
      <c r="B35" s="1" t="s">
        <v>110</v>
      </c>
      <c r="C35" s="1">
        <v>1.87</v>
      </c>
      <c r="D35" s="1">
        <v>7.85</v>
      </c>
      <c r="E35" s="1">
        <v>576.87</v>
      </c>
      <c r="F35" s="1">
        <v>15.36</v>
      </c>
      <c r="G35" s="1">
        <v>87.82</v>
      </c>
      <c r="H35" s="1">
        <v>14.45</v>
      </c>
      <c r="I35" s="1">
        <v>19.48</v>
      </c>
      <c r="J35" s="1">
        <v>27.56</v>
      </c>
      <c r="K35" s="1">
        <v>226</v>
      </c>
      <c r="L35" s="1">
        <v>46.09</v>
      </c>
      <c r="M35" s="1">
        <v>50.52</v>
      </c>
      <c r="N35" s="1">
        <v>41.97</v>
      </c>
      <c r="O35" s="1">
        <v>8.99</v>
      </c>
      <c r="P35" s="1" t="s">
        <v>194</v>
      </c>
    </row>
    <row r="36" spans="1:16" x14ac:dyDescent="0.2">
      <c r="A36" s="2" t="s">
        <v>60</v>
      </c>
      <c r="B36" s="1" t="s">
        <v>110</v>
      </c>
      <c r="C36" s="3" t="s">
        <v>111</v>
      </c>
      <c r="D36" s="1">
        <v>4.05</v>
      </c>
      <c r="E36" s="1">
        <v>6994</v>
      </c>
      <c r="F36" s="1">
        <v>29.38</v>
      </c>
      <c r="G36" s="1">
        <v>116.85</v>
      </c>
      <c r="H36" s="3" t="s">
        <v>18</v>
      </c>
      <c r="I36" s="3" t="s">
        <v>117</v>
      </c>
      <c r="J36" s="1">
        <v>15.15</v>
      </c>
      <c r="K36" s="1">
        <v>171.79</v>
      </c>
      <c r="L36" s="1">
        <v>57.07</v>
      </c>
      <c r="M36" s="1">
        <v>23.48</v>
      </c>
      <c r="N36" s="1">
        <v>151.58000000000001</v>
      </c>
      <c r="O36" s="1">
        <v>8.3800000000000008</v>
      </c>
      <c r="P36" s="1" t="s">
        <v>194</v>
      </c>
    </row>
    <row r="37" spans="1:16" x14ac:dyDescent="0.2">
      <c r="A37" s="2" t="s">
        <v>61</v>
      </c>
      <c r="B37" s="1" t="s">
        <v>22</v>
      </c>
      <c r="C37" s="3" t="s">
        <v>111</v>
      </c>
      <c r="D37" s="3" t="s">
        <v>112</v>
      </c>
      <c r="E37" s="1">
        <v>362.47</v>
      </c>
      <c r="F37" s="1">
        <v>9.9499999999999993</v>
      </c>
      <c r="G37" s="1">
        <v>20.59</v>
      </c>
      <c r="H37" s="3" t="s">
        <v>18</v>
      </c>
      <c r="I37" s="3" t="s">
        <v>117</v>
      </c>
      <c r="J37" s="3" t="s">
        <v>118</v>
      </c>
      <c r="K37" s="1">
        <v>99.45</v>
      </c>
      <c r="L37" s="1">
        <v>15.85</v>
      </c>
      <c r="M37" s="3" t="s">
        <v>114</v>
      </c>
      <c r="N37" s="1">
        <v>16.53</v>
      </c>
      <c r="O37" s="1">
        <v>2.5099999999999998</v>
      </c>
      <c r="P37" s="1" t="s">
        <v>194</v>
      </c>
    </row>
    <row r="38" spans="1:16" x14ac:dyDescent="0.2">
      <c r="A38" s="2" t="s">
        <v>62</v>
      </c>
      <c r="B38" s="1" t="s">
        <v>22</v>
      </c>
      <c r="C38" s="3" t="s">
        <v>111</v>
      </c>
      <c r="D38" s="3" t="s">
        <v>112</v>
      </c>
      <c r="E38" s="1">
        <v>17.29</v>
      </c>
      <c r="F38" s="1">
        <v>8.56</v>
      </c>
      <c r="G38" s="1">
        <v>124.73</v>
      </c>
      <c r="H38" s="3" t="s">
        <v>18</v>
      </c>
      <c r="I38" s="3" t="s">
        <v>117</v>
      </c>
      <c r="J38" s="3" t="s">
        <v>118</v>
      </c>
      <c r="K38" s="1">
        <v>114.5</v>
      </c>
      <c r="L38" s="1">
        <v>23.44</v>
      </c>
      <c r="M38" s="3" t="s">
        <v>114</v>
      </c>
      <c r="N38" s="1">
        <v>43.41</v>
      </c>
      <c r="O38" s="1">
        <v>2.95</v>
      </c>
      <c r="P38" s="1" t="s">
        <v>194</v>
      </c>
    </row>
    <row r="39" spans="1:16" x14ac:dyDescent="0.2">
      <c r="A39" s="2" t="s">
        <v>63</v>
      </c>
      <c r="B39" s="1" t="s">
        <v>22</v>
      </c>
      <c r="C39" s="3" t="s">
        <v>111</v>
      </c>
      <c r="D39" s="3" t="s">
        <v>112</v>
      </c>
      <c r="E39" s="1">
        <v>1676</v>
      </c>
      <c r="F39" s="1">
        <v>16.71</v>
      </c>
      <c r="G39" s="1">
        <v>121.19</v>
      </c>
      <c r="H39" s="3" t="s">
        <v>18</v>
      </c>
      <c r="I39" s="3" t="s">
        <v>117</v>
      </c>
      <c r="J39" s="3" t="s">
        <v>118</v>
      </c>
      <c r="K39" s="1">
        <v>147.75</v>
      </c>
      <c r="L39" s="1">
        <v>52.74</v>
      </c>
      <c r="M39" s="3" t="s">
        <v>114</v>
      </c>
      <c r="N39" s="1">
        <v>69.459999999999994</v>
      </c>
      <c r="O39" s="1">
        <v>5.77</v>
      </c>
      <c r="P39" s="1" t="s">
        <v>194</v>
      </c>
    </row>
    <row r="40" spans="1:16" x14ac:dyDescent="0.2">
      <c r="A40" s="2" t="s">
        <v>64</v>
      </c>
      <c r="B40" s="1" t="s">
        <v>22</v>
      </c>
      <c r="C40" s="3" t="s">
        <v>111</v>
      </c>
      <c r="D40" s="3" t="s">
        <v>112</v>
      </c>
      <c r="E40" s="1">
        <v>1154</v>
      </c>
      <c r="F40" s="1">
        <v>9.2100000000000009</v>
      </c>
      <c r="G40" s="1">
        <v>45.77</v>
      </c>
      <c r="H40" s="3" t="s">
        <v>18</v>
      </c>
      <c r="I40" s="3" t="s">
        <v>117</v>
      </c>
      <c r="J40" s="3" t="s">
        <v>118</v>
      </c>
      <c r="K40" s="1">
        <v>149.05000000000001</v>
      </c>
      <c r="L40" s="1">
        <v>41.69</v>
      </c>
      <c r="M40" s="3" t="s">
        <v>114</v>
      </c>
      <c r="N40" s="1">
        <v>106.13</v>
      </c>
      <c r="O40" s="3" t="s">
        <v>119</v>
      </c>
      <c r="P40" s="1" t="s">
        <v>194</v>
      </c>
    </row>
    <row r="41" spans="1:16" x14ac:dyDescent="0.2">
      <c r="A41" s="2" t="s">
        <v>65</v>
      </c>
      <c r="B41" s="1" t="s">
        <v>22</v>
      </c>
      <c r="C41" s="3" t="s">
        <v>111</v>
      </c>
      <c r="D41" s="3" t="s">
        <v>112</v>
      </c>
      <c r="E41" s="1">
        <v>1062</v>
      </c>
      <c r="F41" s="1">
        <v>12.4</v>
      </c>
      <c r="G41" s="1">
        <v>188.16</v>
      </c>
      <c r="H41" s="1">
        <v>4.79</v>
      </c>
      <c r="I41" s="1">
        <v>5.28</v>
      </c>
      <c r="J41" s="1">
        <v>9.07</v>
      </c>
      <c r="K41" s="1">
        <v>114.79</v>
      </c>
      <c r="L41" s="1">
        <v>25.97</v>
      </c>
      <c r="M41" s="3" t="s">
        <v>114</v>
      </c>
      <c r="N41" s="1">
        <v>100.3</v>
      </c>
      <c r="O41" s="1">
        <v>3.65</v>
      </c>
      <c r="P41" s="1" t="s">
        <v>194</v>
      </c>
    </row>
    <row r="42" spans="1:16" x14ac:dyDescent="0.2">
      <c r="A42" s="2" t="s">
        <v>66</v>
      </c>
      <c r="B42" s="1" t="s">
        <v>110</v>
      </c>
      <c r="C42" s="3" t="s">
        <v>111</v>
      </c>
      <c r="D42" s="3" t="s">
        <v>112</v>
      </c>
      <c r="E42" s="1">
        <v>314.60000000000002</v>
      </c>
      <c r="F42" s="1">
        <v>11.43</v>
      </c>
      <c r="G42" s="1">
        <v>44.38</v>
      </c>
      <c r="H42" s="1">
        <v>5.08</v>
      </c>
      <c r="I42" s="1">
        <v>12.2</v>
      </c>
      <c r="J42" s="1">
        <v>9.43</v>
      </c>
      <c r="K42" s="1">
        <v>112.44</v>
      </c>
      <c r="L42" s="1">
        <v>12.41</v>
      </c>
      <c r="M42" s="3" t="s">
        <v>114</v>
      </c>
      <c r="N42" s="1">
        <v>107.54</v>
      </c>
      <c r="O42" s="1">
        <v>6.73</v>
      </c>
      <c r="P42" s="1" t="s">
        <v>194</v>
      </c>
    </row>
    <row r="43" spans="1:16" x14ac:dyDescent="0.2">
      <c r="A43" s="2" t="s">
        <v>67</v>
      </c>
      <c r="B43" s="1" t="s">
        <v>110</v>
      </c>
      <c r="C43" s="3" t="s">
        <v>111</v>
      </c>
      <c r="D43" s="1">
        <v>1.25</v>
      </c>
      <c r="E43" s="1">
        <v>1125</v>
      </c>
      <c r="F43" s="1">
        <v>14.54</v>
      </c>
      <c r="G43" s="1">
        <v>64.03</v>
      </c>
      <c r="H43" s="3" t="s">
        <v>18</v>
      </c>
      <c r="I43" s="3" t="s">
        <v>117</v>
      </c>
      <c r="J43" s="1">
        <v>7.24</v>
      </c>
      <c r="K43" s="1">
        <v>157.78</v>
      </c>
      <c r="L43" s="1">
        <v>39.68</v>
      </c>
      <c r="M43" s="3" t="s">
        <v>114</v>
      </c>
      <c r="N43" s="1">
        <v>117.96</v>
      </c>
      <c r="O43" s="1">
        <v>5.17</v>
      </c>
      <c r="P43" s="1" t="s">
        <v>194</v>
      </c>
    </row>
    <row r="44" spans="1:16" x14ac:dyDescent="0.2">
      <c r="A44" s="2" t="s">
        <v>68</v>
      </c>
      <c r="B44" s="1" t="s">
        <v>110</v>
      </c>
      <c r="C44" s="3" t="s">
        <v>111</v>
      </c>
      <c r="D44" s="1">
        <v>7.92</v>
      </c>
      <c r="E44" s="1">
        <v>82.55</v>
      </c>
      <c r="F44" s="1">
        <v>10.07</v>
      </c>
      <c r="G44" s="1">
        <v>68.489999999999995</v>
      </c>
      <c r="H44" s="1">
        <v>16.52</v>
      </c>
      <c r="I44" s="1">
        <v>25.69</v>
      </c>
      <c r="J44" s="1">
        <v>24.85</v>
      </c>
      <c r="K44" s="1">
        <v>141.19</v>
      </c>
      <c r="L44" s="1">
        <v>61.14</v>
      </c>
      <c r="M44" s="1">
        <v>13.66</v>
      </c>
      <c r="N44" s="1">
        <v>47.31</v>
      </c>
      <c r="O44" s="1">
        <v>6.74</v>
      </c>
      <c r="P44" s="1" t="s">
        <v>194</v>
      </c>
    </row>
    <row r="45" spans="1:16" x14ac:dyDescent="0.2">
      <c r="A45" s="2" t="s">
        <v>69</v>
      </c>
      <c r="B45" s="1" t="s">
        <v>110</v>
      </c>
      <c r="C45" s="3" t="s">
        <v>111</v>
      </c>
      <c r="D45" s="1">
        <v>5.6</v>
      </c>
      <c r="E45" s="1">
        <v>12.94</v>
      </c>
      <c r="F45" s="1">
        <v>3.87</v>
      </c>
      <c r="G45" s="1">
        <v>30.83</v>
      </c>
      <c r="H45" s="1">
        <v>7.09</v>
      </c>
      <c r="I45" s="3" t="s">
        <v>117</v>
      </c>
      <c r="J45" s="1">
        <v>9.4600000000000009</v>
      </c>
      <c r="K45" s="1">
        <v>41.96</v>
      </c>
      <c r="L45" s="1">
        <v>17.399999999999999</v>
      </c>
      <c r="M45" s="3" t="s">
        <v>114</v>
      </c>
      <c r="N45" s="1">
        <v>13.22</v>
      </c>
      <c r="O45" s="1">
        <v>3.07</v>
      </c>
      <c r="P45" s="1" t="s">
        <v>194</v>
      </c>
    </row>
    <row r="46" spans="1:16" x14ac:dyDescent="0.2">
      <c r="A46" s="2" t="s">
        <v>70</v>
      </c>
      <c r="B46" s="1" t="s">
        <v>110</v>
      </c>
      <c r="C46" s="1">
        <v>1.54</v>
      </c>
      <c r="D46" s="1">
        <v>3.1</v>
      </c>
      <c r="E46" s="1">
        <v>171.67</v>
      </c>
      <c r="F46" s="1">
        <v>11.54</v>
      </c>
      <c r="G46" s="1">
        <v>65.010000000000005</v>
      </c>
      <c r="H46" s="1">
        <v>15.41</v>
      </c>
      <c r="I46" s="1">
        <v>11.26</v>
      </c>
      <c r="J46" s="1">
        <v>41.26</v>
      </c>
      <c r="K46" s="1">
        <v>107.71</v>
      </c>
      <c r="L46" s="1">
        <v>40.18</v>
      </c>
      <c r="M46" s="3" t="s">
        <v>114</v>
      </c>
      <c r="N46" s="1">
        <v>43.07</v>
      </c>
      <c r="O46" s="1">
        <v>9.89</v>
      </c>
      <c r="P46" s="1" t="s">
        <v>194</v>
      </c>
    </row>
    <row r="47" spans="1:16" x14ac:dyDescent="0.2">
      <c r="A47" s="2" t="s">
        <v>71</v>
      </c>
      <c r="B47" s="1" t="s">
        <v>22</v>
      </c>
      <c r="C47" s="3" t="s">
        <v>111</v>
      </c>
      <c r="D47" s="3" t="s">
        <v>112</v>
      </c>
      <c r="E47" s="1">
        <v>102.32</v>
      </c>
      <c r="F47" s="1">
        <v>5.46</v>
      </c>
      <c r="G47" s="1">
        <v>27.52</v>
      </c>
      <c r="H47" s="3" t="s">
        <v>18</v>
      </c>
      <c r="I47" s="3" t="s">
        <v>117</v>
      </c>
      <c r="J47" s="3" t="s">
        <v>118</v>
      </c>
      <c r="K47" s="1">
        <v>55.13</v>
      </c>
      <c r="L47" s="1">
        <v>18.09</v>
      </c>
      <c r="M47" s="3" t="s">
        <v>114</v>
      </c>
      <c r="N47" s="1">
        <v>17.96</v>
      </c>
      <c r="O47" s="3" t="s">
        <v>119</v>
      </c>
      <c r="P47" s="1" t="s">
        <v>194</v>
      </c>
    </row>
    <row r="48" spans="1:16" x14ac:dyDescent="0.2">
      <c r="A48" s="2" t="s">
        <v>72</v>
      </c>
      <c r="B48" s="1" t="s">
        <v>22</v>
      </c>
      <c r="C48" s="3" t="s">
        <v>111</v>
      </c>
      <c r="D48" s="3" t="s">
        <v>112</v>
      </c>
      <c r="E48" s="1">
        <v>118.19</v>
      </c>
      <c r="F48" s="1">
        <v>5.87</v>
      </c>
      <c r="G48" s="1">
        <v>38.79</v>
      </c>
      <c r="H48" s="3" t="s">
        <v>18</v>
      </c>
      <c r="I48" s="3" t="s">
        <v>117</v>
      </c>
      <c r="J48" s="1">
        <v>5.45</v>
      </c>
      <c r="K48" s="1">
        <v>86.7</v>
      </c>
      <c r="L48" s="1">
        <v>13.42</v>
      </c>
      <c r="M48" s="1">
        <v>16.399999999999999</v>
      </c>
      <c r="N48" s="1">
        <v>17.77</v>
      </c>
      <c r="O48" s="3" t="s">
        <v>119</v>
      </c>
      <c r="P48" s="1" t="s">
        <v>194</v>
      </c>
    </row>
    <row r="49" spans="1:16" x14ac:dyDescent="0.2">
      <c r="A49" s="2" t="s">
        <v>73</v>
      </c>
      <c r="B49" s="1" t="s">
        <v>22</v>
      </c>
      <c r="C49" s="3" t="s">
        <v>111</v>
      </c>
      <c r="D49" s="3" t="s">
        <v>112</v>
      </c>
      <c r="E49" s="3" t="s">
        <v>116</v>
      </c>
      <c r="F49" s="3" t="s">
        <v>113</v>
      </c>
      <c r="G49" s="3" t="s">
        <v>25</v>
      </c>
      <c r="H49" s="3" t="s">
        <v>18</v>
      </c>
      <c r="I49" s="3" t="s">
        <v>117</v>
      </c>
      <c r="J49" s="3" t="s">
        <v>118</v>
      </c>
      <c r="K49" s="1">
        <v>15.08</v>
      </c>
      <c r="L49" s="3" t="s">
        <v>120</v>
      </c>
      <c r="M49" s="3" t="s">
        <v>114</v>
      </c>
      <c r="N49" s="3" t="s">
        <v>115</v>
      </c>
      <c r="O49" s="3" t="s">
        <v>119</v>
      </c>
      <c r="P49" s="1" t="s">
        <v>194</v>
      </c>
    </row>
    <row r="50" spans="1:16" x14ac:dyDescent="0.2">
      <c r="A50" s="2" t="s">
        <v>74</v>
      </c>
      <c r="B50" s="1" t="s">
        <v>22</v>
      </c>
      <c r="C50" s="3" t="s">
        <v>111</v>
      </c>
      <c r="D50" s="1">
        <v>4.92</v>
      </c>
      <c r="E50" s="1">
        <v>125.71</v>
      </c>
      <c r="F50" s="1">
        <v>8.0299999999999994</v>
      </c>
      <c r="G50" s="1">
        <v>37.43</v>
      </c>
      <c r="H50" s="1">
        <v>9.6999999999999993</v>
      </c>
      <c r="I50" s="1">
        <v>5.82</v>
      </c>
      <c r="J50" s="1">
        <v>12.07</v>
      </c>
      <c r="K50" s="1">
        <v>146.66999999999999</v>
      </c>
      <c r="L50" s="1">
        <v>55.99</v>
      </c>
      <c r="M50" s="1">
        <v>1.82</v>
      </c>
      <c r="N50" s="1">
        <v>40.04</v>
      </c>
      <c r="O50" s="1">
        <v>4.96</v>
      </c>
      <c r="P50" s="1" t="s">
        <v>194</v>
      </c>
    </row>
    <row r="51" spans="1:16" x14ac:dyDescent="0.2">
      <c r="A51" s="2" t="s">
        <v>75</v>
      </c>
      <c r="B51" s="1" t="s">
        <v>22</v>
      </c>
      <c r="C51" s="3" t="s">
        <v>111</v>
      </c>
      <c r="D51" s="3" t="s">
        <v>112</v>
      </c>
      <c r="E51" s="1">
        <v>9.18</v>
      </c>
      <c r="F51" s="1">
        <v>8.17</v>
      </c>
      <c r="G51" s="1">
        <v>83.04</v>
      </c>
      <c r="H51" s="3" t="s">
        <v>18</v>
      </c>
      <c r="I51" s="1">
        <v>13.94</v>
      </c>
      <c r="J51" s="1">
        <v>7.45</v>
      </c>
      <c r="K51" s="1">
        <v>64.12</v>
      </c>
      <c r="L51" s="1">
        <v>23.18</v>
      </c>
      <c r="M51" s="1">
        <v>9.92</v>
      </c>
      <c r="N51" s="1">
        <v>27.69</v>
      </c>
      <c r="O51" s="1">
        <v>2.63</v>
      </c>
      <c r="P51" s="1" t="s">
        <v>194</v>
      </c>
    </row>
    <row r="52" spans="1:16" x14ac:dyDescent="0.2">
      <c r="A52" s="2" t="s">
        <v>76</v>
      </c>
      <c r="B52" s="1" t="s">
        <v>110</v>
      </c>
      <c r="C52" s="3" t="s">
        <v>111</v>
      </c>
      <c r="D52" s="1">
        <v>4.0599999999999996</v>
      </c>
      <c r="E52" s="1">
        <v>54.3</v>
      </c>
      <c r="F52" s="1">
        <v>8.91</v>
      </c>
      <c r="G52" s="1">
        <v>41.92</v>
      </c>
      <c r="H52" s="1">
        <v>3.32</v>
      </c>
      <c r="I52" s="1">
        <v>7.13</v>
      </c>
      <c r="J52" s="1">
        <v>21.08</v>
      </c>
      <c r="K52" s="1">
        <v>109.34</v>
      </c>
      <c r="L52" s="1">
        <v>16.86</v>
      </c>
      <c r="M52" s="3" t="s">
        <v>114</v>
      </c>
      <c r="N52" s="1">
        <v>30.84</v>
      </c>
      <c r="O52" s="1">
        <v>10.54</v>
      </c>
      <c r="P52" s="1" t="s">
        <v>194</v>
      </c>
    </row>
    <row r="53" spans="1:16" x14ac:dyDescent="0.2">
      <c r="A53" s="2" t="s">
        <v>77</v>
      </c>
      <c r="B53" s="1" t="s">
        <v>110</v>
      </c>
      <c r="C53" s="3" t="s">
        <v>111</v>
      </c>
      <c r="D53" s="1">
        <v>1.86</v>
      </c>
      <c r="E53" s="1">
        <v>15.1</v>
      </c>
      <c r="F53" s="1">
        <v>5.5</v>
      </c>
      <c r="G53" s="1">
        <v>44.02</v>
      </c>
      <c r="H53" s="1">
        <v>3.48</v>
      </c>
      <c r="I53" s="1">
        <v>1.8</v>
      </c>
      <c r="J53" s="1">
        <v>4.8099999999999996</v>
      </c>
      <c r="K53" s="1">
        <v>75.599999999999994</v>
      </c>
      <c r="L53" s="1">
        <v>26.73</v>
      </c>
      <c r="M53" s="3" t="s">
        <v>114</v>
      </c>
      <c r="N53" s="1">
        <v>12.26</v>
      </c>
      <c r="O53" s="1">
        <v>3.23</v>
      </c>
      <c r="P53" s="1" t="s">
        <v>194</v>
      </c>
    </row>
    <row r="54" spans="1:16" x14ac:dyDescent="0.2">
      <c r="A54" s="2" t="s">
        <v>78</v>
      </c>
      <c r="B54" s="1" t="s">
        <v>110</v>
      </c>
      <c r="C54" s="1">
        <v>1.81</v>
      </c>
      <c r="D54" s="1">
        <v>2.76</v>
      </c>
      <c r="E54" s="1">
        <v>161.31</v>
      </c>
      <c r="F54" s="1">
        <v>6.7</v>
      </c>
      <c r="G54" s="1">
        <v>20.86</v>
      </c>
      <c r="H54" s="3" t="s">
        <v>18</v>
      </c>
      <c r="I54" s="1">
        <v>19.45</v>
      </c>
      <c r="J54" s="1">
        <v>48.29</v>
      </c>
      <c r="K54" s="1">
        <v>21.08</v>
      </c>
      <c r="L54" s="1">
        <v>7.86</v>
      </c>
      <c r="M54" s="3" t="s">
        <v>114</v>
      </c>
      <c r="N54" s="1">
        <v>11.22</v>
      </c>
      <c r="O54" s="1">
        <v>11.76</v>
      </c>
      <c r="P54" s="1" t="s">
        <v>194</v>
      </c>
    </row>
    <row r="55" spans="1:16" x14ac:dyDescent="0.2">
      <c r="A55" s="2" t="s">
        <v>79</v>
      </c>
      <c r="B55" s="1" t="s">
        <v>110</v>
      </c>
      <c r="C55" s="3" t="s">
        <v>111</v>
      </c>
      <c r="D55" s="3" t="s">
        <v>112</v>
      </c>
      <c r="E55" s="1">
        <v>6.62</v>
      </c>
      <c r="F55" s="1">
        <v>6.55</v>
      </c>
      <c r="G55" s="1">
        <v>43.11</v>
      </c>
      <c r="H55" s="3" t="s">
        <v>18</v>
      </c>
      <c r="I55" s="3" t="s">
        <v>117</v>
      </c>
      <c r="J55" s="1">
        <v>8.98</v>
      </c>
      <c r="K55" s="1">
        <v>13</v>
      </c>
      <c r="L55" s="1">
        <v>41.39</v>
      </c>
      <c r="M55" s="3" t="s">
        <v>114</v>
      </c>
      <c r="N55" s="1">
        <v>3.24</v>
      </c>
      <c r="O55" s="3" t="s">
        <v>119</v>
      </c>
      <c r="P55" s="1" t="s">
        <v>194</v>
      </c>
    </row>
    <row r="56" spans="1:16" x14ac:dyDescent="0.2">
      <c r="A56" s="2" t="s">
        <v>80</v>
      </c>
      <c r="B56" s="1" t="s">
        <v>110</v>
      </c>
      <c r="C56" s="3" t="s">
        <v>111</v>
      </c>
      <c r="D56" s="1">
        <v>5.0199999999999996</v>
      </c>
      <c r="E56" s="1">
        <v>22.11</v>
      </c>
      <c r="F56" s="1">
        <v>13.95</v>
      </c>
      <c r="G56" s="1">
        <v>68.27</v>
      </c>
      <c r="H56" s="1">
        <v>11.18</v>
      </c>
      <c r="I56" s="3" t="s">
        <v>117</v>
      </c>
      <c r="J56" s="1">
        <v>14.65</v>
      </c>
      <c r="K56" s="1">
        <v>39.19</v>
      </c>
      <c r="L56" s="1">
        <v>22.82</v>
      </c>
      <c r="M56" s="3" t="s">
        <v>114</v>
      </c>
      <c r="N56" s="1">
        <v>6.87</v>
      </c>
      <c r="O56" s="1">
        <v>3.63</v>
      </c>
      <c r="P56" s="1" t="s">
        <v>194</v>
      </c>
    </row>
    <row r="57" spans="1:16" x14ac:dyDescent="0.2">
      <c r="A57" s="2" t="s">
        <v>81</v>
      </c>
      <c r="B57" s="1" t="s">
        <v>22</v>
      </c>
      <c r="C57" s="3" t="s">
        <v>111</v>
      </c>
      <c r="D57" s="3" t="s">
        <v>112</v>
      </c>
      <c r="E57" s="3" t="s">
        <v>116</v>
      </c>
      <c r="F57" s="1">
        <v>15.74</v>
      </c>
      <c r="G57" s="1">
        <v>15.56</v>
      </c>
      <c r="H57" s="3" t="s">
        <v>18</v>
      </c>
      <c r="I57" s="3" t="s">
        <v>117</v>
      </c>
      <c r="J57" s="1">
        <v>7.92</v>
      </c>
      <c r="K57" s="1">
        <v>27.19</v>
      </c>
      <c r="L57" s="1">
        <v>7</v>
      </c>
      <c r="M57" s="3" t="s">
        <v>114</v>
      </c>
      <c r="N57" s="1">
        <v>2.31</v>
      </c>
      <c r="O57" s="3" t="s">
        <v>119</v>
      </c>
      <c r="P57" s="1" t="s">
        <v>194</v>
      </c>
    </row>
    <row r="58" spans="1:16" x14ac:dyDescent="0.2">
      <c r="A58" s="2" t="s">
        <v>82</v>
      </c>
      <c r="B58" s="1" t="s">
        <v>22</v>
      </c>
      <c r="C58" s="3" t="s">
        <v>111</v>
      </c>
      <c r="D58" s="3" t="s">
        <v>112</v>
      </c>
      <c r="E58" s="3" t="s">
        <v>116</v>
      </c>
      <c r="F58" s="1">
        <v>17.940000000000001</v>
      </c>
      <c r="G58" s="1">
        <v>70.98</v>
      </c>
      <c r="H58" s="3" t="s">
        <v>18</v>
      </c>
      <c r="I58" s="3" t="s">
        <v>117</v>
      </c>
      <c r="J58" s="3" t="s">
        <v>118</v>
      </c>
      <c r="K58" s="1">
        <v>41.43</v>
      </c>
      <c r="L58" s="1">
        <v>5.05</v>
      </c>
      <c r="M58" s="3" t="s">
        <v>114</v>
      </c>
      <c r="N58" s="1">
        <v>3.75</v>
      </c>
      <c r="O58" s="3" t="s">
        <v>119</v>
      </c>
      <c r="P58" s="1" t="s">
        <v>194</v>
      </c>
    </row>
    <row r="59" spans="1:16" x14ac:dyDescent="0.2">
      <c r="A59" s="2" t="s">
        <v>83</v>
      </c>
      <c r="B59" s="1" t="s">
        <v>22</v>
      </c>
      <c r="C59" s="3" t="s">
        <v>111</v>
      </c>
      <c r="D59" s="1">
        <v>1.6</v>
      </c>
      <c r="E59" s="1">
        <v>131.9</v>
      </c>
      <c r="F59" s="1">
        <v>11.29</v>
      </c>
      <c r="G59" s="1">
        <v>56.64</v>
      </c>
      <c r="H59" s="3" t="s">
        <v>18</v>
      </c>
      <c r="I59" s="3" t="s">
        <v>117</v>
      </c>
      <c r="J59" s="1">
        <v>8.02</v>
      </c>
      <c r="K59" s="1">
        <v>33.83</v>
      </c>
      <c r="L59" s="1">
        <v>8.23</v>
      </c>
      <c r="M59" s="3" t="s">
        <v>114</v>
      </c>
      <c r="N59" s="1">
        <v>7.28</v>
      </c>
      <c r="O59" s="1">
        <v>3.26</v>
      </c>
      <c r="P59" s="1" t="s">
        <v>194</v>
      </c>
    </row>
    <row r="60" spans="1:16" x14ac:dyDescent="0.2">
      <c r="A60" s="2" t="s">
        <v>84</v>
      </c>
      <c r="B60" s="1" t="s">
        <v>22</v>
      </c>
      <c r="C60" s="3" t="s">
        <v>111</v>
      </c>
      <c r="D60" s="3" t="s">
        <v>112</v>
      </c>
      <c r="E60" s="1">
        <v>344</v>
      </c>
      <c r="F60" s="1">
        <v>12.71</v>
      </c>
      <c r="G60" s="1">
        <v>24.36</v>
      </c>
      <c r="H60" s="3" t="s">
        <v>18</v>
      </c>
      <c r="I60" s="3" t="s">
        <v>117</v>
      </c>
      <c r="J60" s="3" t="s">
        <v>118</v>
      </c>
      <c r="K60" s="1">
        <v>51.19</v>
      </c>
      <c r="L60" s="1">
        <v>19.79</v>
      </c>
      <c r="M60" s="3" t="s">
        <v>114</v>
      </c>
      <c r="N60" s="1">
        <v>28.63</v>
      </c>
      <c r="O60" s="1">
        <v>5.17</v>
      </c>
      <c r="P60" s="1" t="s">
        <v>194</v>
      </c>
    </row>
    <row r="61" spans="1:16" x14ac:dyDescent="0.2">
      <c r="A61" s="2" t="s">
        <v>85</v>
      </c>
      <c r="B61" s="1" t="s">
        <v>22</v>
      </c>
      <c r="C61" s="3" t="s">
        <v>111</v>
      </c>
      <c r="D61" s="3" t="s">
        <v>112</v>
      </c>
      <c r="E61" s="3" t="s">
        <v>116</v>
      </c>
      <c r="F61" s="1">
        <v>20.99</v>
      </c>
      <c r="G61" s="1">
        <v>72.319999999999993</v>
      </c>
      <c r="H61" s="3" t="s">
        <v>18</v>
      </c>
      <c r="I61" s="1">
        <v>6.58</v>
      </c>
      <c r="J61" s="1">
        <v>7.94</v>
      </c>
      <c r="K61" s="1">
        <v>28.89</v>
      </c>
      <c r="L61" s="1">
        <v>13.48</v>
      </c>
      <c r="M61" s="3" t="s">
        <v>114</v>
      </c>
      <c r="N61" s="1">
        <v>8.8000000000000007</v>
      </c>
      <c r="O61" s="1">
        <v>5.65</v>
      </c>
      <c r="P61" s="1" t="s">
        <v>194</v>
      </c>
    </row>
    <row r="62" spans="1:16" x14ac:dyDescent="0.2">
      <c r="A62" s="2" t="s">
        <v>86</v>
      </c>
      <c r="B62" s="1" t="s">
        <v>110</v>
      </c>
      <c r="C62" s="3" t="s">
        <v>111</v>
      </c>
      <c r="D62" s="1">
        <v>2.2799999999999998</v>
      </c>
      <c r="E62" s="1">
        <v>95.9</v>
      </c>
      <c r="F62" s="1">
        <v>20.079999999999998</v>
      </c>
      <c r="G62" s="1">
        <v>42.68</v>
      </c>
      <c r="H62" s="1">
        <v>5.47</v>
      </c>
      <c r="I62" s="1">
        <v>7.25</v>
      </c>
      <c r="J62" s="1">
        <v>41.99</v>
      </c>
      <c r="K62" s="1">
        <v>44.68</v>
      </c>
      <c r="L62" s="1">
        <v>39.07</v>
      </c>
      <c r="M62" s="3" t="s">
        <v>114</v>
      </c>
      <c r="N62" s="1">
        <v>3.6</v>
      </c>
      <c r="O62" s="1">
        <v>7.01</v>
      </c>
      <c r="P62" s="1" t="s">
        <v>194</v>
      </c>
    </row>
    <row r="63" spans="1:16" x14ac:dyDescent="0.2">
      <c r="A63" s="2" t="s">
        <v>87</v>
      </c>
      <c r="B63" s="1" t="s">
        <v>110</v>
      </c>
      <c r="C63" s="3" t="s">
        <v>111</v>
      </c>
      <c r="D63" s="1">
        <v>3.48</v>
      </c>
      <c r="E63" s="1">
        <v>84.69</v>
      </c>
      <c r="F63" s="1">
        <v>11.85</v>
      </c>
      <c r="G63" s="1">
        <v>46.35</v>
      </c>
      <c r="H63" s="1">
        <v>7.45</v>
      </c>
      <c r="I63" s="1">
        <v>6.18</v>
      </c>
      <c r="J63" s="1">
        <v>11.88</v>
      </c>
      <c r="K63" s="1">
        <v>40.450000000000003</v>
      </c>
      <c r="L63" s="1">
        <v>22.78</v>
      </c>
      <c r="M63" s="3" t="s">
        <v>114</v>
      </c>
      <c r="N63" s="1">
        <v>18.82</v>
      </c>
      <c r="O63" s="1">
        <v>6.55</v>
      </c>
      <c r="P63" s="1" t="s">
        <v>194</v>
      </c>
    </row>
    <row r="64" spans="1:16" x14ac:dyDescent="0.2">
      <c r="A64" s="2" t="s">
        <v>88</v>
      </c>
      <c r="B64" s="1" t="s">
        <v>110</v>
      </c>
      <c r="C64" s="3" t="s">
        <v>91</v>
      </c>
      <c r="D64" s="1">
        <v>10.79</v>
      </c>
      <c r="E64" s="3" t="s">
        <v>91</v>
      </c>
      <c r="F64" s="3" t="s">
        <v>91</v>
      </c>
      <c r="G64" s="3" t="s">
        <v>91</v>
      </c>
      <c r="H64" s="3" t="s">
        <v>91</v>
      </c>
      <c r="I64" s="1">
        <v>20.8</v>
      </c>
      <c r="J64" s="1">
        <v>30.8</v>
      </c>
      <c r="K64" s="1">
        <v>182.9</v>
      </c>
      <c r="L64" s="3" t="s">
        <v>91</v>
      </c>
      <c r="M64" s="3" t="s">
        <v>91</v>
      </c>
      <c r="N64" s="1">
        <v>460.6</v>
      </c>
      <c r="O64" s="1">
        <v>9.4499999999999993</v>
      </c>
      <c r="P64" s="1" t="s">
        <v>194</v>
      </c>
    </row>
    <row r="65" spans="1:16" x14ac:dyDescent="0.2">
      <c r="A65" s="2" t="s">
        <v>89</v>
      </c>
      <c r="B65" s="1" t="s">
        <v>110</v>
      </c>
      <c r="C65" s="3" t="s">
        <v>111</v>
      </c>
      <c r="D65" s="1">
        <v>5.73</v>
      </c>
      <c r="E65" s="3" t="s">
        <v>116</v>
      </c>
      <c r="F65" s="1">
        <v>2.44</v>
      </c>
      <c r="G65" s="1">
        <v>18.350000000000001</v>
      </c>
      <c r="H65" s="3" t="s">
        <v>18</v>
      </c>
      <c r="I65" s="1">
        <v>24.96</v>
      </c>
      <c r="J65" s="1">
        <v>26.3</v>
      </c>
      <c r="K65" s="1">
        <v>20.89</v>
      </c>
      <c r="L65" s="1">
        <v>15.06</v>
      </c>
      <c r="M65" s="3" t="s">
        <v>114</v>
      </c>
      <c r="N65" s="1">
        <v>42.87</v>
      </c>
      <c r="O65" s="1">
        <v>12.29</v>
      </c>
      <c r="P65" s="1" t="s">
        <v>194</v>
      </c>
    </row>
    <row r="66" spans="1:16" x14ac:dyDescent="0.2">
      <c r="A66" s="2" t="s">
        <v>90</v>
      </c>
      <c r="B66" s="1" t="s">
        <v>110</v>
      </c>
      <c r="C66" s="3" t="s">
        <v>111</v>
      </c>
      <c r="D66" s="3" t="s">
        <v>112</v>
      </c>
      <c r="E66" s="1">
        <v>10.73</v>
      </c>
      <c r="F66" s="3" t="s">
        <v>113</v>
      </c>
      <c r="G66" s="1">
        <v>12.11</v>
      </c>
      <c r="H66" s="3" t="s">
        <v>18</v>
      </c>
      <c r="I66" s="3" t="s">
        <v>117</v>
      </c>
      <c r="J66" s="3" t="s">
        <v>118</v>
      </c>
      <c r="K66" s="3" t="s">
        <v>24</v>
      </c>
      <c r="L66" s="3" t="s">
        <v>120</v>
      </c>
      <c r="M66" s="1">
        <v>3.83</v>
      </c>
      <c r="N66" s="1">
        <v>6.45</v>
      </c>
      <c r="O66" s="1">
        <v>5.19</v>
      </c>
      <c r="P66" s="1" t="s">
        <v>194</v>
      </c>
    </row>
    <row r="67" spans="1:16" x14ac:dyDescent="0.2">
      <c r="A67" s="2" t="s">
        <v>92</v>
      </c>
      <c r="B67" s="1" t="s">
        <v>22</v>
      </c>
      <c r="C67" s="3" t="s">
        <v>111</v>
      </c>
      <c r="D67" s="3" t="s">
        <v>112</v>
      </c>
      <c r="E67" s="1">
        <v>479.3</v>
      </c>
      <c r="F67" s="1">
        <v>13.56</v>
      </c>
      <c r="G67" s="1">
        <v>48.43</v>
      </c>
      <c r="H67" s="3" t="s">
        <v>18</v>
      </c>
      <c r="I67" s="3" t="s">
        <v>117</v>
      </c>
      <c r="J67" s="3" t="s">
        <v>118</v>
      </c>
      <c r="K67" s="1">
        <v>89.68</v>
      </c>
      <c r="L67" s="1">
        <v>17.03</v>
      </c>
      <c r="M67" s="3" t="s">
        <v>114</v>
      </c>
      <c r="N67" s="1">
        <v>92</v>
      </c>
      <c r="O67" s="3" t="s">
        <v>119</v>
      </c>
      <c r="P67" s="1" t="s">
        <v>194</v>
      </c>
    </row>
    <row r="68" spans="1:16" x14ac:dyDescent="0.2">
      <c r="A68" s="2" t="s">
        <v>93</v>
      </c>
      <c r="B68" s="1" t="s">
        <v>22</v>
      </c>
      <c r="C68" s="3" t="s">
        <v>111</v>
      </c>
      <c r="D68" s="3" t="s">
        <v>112</v>
      </c>
      <c r="E68" s="1">
        <v>113.85</v>
      </c>
      <c r="F68" s="1">
        <v>7.3</v>
      </c>
      <c r="G68" s="1">
        <v>58.63</v>
      </c>
      <c r="H68" s="3" t="s">
        <v>18</v>
      </c>
      <c r="I68" s="3" t="s">
        <v>117</v>
      </c>
      <c r="J68" s="3" t="s">
        <v>118</v>
      </c>
      <c r="K68" s="1">
        <v>106.19</v>
      </c>
      <c r="L68" s="1">
        <v>22.82</v>
      </c>
      <c r="M68" s="3" t="s">
        <v>114</v>
      </c>
      <c r="N68" s="1">
        <v>137.57</v>
      </c>
      <c r="O68" s="1">
        <v>4.32</v>
      </c>
      <c r="P68" s="1" t="s">
        <v>194</v>
      </c>
    </row>
    <row r="69" spans="1:16" x14ac:dyDescent="0.2">
      <c r="A69" s="2" t="s">
        <v>94</v>
      </c>
      <c r="B69" s="1" t="s">
        <v>22</v>
      </c>
      <c r="C69" s="3" t="s">
        <v>111</v>
      </c>
      <c r="D69" s="3" t="s">
        <v>112</v>
      </c>
      <c r="E69" s="1">
        <v>337.49</v>
      </c>
      <c r="F69" s="1">
        <v>8.83</v>
      </c>
      <c r="G69" s="1">
        <v>75.66</v>
      </c>
      <c r="H69" s="3" t="s">
        <v>18</v>
      </c>
      <c r="I69" s="3" t="s">
        <v>117</v>
      </c>
      <c r="J69" s="1">
        <v>7.85</v>
      </c>
      <c r="K69" s="1">
        <v>151.66999999999999</v>
      </c>
      <c r="L69" s="1">
        <v>25.05</v>
      </c>
      <c r="M69" s="3" t="s">
        <v>114</v>
      </c>
      <c r="N69" s="1">
        <v>175.99</v>
      </c>
      <c r="O69" s="1">
        <v>3.22</v>
      </c>
      <c r="P69" s="1" t="s">
        <v>194</v>
      </c>
    </row>
    <row r="70" spans="1:16" x14ac:dyDescent="0.2">
      <c r="A70" s="2" t="s">
        <v>95</v>
      </c>
      <c r="B70" s="1" t="s">
        <v>22</v>
      </c>
      <c r="C70" s="3" t="s">
        <v>111</v>
      </c>
      <c r="D70" s="1">
        <v>1.1299999999999999</v>
      </c>
      <c r="E70" s="1">
        <v>606.17999999999995</v>
      </c>
      <c r="F70" s="1">
        <v>7.94</v>
      </c>
      <c r="G70" s="1">
        <v>44.75</v>
      </c>
      <c r="H70" s="3" t="s">
        <v>18</v>
      </c>
      <c r="I70" s="1">
        <v>12.91</v>
      </c>
      <c r="J70" s="1">
        <v>9.4700000000000006</v>
      </c>
      <c r="K70" s="1">
        <v>150.29</v>
      </c>
      <c r="L70" s="1">
        <v>49.86</v>
      </c>
      <c r="M70" s="3" t="s">
        <v>114</v>
      </c>
      <c r="N70" s="1">
        <v>232.47</v>
      </c>
      <c r="O70" s="1">
        <v>4.18</v>
      </c>
      <c r="P70" s="1" t="s">
        <v>194</v>
      </c>
    </row>
    <row r="71" spans="1:16" x14ac:dyDescent="0.2">
      <c r="A71" s="2" t="s">
        <v>96</v>
      </c>
      <c r="B71" s="1" t="s">
        <v>22</v>
      </c>
      <c r="C71" s="3" t="s">
        <v>111</v>
      </c>
      <c r="D71" s="3" t="s">
        <v>112</v>
      </c>
      <c r="E71" s="1">
        <v>950.53</v>
      </c>
      <c r="F71" s="1">
        <v>15.7</v>
      </c>
      <c r="G71" s="1">
        <v>120.38</v>
      </c>
      <c r="H71" s="1">
        <v>6.96</v>
      </c>
      <c r="I71" s="3" t="s">
        <v>117</v>
      </c>
      <c r="J71" s="1">
        <v>13.12</v>
      </c>
      <c r="K71" s="1">
        <v>158.46</v>
      </c>
      <c r="L71" s="1">
        <v>43.21</v>
      </c>
      <c r="M71" s="3" t="s">
        <v>114</v>
      </c>
      <c r="N71" s="1">
        <v>195.51</v>
      </c>
      <c r="O71" s="1">
        <v>4.6399999999999997</v>
      </c>
      <c r="P71" s="1" t="s">
        <v>194</v>
      </c>
    </row>
    <row r="72" spans="1:16" x14ac:dyDescent="0.2">
      <c r="A72" s="2" t="s">
        <v>97</v>
      </c>
      <c r="B72" s="1" t="s">
        <v>110</v>
      </c>
      <c r="C72" s="3" t="s">
        <v>111</v>
      </c>
      <c r="D72" s="1">
        <v>2.02</v>
      </c>
      <c r="E72" s="1">
        <v>1496</v>
      </c>
      <c r="F72" s="1">
        <v>19.04</v>
      </c>
      <c r="G72" s="1">
        <v>72.94</v>
      </c>
      <c r="H72" s="3" t="s">
        <v>18</v>
      </c>
      <c r="I72" s="1">
        <v>20.96</v>
      </c>
      <c r="J72" s="1">
        <v>56.39</v>
      </c>
      <c r="K72" s="1">
        <v>142.01</v>
      </c>
      <c r="L72" s="1">
        <v>44.22</v>
      </c>
      <c r="M72" s="1">
        <v>13.36</v>
      </c>
      <c r="N72" s="1">
        <v>306.04000000000002</v>
      </c>
      <c r="O72" s="3" t="s">
        <v>119</v>
      </c>
      <c r="P72" s="1" t="s">
        <v>194</v>
      </c>
    </row>
    <row r="73" spans="1:16" x14ac:dyDescent="0.2">
      <c r="A73" s="2" t="s">
        <v>98</v>
      </c>
      <c r="B73" s="1" t="s">
        <v>110</v>
      </c>
      <c r="C73" s="3" t="s">
        <v>111</v>
      </c>
      <c r="D73" s="1">
        <v>3.06</v>
      </c>
      <c r="E73" s="1">
        <v>1608</v>
      </c>
      <c r="F73" s="1">
        <v>13.72</v>
      </c>
      <c r="G73" s="1">
        <v>66.349999999999994</v>
      </c>
      <c r="H73" s="1">
        <v>10.71</v>
      </c>
      <c r="I73" s="3" t="s">
        <v>117</v>
      </c>
      <c r="J73" s="1">
        <v>21.6</v>
      </c>
      <c r="K73" s="1">
        <v>83.92</v>
      </c>
      <c r="L73" s="1">
        <v>2.66</v>
      </c>
      <c r="M73" s="1">
        <v>2.97</v>
      </c>
      <c r="N73" s="1">
        <v>312.5</v>
      </c>
      <c r="O73" s="1">
        <v>4.4000000000000004</v>
      </c>
      <c r="P73" s="1" t="s">
        <v>194</v>
      </c>
    </row>
    <row r="74" spans="1:16" x14ac:dyDescent="0.2">
      <c r="A74" s="2" t="s">
        <v>99</v>
      </c>
      <c r="B74" s="1" t="s">
        <v>110</v>
      </c>
      <c r="C74" s="3" t="s">
        <v>111</v>
      </c>
      <c r="D74" s="3" t="s">
        <v>112</v>
      </c>
      <c r="E74" s="3" t="s">
        <v>116</v>
      </c>
      <c r="F74" s="1">
        <v>2.15</v>
      </c>
      <c r="G74" s="1">
        <v>10.73</v>
      </c>
      <c r="H74" s="1">
        <v>6.92</v>
      </c>
      <c r="I74" s="1">
        <v>4.0999999999999996</v>
      </c>
      <c r="J74" s="1">
        <v>9.9600000000000009</v>
      </c>
      <c r="K74" s="3" t="s">
        <v>24</v>
      </c>
      <c r="L74" s="1">
        <v>9.6199999999999992</v>
      </c>
      <c r="M74" s="3" t="s">
        <v>114</v>
      </c>
      <c r="N74" s="3" t="s">
        <v>115</v>
      </c>
      <c r="O74" s="1">
        <v>6.9</v>
      </c>
      <c r="P74" s="1" t="s">
        <v>194</v>
      </c>
    </row>
    <row r="75" spans="1:16" x14ac:dyDescent="0.2">
      <c r="A75" s="2" t="s">
        <v>100</v>
      </c>
      <c r="B75" s="1" t="s">
        <v>110</v>
      </c>
      <c r="C75" s="1">
        <v>1.57</v>
      </c>
      <c r="D75" s="1">
        <v>4.2300000000000004</v>
      </c>
      <c r="E75" s="1">
        <v>23.67</v>
      </c>
      <c r="F75" s="1">
        <v>2.4500000000000002</v>
      </c>
      <c r="G75" s="1">
        <v>25.82</v>
      </c>
      <c r="H75" s="1">
        <v>14.49</v>
      </c>
      <c r="I75" s="1">
        <v>9.5</v>
      </c>
      <c r="J75" s="1">
        <v>12.68</v>
      </c>
      <c r="K75" s="3" t="s">
        <v>24</v>
      </c>
      <c r="L75" s="1">
        <v>16.37</v>
      </c>
      <c r="M75" s="3" t="s">
        <v>114</v>
      </c>
      <c r="N75" s="1">
        <v>5.93</v>
      </c>
      <c r="O75" s="1">
        <v>6.18</v>
      </c>
      <c r="P75" s="1" t="s">
        <v>194</v>
      </c>
    </row>
    <row r="76" spans="1:16" x14ac:dyDescent="0.2">
      <c r="A76" s="2" t="s">
        <v>101</v>
      </c>
      <c r="B76" s="1" t="s">
        <v>110</v>
      </c>
      <c r="C76" s="3" t="s">
        <v>111</v>
      </c>
      <c r="D76" s="3" t="s">
        <v>112</v>
      </c>
      <c r="E76" s="1">
        <v>3.69</v>
      </c>
      <c r="F76" s="3" t="s">
        <v>113</v>
      </c>
      <c r="G76" s="1">
        <v>16.91</v>
      </c>
      <c r="H76" s="3" t="s">
        <v>18</v>
      </c>
      <c r="I76" s="1">
        <v>10.28</v>
      </c>
      <c r="J76" s="1">
        <v>15.54</v>
      </c>
      <c r="K76" s="1">
        <v>3.07</v>
      </c>
      <c r="L76" s="3" t="s">
        <v>120</v>
      </c>
      <c r="M76" s="3" t="s">
        <v>114</v>
      </c>
      <c r="N76" s="3" t="s">
        <v>115</v>
      </c>
      <c r="O76" s="1">
        <v>3.12</v>
      </c>
      <c r="P76" s="1" t="s">
        <v>194</v>
      </c>
    </row>
    <row r="77" spans="1:16" x14ac:dyDescent="0.2">
      <c r="A77" s="2" t="s">
        <v>102</v>
      </c>
      <c r="B77" s="1" t="s">
        <v>22</v>
      </c>
      <c r="C77" s="3" t="s">
        <v>111</v>
      </c>
      <c r="D77" s="3" t="s">
        <v>112</v>
      </c>
      <c r="E77" s="3" t="s">
        <v>116</v>
      </c>
      <c r="F77" s="1">
        <v>1.75</v>
      </c>
      <c r="G77" s="3" t="s">
        <v>25</v>
      </c>
      <c r="H77" s="3" t="s">
        <v>18</v>
      </c>
      <c r="I77" s="3" t="s">
        <v>117</v>
      </c>
      <c r="J77" s="1">
        <v>13.58</v>
      </c>
      <c r="K77" s="1">
        <v>2.87</v>
      </c>
      <c r="L77" s="1">
        <v>27.51</v>
      </c>
      <c r="M77" s="3" t="s">
        <v>114</v>
      </c>
      <c r="N77" s="3" t="s">
        <v>115</v>
      </c>
      <c r="O77" s="3" t="s">
        <v>119</v>
      </c>
      <c r="P77" s="1" t="s">
        <v>194</v>
      </c>
    </row>
    <row r="78" spans="1:16" x14ac:dyDescent="0.2">
      <c r="A78" s="2" t="s">
        <v>103</v>
      </c>
      <c r="B78" s="1" t="s">
        <v>22</v>
      </c>
      <c r="C78" s="3" t="s">
        <v>111</v>
      </c>
      <c r="D78" s="3" t="s">
        <v>112</v>
      </c>
      <c r="E78" s="3" t="s">
        <v>116</v>
      </c>
      <c r="F78" s="1">
        <v>3.91</v>
      </c>
      <c r="G78" s="1">
        <v>10.71</v>
      </c>
      <c r="H78" s="3" t="s">
        <v>18</v>
      </c>
      <c r="I78" s="3" t="s">
        <v>117</v>
      </c>
      <c r="J78" s="1">
        <v>28.92</v>
      </c>
      <c r="K78" s="1">
        <v>11.36</v>
      </c>
      <c r="L78" s="3" t="s">
        <v>120</v>
      </c>
      <c r="M78" s="3" t="s">
        <v>114</v>
      </c>
      <c r="N78" s="3" t="s">
        <v>115</v>
      </c>
      <c r="O78" s="1">
        <v>2.85</v>
      </c>
      <c r="P78" s="1" t="s">
        <v>194</v>
      </c>
    </row>
    <row r="79" spans="1:16" x14ac:dyDescent="0.2">
      <c r="A79" s="2" t="s">
        <v>104</v>
      </c>
      <c r="B79" s="1" t="s">
        <v>22</v>
      </c>
      <c r="C79" s="3" t="s">
        <v>111</v>
      </c>
      <c r="D79" s="3" t="s">
        <v>112</v>
      </c>
      <c r="E79" s="3" t="s">
        <v>116</v>
      </c>
      <c r="F79" s="3" t="s">
        <v>113</v>
      </c>
      <c r="G79" s="1">
        <v>2.92</v>
      </c>
      <c r="H79" s="3" t="s">
        <v>18</v>
      </c>
      <c r="I79" s="3" t="s">
        <v>117</v>
      </c>
      <c r="J79" s="3" t="s">
        <v>118</v>
      </c>
      <c r="K79" s="1">
        <v>5.36</v>
      </c>
      <c r="L79" s="3" t="s">
        <v>120</v>
      </c>
      <c r="M79" s="3" t="s">
        <v>114</v>
      </c>
      <c r="N79" s="3" t="s">
        <v>115</v>
      </c>
      <c r="O79" s="1">
        <v>3.09</v>
      </c>
      <c r="P79" s="1" t="s">
        <v>194</v>
      </c>
    </row>
    <row r="80" spans="1:16" x14ac:dyDescent="0.2">
      <c r="A80" s="2" t="s">
        <v>105</v>
      </c>
      <c r="B80" s="1" t="s">
        <v>22</v>
      </c>
      <c r="C80" s="3" t="s">
        <v>111</v>
      </c>
      <c r="D80" s="3" t="s">
        <v>112</v>
      </c>
      <c r="E80" s="3" t="s">
        <v>116</v>
      </c>
      <c r="F80" s="1">
        <v>1.66</v>
      </c>
      <c r="G80" s="3" t="s">
        <v>25</v>
      </c>
      <c r="H80" s="3" t="s">
        <v>18</v>
      </c>
      <c r="I80" s="3" t="s">
        <v>117</v>
      </c>
      <c r="J80" s="3" t="s">
        <v>118</v>
      </c>
      <c r="K80" s="1">
        <v>1.79</v>
      </c>
      <c r="L80" s="3" t="s">
        <v>120</v>
      </c>
      <c r="M80" s="3" t="s">
        <v>114</v>
      </c>
      <c r="N80" s="3" t="s">
        <v>115</v>
      </c>
      <c r="O80" s="3" t="s">
        <v>119</v>
      </c>
      <c r="P80" s="1" t="s">
        <v>194</v>
      </c>
    </row>
    <row r="81" spans="1:16" x14ac:dyDescent="0.2">
      <c r="A81" s="2" t="s">
        <v>106</v>
      </c>
      <c r="B81" s="1" t="s">
        <v>22</v>
      </c>
      <c r="C81" s="3" t="s">
        <v>111</v>
      </c>
      <c r="D81" s="3" t="s">
        <v>112</v>
      </c>
      <c r="E81" s="3" t="s">
        <v>116</v>
      </c>
      <c r="F81" s="1">
        <v>2.06</v>
      </c>
      <c r="G81" s="1">
        <v>6.79</v>
      </c>
      <c r="H81" s="3" t="s">
        <v>18</v>
      </c>
      <c r="I81" s="3" t="s">
        <v>117</v>
      </c>
      <c r="J81" s="3" t="s">
        <v>118</v>
      </c>
      <c r="K81" s="1">
        <v>8.81</v>
      </c>
      <c r="L81" s="3" t="s">
        <v>120</v>
      </c>
      <c r="M81" s="3" t="s">
        <v>114</v>
      </c>
      <c r="N81" s="1">
        <v>4.8</v>
      </c>
      <c r="O81" s="3" t="s">
        <v>119</v>
      </c>
      <c r="P81" s="1" t="s">
        <v>194</v>
      </c>
    </row>
    <row r="82" spans="1:16" x14ac:dyDescent="0.2">
      <c r="A82" s="2" t="s">
        <v>107</v>
      </c>
      <c r="B82" s="1" t="s">
        <v>110</v>
      </c>
      <c r="C82" s="3" t="s">
        <v>111</v>
      </c>
      <c r="D82" s="3" t="s">
        <v>112</v>
      </c>
      <c r="E82" s="1">
        <v>6.75</v>
      </c>
      <c r="F82" s="1">
        <v>4.7699999999999996</v>
      </c>
      <c r="G82" s="1">
        <v>13.22</v>
      </c>
      <c r="H82" s="3" t="s">
        <v>18</v>
      </c>
      <c r="I82" s="1">
        <v>14.89</v>
      </c>
      <c r="J82" s="1">
        <v>18.010000000000002</v>
      </c>
      <c r="K82" s="1">
        <v>19.670000000000002</v>
      </c>
      <c r="L82" s="1">
        <v>14.83</v>
      </c>
      <c r="M82" s="3" t="s">
        <v>114</v>
      </c>
      <c r="N82" s="3" t="s">
        <v>115</v>
      </c>
      <c r="O82" s="3" t="s">
        <v>119</v>
      </c>
      <c r="P82" s="1" t="s">
        <v>194</v>
      </c>
    </row>
    <row r="83" spans="1:16" x14ac:dyDescent="0.2">
      <c r="A83" s="2" t="s">
        <v>108</v>
      </c>
      <c r="B83" s="1" t="s">
        <v>110</v>
      </c>
      <c r="C83" s="3" t="s">
        <v>111</v>
      </c>
      <c r="D83" s="1">
        <v>2.5</v>
      </c>
      <c r="E83" s="1">
        <v>6.75</v>
      </c>
      <c r="F83" s="1">
        <v>2.2400000000000002</v>
      </c>
      <c r="G83" s="1">
        <v>15.38</v>
      </c>
      <c r="H83" s="3" t="s">
        <v>18</v>
      </c>
      <c r="I83" s="3" t="s">
        <v>117</v>
      </c>
      <c r="J83" s="3" t="s">
        <v>118</v>
      </c>
      <c r="K83" s="1">
        <v>12.48</v>
      </c>
      <c r="L83" s="1">
        <v>18.420000000000002</v>
      </c>
      <c r="M83" s="3" t="s">
        <v>114</v>
      </c>
      <c r="N83" s="1">
        <v>4.04</v>
      </c>
      <c r="O83" s="1">
        <v>3.97</v>
      </c>
      <c r="P83" s="1" t="s">
        <v>194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91E5-90DB-5541-BCA3-C24708E1ACFF}">
  <dimension ref="A1:O99"/>
  <sheetViews>
    <sheetView workbookViewId="0">
      <selection activeCell="E27" sqref="E27"/>
    </sheetView>
  </sheetViews>
  <sheetFormatPr baseColWidth="10" defaultRowHeight="15" x14ac:dyDescent="0.2"/>
  <cols>
    <col min="1" max="16384" width="10.83203125" style="1"/>
  </cols>
  <sheetData>
    <row r="1" spans="1:15" x14ac:dyDescent="0.2">
      <c r="A1" s="5" t="s">
        <v>202</v>
      </c>
      <c r="B1" s="5"/>
      <c r="C1" s="5"/>
      <c r="D1" s="5"/>
      <c r="E1" s="5"/>
      <c r="F1" s="5"/>
      <c r="G1" s="5"/>
      <c r="H1" s="5"/>
    </row>
    <row r="3" spans="1:15" ht="30" x14ac:dyDescent="0.2">
      <c r="A3" s="2" t="s">
        <v>0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207</v>
      </c>
      <c r="G3" s="2" t="s">
        <v>208</v>
      </c>
      <c r="H3" s="2" t="s">
        <v>209</v>
      </c>
      <c r="I3" s="2" t="s">
        <v>210</v>
      </c>
      <c r="J3" s="2" t="s">
        <v>211</v>
      </c>
      <c r="K3" s="2" t="s">
        <v>212</v>
      </c>
      <c r="L3" s="2" t="s">
        <v>213</v>
      </c>
      <c r="M3" s="2" t="s">
        <v>214</v>
      </c>
      <c r="N3" s="2" t="s">
        <v>215</v>
      </c>
      <c r="O3" s="11" t="s">
        <v>216</v>
      </c>
    </row>
    <row r="4" spans="1:15" x14ac:dyDescent="0.2">
      <c r="A4" s="2" t="s">
        <v>217</v>
      </c>
      <c r="B4" s="1">
        <v>11</v>
      </c>
      <c r="C4" s="1">
        <v>17</v>
      </c>
      <c r="D4" s="1">
        <v>7</v>
      </c>
      <c r="E4" s="1">
        <v>17</v>
      </c>
      <c r="F4" s="1">
        <v>8</v>
      </c>
      <c r="G4" s="1">
        <v>12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f>SUM(Counts11[[#This Row],[A4.IL-1a]:[B9.IL-13]])</f>
        <v>76</v>
      </c>
    </row>
    <row r="5" spans="1:15" x14ac:dyDescent="0.2">
      <c r="A5" s="2" t="s">
        <v>218</v>
      </c>
      <c r="B5" s="1">
        <v>313</v>
      </c>
      <c r="C5" s="1">
        <v>392</v>
      </c>
      <c r="D5" s="1">
        <v>323</v>
      </c>
      <c r="E5" s="1">
        <v>281</v>
      </c>
      <c r="F5" s="1">
        <v>311</v>
      </c>
      <c r="G5" s="1">
        <v>223</v>
      </c>
      <c r="H5" s="1">
        <v>106</v>
      </c>
      <c r="I5" s="1">
        <v>106</v>
      </c>
      <c r="J5" s="1">
        <v>65</v>
      </c>
      <c r="K5" s="1">
        <v>54</v>
      </c>
      <c r="L5" s="1">
        <v>66</v>
      </c>
      <c r="M5" s="1">
        <v>52</v>
      </c>
      <c r="N5" s="1">
        <v>101</v>
      </c>
      <c r="O5" s="1">
        <f>SUM(Counts11[[#This Row],[A4.IL-1a]:[B9.IL-13]])</f>
        <v>2393</v>
      </c>
    </row>
    <row r="6" spans="1:15" x14ac:dyDescent="0.2">
      <c r="A6" s="2" t="s">
        <v>219</v>
      </c>
      <c r="B6" s="1">
        <v>325</v>
      </c>
      <c r="C6" s="1">
        <v>354</v>
      </c>
      <c r="D6" s="1">
        <v>300</v>
      </c>
      <c r="E6" s="1">
        <v>286</v>
      </c>
      <c r="F6" s="1">
        <v>304</v>
      </c>
      <c r="G6" s="1">
        <v>212</v>
      </c>
      <c r="H6" s="1">
        <v>88</v>
      </c>
      <c r="I6" s="1">
        <v>66</v>
      </c>
      <c r="J6" s="1">
        <v>69</v>
      </c>
      <c r="K6" s="1">
        <v>48</v>
      </c>
      <c r="L6" s="1">
        <v>73</v>
      </c>
      <c r="M6" s="1">
        <v>44</v>
      </c>
      <c r="N6" s="1">
        <v>77</v>
      </c>
      <c r="O6" s="1">
        <f>SUM(Counts11[[#This Row],[A4.IL-1a]:[B9.IL-13]])</f>
        <v>2246</v>
      </c>
    </row>
    <row r="7" spans="1:15" x14ac:dyDescent="0.2">
      <c r="A7" s="2" t="s">
        <v>220</v>
      </c>
      <c r="B7" s="1">
        <v>256</v>
      </c>
      <c r="C7" s="1">
        <v>315</v>
      </c>
      <c r="D7" s="1">
        <v>236</v>
      </c>
      <c r="E7" s="1">
        <v>263</v>
      </c>
      <c r="F7" s="1">
        <v>255</v>
      </c>
      <c r="G7" s="1">
        <v>215</v>
      </c>
      <c r="H7" s="1">
        <v>17</v>
      </c>
      <c r="I7" s="1">
        <v>19</v>
      </c>
      <c r="J7" s="1">
        <v>3</v>
      </c>
      <c r="K7" s="1">
        <v>8</v>
      </c>
      <c r="L7" s="1">
        <v>14</v>
      </c>
      <c r="M7" s="1">
        <v>18</v>
      </c>
      <c r="N7" s="1">
        <v>50</v>
      </c>
      <c r="O7" s="1">
        <f>SUM(Counts11[[#This Row],[A4.IL-1a]:[B9.IL-13]])</f>
        <v>1669</v>
      </c>
    </row>
    <row r="8" spans="1:15" x14ac:dyDescent="0.2">
      <c r="A8" s="2" t="s">
        <v>221</v>
      </c>
      <c r="B8" s="1">
        <v>336</v>
      </c>
      <c r="C8" s="1">
        <v>428</v>
      </c>
      <c r="D8" s="1">
        <v>309</v>
      </c>
      <c r="E8" s="1">
        <v>280</v>
      </c>
      <c r="F8" s="1">
        <v>351</v>
      </c>
      <c r="G8" s="1">
        <v>247</v>
      </c>
      <c r="H8" s="1">
        <v>168</v>
      </c>
      <c r="I8" s="1">
        <v>141</v>
      </c>
      <c r="J8" s="1">
        <v>116</v>
      </c>
      <c r="K8" s="1">
        <v>70</v>
      </c>
      <c r="L8" s="1">
        <v>104</v>
      </c>
      <c r="M8" s="1">
        <v>68</v>
      </c>
      <c r="N8" s="1">
        <v>104</v>
      </c>
      <c r="O8" s="1">
        <f>SUM(Counts11[[#This Row],[A4.IL-1a]:[B9.IL-13]])</f>
        <v>2722</v>
      </c>
    </row>
    <row r="9" spans="1:15" x14ac:dyDescent="0.2">
      <c r="A9" s="2" t="s">
        <v>222</v>
      </c>
      <c r="B9" s="1">
        <v>323</v>
      </c>
      <c r="C9" s="1">
        <v>383</v>
      </c>
      <c r="D9" s="1">
        <v>293</v>
      </c>
      <c r="E9" s="1">
        <v>273</v>
      </c>
      <c r="F9" s="1">
        <v>310</v>
      </c>
      <c r="G9" s="1">
        <v>212</v>
      </c>
      <c r="H9" s="1">
        <v>64</v>
      </c>
      <c r="I9" s="1">
        <v>88</v>
      </c>
      <c r="J9" s="1">
        <v>33</v>
      </c>
      <c r="K9" s="1">
        <v>29</v>
      </c>
      <c r="L9" s="1">
        <v>27</v>
      </c>
      <c r="M9" s="1">
        <v>62</v>
      </c>
      <c r="N9" s="1">
        <v>79</v>
      </c>
      <c r="O9" s="1">
        <f>SUM(Counts11[[#This Row],[A4.IL-1a]:[B9.IL-13]])</f>
        <v>2176</v>
      </c>
    </row>
    <row r="10" spans="1:15" x14ac:dyDescent="0.2">
      <c r="A10" s="2" t="s">
        <v>223</v>
      </c>
      <c r="B10" s="1">
        <v>82</v>
      </c>
      <c r="C10" s="1">
        <v>135</v>
      </c>
      <c r="D10" s="1">
        <v>82</v>
      </c>
      <c r="E10" s="1">
        <v>98</v>
      </c>
      <c r="F10" s="1">
        <v>86</v>
      </c>
      <c r="G10" s="1">
        <v>58</v>
      </c>
      <c r="H10" s="1">
        <v>9</v>
      </c>
      <c r="I10" s="1">
        <v>15</v>
      </c>
      <c r="J10" s="1">
        <v>1</v>
      </c>
      <c r="K10" s="1">
        <v>3</v>
      </c>
      <c r="L10" s="1">
        <v>7</v>
      </c>
      <c r="M10" s="1">
        <v>21</v>
      </c>
      <c r="N10" s="1">
        <v>21</v>
      </c>
      <c r="O10" s="1">
        <f>SUM(Counts11[[#This Row],[A4.IL-1a]:[B9.IL-13]])</f>
        <v>618</v>
      </c>
    </row>
    <row r="11" spans="1:15" x14ac:dyDescent="0.2">
      <c r="A11" s="2" t="s">
        <v>224</v>
      </c>
      <c r="B11" s="1">
        <v>263</v>
      </c>
      <c r="C11" s="1">
        <v>343</v>
      </c>
      <c r="D11" s="1">
        <v>229</v>
      </c>
      <c r="E11" s="1">
        <v>270</v>
      </c>
      <c r="F11" s="1">
        <v>289</v>
      </c>
      <c r="G11" s="1">
        <v>195</v>
      </c>
      <c r="H11" s="1">
        <v>64</v>
      </c>
      <c r="I11" s="1">
        <v>61</v>
      </c>
      <c r="J11" s="1">
        <v>13</v>
      </c>
      <c r="K11" s="1">
        <v>10</v>
      </c>
      <c r="L11" s="1">
        <v>16</v>
      </c>
      <c r="M11" s="1">
        <v>12</v>
      </c>
      <c r="N11" s="1">
        <v>34</v>
      </c>
      <c r="O11" s="1">
        <f>SUM(Counts11[[#This Row],[A4.IL-1a]:[B9.IL-13]])</f>
        <v>1799</v>
      </c>
    </row>
    <row r="12" spans="1:15" x14ac:dyDescent="0.2">
      <c r="A12" s="2" t="s">
        <v>225</v>
      </c>
      <c r="B12" s="1">
        <v>245</v>
      </c>
      <c r="C12" s="1">
        <v>278</v>
      </c>
      <c r="D12" s="1">
        <v>217</v>
      </c>
      <c r="E12" s="1">
        <v>204</v>
      </c>
      <c r="F12" s="1">
        <v>261</v>
      </c>
      <c r="G12" s="1">
        <v>181</v>
      </c>
      <c r="H12" s="1">
        <v>75</v>
      </c>
      <c r="I12" s="1">
        <v>80</v>
      </c>
      <c r="J12" s="1">
        <v>61</v>
      </c>
      <c r="K12" s="1">
        <v>29</v>
      </c>
      <c r="L12" s="1">
        <v>50</v>
      </c>
      <c r="M12" s="1">
        <v>25</v>
      </c>
      <c r="N12" s="1">
        <v>67</v>
      </c>
      <c r="O12" s="1">
        <f>SUM(Counts11[[#This Row],[A4.IL-1a]:[B9.IL-13]])</f>
        <v>1773</v>
      </c>
    </row>
    <row r="13" spans="1:15" x14ac:dyDescent="0.2">
      <c r="A13" s="2" t="s">
        <v>226</v>
      </c>
      <c r="B13" s="1">
        <v>196</v>
      </c>
      <c r="C13" s="1">
        <v>277</v>
      </c>
      <c r="D13" s="1">
        <v>236</v>
      </c>
      <c r="E13" s="1">
        <v>213</v>
      </c>
      <c r="F13" s="1">
        <v>198</v>
      </c>
      <c r="G13" s="1">
        <v>175</v>
      </c>
      <c r="H13" s="1">
        <v>73</v>
      </c>
      <c r="I13" s="1">
        <v>117</v>
      </c>
      <c r="J13" s="1">
        <v>43</v>
      </c>
      <c r="K13" s="1">
        <v>25</v>
      </c>
      <c r="L13" s="1">
        <v>32</v>
      </c>
      <c r="M13" s="1">
        <v>42</v>
      </c>
      <c r="N13" s="1">
        <v>58</v>
      </c>
      <c r="O13" s="1">
        <f>SUM(Counts11[[#This Row],[A4.IL-1a]:[B9.IL-13]])</f>
        <v>1685</v>
      </c>
    </row>
    <row r="14" spans="1:15" x14ac:dyDescent="0.2">
      <c r="A14" s="2" t="s">
        <v>227</v>
      </c>
      <c r="B14" s="1">
        <v>172</v>
      </c>
      <c r="C14" s="1">
        <v>223</v>
      </c>
      <c r="D14" s="1">
        <v>144</v>
      </c>
      <c r="E14" s="1">
        <v>154</v>
      </c>
      <c r="F14" s="1">
        <v>170</v>
      </c>
      <c r="G14" s="1">
        <v>115</v>
      </c>
      <c r="H14" s="1">
        <v>66</v>
      </c>
      <c r="I14" s="1">
        <v>87</v>
      </c>
      <c r="J14" s="1">
        <v>41</v>
      </c>
      <c r="K14" s="1">
        <v>32</v>
      </c>
      <c r="L14" s="1">
        <v>47</v>
      </c>
      <c r="M14" s="1">
        <v>54</v>
      </c>
      <c r="N14" s="1">
        <v>67</v>
      </c>
      <c r="O14" s="1">
        <f>SUM(Counts11[[#This Row],[A4.IL-1a]:[B9.IL-13]])</f>
        <v>1372</v>
      </c>
    </row>
    <row r="15" spans="1:15" x14ac:dyDescent="0.2">
      <c r="A15" s="2" t="s">
        <v>228</v>
      </c>
      <c r="B15" s="1">
        <v>263</v>
      </c>
      <c r="C15" s="1">
        <v>381</v>
      </c>
      <c r="D15" s="1">
        <v>267</v>
      </c>
      <c r="E15" s="1">
        <v>193</v>
      </c>
      <c r="F15" s="1">
        <v>335</v>
      </c>
      <c r="G15" s="1">
        <v>198</v>
      </c>
      <c r="H15" s="1">
        <v>125</v>
      </c>
      <c r="I15" s="1">
        <v>122</v>
      </c>
      <c r="J15" s="1">
        <v>112</v>
      </c>
      <c r="K15" s="1">
        <v>72</v>
      </c>
      <c r="L15" s="1">
        <v>115</v>
      </c>
      <c r="M15" s="1">
        <v>72</v>
      </c>
      <c r="N15" s="1">
        <v>142</v>
      </c>
      <c r="O15" s="1">
        <f>SUM(Counts11[[#This Row],[A4.IL-1a]:[B9.IL-13]])</f>
        <v>2397</v>
      </c>
    </row>
    <row r="16" spans="1:15" x14ac:dyDescent="0.2">
      <c r="A16" s="2" t="s">
        <v>229</v>
      </c>
      <c r="B16" s="1">
        <v>149</v>
      </c>
      <c r="C16" s="1">
        <v>206</v>
      </c>
      <c r="D16" s="1">
        <v>232</v>
      </c>
      <c r="E16" s="1">
        <v>154</v>
      </c>
      <c r="F16" s="1">
        <v>187</v>
      </c>
      <c r="G16" s="1">
        <v>133</v>
      </c>
      <c r="H16" s="1">
        <v>72</v>
      </c>
      <c r="I16" s="1">
        <v>122</v>
      </c>
      <c r="J16" s="1">
        <v>65</v>
      </c>
      <c r="K16" s="1">
        <v>70</v>
      </c>
      <c r="L16" s="1">
        <v>100</v>
      </c>
      <c r="M16" s="1">
        <v>86</v>
      </c>
      <c r="N16" s="1">
        <v>93</v>
      </c>
      <c r="O16" s="1">
        <f>SUM(Counts11[[#This Row],[A4.IL-1a]:[B9.IL-13]])</f>
        <v>1669</v>
      </c>
    </row>
    <row r="17" spans="1:15" x14ac:dyDescent="0.2">
      <c r="A17" s="2" t="s">
        <v>230</v>
      </c>
      <c r="B17" s="1">
        <v>108</v>
      </c>
      <c r="C17" s="1">
        <v>145</v>
      </c>
      <c r="D17" s="1">
        <v>119</v>
      </c>
      <c r="E17" s="1">
        <v>94</v>
      </c>
      <c r="F17" s="1">
        <v>143</v>
      </c>
      <c r="G17" s="1">
        <v>56</v>
      </c>
      <c r="H17" s="1">
        <v>55</v>
      </c>
      <c r="I17" s="1">
        <v>78</v>
      </c>
      <c r="J17" s="1">
        <v>21</v>
      </c>
      <c r="K17" s="1">
        <v>19</v>
      </c>
      <c r="L17" s="1">
        <v>24</v>
      </c>
      <c r="M17" s="1">
        <v>49</v>
      </c>
      <c r="N17" s="1">
        <v>45</v>
      </c>
      <c r="O17" s="1">
        <f>SUM(Counts11[[#This Row],[A4.IL-1a]:[B9.IL-13]])</f>
        <v>956</v>
      </c>
    </row>
    <row r="18" spans="1:15" x14ac:dyDescent="0.2">
      <c r="A18" s="2" t="s">
        <v>231</v>
      </c>
      <c r="B18" s="1">
        <v>185</v>
      </c>
      <c r="C18" s="1">
        <v>204</v>
      </c>
      <c r="D18" s="1">
        <v>270</v>
      </c>
      <c r="E18" s="1">
        <v>148</v>
      </c>
      <c r="F18" s="1">
        <v>160</v>
      </c>
      <c r="G18" s="1">
        <v>127</v>
      </c>
      <c r="H18" s="1">
        <v>26</v>
      </c>
      <c r="I18" s="1">
        <v>36</v>
      </c>
      <c r="J18" s="1">
        <v>40</v>
      </c>
      <c r="K18" s="1">
        <v>67</v>
      </c>
      <c r="L18" s="1">
        <v>38</v>
      </c>
      <c r="M18" s="1">
        <v>90</v>
      </c>
      <c r="N18" s="1">
        <v>95</v>
      </c>
      <c r="O18" s="1">
        <f>SUM(Counts11[[#This Row],[A4.IL-1a]:[B9.IL-13]])</f>
        <v>1486</v>
      </c>
    </row>
    <row r="19" spans="1:15" x14ac:dyDescent="0.2">
      <c r="A19" s="2" t="s">
        <v>232</v>
      </c>
      <c r="B19" s="1">
        <v>140</v>
      </c>
      <c r="C19" s="1">
        <v>179</v>
      </c>
      <c r="D19" s="1">
        <v>238</v>
      </c>
      <c r="E19" s="1">
        <v>105</v>
      </c>
      <c r="F19" s="1">
        <v>145</v>
      </c>
      <c r="G19" s="1">
        <v>89</v>
      </c>
      <c r="H19" s="1">
        <v>46</v>
      </c>
      <c r="I19" s="1">
        <v>59</v>
      </c>
      <c r="J19" s="1">
        <v>27</v>
      </c>
      <c r="K19" s="1">
        <v>55</v>
      </c>
      <c r="L19" s="1">
        <v>53</v>
      </c>
      <c r="M19" s="1">
        <v>73</v>
      </c>
      <c r="N19" s="1">
        <v>93</v>
      </c>
      <c r="O19" s="1">
        <f>SUM(Counts11[[#This Row],[A4.IL-1a]:[B9.IL-13]])</f>
        <v>1302</v>
      </c>
    </row>
    <row r="20" spans="1:15" x14ac:dyDescent="0.2">
      <c r="A20" s="2" t="s">
        <v>15</v>
      </c>
      <c r="B20" s="1">
        <v>100</v>
      </c>
      <c r="C20" s="1">
        <v>138</v>
      </c>
      <c r="D20" s="1">
        <v>101</v>
      </c>
      <c r="E20" s="1">
        <v>128</v>
      </c>
      <c r="F20" s="1">
        <v>89</v>
      </c>
      <c r="G20" s="1">
        <v>85</v>
      </c>
      <c r="H20" s="1">
        <v>60</v>
      </c>
      <c r="I20" s="1">
        <v>66</v>
      </c>
      <c r="J20" s="1">
        <v>49</v>
      </c>
      <c r="K20" s="1">
        <v>34</v>
      </c>
      <c r="L20" s="1">
        <v>56</v>
      </c>
      <c r="M20" s="1">
        <v>21</v>
      </c>
      <c r="N20" s="1">
        <v>40</v>
      </c>
      <c r="O20" s="1">
        <f>SUM(Counts11[[#This Row],[A4.IL-1a]:[B9.IL-13]])</f>
        <v>967</v>
      </c>
    </row>
    <row r="21" spans="1:15" x14ac:dyDescent="0.2">
      <c r="A21" s="2" t="s">
        <v>19</v>
      </c>
      <c r="B21" s="1">
        <v>121</v>
      </c>
      <c r="C21" s="1">
        <v>201</v>
      </c>
      <c r="D21" s="1">
        <v>104</v>
      </c>
      <c r="E21" s="1">
        <v>120</v>
      </c>
      <c r="F21" s="1">
        <v>131</v>
      </c>
      <c r="G21" s="1">
        <v>103</v>
      </c>
      <c r="H21" s="1">
        <v>126</v>
      </c>
      <c r="I21" s="1">
        <v>137</v>
      </c>
      <c r="J21" s="1">
        <v>95</v>
      </c>
      <c r="K21" s="1">
        <v>70</v>
      </c>
      <c r="L21" s="1">
        <v>90</v>
      </c>
      <c r="M21" s="1">
        <v>50</v>
      </c>
      <c r="N21" s="1">
        <v>79</v>
      </c>
      <c r="O21" s="1">
        <f>SUM(Counts11[[#This Row],[A4.IL-1a]:[B9.IL-13]])</f>
        <v>1427</v>
      </c>
    </row>
    <row r="22" spans="1:15" x14ac:dyDescent="0.2">
      <c r="A22" s="2" t="s">
        <v>20</v>
      </c>
      <c r="B22" s="1">
        <v>156</v>
      </c>
      <c r="C22" s="1">
        <v>231</v>
      </c>
      <c r="D22" s="1">
        <v>181</v>
      </c>
      <c r="E22" s="1">
        <v>168</v>
      </c>
      <c r="F22" s="1">
        <v>185</v>
      </c>
      <c r="G22" s="1">
        <v>132</v>
      </c>
      <c r="H22" s="1">
        <v>99</v>
      </c>
      <c r="I22" s="1">
        <v>113</v>
      </c>
      <c r="J22" s="1">
        <v>84</v>
      </c>
      <c r="K22" s="1">
        <v>94</v>
      </c>
      <c r="L22" s="1">
        <v>99</v>
      </c>
      <c r="M22" s="1">
        <v>37</v>
      </c>
      <c r="N22" s="1">
        <v>122</v>
      </c>
      <c r="O22" s="1">
        <f>SUM(Counts11[[#This Row],[A4.IL-1a]:[B9.IL-13]])</f>
        <v>1701</v>
      </c>
    </row>
    <row r="23" spans="1:15" x14ac:dyDescent="0.2">
      <c r="A23" s="2" t="s">
        <v>21</v>
      </c>
      <c r="B23" s="1">
        <v>209</v>
      </c>
      <c r="C23" s="1">
        <v>294</v>
      </c>
      <c r="D23" s="1">
        <v>261</v>
      </c>
      <c r="E23" s="1">
        <v>232</v>
      </c>
      <c r="F23" s="1">
        <v>250</v>
      </c>
      <c r="G23" s="1">
        <v>181</v>
      </c>
      <c r="H23" s="1">
        <v>57</v>
      </c>
      <c r="I23" s="1">
        <v>65</v>
      </c>
      <c r="J23" s="1">
        <v>55</v>
      </c>
      <c r="K23" s="1">
        <v>31</v>
      </c>
      <c r="L23" s="1">
        <v>61</v>
      </c>
      <c r="M23" s="1">
        <v>25</v>
      </c>
      <c r="N23" s="1">
        <v>50</v>
      </c>
      <c r="O23" s="1">
        <f>SUM(Counts11[[#This Row],[A4.IL-1a]:[B9.IL-13]])</f>
        <v>1771</v>
      </c>
    </row>
    <row r="24" spans="1:15" x14ac:dyDescent="0.2">
      <c r="A24" s="2" t="s">
        <v>32</v>
      </c>
      <c r="B24" s="1">
        <v>243</v>
      </c>
      <c r="C24" s="1">
        <v>352</v>
      </c>
      <c r="D24" s="1">
        <v>282</v>
      </c>
      <c r="E24" s="1">
        <v>259</v>
      </c>
      <c r="F24" s="1">
        <v>293</v>
      </c>
      <c r="G24" s="1">
        <v>216</v>
      </c>
      <c r="H24" s="1">
        <v>91</v>
      </c>
      <c r="I24" s="1">
        <v>71</v>
      </c>
      <c r="J24" s="1">
        <v>74</v>
      </c>
      <c r="K24" s="1">
        <v>51</v>
      </c>
      <c r="L24" s="1">
        <v>69</v>
      </c>
      <c r="M24" s="1">
        <v>26</v>
      </c>
      <c r="N24" s="1">
        <v>71</v>
      </c>
      <c r="O24" s="1">
        <f>SUM(Counts11[[#This Row],[A4.IL-1a]:[B9.IL-13]])</f>
        <v>2098</v>
      </c>
    </row>
    <row r="25" spans="1:15" x14ac:dyDescent="0.2">
      <c r="A25" s="2" t="s">
        <v>33</v>
      </c>
      <c r="B25" s="1">
        <v>359</v>
      </c>
      <c r="C25" s="1">
        <v>463</v>
      </c>
      <c r="D25" s="1">
        <v>410</v>
      </c>
      <c r="E25" s="1">
        <v>372</v>
      </c>
      <c r="F25" s="1">
        <v>336</v>
      </c>
      <c r="G25" s="1">
        <v>323</v>
      </c>
      <c r="H25" s="1">
        <v>114</v>
      </c>
      <c r="I25" s="1">
        <v>93</v>
      </c>
      <c r="J25" s="1">
        <v>88</v>
      </c>
      <c r="K25" s="1">
        <v>55</v>
      </c>
      <c r="L25" s="1">
        <v>92</v>
      </c>
      <c r="M25" s="1">
        <v>24</v>
      </c>
      <c r="N25" s="1">
        <v>83</v>
      </c>
      <c r="O25" s="1">
        <f>SUM(Counts11[[#This Row],[A4.IL-1a]:[B9.IL-13]])</f>
        <v>2812</v>
      </c>
    </row>
    <row r="26" spans="1:15" x14ac:dyDescent="0.2">
      <c r="A26" s="2" t="s">
        <v>34</v>
      </c>
      <c r="B26" s="1">
        <v>269</v>
      </c>
      <c r="C26" s="1">
        <v>333</v>
      </c>
      <c r="D26" s="1">
        <v>269</v>
      </c>
      <c r="E26" s="1">
        <v>254</v>
      </c>
      <c r="F26" s="1">
        <v>255</v>
      </c>
      <c r="G26" s="1">
        <v>222</v>
      </c>
      <c r="H26" s="1">
        <v>107</v>
      </c>
      <c r="I26" s="1">
        <v>88</v>
      </c>
      <c r="J26" s="1">
        <v>82</v>
      </c>
      <c r="K26" s="1">
        <v>75</v>
      </c>
      <c r="L26" s="1">
        <v>100</v>
      </c>
      <c r="M26" s="1">
        <v>51</v>
      </c>
      <c r="N26" s="1">
        <v>130</v>
      </c>
      <c r="O26" s="1">
        <f>SUM(Counts11[[#This Row],[A4.IL-1a]:[B9.IL-13]])</f>
        <v>2235</v>
      </c>
    </row>
    <row r="27" spans="1:15" x14ac:dyDescent="0.2">
      <c r="A27" s="2" t="s">
        <v>35</v>
      </c>
      <c r="B27" s="1">
        <v>252</v>
      </c>
      <c r="C27" s="1">
        <v>373</v>
      </c>
      <c r="D27" s="1">
        <v>250</v>
      </c>
      <c r="E27" s="1">
        <v>255</v>
      </c>
      <c r="F27" s="1">
        <v>249</v>
      </c>
      <c r="G27" s="1">
        <v>226</v>
      </c>
      <c r="H27" s="1">
        <v>140</v>
      </c>
      <c r="I27" s="1">
        <v>169</v>
      </c>
      <c r="J27" s="1">
        <v>93</v>
      </c>
      <c r="K27" s="1">
        <v>90</v>
      </c>
      <c r="L27" s="1">
        <v>114</v>
      </c>
      <c r="M27" s="1">
        <v>44</v>
      </c>
      <c r="N27" s="1">
        <v>157</v>
      </c>
      <c r="O27" s="1">
        <f>SUM(Counts11[[#This Row],[A4.IL-1a]:[B9.IL-13]])</f>
        <v>2412</v>
      </c>
    </row>
    <row r="28" spans="1:15" x14ac:dyDescent="0.2">
      <c r="A28" s="2" t="s">
        <v>36</v>
      </c>
      <c r="B28" s="1">
        <v>173</v>
      </c>
      <c r="C28" s="1">
        <v>182</v>
      </c>
      <c r="D28" s="1">
        <v>140</v>
      </c>
      <c r="E28" s="1">
        <v>129</v>
      </c>
      <c r="F28" s="1">
        <v>142</v>
      </c>
      <c r="G28" s="1">
        <v>106</v>
      </c>
      <c r="H28" s="1">
        <v>56</v>
      </c>
      <c r="I28" s="1">
        <v>52</v>
      </c>
      <c r="J28" s="1">
        <v>50</v>
      </c>
      <c r="K28" s="1">
        <v>33</v>
      </c>
      <c r="L28" s="1">
        <v>38</v>
      </c>
      <c r="M28" s="1">
        <v>22</v>
      </c>
      <c r="N28" s="1">
        <v>51</v>
      </c>
      <c r="O28" s="1">
        <f>SUM(Counts11[[#This Row],[A4.IL-1a]:[B9.IL-13]])</f>
        <v>1174</v>
      </c>
    </row>
    <row r="29" spans="1:15" x14ac:dyDescent="0.2">
      <c r="A29" s="2" t="s">
        <v>37</v>
      </c>
      <c r="B29" s="1">
        <v>140</v>
      </c>
      <c r="C29" s="1">
        <v>184</v>
      </c>
      <c r="D29" s="1">
        <v>131</v>
      </c>
      <c r="E29" s="1">
        <v>105</v>
      </c>
      <c r="F29" s="1">
        <v>135</v>
      </c>
      <c r="G29" s="1">
        <v>111</v>
      </c>
      <c r="H29" s="1">
        <v>111</v>
      </c>
      <c r="I29" s="1">
        <v>98</v>
      </c>
      <c r="J29" s="1">
        <v>72</v>
      </c>
      <c r="K29" s="1">
        <v>36</v>
      </c>
      <c r="L29" s="1">
        <v>63</v>
      </c>
      <c r="M29" s="1">
        <v>29</v>
      </c>
      <c r="N29" s="1">
        <v>74</v>
      </c>
      <c r="O29" s="1">
        <f>SUM(Counts11[[#This Row],[A4.IL-1a]:[B9.IL-13]])</f>
        <v>1289</v>
      </c>
    </row>
    <row r="30" spans="1:15" x14ac:dyDescent="0.2">
      <c r="A30" s="2" t="s">
        <v>38</v>
      </c>
      <c r="B30" s="1">
        <v>80</v>
      </c>
      <c r="C30" s="1">
        <v>103</v>
      </c>
      <c r="D30" s="1">
        <v>88</v>
      </c>
      <c r="E30" s="1">
        <v>75</v>
      </c>
      <c r="F30" s="1">
        <v>113</v>
      </c>
      <c r="G30" s="1">
        <v>60</v>
      </c>
      <c r="H30" s="1">
        <v>69</v>
      </c>
      <c r="I30" s="1">
        <v>70</v>
      </c>
      <c r="J30" s="1">
        <v>43</v>
      </c>
      <c r="K30" s="1">
        <v>33</v>
      </c>
      <c r="L30" s="1">
        <v>52</v>
      </c>
      <c r="M30" s="1">
        <v>24</v>
      </c>
      <c r="N30" s="1">
        <v>90</v>
      </c>
      <c r="O30" s="1">
        <f>SUM(Counts11[[#This Row],[A4.IL-1a]:[B9.IL-13]])</f>
        <v>900</v>
      </c>
    </row>
    <row r="31" spans="1:15" x14ac:dyDescent="0.2">
      <c r="A31" s="2" t="s">
        <v>39</v>
      </c>
      <c r="B31" s="1">
        <v>76</v>
      </c>
      <c r="C31" s="1">
        <v>102</v>
      </c>
      <c r="D31" s="1">
        <v>60</v>
      </c>
      <c r="E31" s="1">
        <v>78</v>
      </c>
      <c r="F31" s="1">
        <v>77</v>
      </c>
      <c r="G31" s="1">
        <v>60</v>
      </c>
      <c r="H31" s="1">
        <v>30</v>
      </c>
      <c r="I31" s="1">
        <v>40</v>
      </c>
      <c r="J31" s="1">
        <v>24</v>
      </c>
      <c r="K31" s="1">
        <v>15</v>
      </c>
      <c r="L31" s="1">
        <v>19</v>
      </c>
      <c r="M31" s="1">
        <v>9</v>
      </c>
      <c r="N31" s="1">
        <v>35</v>
      </c>
      <c r="O31" s="1">
        <f>SUM(Counts11[[#This Row],[A4.IL-1a]:[B9.IL-13]])</f>
        <v>625</v>
      </c>
    </row>
    <row r="32" spans="1:15" x14ac:dyDescent="0.2">
      <c r="A32" s="2" t="s">
        <v>40</v>
      </c>
      <c r="B32" s="1">
        <v>157</v>
      </c>
      <c r="C32" s="1">
        <v>225</v>
      </c>
      <c r="D32" s="1">
        <v>144</v>
      </c>
      <c r="E32" s="1">
        <v>162</v>
      </c>
      <c r="F32" s="1">
        <v>170</v>
      </c>
      <c r="G32" s="1">
        <v>127</v>
      </c>
      <c r="H32" s="1">
        <v>69</v>
      </c>
      <c r="I32" s="1">
        <v>65</v>
      </c>
      <c r="J32" s="1">
        <v>50</v>
      </c>
      <c r="K32" s="1">
        <v>37</v>
      </c>
      <c r="L32" s="1">
        <v>35</v>
      </c>
      <c r="M32" s="1">
        <v>33</v>
      </c>
      <c r="N32" s="1">
        <v>69</v>
      </c>
      <c r="O32" s="1">
        <f>SUM(Counts11[[#This Row],[A4.IL-1a]:[B9.IL-13]])</f>
        <v>1343</v>
      </c>
    </row>
    <row r="33" spans="1:15" x14ac:dyDescent="0.2">
      <c r="A33" s="2" t="s">
        <v>41</v>
      </c>
      <c r="B33" s="1">
        <v>95</v>
      </c>
      <c r="C33" s="1">
        <v>126</v>
      </c>
      <c r="D33" s="1">
        <v>99</v>
      </c>
      <c r="E33" s="1">
        <v>77</v>
      </c>
      <c r="F33" s="1">
        <v>94</v>
      </c>
      <c r="G33" s="1">
        <v>73</v>
      </c>
      <c r="H33" s="1">
        <v>96</v>
      </c>
      <c r="I33" s="1">
        <v>105</v>
      </c>
      <c r="J33" s="1">
        <v>79</v>
      </c>
      <c r="K33" s="1">
        <v>62</v>
      </c>
      <c r="L33" s="1">
        <v>75</v>
      </c>
      <c r="M33" s="1">
        <v>21</v>
      </c>
      <c r="N33" s="1">
        <v>107</v>
      </c>
      <c r="O33" s="1">
        <f>SUM(Counts11[[#This Row],[A4.IL-1a]:[B9.IL-13]])</f>
        <v>1109</v>
      </c>
    </row>
    <row r="34" spans="1:15" x14ac:dyDescent="0.2">
      <c r="A34" s="2" t="s">
        <v>42</v>
      </c>
      <c r="B34" s="1">
        <v>220</v>
      </c>
      <c r="C34" s="1">
        <v>315</v>
      </c>
      <c r="D34" s="1">
        <v>248</v>
      </c>
      <c r="E34" s="1">
        <v>231</v>
      </c>
      <c r="F34" s="1">
        <v>262</v>
      </c>
      <c r="G34" s="1">
        <v>209</v>
      </c>
      <c r="H34" s="1">
        <v>123</v>
      </c>
      <c r="I34" s="1">
        <v>102</v>
      </c>
      <c r="J34" s="1">
        <v>107</v>
      </c>
      <c r="K34" s="1">
        <v>65</v>
      </c>
      <c r="L34" s="1">
        <v>104</v>
      </c>
      <c r="M34" s="1">
        <v>60</v>
      </c>
      <c r="N34" s="1">
        <v>117</v>
      </c>
      <c r="O34" s="1">
        <f>SUM(Counts11[[#This Row],[A4.IL-1a]:[B9.IL-13]])</f>
        <v>2163</v>
      </c>
    </row>
    <row r="35" spans="1:15" x14ac:dyDescent="0.2">
      <c r="A35" s="2" t="s">
        <v>43</v>
      </c>
      <c r="B35" s="1">
        <v>105</v>
      </c>
      <c r="C35" s="1">
        <v>122</v>
      </c>
      <c r="D35" s="1">
        <v>124</v>
      </c>
      <c r="E35" s="1">
        <v>115</v>
      </c>
      <c r="F35" s="1">
        <v>94</v>
      </c>
      <c r="G35" s="1">
        <v>84</v>
      </c>
      <c r="H35" s="1">
        <v>70</v>
      </c>
      <c r="I35" s="1">
        <v>69</v>
      </c>
      <c r="J35" s="1">
        <v>50</v>
      </c>
      <c r="K35" s="1">
        <v>38</v>
      </c>
      <c r="L35" s="1">
        <v>53</v>
      </c>
      <c r="M35" s="1">
        <v>24</v>
      </c>
      <c r="N35" s="1">
        <v>65</v>
      </c>
      <c r="O35" s="1">
        <f>SUM(Counts11[[#This Row],[A4.IL-1a]:[B9.IL-13]])</f>
        <v>1013</v>
      </c>
    </row>
    <row r="36" spans="1:15" x14ac:dyDescent="0.2">
      <c r="A36" s="2" t="s">
        <v>44</v>
      </c>
      <c r="B36" s="1">
        <v>144</v>
      </c>
      <c r="C36" s="1">
        <v>198</v>
      </c>
      <c r="D36" s="1">
        <v>136</v>
      </c>
      <c r="E36" s="1">
        <v>134</v>
      </c>
      <c r="F36" s="1">
        <v>175</v>
      </c>
      <c r="G36" s="1">
        <v>120</v>
      </c>
      <c r="H36" s="1">
        <v>95</v>
      </c>
      <c r="I36" s="1">
        <v>81</v>
      </c>
      <c r="J36" s="1">
        <v>58</v>
      </c>
      <c r="K36" s="1">
        <v>26</v>
      </c>
      <c r="L36" s="1">
        <v>60</v>
      </c>
      <c r="M36" s="1">
        <v>33</v>
      </c>
      <c r="N36" s="1">
        <v>83</v>
      </c>
      <c r="O36" s="1">
        <f>SUM(Counts11[[#This Row],[A4.IL-1a]:[B9.IL-13]])</f>
        <v>1343</v>
      </c>
    </row>
    <row r="37" spans="1:15" x14ac:dyDescent="0.2">
      <c r="A37" s="2" t="s">
        <v>45</v>
      </c>
      <c r="B37" s="1">
        <v>117</v>
      </c>
      <c r="C37" s="1">
        <v>157</v>
      </c>
      <c r="D37" s="1">
        <v>104</v>
      </c>
      <c r="E37" s="1">
        <v>77</v>
      </c>
      <c r="F37" s="1">
        <v>130</v>
      </c>
      <c r="G37" s="1">
        <v>89</v>
      </c>
      <c r="H37" s="1">
        <v>97</v>
      </c>
      <c r="I37" s="1">
        <v>97</v>
      </c>
      <c r="J37" s="1">
        <v>55</v>
      </c>
      <c r="K37" s="1">
        <v>67</v>
      </c>
      <c r="L37" s="1">
        <v>52</v>
      </c>
      <c r="M37" s="1">
        <v>37</v>
      </c>
      <c r="N37" s="1">
        <v>63</v>
      </c>
      <c r="O37" s="1">
        <f>SUM(Counts11[[#This Row],[A4.IL-1a]:[B9.IL-13]])</f>
        <v>1142</v>
      </c>
    </row>
    <row r="38" spans="1:15" x14ac:dyDescent="0.2">
      <c r="A38" s="2" t="s">
        <v>46</v>
      </c>
      <c r="B38" s="1">
        <v>117</v>
      </c>
      <c r="C38" s="1">
        <v>143</v>
      </c>
      <c r="D38" s="1">
        <v>106</v>
      </c>
      <c r="E38" s="1">
        <v>124</v>
      </c>
      <c r="F38" s="1">
        <v>113</v>
      </c>
      <c r="G38" s="1">
        <v>87</v>
      </c>
      <c r="H38" s="1">
        <v>31</v>
      </c>
      <c r="I38" s="1">
        <v>32</v>
      </c>
      <c r="J38" s="1">
        <v>17</v>
      </c>
      <c r="K38" s="1">
        <v>10</v>
      </c>
      <c r="L38" s="1">
        <v>20</v>
      </c>
      <c r="M38" s="1">
        <v>8</v>
      </c>
      <c r="N38" s="1">
        <v>27</v>
      </c>
      <c r="O38" s="1">
        <f>SUM(Counts11[[#This Row],[A4.IL-1a]:[B9.IL-13]])</f>
        <v>835</v>
      </c>
    </row>
    <row r="39" spans="1:15" x14ac:dyDescent="0.2">
      <c r="A39" s="2" t="s">
        <v>47</v>
      </c>
      <c r="B39" s="1">
        <v>92</v>
      </c>
      <c r="C39" s="1">
        <v>147</v>
      </c>
      <c r="D39" s="1">
        <v>112</v>
      </c>
      <c r="E39" s="1">
        <v>131</v>
      </c>
      <c r="F39" s="1">
        <v>98</v>
      </c>
      <c r="G39" s="1">
        <v>79</v>
      </c>
      <c r="H39" s="1">
        <v>32</v>
      </c>
      <c r="I39" s="1">
        <v>26</v>
      </c>
      <c r="J39" s="1">
        <v>12</v>
      </c>
      <c r="K39" s="1">
        <v>5</v>
      </c>
      <c r="L39" s="1">
        <v>15</v>
      </c>
      <c r="M39" s="1">
        <v>7</v>
      </c>
      <c r="N39" s="1">
        <v>26</v>
      </c>
      <c r="O39" s="1">
        <f>SUM(Counts11[[#This Row],[A4.IL-1a]:[B9.IL-13]])</f>
        <v>782</v>
      </c>
    </row>
    <row r="40" spans="1:15" x14ac:dyDescent="0.2">
      <c r="A40" s="2" t="s">
        <v>48</v>
      </c>
      <c r="B40" s="1">
        <v>40</v>
      </c>
      <c r="C40" s="1">
        <v>83</v>
      </c>
      <c r="D40" s="1">
        <v>49</v>
      </c>
      <c r="E40" s="1">
        <v>42</v>
      </c>
      <c r="F40" s="1">
        <v>52</v>
      </c>
      <c r="G40" s="1">
        <v>40</v>
      </c>
      <c r="H40" s="1">
        <v>38</v>
      </c>
      <c r="I40" s="1">
        <v>51</v>
      </c>
      <c r="J40" s="1">
        <v>17</v>
      </c>
      <c r="K40" s="1">
        <v>23</v>
      </c>
      <c r="L40" s="1">
        <v>35</v>
      </c>
      <c r="M40" s="1">
        <v>11</v>
      </c>
      <c r="N40" s="1">
        <v>43</v>
      </c>
      <c r="O40" s="1">
        <f>SUM(Counts11[[#This Row],[A4.IL-1a]:[B9.IL-13]])</f>
        <v>524</v>
      </c>
    </row>
    <row r="41" spans="1:15" x14ac:dyDescent="0.2">
      <c r="A41" s="2" t="s">
        <v>49</v>
      </c>
      <c r="B41" s="1">
        <v>41</v>
      </c>
      <c r="C41" s="1">
        <v>67</v>
      </c>
      <c r="D41" s="1">
        <v>28</v>
      </c>
      <c r="E41" s="1">
        <v>32</v>
      </c>
      <c r="F41" s="1">
        <v>50</v>
      </c>
      <c r="G41" s="1">
        <v>27</v>
      </c>
      <c r="H41" s="1">
        <v>29</v>
      </c>
      <c r="I41" s="1">
        <v>48</v>
      </c>
      <c r="J41" s="1">
        <v>16</v>
      </c>
      <c r="K41" s="1">
        <v>10</v>
      </c>
      <c r="L41" s="1">
        <v>29</v>
      </c>
      <c r="M41" s="1">
        <v>12</v>
      </c>
      <c r="N41" s="1">
        <v>25</v>
      </c>
      <c r="O41" s="1">
        <f>SUM(Counts11[[#This Row],[A4.IL-1a]:[B9.IL-13]])</f>
        <v>414</v>
      </c>
    </row>
    <row r="42" spans="1:15" x14ac:dyDescent="0.2">
      <c r="A42" s="2" t="s">
        <v>50</v>
      </c>
      <c r="B42" s="1">
        <v>5</v>
      </c>
      <c r="C42" s="1">
        <v>14</v>
      </c>
      <c r="D42" s="1">
        <v>5</v>
      </c>
      <c r="E42" s="1">
        <v>4</v>
      </c>
      <c r="F42" s="1">
        <v>9</v>
      </c>
      <c r="G42" s="1">
        <v>10</v>
      </c>
      <c r="H42" s="1">
        <v>4</v>
      </c>
      <c r="I42" s="1">
        <v>4</v>
      </c>
      <c r="J42" s="1">
        <v>3</v>
      </c>
      <c r="K42" s="1">
        <v>2</v>
      </c>
      <c r="L42" s="1">
        <v>2</v>
      </c>
      <c r="M42" s="1">
        <v>2</v>
      </c>
      <c r="N42" s="1">
        <v>6</v>
      </c>
      <c r="O42" s="1">
        <f>SUM(Counts11[[#This Row],[A4.IL-1a]:[B9.IL-13]])</f>
        <v>70</v>
      </c>
    </row>
    <row r="43" spans="1:15" x14ac:dyDescent="0.2">
      <c r="A43" s="2" t="s">
        <v>51</v>
      </c>
      <c r="B43" s="1">
        <v>182</v>
      </c>
      <c r="C43" s="1">
        <v>285</v>
      </c>
      <c r="D43" s="1">
        <v>170</v>
      </c>
      <c r="E43" s="1">
        <v>203</v>
      </c>
      <c r="F43" s="1">
        <v>203</v>
      </c>
      <c r="G43" s="1">
        <v>147</v>
      </c>
      <c r="H43" s="1">
        <v>86</v>
      </c>
      <c r="I43" s="1">
        <v>112</v>
      </c>
      <c r="J43" s="1">
        <v>69</v>
      </c>
      <c r="K43" s="1">
        <v>27</v>
      </c>
      <c r="L43" s="1">
        <v>71</v>
      </c>
      <c r="M43" s="1">
        <v>26</v>
      </c>
      <c r="N43" s="1">
        <v>78</v>
      </c>
      <c r="O43" s="1">
        <f>SUM(Counts11[[#This Row],[A4.IL-1a]:[B9.IL-13]])</f>
        <v>1659</v>
      </c>
    </row>
    <row r="44" spans="1:15" x14ac:dyDescent="0.2">
      <c r="A44" s="2" t="s">
        <v>52</v>
      </c>
      <c r="B44" s="1">
        <v>81</v>
      </c>
      <c r="C44" s="1">
        <v>122</v>
      </c>
      <c r="D44" s="1">
        <v>80</v>
      </c>
      <c r="E44" s="1">
        <v>87</v>
      </c>
      <c r="F44" s="1">
        <v>102</v>
      </c>
      <c r="G44" s="1">
        <v>79</v>
      </c>
      <c r="H44" s="1">
        <v>68</v>
      </c>
      <c r="I44" s="1">
        <v>71</v>
      </c>
      <c r="J44" s="1">
        <v>28</v>
      </c>
      <c r="K44" s="1">
        <v>29</v>
      </c>
      <c r="L44" s="1">
        <v>34</v>
      </c>
      <c r="M44" s="1">
        <v>14</v>
      </c>
      <c r="N44" s="1">
        <v>57</v>
      </c>
      <c r="O44" s="1">
        <f>SUM(Counts11[[#This Row],[A4.IL-1a]:[B9.IL-13]])</f>
        <v>852</v>
      </c>
    </row>
    <row r="45" spans="1:15" x14ac:dyDescent="0.2">
      <c r="A45" s="2" t="s">
        <v>53</v>
      </c>
      <c r="B45" s="1">
        <v>69</v>
      </c>
      <c r="C45" s="1">
        <v>119</v>
      </c>
      <c r="D45" s="1">
        <v>63</v>
      </c>
      <c r="E45" s="1">
        <v>63</v>
      </c>
      <c r="F45" s="1">
        <v>89</v>
      </c>
      <c r="G45" s="1">
        <v>53</v>
      </c>
      <c r="H45" s="1">
        <v>42</v>
      </c>
      <c r="I45" s="1">
        <v>48</v>
      </c>
      <c r="J45" s="1">
        <v>30</v>
      </c>
      <c r="K45" s="1">
        <v>20</v>
      </c>
      <c r="L45" s="1">
        <v>39</v>
      </c>
      <c r="M45" s="1">
        <v>14</v>
      </c>
      <c r="N45" s="1">
        <v>58</v>
      </c>
      <c r="O45" s="1">
        <f>SUM(Counts11[[#This Row],[A4.IL-1a]:[B9.IL-13]])</f>
        <v>707</v>
      </c>
    </row>
    <row r="46" spans="1:15" x14ac:dyDescent="0.2">
      <c r="A46" s="2" t="s">
        <v>54</v>
      </c>
      <c r="B46" s="1">
        <v>112</v>
      </c>
      <c r="C46" s="1">
        <v>147</v>
      </c>
      <c r="D46" s="1">
        <v>114</v>
      </c>
      <c r="E46" s="1">
        <v>109</v>
      </c>
      <c r="F46" s="1">
        <v>116</v>
      </c>
      <c r="G46" s="1">
        <v>99</v>
      </c>
      <c r="H46" s="1">
        <v>48</v>
      </c>
      <c r="I46" s="1">
        <v>47</v>
      </c>
      <c r="J46" s="1">
        <v>31</v>
      </c>
      <c r="K46" s="1">
        <v>18</v>
      </c>
      <c r="L46" s="1">
        <v>38</v>
      </c>
      <c r="M46" s="1">
        <v>18</v>
      </c>
      <c r="N46" s="1">
        <v>40</v>
      </c>
      <c r="O46" s="1">
        <f>SUM(Counts11[[#This Row],[A4.IL-1a]:[B9.IL-13]])</f>
        <v>937</v>
      </c>
    </row>
    <row r="47" spans="1:15" x14ac:dyDescent="0.2">
      <c r="A47" s="2" t="s">
        <v>55</v>
      </c>
      <c r="B47" s="1">
        <v>139</v>
      </c>
      <c r="C47" s="1">
        <v>210</v>
      </c>
      <c r="D47" s="1">
        <v>177</v>
      </c>
      <c r="E47" s="1">
        <v>180</v>
      </c>
      <c r="F47" s="1">
        <v>167</v>
      </c>
      <c r="G47" s="1">
        <v>133</v>
      </c>
      <c r="H47" s="1">
        <v>41</v>
      </c>
      <c r="I47" s="1">
        <v>43</v>
      </c>
      <c r="J47" s="1">
        <v>26</v>
      </c>
      <c r="K47" s="1">
        <v>7</v>
      </c>
      <c r="L47" s="1">
        <v>19</v>
      </c>
      <c r="M47" s="1">
        <v>13</v>
      </c>
      <c r="N47" s="1">
        <v>36</v>
      </c>
      <c r="O47" s="1">
        <f>SUM(Counts11[[#This Row],[A4.IL-1a]:[B9.IL-13]])</f>
        <v>1191</v>
      </c>
    </row>
    <row r="48" spans="1:15" x14ac:dyDescent="0.2">
      <c r="A48" s="2" t="s">
        <v>56</v>
      </c>
      <c r="B48" s="1">
        <v>114</v>
      </c>
      <c r="C48" s="1">
        <v>146</v>
      </c>
      <c r="D48" s="1">
        <v>109</v>
      </c>
      <c r="E48" s="1">
        <v>101</v>
      </c>
      <c r="F48" s="1">
        <v>114</v>
      </c>
      <c r="G48" s="1">
        <v>87</v>
      </c>
      <c r="H48" s="1">
        <v>25</v>
      </c>
      <c r="I48" s="1">
        <v>29</v>
      </c>
      <c r="J48" s="1">
        <v>17</v>
      </c>
      <c r="K48" s="1">
        <v>7</v>
      </c>
      <c r="L48" s="1">
        <v>15</v>
      </c>
      <c r="M48" s="1">
        <v>7</v>
      </c>
      <c r="N48" s="1">
        <v>23</v>
      </c>
      <c r="O48" s="1">
        <f>SUM(Counts11[[#This Row],[A4.IL-1a]:[B9.IL-13]])</f>
        <v>794</v>
      </c>
    </row>
    <row r="49" spans="1:15" x14ac:dyDescent="0.2">
      <c r="A49" s="2" t="s">
        <v>57</v>
      </c>
      <c r="B49" s="1">
        <v>79</v>
      </c>
      <c r="C49" s="1">
        <v>153</v>
      </c>
      <c r="D49" s="1">
        <v>89</v>
      </c>
      <c r="E49" s="1">
        <v>104</v>
      </c>
      <c r="F49" s="1">
        <v>99</v>
      </c>
      <c r="G49" s="1">
        <v>60</v>
      </c>
      <c r="H49" s="1">
        <v>49</v>
      </c>
      <c r="I49" s="1">
        <v>66</v>
      </c>
      <c r="J49" s="1">
        <v>17</v>
      </c>
      <c r="K49" s="1">
        <v>14</v>
      </c>
      <c r="L49" s="1">
        <v>15</v>
      </c>
      <c r="M49" s="1">
        <v>20</v>
      </c>
      <c r="N49" s="1">
        <v>29</v>
      </c>
      <c r="O49" s="1">
        <f>SUM(Counts11[[#This Row],[A4.IL-1a]:[B9.IL-13]])</f>
        <v>794</v>
      </c>
    </row>
    <row r="50" spans="1:15" x14ac:dyDescent="0.2">
      <c r="A50" s="2" t="s">
        <v>58</v>
      </c>
      <c r="B50" s="1">
        <v>45</v>
      </c>
      <c r="C50" s="1">
        <v>82</v>
      </c>
      <c r="D50" s="1">
        <v>47</v>
      </c>
      <c r="E50" s="1">
        <v>38</v>
      </c>
      <c r="F50" s="1">
        <v>54</v>
      </c>
      <c r="G50" s="1">
        <v>45</v>
      </c>
      <c r="H50" s="1">
        <v>22</v>
      </c>
      <c r="I50" s="1">
        <v>33</v>
      </c>
      <c r="J50" s="1">
        <v>20</v>
      </c>
      <c r="K50" s="1">
        <v>7</v>
      </c>
      <c r="L50" s="1">
        <v>13</v>
      </c>
      <c r="M50" s="1">
        <v>9</v>
      </c>
      <c r="N50" s="1">
        <v>24</v>
      </c>
      <c r="O50" s="1">
        <f>SUM(Counts11[[#This Row],[A4.IL-1a]:[B9.IL-13]])</f>
        <v>439</v>
      </c>
    </row>
    <row r="51" spans="1:15" x14ac:dyDescent="0.2">
      <c r="A51" s="2" t="s">
        <v>59</v>
      </c>
      <c r="B51" s="1">
        <v>32</v>
      </c>
      <c r="C51" s="1">
        <v>48</v>
      </c>
      <c r="D51" s="1">
        <v>38</v>
      </c>
      <c r="E51" s="1">
        <v>36</v>
      </c>
      <c r="F51" s="1">
        <v>36</v>
      </c>
      <c r="G51" s="1">
        <v>27</v>
      </c>
      <c r="H51" s="1">
        <v>17</v>
      </c>
      <c r="I51" s="1">
        <v>25</v>
      </c>
      <c r="J51" s="1">
        <v>8</v>
      </c>
      <c r="K51" s="1">
        <v>8</v>
      </c>
      <c r="L51" s="1">
        <v>6</v>
      </c>
      <c r="M51" s="1">
        <v>4</v>
      </c>
      <c r="N51" s="1">
        <v>15</v>
      </c>
      <c r="O51" s="1">
        <f>SUM(Counts11[[#This Row],[A4.IL-1a]:[B9.IL-13]])</f>
        <v>300</v>
      </c>
    </row>
    <row r="52" spans="1:15" x14ac:dyDescent="0.2">
      <c r="A52" s="2" t="s">
        <v>60</v>
      </c>
      <c r="B52" s="1">
        <v>64</v>
      </c>
      <c r="C52" s="1">
        <v>94</v>
      </c>
      <c r="D52" s="1">
        <v>75</v>
      </c>
      <c r="E52" s="1">
        <v>75</v>
      </c>
      <c r="F52" s="1">
        <v>76</v>
      </c>
      <c r="G52" s="1">
        <v>49</v>
      </c>
      <c r="H52" s="1">
        <v>14</v>
      </c>
      <c r="I52" s="1">
        <v>21</v>
      </c>
      <c r="J52" s="1">
        <v>2</v>
      </c>
      <c r="K52" s="1">
        <v>2</v>
      </c>
      <c r="L52" s="1">
        <v>6</v>
      </c>
      <c r="M52" s="1">
        <v>9</v>
      </c>
      <c r="N52" s="1">
        <v>14</v>
      </c>
      <c r="O52" s="1">
        <f>SUM(Counts11[[#This Row],[A4.IL-1a]:[B9.IL-13]])</f>
        <v>501</v>
      </c>
    </row>
    <row r="53" spans="1:15" x14ac:dyDescent="0.2">
      <c r="A53" s="2" t="s">
        <v>61</v>
      </c>
      <c r="B53" s="1">
        <v>151</v>
      </c>
      <c r="C53" s="1">
        <v>247</v>
      </c>
      <c r="D53" s="1">
        <v>194</v>
      </c>
      <c r="E53" s="1">
        <v>166</v>
      </c>
      <c r="F53" s="1">
        <v>218</v>
      </c>
      <c r="G53" s="1">
        <v>142</v>
      </c>
      <c r="H53" s="1">
        <v>102</v>
      </c>
      <c r="I53" s="1">
        <v>131</v>
      </c>
      <c r="J53" s="1">
        <v>78</v>
      </c>
      <c r="K53" s="1">
        <v>54</v>
      </c>
      <c r="L53" s="1">
        <v>71</v>
      </c>
      <c r="M53" s="1">
        <v>26</v>
      </c>
      <c r="N53" s="1">
        <v>81</v>
      </c>
      <c r="O53" s="1">
        <f>SUM(Counts11[[#This Row],[A4.IL-1a]:[B9.IL-13]])</f>
        <v>1661</v>
      </c>
    </row>
    <row r="54" spans="1:15" x14ac:dyDescent="0.2">
      <c r="A54" s="2" t="s">
        <v>62</v>
      </c>
      <c r="B54" s="1">
        <v>217</v>
      </c>
      <c r="C54" s="1">
        <v>280</v>
      </c>
      <c r="D54" s="1">
        <v>199</v>
      </c>
      <c r="E54" s="1">
        <v>210</v>
      </c>
      <c r="F54" s="1">
        <v>249</v>
      </c>
      <c r="G54" s="1">
        <v>142</v>
      </c>
      <c r="H54" s="1">
        <v>111</v>
      </c>
      <c r="I54" s="1">
        <v>116</v>
      </c>
      <c r="J54" s="1">
        <v>85</v>
      </c>
      <c r="K54" s="1">
        <v>93</v>
      </c>
      <c r="L54" s="1">
        <v>115</v>
      </c>
      <c r="M54" s="1">
        <v>35</v>
      </c>
      <c r="N54" s="1">
        <v>176</v>
      </c>
      <c r="O54" s="1">
        <f>SUM(Counts11[[#This Row],[A4.IL-1a]:[B9.IL-13]])</f>
        <v>2028</v>
      </c>
    </row>
    <row r="55" spans="1:15" x14ac:dyDescent="0.2">
      <c r="A55" s="2" t="s">
        <v>63</v>
      </c>
      <c r="B55" s="1">
        <v>157</v>
      </c>
      <c r="C55" s="1">
        <v>216</v>
      </c>
      <c r="D55" s="1">
        <v>160</v>
      </c>
      <c r="E55" s="1">
        <v>146</v>
      </c>
      <c r="F55" s="1">
        <v>184</v>
      </c>
      <c r="G55" s="1">
        <v>143</v>
      </c>
      <c r="H55" s="1">
        <v>87</v>
      </c>
      <c r="I55" s="1">
        <v>99</v>
      </c>
      <c r="J55" s="1">
        <v>69</v>
      </c>
      <c r="K55" s="1">
        <v>40</v>
      </c>
      <c r="L55" s="1">
        <v>59</v>
      </c>
      <c r="M55" s="1">
        <v>23</v>
      </c>
      <c r="N55" s="1">
        <v>91</v>
      </c>
      <c r="O55" s="1">
        <f>SUM(Counts11[[#This Row],[A4.IL-1a]:[B9.IL-13]])</f>
        <v>1474</v>
      </c>
    </row>
    <row r="56" spans="1:15" x14ac:dyDescent="0.2">
      <c r="A56" s="2" t="s">
        <v>64</v>
      </c>
      <c r="B56" s="1">
        <v>167</v>
      </c>
      <c r="C56" s="1">
        <v>143</v>
      </c>
      <c r="D56" s="1">
        <v>143</v>
      </c>
      <c r="E56" s="1">
        <v>172</v>
      </c>
      <c r="F56" s="1">
        <v>151</v>
      </c>
      <c r="G56" s="1">
        <v>129</v>
      </c>
      <c r="H56" s="1">
        <v>85</v>
      </c>
      <c r="I56" s="1">
        <v>110</v>
      </c>
      <c r="J56" s="1">
        <v>76</v>
      </c>
      <c r="K56" s="1">
        <v>52</v>
      </c>
      <c r="L56" s="1">
        <v>50</v>
      </c>
      <c r="M56" s="1">
        <v>21</v>
      </c>
      <c r="N56" s="1">
        <v>104</v>
      </c>
      <c r="O56" s="1">
        <f>SUM(Counts11[[#This Row],[A4.IL-1a]:[B9.IL-13]])</f>
        <v>1403</v>
      </c>
    </row>
    <row r="57" spans="1:15" x14ac:dyDescent="0.2">
      <c r="A57" s="2" t="s">
        <v>65</v>
      </c>
      <c r="B57" s="1">
        <v>114</v>
      </c>
      <c r="C57" s="1">
        <v>168</v>
      </c>
      <c r="D57" s="1">
        <v>116</v>
      </c>
      <c r="E57" s="1">
        <v>112</v>
      </c>
      <c r="F57" s="1">
        <v>138</v>
      </c>
      <c r="G57" s="1">
        <v>78</v>
      </c>
      <c r="H57" s="1">
        <v>51</v>
      </c>
      <c r="I57" s="1">
        <v>58</v>
      </c>
      <c r="J57" s="1">
        <v>42</v>
      </c>
      <c r="K57" s="1">
        <v>36</v>
      </c>
      <c r="L57" s="1">
        <v>36</v>
      </c>
      <c r="M57" s="1">
        <v>27</v>
      </c>
      <c r="N57" s="1">
        <v>63</v>
      </c>
      <c r="O57" s="1">
        <f>SUM(Counts11[[#This Row],[A4.IL-1a]:[B9.IL-13]])</f>
        <v>1039</v>
      </c>
    </row>
    <row r="58" spans="1:15" x14ac:dyDescent="0.2">
      <c r="A58" s="2" t="s">
        <v>66</v>
      </c>
      <c r="B58" s="1">
        <v>83</v>
      </c>
      <c r="C58" s="1">
        <v>117</v>
      </c>
      <c r="D58" s="1">
        <v>70</v>
      </c>
      <c r="E58" s="1">
        <v>94</v>
      </c>
      <c r="F58" s="1">
        <v>89</v>
      </c>
      <c r="G58" s="1">
        <v>65</v>
      </c>
      <c r="H58" s="1">
        <v>46</v>
      </c>
      <c r="I58" s="1">
        <v>58</v>
      </c>
      <c r="J58" s="1">
        <v>32</v>
      </c>
      <c r="K58" s="1">
        <v>13</v>
      </c>
      <c r="L58" s="1">
        <v>33</v>
      </c>
      <c r="M58" s="1">
        <v>11</v>
      </c>
      <c r="N58" s="1">
        <v>29</v>
      </c>
      <c r="O58" s="1">
        <f>SUM(Counts11[[#This Row],[A4.IL-1a]:[B9.IL-13]])</f>
        <v>740</v>
      </c>
    </row>
    <row r="59" spans="1:15" x14ac:dyDescent="0.2">
      <c r="A59" s="2" t="s">
        <v>67</v>
      </c>
      <c r="B59" s="1">
        <v>128</v>
      </c>
      <c r="C59" s="1">
        <v>220</v>
      </c>
      <c r="D59" s="1">
        <v>156</v>
      </c>
      <c r="E59" s="1">
        <v>153</v>
      </c>
      <c r="F59" s="1">
        <v>153</v>
      </c>
      <c r="G59" s="1">
        <v>112</v>
      </c>
      <c r="H59" s="1">
        <v>91</v>
      </c>
      <c r="I59" s="1">
        <v>102</v>
      </c>
      <c r="J59" s="1">
        <v>72</v>
      </c>
      <c r="K59" s="1">
        <v>37</v>
      </c>
      <c r="L59" s="1">
        <v>78</v>
      </c>
      <c r="M59" s="1">
        <v>42</v>
      </c>
      <c r="N59" s="1">
        <v>93</v>
      </c>
      <c r="O59" s="1">
        <f>SUM(Counts11[[#This Row],[A4.IL-1a]:[B9.IL-13]])</f>
        <v>1437</v>
      </c>
    </row>
    <row r="60" spans="1:15" x14ac:dyDescent="0.2">
      <c r="A60" s="2" t="s">
        <v>68</v>
      </c>
      <c r="B60" s="1">
        <v>69</v>
      </c>
      <c r="C60" s="1">
        <v>81</v>
      </c>
      <c r="D60" s="1">
        <v>68</v>
      </c>
      <c r="E60" s="1">
        <v>76</v>
      </c>
      <c r="F60" s="1">
        <v>68</v>
      </c>
      <c r="G60" s="1">
        <v>67</v>
      </c>
      <c r="H60" s="1">
        <v>24</v>
      </c>
      <c r="I60" s="1">
        <v>20</v>
      </c>
      <c r="J60" s="1">
        <v>11</v>
      </c>
      <c r="K60" s="1">
        <v>11</v>
      </c>
      <c r="L60" s="1">
        <v>25</v>
      </c>
      <c r="M60" s="1">
        <v>22</v>
      </c>
      <c r="N60" s="1">
        <v>40</v>
      </c>
      <c r="O60" s="1">
        <f>SUM(Counts11[[#This Row],[A4.IL-1a]:[B9.IL-13]])</f>
        <v>582</v>
      </c>
    </row>
    <row r="61" spans="1:15" x14ac:dyDescent="0.2">
      <c r="A61" s="2" t="s">
        <v>69</v>
      </c>
      <c r="B61" s="1">
        <v>188</v>
      </c>
      <c r="C61" s="1">
        <v>302</v>
      </c>
      <c r="D61" s="1">
        <v>212</v>
      </c>
      <c r="E61" s="1">
        <v>234</v>
      </c>
      <c r="F61" s="1">
        <v>244</v>
      </c>
      <c r="G61" s="1">
        <v>184</v>
      </c>
      <c r="H61" s="1">
        <v>285</v>
      </c>
      <c r="I61" s="1">
        <v>261</v>
      </c>
      <c r="J61" s="1">
        <v>196</v>
      </c>
      <c r="K61" s="1">
        <v>187</v>
      </c>
      <c r="L61" s="1">
        <v>215</v>
      </c>
      <c r="M61" s="1">
        <v>113</v>
      </c>
      <c r="N61" s="1">
        <v>219</v>
      </c>
      <c r="O61" s="1">
        <f>SUM(Counts11[[#This Row],[A4.IL-1a]:[B9.IL-13]])</f>
        <v>2840</v>
      </c>
    </row>
    <row r="62" spans="1:15" x14ac:dyDescent="0.2">
      <c r="A62" s="2" t="s">
        <v>70</v>
      </c>
      <c r="B62" s="1">
        <v>87</v>
      </c>
      <c r="C62" s="1">
        <v>116</v>
      </c>
      <c r="D62" s="1">
        <v>96</v>
      </c>
      <c r="E62" s="1">
        <v>66</v>
      </c>
      <c r="F62" s="1">
        <v>77</v>
      </c>
      <c r="G62" s="1">
        <v>81</v>
      </c>
      <c r="H62" s="1">
        <v>46</v>
      </c>
      <c r="I62" s="1">
        <v>62</v>
      </c>
      <c r="J62" s="1">
        <v>26</v>
      </c>
      <c r="K62" s="1">
        <v>29</v>
      </c>
      <c r="L62" s="1">
        <v>18</v>
      </c>
      <c r="M62" s="1">
        <v>40</v>
      </c>
      <c r="N62" s="1">
        <v>26</v>
      </c>
      <c r="O62" s="1">
        <f>SUM(Counts11[[#This Row],[A4.IL-1a]:[B9.IL-13]])</f>
        <v>770</v>
      </c>
    </row>
    <row r="63" spans="1:15" x14ac:dyDescent="0.2">
      <c r="A63" s="2" t="s">
        <v>71</v>
      </c>
      <c r="B63" s="1">
        <v>150</v>
      </c>
      <c r="C63" s="1">
        <v>255</v>
      </c>
      <c r="D63" s="1">
        <v>188</v>
      </c>
      <c r="E63" s="1">
        <v>214</v>
      </c>
      <c r="F63" s="1">
        <v>196</v>
      </c>
      <c r="G63" s="1">
        <v>120</v>
      </c>
      <c r="H63" s="1">
        <v>101</v>
      </c>
      <c r="I63" s="1">
        <v>115</v>
      </c>
      <c r="J63" s="1">
        <v>76</v>
      </c>
      <c r="K63" s="1">
        <v>56</v>
      </c>
      <c r="L63" s="1">
        <v>66</v>
      </c>
      <c r="M63" s="1">
        <v>47</v>
      </c>
      <c r="N63" s="1">
        <v>94</v>
      </c>
      <c r="O63" s="1">
        <f>SUM(Counts11[[#This Row],[A4.IL-1a]:[B9.IL-13]])</f>
        <v>1678</v>
      </c>
    </row>
    <row r="64" spans="1:15" x14ac:dyDescent="0.2">
      <c r="A64" s="2" t="s">
        <v>72</v>
      </c>
      <c r="B64" s="1">
        <v>211</v>
      </c>
      <c r="C64" s="1">
        <v>295</v>
      </c>
      <c r="D64" s="1">
        <v>230</v>
      </c>
      <c r="E64" s="1">
        <v>219</v>
      </c>
      <c r="F64" s="1">
        <v>245</v>
      </c>
      <c r="G64" s="1">
        <v>139</v>
      </c>
      <c r="H64" s="1">
        <v>138</v>
      </c>
      <c r="I64" s="1">
        <v>149</v>
      </c>
      <c r="J64" s="1">
        <v>108</v>
      </c>
      <c r="K64" s="1">
        <v>92</v>
      </c>
      <c r="L64" s="1">
        <v>95</v>
      </c>
      <c r="M64" s="1">
        <v>38</v>
      </c>
      <c r="N64" s="1">
        <v>144</v>
      </c>
      <c r="O64" s="1">
        <f>SUM(Counts11[[#This Row],[A4.IL-1a]:[B9.IL-13]])</f>
        <v>2103</v>
      </c>
    </row>
    <row r="65" spans="1:15" x14ac:dyDescent="0.2">
      <c r="A65" s="2" t="s">
        <v>73</v>
      </c>
      <c r="B65" s="1">
        <v>176</v>
      </c>
      <c r="C65" s="1">
        <v>220</v>
      </c>
      <c r="D65" s="1">
        <v>205</v>
      </c>
      <c r="E65" s="1">
        <v>166</v>
      </c>
      <c r="F65" s="1">
        <v>144</v>
      </c>
      <c r="G65" s="1">
        <v>102</v>
      </c>
      <c r="H65" s="1">
        <v>23</v>
      </c>
      <c r="I65" s="1">
        <v>27</v>
      </c>
      <c r="J65" s="1">
        <v>14</v>
      </c>
      <c r="K65" s="1">
        <v>7</v>
      </c>
      <c r="L65" s="1">
        <v>12</v>
      </c>
      <c r="M65" s="1">
        <v>18</v>
      </c>
      <c r="N65" s="1">
        <v>30</v>
      </c>
      <c r="O65" s="1">
        <f>SUM(Counts11[[#This Row],[A4.IL-1a]:[B9.IL-13]])</f>
        <v>1144</v>
      </c>
    </row>
    <row r="66" spans="1:15" x14ac:dyDescent="0.2">
      <c r="A66" s="2" t="s">
        <v>74</v>
      </c>
      <c r="B66" s="1">
        <v>203</v>
      </c>
      <c r="C66" s="1">
        <v>288</v>
      </c>
      <c r="D66" s="1">
        <v>224</v>
      </c>
      <c r="E66" s="1">
        <v>190</v>
      </c>
      <c r="F66" s="1">
        <v>234</v>
      </c>
      <c r="G66" s="1">
        <v>184</v>
      </c>
      <c r="H66" s="1">
        <v>161</v>
      </c>
      <c r="I66" s="1">
        <v>159</v>
      </c>
      <c r="J66" s="1">
        <v>110</v>
      </c>
      <c r="K66" s="1">
        <v>76</v>
      </c>
      <c r="L66" s="1">
        <v>124</v>
      </c>
      <c r="M66" s="1">
        <v>37</v>
      </c>
      <c r="N66" s="1">
        <v>137</v>
      </c>
      <c r="O66" s="1">
        <f>SUM(Counts11[[#This Row],[A4.IL-1a]:[B9.IL-13]])</f>
        <v>2127</v>
      </c>
    </row>
    <row r="67" spans="1:15" x14ac:dyDescent="0.2">
      <c r="A67" s="2" t="s">
        <v>75</v>
      </c>
      <c r="B67" s="1">
        <v>177</v>
      </c>
      <c r="C67" s="1">
        <v>230</v>
      </c>
      <c r="D67" s="1">
        <v>168</v>
      </c>
      <c r="E67" s="1">
        <v>162</v>
      </c>
      <c r="F67" s="1">
        <v>162</v>
      </c>
      <c r="G67" s="1">
        <v>145</v>
      </c>
      <c r="H67" s="1">
        <v>28</v>
      </c>
      <c r="I67" s="1">
        <v>28</v>
      </c>
      <c r="J67" s="1">
        <v>8</v>
      </c>
      <c r="K67" s="1">
        <v>12</v>
      </c>
      <c r="L67" s="1">
        <v>24</v>
      </c>
      <c r="M67" s="1">
        <v>14</v>
      </c>
      <c r="N67" s="1">
        <v>32</v>
      </c>
      <c r="O67" s="1">
        <f>SUM(Counts11[[#This Row],[A4.IL-1a]:[B9.IL-13]])</f>
        <v>1190</v>
      </c>
    </row>
    <row r="68" spans="1:15" x14ac:dyDescent="0.2">
      <c r="A68" s="2" t="s">
        <v>76</v>
      </c>
      <c r="B68" s="1">
        <v>161</v>
      </c>
      <c r="C68" s="1">
        <v>169</v>
      </c>
      <c r="D68" s="1">
        <v>148</v>
      </c>
      <c r="E68" s="1">
        <v>133</v>
      </c>
      <c r="F68" s="1">
        <v>132</v>
      </c>
      <c r="G68" s="1">
        <v>79</v>
      </c>
      <c r="H68" s="1">
        <v>42</v>
      </c>
      <c r="I68" s="1">
        <v>44</v>
      </c>
      <c r="J68" s="1">
        <v>26</v>
      </c>
      <c r="K68" s="1">
        <v>11</v>
      </c>
      <c r="L68" s="1">
        <v>27</v>
      </c>
      <c r="M68" s="1">
        <v>17</v>
      </c>
      <c r="N68" s="1">
        <v>36</v>
      </c>
      <c r="O68" s="1">
        <f>SUM(Counts11[[#This Row],[A4.IL-1a]:[B9.IL-13]])</f>
        <v>1025</v>
      </c>
    </row>
    <row r="69" spans="1:15" x14ac:dyDescent="0.2">
      <c r="A69" s="2" t="s">
        <v>77</v>
      </c>
      <c r="B69" s="1">
        <v>334</v>
      </c>
      <c r="C69" s="1">
        <v>409</v>
      </c>
      <c r="D69" s="1">
        <v>371</v>
      </c>
      <c r="E69" s="1">
        <v>338</v>
      </c>
      <c r="F69" s="1">
        <v>301</v>
      </c>
      <c r="G69" s="1">
        <v>289</v>
      </c>
      <c r="H69" s="1">
        <v>309</v>
      </c>
      <c r="I69" s="1">
        <v>300</v>
      </c>
      <c r="J69" s="1">
        <v>221</v>
      </c>
      <c r="K69" s="1">
        <v>245</v>
      </c>
      <c r="L69" s="1">
        <v>278</v>
      </c>
      <c r="M69" s="1">
        <v>181</v>
      </c>
      <c r="N69" s="1">
        <v>323</v>
      </c>
      <c r="O69" s="1">
        <f>SUM(Counts11[[#This Row],[A4.IL-1a]:[B9.IL-13]])</f>
        <v>3899</v>
      </c>
    </row>
    <row r="70" spans="1:15" x14ac:dyDescent="0.2">
      <c r="A70" s="2" t="s">
        <v>78</v>
      </c>
      <c r="B70" s="1">
        <v>37</v>
      </c>
      <c r="C70" s="1">
        <v>65</v>
      </c>
      <c r="D70" s="1">
        <v>27</v>
      </c>
      <c r="E70" s="1">
        <v>47</v>
      </c>
      <c r="F70" s="1">
        <v>52</v>
      </c>
      <c r="G70" s="1">
        <v>23</v>
      </c>
      <c r="H70" s="1">
        <v>17</v>
      </c>
      <c r="I70" s="1">
        <v>17</v>
      </c>
      <c r="J70" s="1">
        <v>8</v>
      </c>
      <c r="K70" s="1">
        <v>1</v>
      </c>
      <c r="L70" s="1">
        <v>9</v>
      </c>
      <c r="M70" s="1">
        <v>4</v>
      </c>
      <c r="N70" s="1">
        <v>6</v>
      </c>
      <c r="O70" s="1">
        <f>SUM(Counts11[[#This Row],[A4.IL-1a]:[B9.IL-13]])</f>
        <v>313</v>
      </c>
    </row>
    <row r="71" spans="1:15" x14ac:dyDescent="0.2">
      <c r="A71" s="2" t="s">
        <v>79</v>
      </c>
      <c r="B71" s="1">
        <v>49</v>
      </c>
      <c r="C71" s="1">
        <v>72</v>
      </c>
      <c r="D71" s="1">
        <v>47</v>
      </c>
      <c r="E71" s="1">
        <v>42</v>
      </c>
      <c r="F71" s="1">
        <v>49</v>
      </c>
      <c r="G71" s="1">
        <v>38</v>
      </c>
      <c r="H71" s="1">
        <v>38</v>
      </c>
      <c r="I71" s="1">
        <v>42</v>
      </c>
      <c r="J71" s="1">
        <v>19</v>
      </c>
      <c r="K71" s="1">
        <v>6</v>
      </c>
      <c r="L71" s="1">
        <v>13</v>
      </c>
      <c r="M71" s="1">
        <v>6</v>
      </c>
      <c r="N71" s="1">
        <v>22</v>
      </c>
      <c r="O71" s="1">
        <f>SUM(Counts11[[#This Row],[A4.IL-1a]:[B9.IL-13]])</f>
        <v>443</v>
      </c>
    </row>
    <row r="72" spans="1:15" x14ac:dyDescent="0.2">
      <c r="A72" s="2" t="s">
        <v>80</v>
      </c>
      <c r="B72" s="1">
        <v>34</v>
      </c>
      <c r="C72" s="1">
        <v>68</v>
      </c>
      <c r="D72" s="1">
        <v>42</v>
      </c>
      <c r="E72" s="1">
        <v>41</v>
      </c>
      <c r="F72" s="1">
        <v>47</v>
      </c>
      <c r="G72" s="1">
        <v>33</v>
      </c>
      <c r="H72" s="1">
        <v>43</v>
      </c>
      <c r="I72" s="1">
        <v>40</v>
      </c>
      <c r="J72" s="1">
        <v>19</v>
      </c>
      <c r="K72" s="1">
        <v>7</v>
      </c>
      <c r="L72" s="1">
        <v>25</v>
      </c>
      <c r="M72" s="1">
        <v>16</v>
      </c>
      <c r="N72" s="1">
        <v>17</v>
      </c>
      <c r="O72" s="1">
        <f>SUM(Counts11[[#This Row],[A4.IL-1a]:[B9.IL-13]])</f>
        <v>432</v>
      </c>
    </row>
    <row r="73" spans="1:15" x14ac:dyDescent="0.2">
      <c r="A73" s="2" t="s">
        <v>81</v>
      </c>
      <c r="B73" s="1">
        <v>179</v>
      </c>
      <c r="C73" s="1">
        <v>229</v>
      </c>
      <c r="D73" s="1">
        <v>168</v>
      </c>
      <c r="E73" s="1">
        <v>157</v>
      </c>
      <c r="F73" s="1">
        <v>185</v>
      </c>
      <c r="G73" s="1">
        <v>128</v>
      </c>
      <c r="H73" s="1">
        <v>119</v>
      </c>
      <c r="I73" s="1">
        <v>138</v>
      </c>
      <c r="J73" s="1">
        <v>76</v>
      </c>
      <c r="K73" s="1">
        <v>57</v>
      </c>
      <c r="L73" s="1">
        <v>92</v>
      </c>
      <c r="M73" s="1">
        <v>29</v>
      </c>
      <c r="N73" s="1">
        <v>96</v>
      </c>
      <c r="O73" s="1">
        <f>SUM(Counts11[[#This Row],[A4.IL-1a]:[B9.IL-13]])</f>
        <v>1653</v>
      </c>
    </row>
    <row r="74" spans="1:15" x14ac:dyDescent="0.2">
      <c r="A74" s="2" t="s">
        <v>82</v>
      </c>
      <c r="B74" s="1">
        <v>210</v>
      </c>
      <c r="C74" s="1">
        <v>315</v>
      </c>
      <c r="D74" s="1">
        <v>200</v>
      </c>
      <c r="E74" s="1">
        <v>221</v>
      </c>
      <c r="F74" s="1">
        <v>241</v>
      </c>
      <c r="G74" s="1">
        <v>147</v>
      </c>
      <c r="H74" s="1">
        <v>132</v>
      </c>
      <c r="I74" s="1">
        <v>129</v>
      </c>
      <c r="J74" s="1">
        <v>82</v>
      </c>
      <c r="K74" s="1">
        <v>56</v>
      </c>
      <c r="L74" s="1">
        <v>90</v>
      </c>
      <c r="M74" s="1">
        <v>24</v>
      </c>
      <c r="N74" s="1">
        <v>86</v>
      </c>
      <c r="O74" s="1">
        <f>SUM(Counts11[[#This Row],[A4.IL-1a]:[B9.IL-13]])</f>
        <v>1933</v>
      </c>
    </row>
    <row r="75" spans="1:15" x14ac:dyDescent="0.2">
      <c r="A75" s="2" t="s">
        <v>83</v>
      </c>
      <c r="B75" s="1">
        <v>200</v>
      </c>
      <c r="C75" s="1">
        <v>251</v>
      </c>
      <c r="D75" s="1">
        <v>178</v>
      </c>
      <c r="E75" s="1">
        <v>163</v>
      </c>
      <c r="F75" s="1">
        <v>200</v>
      </c>
      <c r="G75" s="1">
        <v>136</v>
      </c>
      <c r="H75" s="1">
        <v>123</v>
      </c>
      <c r="I75" s="1">
        <v>139</v>
      </c>
      <c r="J75" s="1">
        <v>104</v>
      </c>
      <c r="K75" s="1">
        <v>73</v>
      </c>
      <c r="L75" s="1">
        <v>123</v>
      </c>
      <c r="M75" s="1">
        <v>38</v>
      </c>
      <c r="N75" s="1">
        <v>147</v>
      </c>
      <c r="O75" s="1">
        <f>SUM(Counts11[[#This Row],[A4.IL-1a]:[B9.IL-13]])</f>
        <v>1875</v>
      </c>
    </row>
    <row r="76" spans="1:15" x14ac:dyDescent="0.2">
      <c r="A76" s="2" t="s">
        <v>84</v>
      </c>
      <c r="B76" s="1">
        <v>85</v>
      </c>
      <c r="C76" s="1">
        <v>137</v>
      </c>
      <c r="D76" s="1">
        <v>70</v>
      </c>
      <c r="E76" s="1">
        <v>76</v>
      </c>
      <c r="F76" s="1">
        <v>101</v>
      </c>
      <c r="G76" s="1">
        <v>63</v>
      </c>
      <c r="H76" s="1">
        <v>43</v>
      </c>
      <c r="I76" s="1">
        <v>46</v>
      </c>
      <c r="J76" s="1">
        <v>20</v>
      </c>
      <c r="K76" s="1">
        <v>17</v>
      </c>
      <c r="L76" s="1">
        <v>19</v>
      </c>
      <c r="M76" s="1">
        <v>14</v>
      </c>
      <c r="N76" s="1">
        <v>40</v>
      </c>
      <c r="O76" s="1">
        <f>SUM(Counts11[[#This Row],[A4.IL-1a]:[B9.IL-13]])</f>
        <v>731</v>
      </c>
    </row>
    <row r="77" spans="1:15" x14ac:dyDescent="0.2">
      <c r="A77" s="2" t="s">
        <v>85</v>
      </c>
      <c r="B77" s="1">
        <v>160</v>
      </c>
      <c r="C77" s="1">
        <v>232</v>
      </c>
      <c r="D77" s="1">
        <v>201</v>
      </c>
      <c r="E77" s="1">
        <v>158</v>
      </c>
      <c r="F77" s="1">
        <v>203</v>
      </c>
      <c r="G77" s="1">
        <v>130</v>
      </c>
      <c r="H77" s="1">
        <v>42</v>
      </c>
      <c r="I77" s="1">
        <v>59</v>
      </c>
      <c r="J77" s="1">
        <v>31</v>
      </c>
      <c r="K77" s="1">
        <v>29</v>
      </c>
      <c r="L77" s="1">
        <v>35</v>
      </c>
      <c r="M77" s="1">
        <v>29</v>
      </c>
      <c r="N77" s="1">
        <v>47</v>
      </c>
      <c r="O77" s="1">
        <f>SUM(Counts11[[#This Row],[A4.IL-1a]:[B9.IL-13]])</f>
        <v>1356</v>
      </c>
    </row>
    <row r="78" spans="1:15" x14ac:dyDescent="0.2">
      <c r="A78" s="2" t="s">
        <v>86</v>
      </c>
      <c r="B78" s="1">
        <v>111</v>
      </c>
      <c r="C78" s="1">
        <v>157</v>
      </c>
      <c r="D78" s="1">
        <v>117</v>
      </c>
      <c r="E78" s="1">
        <v>115</v>
      </c>
      <c r="F78" s="1">
        <v>122</v>
      </c>
      <c r="G78" s="1">
        <v>90</v>
      </c>
      <c r="H78" s="1">
        <v>11</v>
      </c>
      <c r="I78" s="1">
        <v>23</v>
      </c>
      <c r="J78" s="1">
        <v>13</v>
      </c>
      <c r="K78" s="1">
        <v>6</v>
      </c>
      <c r="L78" s="1">
        <v>5</v>
      </c>
      <c r="M78" s="1">
        <v>18</v>
      </c>
      <c r="N78" s="1">
        <v>20</v>
      </c>
      <c r="O78" s="1">
        <f>SUM(Counts11[[#This Row],[A4.IL-1a]:[B9.IL-13]])</f>
        <v>808</v>
      </c>
    </row>
    <row r="79" spans="1:15" x14ac:dyDescent="0.2">
      <c r="A79" s="2" t="s">
        <v>87</v>
      </c>
      <c r="B79" s="1">
        <v>97</v>
      </c>
      <c r="C79" s="1">
        <v>142</v>
      </c>
      <c r="D79" s="1">
        <v>85</v>
      </c>
      <c r="E79" s="1">
        <v>74</v>
      </c>
      <c r="F79" s="1">
        <v>111</v>
      </c>
      <c r="G79" s="1">
        <v>68</v>
      </c>
      <c r="H79" s="1">
        <v>30</v>
      </c>
      <c r="I79" s="1">
        <v>52</v>
      </c>
      <c r="J79" s="1">
        <v>19</v>
      </c>
      <c r="K79" s="1">
        <v>11</v>
      </c>
      <c r="L79" s="1">
        <v>18</v>
      </c>
      <c r="M79" s="1">
        <v>14</v>
      </c>
      <c r="N79" s="1">
        <v>49</v>
      </c>
      <c r="O79" s="1">
        <f>SUM(Counts11[[#This Row],[A4.IL-1a]:[B9.IL-13]])</f>
        <v>770</v>
      </c>
    </row>
    <row r="80" spans="1:15" x14ac:dyDescent="0.2">
      <c r="A80" s="2" t="s">
        <v>88</v>
      </c>
      <c r="B80" s="1">
        <v>0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0</v>
      </c>
      <c r="L80" s="1">
        <v>0</v>
      </c>
      <c r="M80" s="1">
        <v>1</v>
      </c>
      <c r="N80" s="1">
        <v>1</v>
      </c>
      <c r="O80" s="1">
        <f>SUM(Counts11[[#This Row],[A4.IL-1a]:[B9.IL-13]])</f>
        <v>8</v>
      </c>
    </row>
    <row r="81" spans="1:15" x14ac:dyDescent="0.2">
      <c r="A81" s="2" t="s">
        <v>89</v>
      </c>
      <c r="B81" s="1">
        <v>53</v>
      </c>
      <c r="C81" s="1">
        <v>74</v>
      </c>
      <c r="D81" s="1">
        <v>48</v>
      </c>
      <c r="E81" s="1">
        <v>45</v>
      </c>
      <c r="F81" s="1">
        <v>61</v>
      </c>
      <c r="G81" s="1">
        <v>39</v>
      </c>
      <c r="H81" s="1">
        <v>10</v>
      </c>
      <c r="I81" s="1">
        <v>23</v>
      </c>
      <c r="J81" s="1">
        <v>8</v>
      </c>
      <c r="K81" s="1">
        <v>2</v>
      </c>
      <c r="L81" s="1">
        <v>7</v>
      </c>
      <c r="M81" s="1">
        <v>1</v>
      </c>
      <c r="N81" s="1">
        <v>6</v>
      </c>
      <c r="O81" s="1">
        <f>SUM(Counts11[[#This Row],[A4.IL-1a]:[B9.IL-13]])</f>
        <v>377</v>
      </c>
    </row>
    <row r="82" spans="1:15" x14ac:dyDescent="0.2">
      <c r="A82" s="2" t="s">
        <v>90</v>
      </c>
      <c r="B82" s="1">
        <v>83</v>
      </c>
      <c r="C82" s="1">
        <v>89</v>
      </c>
      <c r="D82" s="1">
        <v>52</v>
      </c>
      <c r="E82" s="1">
        <v>62</v>
      </c>
      <c r="F82" s="1">
        <v>92</v>
      </c>
      <c r="G82" s="1">
        <v>65</v>
      </c>
      <c r="H82" s="1">
        <v>33</v>
      </c>
      <c r="I82" s="1">
        <v>46</v>
      </c>
      <c r="J82" s="1">
        <v>27</v>
      </c>
      <c r="K82" s="1">
        <v>24</v>
      </c>
      <c r="L82" s="1">
        <v>20</v>
      </c>
      <c r="M82" s="1">
        <v>9</v>
      </c>
      <c r="N82" s="1">
        <v>31</v>
      </c>
      <c r="O82" s="1">
        <f>SUM(Counts11[[#This Row],[A4.IL-1a]:[B9.IL-13]])</f>
        <v>633</v>
      </c>
    </row>
    <row r="83" spans="1:15" x14ac:dyDescent="0.2">
      <c r="A83" s="2" t="s">
        <v>92</v>
      </c>
      <c r="B83" s="1">
        <v>283</v>
      </c>
      <c r="C83" s="1">
        <v>338</v>
      </c>
      <c r="D83" s="1">
        <v>313</v>
      </c>
      <c r="E83" s="1">
        <v>261</v>
      </c>
      <c r="F83" s="1">
        <v>266</v>
      </c>
      <c r="G83" s="1">
        <v>180</v>
      </c>
      <c r="H83" s="1">
        <v>206</v>
      </c>
      <c r="I83" s="1">
        <v>196</v>
      </c>
      <c r="J83" s="1">
        <v>132</v>
      </c>
      <c r="K83" s="1">
        <v>98</v>
      </c>
      <c r="L83" s="1">
        <v>185</v>
      </c>
      <c r="M83" s="1">
        <v>53</v>
      </c>
      <c r="N83" s="1">
        <v>222</v>
      </c>
      <c r="O83" s="1">
        <f>SUM(Counts11[[#This Row],[A4.IL-1a]:[B9.IL-13]])</f>
        <v>2733</v>
      </c>
    </row>
    <row r="84" spans="1:15" x14ac:dyDescent="0.2">
      <c r="A84" s="2" t="s">
        <v>93</v>
      </c>
      <c r="B84" s="1">
        <v>72</v>
      </c>
      <c r="C84" s="1">
        <v>123</v>
      </c>
      <c r="D84" s="1">
        <v>70</v>
      </c>
      <c r="E84" s="1">
        <v>48</v>
      </c>
      <c r="F84" s="1">
        <v>85</v>
      </c>
      <c r="G84" s="1">
        <v>60</v>
      </c>
      <c r="H84" s="1">
        <v>135</v>
      </c>
      <c r="I84" s="1">
        <v>142</v>
      </c>
      <c r="J84" s="1">
        <v>78</v>
      </c>
      <c r="K84" s="1">
        <v>36</v>
      </c>
      <c r="L84" s="1">
        <v>102</v>
      </c>
      <c r="M84" s="1">
        <v>33</v>
      </c>
      <c r="N84" s="1">
        <v>59</v>
      </c>
      <c r="O84" s="1">
        <f>SUM(Counts11[[#This Row],[A4.IL-1a]:[B9.IL-13]])</f>
        <v>1043</v>
      </c>
    </row>
    <row r="85" spans="1:15" x14ac:dyDescent="0.2">
      <c r="A85" s="2" t="s">
        <v>94</v>
      </c>
      <c r="B85" s="1">
        <v>222</v>
      </c>
      <c r="C85" s="1">
        <v>268</v>
      </c>
      <c r="D85" s="1">
        <v>239</v>
      </c>
      <c r="E85" s="1">
        <v>194</v>
      </c>
      <c r="F85" s="1">
        <v>213</v>
      </c>
      <c r="G85" s="1">
        <v>164</v>
      </c>
      <c r="H85" s="1">
        <v>132</v>
      </c>
      <c r="I85" s="1">
        <v>112</v>
      </c>
      <c r="J85" s="1">
        <v>85</v>
      </c>
      <c r="K85" s="1">
        <v>51</v>
      </c>
      <c r="L85" s="1">
        <v>89</v>
      </c>
      <c r="M85" s="1">
        <v>30</v>
      </c>
      <c r="N85" s="1">
        <v>74</v>
      </c>
      <c r="O85" s="1">
        <f>SUM(Counts11[[#This Row],[A4.IL-1a]:[B9.IL-13]])</f>
        <v>1873</v>
      </c>
    </row>
    <row r="86" spans="1:15" x14ac:dyDescent="0.2">
      <c r="A86" s="2" t="s">
        <v>95</v>
      </c>
      <c r="B86" s="1">
        <v>74</v>
      </c>
      <c r="C86" s="1">
        <v>144</v>
      </c>
      <c r="D86" s="1">
        <v>94</v>
      </c>
      <c r="E86" s="1">
        <v>74</v>
      </c>
      <c r="F86" s="1">
        <v>86</v>
      </c>
      <c r="G86" s="1">
        <v>58</v>
      </c>
      <c r="H86" s="1">
        <v>47</v>
      </c>
      <c r="I86" s="1">
        <v>53</v>
      </c>
      <c r="J86" s="1">
        <v>25</v>
      </c>
      <c r="K86" s="1">
        <v>33</v>
      </c>
      <c r="L86" s="1">
        <v>25</v>
      </c>
      <c r="M86" s="1">
        <v>10</v>
      </c>
      <c r="N86" s="1">
        <v>42</v>
      </c>
      <c r="O86" s="1">
        <f>SUM(Counts11[[#This Row],[A4.IL-1a]:[B9.IL-13]])</f>
        <v>765</v>
      </c>
    </row>
    <row r="87" spans="1:15" x14ac:dyDescent="0.2">
      <c r="A87" s="2" t="s">
        <v>96</v>
      </c>
      <c r="B87" s="1">
        <v>154</v>
      </c>
      <c r="C87" s="1">
        <v>227</v>
      </c>
      <c r="D87" s="1">
        <v>188</v>
      </c>
      <c r="E87" s="1">
        <v>185</v>
      </c>
      <c r="F87" s="1">
        <v>183</v>
      </c>
      <c r="G87" s="1">
        <v>144</v>
      </c>
      <c r="H87" s="1">
        <v>62</v>
      </c>
      <c r="I87" s="1">
        <v>78</v>
      </c>
      <c r="J87" s="1">
        <v>42</v>
      </c>
      <c r="K87" s="1">
        <v>30</v>
      </c>
      <c r="L87" s="1">
        <v>43</v>
      </c>
      <c r="M87" s="1">
        <v>19</v>
      </c>
      <c r="N87" s="1">
        <v>98</v>
      </c>
      <c r="O87" s="1">
        <f>SUM(Counts11[[#This Row],[A4.IL-1a]:[B9.IL-13]])</f>
        <v>1453</v>
      </c>
    </row>
    <row r="88" spans="1:15" x14ac:dyDescent="0.2">
      <c r="A88" s="2" t="s">
        <v>97</v>
      </c>
      <c r="B88" s="1">
        <v>26</v>
      </c>
      <c r="C88" s="1">
        <v>45</v>
      </c>
      <c r="D88" s="1">
        <v>18</v>
      </c>
      <c r="E88" s="1">
        <v>13</v>
      </c>
      <c r="F88" s="1">
        <v>26</v>
      </c>
      <c r="G88" s="1">
        <v>22</v>
      </c>
      <c r="H88" s="1">
        <v>5</v>
      </c>
      <c r="I88" s="1">
        <v>6</v>
      </c>
      <c r="J88" s="1">
        <v>4</v>
      </c>
      <c r="K88" s="1">
        <v>2</v>
      </c>
      <c r="L88" s="1">
        <v>3</v>
      </c>
      <c r="M88" s="1">
        <v>1</v>
      </c>
      <c r="N88" s="1">
        <v>3</v>
      </c>
      <c r="O88" s="1">
        <f>SUM(Counts11[[#This Row],[A4.IL-1a]:[B9.IL-13]])</f>
        <v>174</v>
      </c>
    </row>
    <row r="89" spans="1:15" x14ac:dyDescent="0.2">
      <c r="A89" s="2" t="s">
        <v>98</v>
      </c>
      <c r="B89" s="1">
        <v>33</v>
      </c>
      <c r="C89" s="1">
        <v>77</v>
      </c>
      <c r="D89" s="1">
        <v>38</v>
      </c>
      <c r="E89" s="1">
        <v>32</v>
      </c>
      <c r="F89" s="1">
        <v>46</v>
      </c>
      <c r="G89" s="1">
        <v>30</v>
      </c>
      <c r="H89" s="1">
        <v>28</v>
      </c>
      <c r="I89" s="1">
        <v>37</v>
      </c>
      <c r="J89" s="1">
        <v>20</v>
      </c>
      <c r="K89" s="1">
        <v>12</v>
      </c>
      <c r="L89" s="1">
        <v>24</v>
      </c>
      <c r="M89" s="1">
        <v>10</v>
      </c>
      <c r="N89" s="1">
        <v>16</v>
      </c>
      <c r="O89" s="1">
        <f>SUM(Counts11[[#This Row],[A4.IL-1a]:[B9.IL-13]])</f>
        <v>403</v>
      </c>
    </row>
    <row r="90" spans="1:15" x14ac:dyDescent="0.2">
      <c r="A90" s="2" t="s">
        <v>99</v>
      </c>
      <c r="B90" s="1">
        <v>57</v>
      </c>
      <c r="C90" s="1">
        <v>77</v>
      </c>
      <c r="D90" s="1">
        <v>47</v>
      </c>
      <c r="E90" s="1">
        <v>56</v>
      </c>
      <c r="F90" s="1">
        <v>40</v>
      </c>
      <c r="G90" s="1">
        <v>59</v>
      </c>
      <c r="H90" s="1">
        <v>62</v>
      </c>
      <c r="I90" s="1">
        <v>65</v>
      </c>
      <c r="J90" s="1">
        <v>30</v>
      </c>
      <c r="K90" s="1">
        <v>27</v>
      </c>
      <c r="L90" s="1">
        <v>35</v>
      </c>
      <c r="M90" s="1">
        <v>24</v>
      </c>
      <c r="N90" s="1">
        <v>22</v>
      </c>
      <c r="O90" s="1">
        <f>SUM(Counts11[[#This Row],[A4.IL-1a]:[B9.IL-13]])</f>
        <v>601</v>
      </c>
    </row>
    <row r="91" spans="1:15" x14ac:dyDescent="0.2">
      <c r="A91" s="2" t="s">
        <v>100</v>
      </c>
      <c r="B91" s="1">
        <v>150</v>
      </c>
      <c r="C91" s="1">
        <v>224</v>
      </c>
      <c r="D91" s="1">
        <v>156</v>
      </c>
      <c r="E91" s="1">
        <v>174</v>
      </c>
      <c r="F91" s="1">
        <v>150</v>
      </c>
      <c r="G91" s="1">
        <v>147</v>
      </c>
      <c r="H91" s="1">
        <v>167</v>
      </c>
      <c r="I91" s="1">
        <v>175</v>
      </c>
      <c r="J91" s="1">
        <v>114</v>
      </c>
      <c r="K91" s="1">
        <v>123</v>
      </c>
      <c r="L91" s="1">
        <v>118</v>
      </c>
      <c r="M91" s="1">
        <v>80</v>
      </c>
      <c r="N91" s="1">
        <v>156</v>
      </c>
      <c r="O91" s="1">
        <f>SUM(Counts11[[#This Row],[A4.IL-1a]:[B9.IL-13]])</f>
        <v>1934</v>
      </c>
    </row>
    <row r="92" spans="1:15" x14ac:dyDescent="0.2">
      <c r="A92" s="2" t="s">
        <v>101</v>
      </c>
      <c r="B92" s="1">
        <v>27</v>
      </c>
      <c r="C92" s="1">
        <v>38</v>
      </c>
      <c r="D92" s="1">
        <v>29</v>
      </c>
      <c r="E92" s="1">
        <v>22</v>
      </c>
      <c r="F92" s="1">
        <v>34</v>
      </c>
      <c r="G92" s="1">
        <v>25</v>
      </c>
      <c r="H92" s="1">
        <v>23</v>
      </c>
      <c r="I92" s="1">
        <v>33</v>
      </c>
      <c r="J92" s="1">
        <v>17</v>
      </c>
      <c r="K92" s="1">
        <v>10</v>
      </c>
      <c r="L92" s="1">
        <v>14</v>
      </c>
      <c r="M92" s="1">
        <v>5</v>
      </c>
      <c r="N92" s="1">
        <v>11</v>
      </c>
      <c r="O92" s="1">
        <f>SUM(Counts11[[#This Row],[A4.IL-1a]:[B9.IL-13]])</f>
        <v>288</v>
      </c>
    </row>
    <row r="93" spans="1:15" x14ac:dyDescent="0.2">
      <c r="A93" s="2" t="s">
        <v>102</v>
      </c>
      <c r="B93" s="1">
        <v>161</v>
      </c>
      <c r="C93" s="1">
        <v>188</v>
      </c>
      <c r="D93" s="1">
        <v>156</v>
      </c>
      <c r="E93" s="1">
        <v>126</v>
      </c>
      <c r="F93" s="1">
        <v>129</v>
      </c>
      <c r="G93" s="1">
        <v>97</v>
      </c>
      <c r="H93" s="1">
        <v>51</v>
      </c>
      <c r="I93" s="1">
        <v>62</v>
      </c>
      <c r="J93" s="1">
        <v>17</v>
      </c>
      <c r="K93" s="1">
        <v>9</v>
      </c>
      <c r="L93" s="1">
        <v>21</v>
      </c>
      <c r="M93" s="1">
        <v>13</v>
      </c>
      <c r="N93" s="1">
        <v>11</v>
      </c>
      <c r="O93" s="1">
        <f>SUM(Counts11[[#This Row],[A4.IL-1a]:[B9.IL-13]])</f>
        <v>1041</v>
      </c>
    </row>
    <row r="94" spans="1:15" x14ac:dyDescent="0.2">
      <c r="A94" s="2" t="s">
        <v>103</v>
      </c>
      <c r="B94" s="1">
        <v>165</v>
      </c>
      <c r="C94" s="1">
        <v>269</v>
      </c>
      <c r="D94" s="1">
        <v>214</v>
      </c>
      <c r="E94" s="1">
        <v>203</v>
      </c>
      <c r="F94" s="1">
        <v>238</v>
      </c>
      <c r="G94" s="1">
        <v>189</v>
      </c>
      <c r="H94" s="1">
        <v>42</v>
      </c>
      <c r="I94" s="1">
        <v>49</v>
      </c>
      <c r="J94" s="1">
        <v>20</v>
      </c>
      <c r="K94" s="1">
        <v>11</v>
      </c>
      <c r="L94" s="1">
        <v>17</v>
      </c>
      <c r="M94" s="1">
        <v>11</v>
      </c>
      <c r="N94" s="1">
        <v>24</v>
      </c>
      <c r="O94" s="1">
        <f>SUM(Counts11[[#This Row],[A4.IL-1a]:[B9.IL-13]])</f>
        <v>1452</v>
      </c>
    </row>
    <row r="95" spans="1:15" x14ac:dyDescent="0.2">
      <c r="A95" s="2" t="s">
        <v>104</v>
      </c>
      <c r="B95" s="1">
        <v>276</v>
      </c>
      <c r="C95" s="1">
        <v>370</v>
      </c>
      <c r="D95" s="1">
        <v>281</v>
      </c>
      <c r="E95" s="1">
        <v>293</v>
      </c>
      <c r="F95" s="1">
        <v>301</v>
      </c>
      <c r="G95" s="1">
        <v>234</v>
      </c>
      <c r="H95" s="1">
        <v>149</v>
      </c>
      <c r="I95" s="1">
        <v>143</v>
      </c>
      <c r="J95" s="1">
        <v>121</v>
      </c>
      <c r="K95" s="1">
        <v>82</v>
      </c>
      <c r="L95" s="1">
        <v>126</v>
      </c>
      <c r="M95" s="1">
        <v>43</v>
      </c>
      <c r="N95" s="1">
        <v>97</v>
      </c>
      <c r="O95" s="1">
        <f>SUM(Counts11[[#This Row],[A4.IL-1a]:[B9.IL-13]])</f>
        <v>2516</v>
      </c>
    </row>
    <row r="96" spans="1:15" x14ac:dyDescent="0.2">
      <c r="A96" s="2" t="s">
        <v>105</v>
      </c>
      <c r="B96" s="1">
        <v>271</v>
      </c>
      <c r="C96" s="1">
        <v>366</v>
      </c>
      <c r="D96" s="1">
        <v>296</v>
      </c>
      <c r="E96" s="1">
        <v>273</v>
      </c>
      <c r="F96" s="1">
        <v>331</v>
      </c>
      <c r="G96" s="1">
        <v>233</v>
      </c>
      <c r="H96" s="1">
        <v>166</v>
      </c>
      <c r="I96" s="1">
        <v>200</v>
      </c>
      <c r="J96" s="1">
        <v>141</v>
      </c>
      <c r="K96" s="1">
        <v>91</v>
      </c>
      <c r="L96" s="1">
        <v>135</v>
      </c>
      <c r="M96" s="1">
        <v>47</v>
      </c>
      <c r="N96" s="1">
        <v>88</v>
      </c>
      <c r="O96" s="1">
        <f>SUM(Counts11[[#This Row],[A4.IL-1a]:[B9.IL-13]])</f>
        <v>2638</v>
      </c>
    </row>
    <row r="97" spans="1:15" x14ac:dyDescent="0.2">
      <c r="A97" s="2" t="s">
        <v>106</v>
      </c>
      <c r="B97" s="1">
        <v>191</v>
      </c>
      <c r="C97" s="1">
        <v>237</v>
      </c>
      <c r="D97" s="1">
        <v>190</v>
      </c>
      <c r="E97" s="1">
        <v>208</v>
      </c>
      <c r="F97" s="1">
        <v>184</v>
      </c>
      <c r="G97" s="1">
        <v>147</v>
      </c>
      <c r="H97" s="1">
        <v>136</v>
      </c>
      <c r="I97" s="1">
        <v>143</v>
      </c>
      <c r="J97" s="1">
        <v>84</v>
      </c>
      <c r="K97" s="1">
        <v>71</v>
      </c>
      <c r="L97" s="1">
        <v>88</v>
      </c>
      <c r="M97" s="1">
        <v>23</v>
      </c>
      <c r="N97" s="1">
        <v>100</v>
      </c>
      <c r="O97" s="1">
        <f>SUM(Counts11[[#This Row],[A4.IL-1a]:[B9.IL-13]])</f>
        <v>1802</v>
      </c>
    </row>
    <row r="98" spans="1:15" x14ac:dyDescent="0.2">
      <c r="A98" s="2" t="s">
        <v>107</v>
      </c>
      <c r="B98" s="1">
        <v>44</v>
      </c>
      <c r="C98" s="1">
        <v>86</v>
      </c>
      <c r="D98" s="1">
        <v>68</v>
      </c>
      <c r="E98" s="1">
        <v>45</v>
      </c>
      <c r="F98" s="1">
        <v>61</v>
      </c>
      <c r="G98" s="1">
        <v>50</v>
      </c>
      <c r="H98" s="1">
        <v>52</v>
      </c>
      <c r="I98" s="1">
        <v>71</v>
      </c>
      <c r="J98" s="1">
        <v>19</v>
      </c>
      <c r="K98" s="1">
        <v>17</v>
      </c>
      <c r="L98" s="1">
        <v>22</v>
      </c>
      <c r="M98" s="1">
        <v>17</v>
      </c>
      <c r="N98" s="1">
        <v>47</v>
      </c>
      <c r="O98" s="1">
        <f>SUM(Counts11[[#This Row],[A4.IL-1a]:[B9.IL-13]])</f>
        <v>599</v>
      </c>
    </row>
    <row r="99" spans="1:15" x14ac:dyDescent="0.2">
      <c r="A99" s="2" t="s">
        <v>108</v>
      </c>
      <c r="B99" s="1">
        <v>160</v>
      </c>
      <c r="C99" s="1">
        <v>276</v>
      </c>
      <c r="D99" s="1">
        <v>170</v>
      </c>
      <c r="E99" s="1">
        <v>165</v>
      </c>
      <c r="F99" s="1">
        <v>215</v>
      </c>
      <c r="G99" s="1">
        <v>163</v>
      </c>
      <c r="H99" s="1">
        <v>78</v>
      </c>
      <c r="I99" s="1">
        <v>82</v>
      </c>
      <c r="J99" s="1">
        <v>54</v>
      </c>
      <c r="K99" s="1">
        <v>35</v>
      </c>
      <c r="L99" s="1">
        <v>58</v>
      </c>
      <c r="M99" s="1">
        <v>42</v>
      </c>
      <c r="N99" s="1">
        <v>68</v>
      </c>
      <c r="O99" s="1">
        <f>SUM(Counts11[[#This Row],[A4.IL-1a]:[B9.IL-13]])</f>
        <v>1566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9B0A-9DC1-374D-9F38-D2637BF05C6A}">
  <dimension ref="A1:P83"/>
  <sheetViews>
    <sheetView topLeftCell="A63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5" t="s">
        <v>122</v>
      </c>
      <c r="B1" s="5"/>
      <c r="C1" s="5"/>
      <c r="D1" s="5"/>
      <c r="E1" s="5"/>
      <c r="F1" s="5"/>
      <c r="G1" s="5"/>
      <c r="H1" s="5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123</v>
      </c>
      <c r="C4" s="1">
        <v>2.86</v>
      </c>
      <c r="D4" s="1">
        <v>13.49</v>
      </c>
      <c r="E4" s="1">
        <v>10.34</v>
      </c>
      <c r="F4" s="3" t="s">
        <v>124</v>
      </c>
      <c r="G4" s="1">
        <v>16.32</v>
      </c>
      <c r="H4" s="1">
        <v>14.28</v>
      </c>
      <c r="I4" s="3" t="s">
        <v>125</v>
      </c>
      <c r="J4" s="1">
        <v>65.81</v>
      </c>
      <c r="K4" s="3" t="s">
        <v>126</v>
      </c>
      <c r="L4" s="3" t="s">
        <v>127</v>
      </c>
      <c r="M4" s="1">
        <v>67.64</v>
      </c>
      <c r="N4" s="1">
        <v>1.67</v>
      </c>
      <c r="O4" s="3" t="s">
        <v>128</v>
      </c>
      <c r="P4" s="1" t="s">
        <v>195</v>
      </c>
    </row>
    <row r="5" spans="1:16" x14ac:dyDescent="0.2">
      <c r="A5" s="2" t="s">
        <v>19</v>
      </c>
      <c r="B5" s="1" t="s">
        <v>123</v>
      </c>
      <c r="C5" s="3" t="s">
        <v>129</v>
      </c>
      <c r="D5" s="1">
        <v>21.73</v>
      </c>
      <c r="E5" s="1">
        <v>50.87</v>
      </c>
      <c r="F5" s="1">
        <v>4.4800000000000004</v>
      </c>
      <c r="G5" s="1">
        <v>36.58</v>
      </c>
      <c r="H5" s="1">
        <v>26.23</v>
      </c>
      <c r="I5" s="1">
        <v>36.57</v>
      </c>
      <c r="J5" s="1">
        <v>146.72999999999999</v>
      </c>
      <c r="K5" s="1">
        <v>13.89</v>
      </c>
      <c r="L5" s="1">
        <v>9.1300000000000008</v>
      </c>
      <c r="M5" s="1">
        <v>46.27</v>
      </c>
      <c r="N5" s="1">
        <v>23.51</v>
      </c>
      <c r="O5" s="1">
        <v>2.56</v>
      </c>
      <c r="P5" s="1" t="s">
        <v>195</v>
      </c>
    </row>
    <row r="6" spans="1:16" x14ac:dyDescent="0.2">
      <c r="A6" s="2" t="s">
        <v>20</v>
      </c>
      <c r="B6" s="1" t="s">
        <v>123</v>
      </c>
      <c r="C6" s="3" t="s">
        <v>129</v>
      </c>
      <c r="D6" s="1">
        <v>10.3</v>
      </c>
      <c r="E6" s="1">
        <v>7.29</v>
      </c>
      <c r="F6" s="3" t="s">
        <v>124</v>
      </c>
      <c r="G6" s="1">
        <v>6.82</v>
      </c>
      <c r="H6" s="1">
        <v>24.73</v>
      </c>
      <c r="I6" s="1">
        <v>4.51</v>
      </c>
      <c r="J6" s="1">
        <v>19.8</v>
      </c>
      <c r="K6" s="3" t="s">
        <v>126</v>
      </c>
      <c r="L6" s="1">
        <v>9.61</v>
      </c>
      <c r="M6" s="1">
        <v>34.29</v>
      </c>
      <c r="N6" s="1">
        <v>2.48</v>
      </c>
      <c r="O6" s="3" t="s">
        <v>128</v>
      </c>
      <c r="P6" s="1" t="s">
        <v>195</v>
      </c>
    </row>
    <row r="7" spans="1:16" x14ac:dyDescent="0.2">
      <c r="A7" s="2" t="s">
        <v>21</v>
      </c>
      <c r="B7" s="1" t="s">
        <v>16</v>
      </c>
      <c r="C7" s="1">
        <v>3.28</v>
      </c>
      <c r="D7" s="1">
        <v>16.78</v>
      </c>
      <c r="E7" s="1">
        <v>5.27</v>
      </c>
      <c r="F7" s="1">
        <v>4.84</v>
      </c>
      <c r="G7" s="1">
        <v>23.45</v>
      </c>
      <c r="H7" s="1">
        <v>27.19</v>
      </c>
      <c r="I7" s="1">
        <v>47.4</v>
      </c>
      <c r="J7" s="1">
        <v>122.67</v>
      </c>
      <c r="K7" s="1">
        <v>20.190000000000001</v>
      </c>
      <c r="L7" s="1">
        <v>37.46</v>
      </c>
      <c r="M7" s="1">
        <v>31.07</v>
      </c>
      <c r="N7" s="1">
        <v>28.17</v>
      </c>
      <c r="O7" s="1">
        <v>5.37</v>
      </c>
      <c r="P7" s="1" t="s">
        <v>195</v>
      </c>
    </row>
    <row r="8" spans="1:16" x14ac:dyDescent="0.2">
      <c r="A8" s="2" t="s">
        <v>32</v>
      </c>
      <c r="B8" s="1" t="s">
        <v>16</v>
      </c>
      <c r="C8" s="1">
        <v>7.98</v>
      </c>
      <c r="D8" s="1">
        <v>32.369999999999997</v>
      </c>
      <c r="E8" s="1">
        <v>38.229999999999997</v>
      </c>
      <c r="F8" s="1">
        <v>9.52</v>
      </c>
      <c r="G8" s="1">
        <v>44.7</v>
      </c>
      <c r="H8" s="1">
        <v>32.57</v>
      </c>
      <c r="I8" s="1">
        <v>36.35</v>
      </c>
      <c r="J8" s="1">
        <v>144.69</v>
      </c>
      <c r="K8" s="1">
        <v>36.270000000000003</v>
      </c>
      <c r="L8" s="1">
        <v>26.91</v>
      </c>
      <c r="M8" s="1">
        <v>33.409999999999997</v>
      </c>
      <c r="N8" s="1">
        <v>35.049999999999997</v>
      </c>
      <c r="O8" s="1">
        <v>9.17</v>
      </c>
      <c r="P8" s="1" t="s">
        <v>195</v>
      </c>
    </row>
    <row r="9" spans="1:16" x14ac:dyDescent="0.2">
      <c r="A9" s="2" t="s">
        <v>33</v>
      </c>
      <c r="B9" s="1" t="s">
        <v>16</v>
      </c>
      <c r="C9" s="1">
        <v>6.35</v>
      </c>
      <c r="D9" s="1">
        <v>30.73</v>
      </c>
      <c r="E9" s="1">
        <v>23.37</v>
      </c>
      <c r="F9" s="1">
        <v>7.33</v>
      </c>
      <c r="G9" s="1">
        <v>48.88</v>
      </c>
      <c r="H9" s="1">
        <v>22.59</v>
      </c>
      <c r="I9" s="1">
        <v>18.14</v>
      </c>
      <c r="J9" s="1">
        <v>97.02</v>
      </c>
      <c r="K9" s="1">
        <v>25.18</v>
      </c>
      <c r="L9" s="1">
        <v>30.76</v>
      </c>
      <c r="M9" s="1">
        <v>17.27</v>
      </c>
      <c r="N9" s="1">
        <v>27.84</v>
      </c>
      <c r="O9" s="1">
        <v>12.52</v>
      </c>
      <c r="P9" s="1" t="s">
        <v>195</v>
      </c>
    </row>
    <row r="10" spans="1:16" x14ac:dyDescent="0.2">
      <c r="A10" s="2" t="s">
        <v>34</v>
      </c>
      <c r="B10" s="1" t="s">
        <v>16</v>
      </c>
      <c r="C10" s="1">
        <v>2.4500000000000002</v>
      </c>
      <c r="D10" s="1">
        <v>22.2</v>
      </c>
      <c r="E10" s="1">
        <v>16.059999999999999</v>
      </c>
      <c r="F10" s="1">
        <v>6.29</v>
      </c>
      <c r="G10" s="1">
        <v>18.77</v>
      </c>
      <c r="H10" s="1">
        <v>26.18</v>
      </c>
      <c r="I10" s="1">
        <v>16.88</v>
      </c>
      <c r="J10" s="1">
        <v>135.97</v>
      </c>
      <c r="K10" s="1">
        <v>18.53</v>
      </c>
      <c r="L10" s="1">
        <v>33.76</v>
      </c>
      <c r="M10" s="1">
        <v>4.7</v>
      </c>
      <c r="N10" s="1">
        <v>40.659999999999997</v>
      </c>
      <c r="O10" s="1">
        <v>7.15</v>
      </c>
      <c r="P10" s="1" t="s">
        <v>195</v>
      </c>
    </row>
    <row r="11" spans="1:16" x14ac:dyDescent="0.2">
      <c r="A11" s="2" t="s">
        <v>35</v>
      </c>
      <c r="B11" s="1" t="s">
        <v>16</v>
      </c>
      <c r="C11" s="3" t="s">
        <v>129</v>
      </c>
      <c r="D11" s="1">
        <v>18.420000000000002</v>
      </c>
      <c r="E11" s="1">
        <v>18.97</v>
      </c>
      <c r="F11" s="1">
        <v>4.04</v>
      </c>
      <c r="G11" s="1">
        <v>20.81</v>
      </c>
      <c r="H11" s="1">
        <v>22.26</v>
      </c>
      <c r="I11" s="1">
        <v>26.32</v>
      </c>
      <c r="J11" s="1">
        <v>81.66</v>
      </c>
      <c r="K11" s="1">
        <v>13.42</v>
      </c>
      <c r="L11" s="1">
        <v>17.23</v>
      </c>
      <c r="M11" s="3" t="s">
        <v>130</v>
      </c>
      <c r="N11" s="1">
        <v>28.52</v>
      </c>
      <c r="O11" s="1">
        <v>8.01</v>
      </c>
      <c r="P11" s="1" t="s">
        <v>195</v>
      </c>
    </row>
    <row r="12" spans="1:16" x14ac:dyDescent="0.2">
      <c r="A12" s="2" t="s">
        <v>36</v>
      </c>
      <c r="B12" s="1" t="s">
        <v>123</v>
      </c>
      <c r="C12" s="3" t="s">
        <v>129</v>
      </c>
      <c r="D12" s="1">
        <v>9.0500000000000007</v>
      </c>
      <c r="E12" s="3" t="s">
        <v>131</v>
      </c>
      <c r="F12" s="1">
        <v>11.66</v>
      </c>
      <c r="G12" s="3" t="s">
        <v>132</v>
      </c>
      <c r="H12" s="1">
        <v>16.690000000000001</v>
      </c>
      <c r="I12" s="3" t="s">
        <v>125</v>
      </c>
      <c r="J12" s="1">
        <v>61.35</v>
      </c>
      <c r="K12" s="1">
        <v>17.02</v>
      </c>
      <c r="L12" s="1">
        <v>9.18</v>
      </c>
      <c r="M12" s="3" t="s">
        <v>130</v>
      </c>
      <c r="N12" s="1">
        <v>16.059999999999999</v>
      </c>
      <c r="O12" s="3" t="s">
        <v>128</v>
      </c>
      <c r="P12" s="1" t="s">
        <v>195</v>
      </c>
    </row>
    <row r="13" spans="1:16" x14ac:dyDescent="0.2">
      <c r="A13" s="2" t="s">
        <v>37</v>
      </c>
      <c r="B13" s="1" t="s">
        <v>123</v>
      </c>
      <c r="C13" s="3" t="s">
        <v>129</v>
      </c>
      <c r="D13" s="1">
        <v>13.95</v>
      </c>
      <c r="E13" s="1">
        <v>7.41</v>
      </c>
      <c r="F13" s="3" t="s">
        <v>124</v>
      </c>
      <c r="G13" s="1">
        <v>7.08</v>
      </c>
      <c r="H13" s="1">
        <v>22</v>
      </c>
      <c r="I13" s="3" t="s">
        <v>125</v>
      </c>
      <c r="J13" s="1">
        <v>64</v>
      </c>
      <c r="K13" s="3" t="s">
        <v>126</v>
      </c>
      <c r="L13" s="1">
        <v>14.67</v>
      </c>
      <c r="M13" s="1">
        <v>8.36</v>
      </c>
      <c r="N13" s="1">
        <v>18.579999999999998</v>
      </c>
      <c r="O13" s="3" t="s">
        <v>128</v>
      </c>
      <c r="P13" s="1" t="s">
        <v>195</v>
      </c>
    </row>
    <row r="14" spans="1:16" x14ac:dyDescent="0.2">
      <c r="A14" s="2" t="s">
        <v>38</v>
      </c>
      <c r="B14" s="1" t="s">
        <v>123</v>
      </c>
      <c r="C14" s="3" t="s">
        <v>129</v>
      </c>
      <c r="D14" s="1">
        <v>10.72</v>
      </c>
      <c r="E14" s="1">
        <v>104.14</v>
      </c>
      <c r="F14" s="1">
        <v>15.91</v>
      </c>
      <c r="G14" s="1">
        <v>10.43</v>
      </c>
      <c r="H14" s="1">
        <v>8.5</v>
      </c>
      <c r="I14" s="3" t="s">
        <v>125</v>
      </c>
      <c r="J14" s="3" t="s">
        <v>133</v>
      </c>
      <c r="K14" s="1">
        <v>112.74</v>
      </c>
      <c r="L14" s="1">
        <v>27.59</v>
      </c>
      <c r="M14" s="3" t="s">
        <v>130</v>
      </c>
      <c r="N14" s="1">
        <v>9.56</v>
      </c>
      <c r="O14" s="3" t="s">
        <v>128</v>
      </c>
      <c r="P14" s="1" t="s">
        <v>195</v>
      </c>
    </row>
    <row r="15" spans="1:16" x14ac:dyDescent="0.2">
      <c r="A15" s="2" t="s">
        <v>39</v>
      </c>
      <c r="B15" s="1" t="s">
        <v>123</v>
      </c>
      <c r="C15" s="1">
        <v>2.2799999999999998</v>
      </c>
      <c r="D15" s="1">
        <v>10.79</v>
      </c>
      <c r="E15" s="1">
        <v>121.05</v>
      </c>
      <c r="F15" s="1">
        <v>15.41</v>
      </c>
      <c r="G15" s="1">
        <v>10.050000000000001</v>
      </c>
      <c r="H15" s="1">
        <v>20.260000000000002</v>
      </c>
      <c r="I15" s="3" t="s">
        <v>125</v>
      </c>
      <c r="J15" s="1">
        <v>47.5</v>
      </c>
      <c r="K15" s="1">
        <v>128.11000000000001</v>
      </c>
      <c r="L15" s="1">
        <v>45.64</v>
      </c>
      <c r="M15" s="1">
        <v>19.260000000000002</v>
      </c>
      <c r="N15" s="1">
        <v>11.82</v>
      </c>
      <c r="O15" s="3" t="s">
        <v>128</v>
      </c>
      <c r="P15" s="1" t="s">
        <v>195</v>
      </c>
    </row>
    <row r="16" spans="1:16" x14ac:dyDescent="0.2">
      <c r="A16" s="2" t="s">
        <v>40</v>
      </c>
      <c r="B16" s="1" t="s">
        <v>123</v>
      </c>
      <c r="C16" s="1">
        <v>1.63</v>
      </c>
      <c r="D16" s="1">
        <v>22.23</v>
      </c>
      <c r="E16" s="1">
        <v>242.65</v>
      </c>
      <c r="F16" s="1">
        <v>34.549999999999997</v>
      </c>
      <c r="G16" s="3" t="s">
        <v>132</v>
      </c>
      <c r="H16" s="1">
        <v>14.42</v>
      </c>
      <c r="I16" s="1">
        <v>3.09</v>
      </c>
      <c r="J16" s="1">
        <v>59.99</v>
      </c>
      <c r="K16" s="1">
        <v>128.41</v>
      </c>
      <c r="L16" s="1">
        <v>26.74</v>
      </c>
      <c r="M16" s="1">
        <v>32.71</v>
      </c>
      <c r="N16" s="1">
        <v>30.13</v>
      </c>
      <c r="O16" s="3" t="s">
        <v>128</v>
      </c>
      <c r="P16" s="1" t="s">
        <v>195</v>
      </c>
    </row>
    <row r="17" spans="1:16" x14ac:dyDescent="0.2">
      <c r="A17" s="2" t="s">
        <v>41</v>
      </c>
      <c r="B17" s="1" t="s">
        <v>16</v>
      </c>
      <c r="C17" s="1">
        <v>3.07</v>
      </c>
      <c r="D17" s="1">
        <v>20.29</v>
      </c>
      <c r="E17" s="1">
        <v>607.39</v>
      </c>
      <c r="F17" s="1">
        <v>38.47</v>
      </c>
      <c r="G17" s="1">
        <v>10.97</v>
      </c>
      <c r="H17" s="1">
        <v>20.260000000000002</v>
      </c>
      <c r="I17" s="3" t="s">
        <v>125</v>
      </c>
      <c r="J17" s="1">
        <v>72.03</v>
      </c>
      <c r="K17" s="1">
        <v>149.71</v>
      </c>
      <c r="L17" s="1">
        <v>19.920000000000002</v>
      </c>
      <c r="M17" s="1">
        <v>73.63</v>
      </c>
      <c r="N17" s="1">
        <v>17.21</v>
      </c>
      <c r="O17" s="1">
        <v>2.46</v>
      </c>
      <c r="P17" s="1" t="s">
        <v>195</v>
      </c>
    </row>
    <row r="18" spans="1:16" x14ac:dyDescent="0.2">
      <c r="A18" s="2" t="s">
        <v>42</v>
      </c>
      <c r="B18" s="1" t="s">
        <v>16</v>
      </c>
      <c r="C18" s="1">
        <v>1.95</v>
      </c>
      <c r="D18" s="1">
        <v>31.46</v>
      </c>
      <c r="E18" s="1">
        <v>276.13</v>
      </c>
      <c r="F18" s="1">
        <v>37.380000000000003</v>
      </c>
      <c r="G18" s="1">
        <v>14.85</v>
      </c>
      <c r="H18" s="1">
        <v>19.84</v>
      </c>
      <c r="I18" s="1">
        <v>7.51</v>
      </c>
      <c r="J18" s="1">
        <v>35.619999999999997</v>
      </c>
      <c r="K18" s="1">
        <v>64.430000000000007</v>
      </c>
      <c r="L18" s="1">
        <v>35.21</v>
      </c>
      <c r="M18" s="1">
        <v>172.43</v>
      </c>
      <c r="N18" s="1">
        <v>36.520000000000003</v>
      </c>
      <c r="O18" s="1">
        <v>4.91</v>
      </c>
      <c r="P18" s="1" t="s">
        <v>195</v>
      </c>
    </row>
    <row r="19" spans="1:16" x14ac:dyDescent="0.2">
      <c r="A19" s="2" t="s">
        <v>43</v>
      </c>
      <c r="B19" s="1" t="s">
        <v>16</v>
      </c>
      <c r="C19" s="1">
        <v>1.75</v>
      </c>
      <c r="D19" s="1">
        <v>33.450000000000003</v>
      </c>
      <c r="E19" s="1">
        <v>312.23</v>
      </c>
      <c r="F19" s="1">
        <v>40.97</v>
      </c>
      <c r="G19" s="1">
        <v>12.96</v>
      </c>
      <c r="H19" s="1">
        <v>21.99</v>
      </c>
      <c r="I19" s="3" t="s">
        <v>125</v>
      </c>
      <c r="J19" s="3" t="s">
        <v>133</v>
      </c>
      <c r="K19" s="1">
        <v>144.61000000000001</v>
      </c>
      <c r="L19" s="1">
        <v>75.010000000000005</v>
      </c>
      <c r="M19" s="1">
        <v>65.64</v>
      </c>
      <c r="N19" s="1">
        <v>42.27</v>
      </c>
      <c r="O19" s="3" t="s">
        <v>128</v>
      </c>
      <c r="P19" s="1" t="s">
        <v>195</v>
      </c>
    </row>
    <row r="20" spans="1:16" x14ac:dyDescent="0.2">
      <c r="A20" s="2" t="s">
        <v>44</v>
      </c>
      <c r="B20" s="1" t="s">
        <v>16</v>
      </c>
      <c r="C20" s="1">
        <v>2.58</v>
      </c>
      <c r="D20" s="1">
        <v>21.28</v>
      </c>
      <c r="E20" s="1">
        <v>412.95</v>
      </c>
      <c r="F20" s="1">
        <v>36.14</v>
      </c>
      <c r="G20" s="1">
        <v>17.760000000000002</v>
      </c>
      <c r="H20" s="1">
        <v>16.59</v>
      </c>
      <c r="I20" s="3" t="s">
        <v>125</v>
      </c>
      <c r="J20" s="1">
        <v>58.28</v>
      </c>
      <c r="K20" s="1">
        <v>137.87</v>
      </c>
      <c r="L20" s="1">
        <v>80.37</v>
      </c>
      <c r="M20" s="1">
        <v>2.96</v>
      </c>
      <c r="N20" s="1">
        <v>21.36</v>
      </c>
      <c r="O20" s="3" t="s">
        <v>128</v>
      </c>
      <c r="P20" s="1" t="s">
        <v>195</v>
      </c>
    </row>
    <row r="21" spans="1:16" x14ac:dyDescent="0.2">
      <c r="A21" s="2" t="s">
        <v>45</v>
      </c>
      <c r="B21" s="1" t="s">
        <v>16</v>
      </c>
      <c r="C21" s="1">
        <v>3.05</v>
      </c>
      <c r="D21" s="1">
        <v>21.9</v>
      </c>
      <c r="E21" s="1">
        <v>486.22</v>
      </c>
      <c r="F21" s="1">
        <v>35.590000000000003</v>
      </c>
      <c r="G21" s="1">
        <v>19.100000000000001</v>
      </c>
      <c r="H21" s="1">
        <v>23.14</v>
      </c>
      <c r="I21" s="1">
        <v>22.78</v>
      </c>
      <c r="J21" s="1">
        <v>79.73</v>
      </c>
      <c r="K21" s="1">
        <v>110.46</v>
      </c>
      <c r="L21" s="1">
        <v>61.79</v>
      </c>
      <c r="M21" s="1">
        <v>59.07</v>
      </c>
      <c r="N21" s="1">
        <v>38.840000000000003</v>
      </c>
      <c r="O21" s="3" t="s">
        <v>128</v>
      </c>
      <c r="P21" s="1" t="s">
        <v>195</v>
      </c>
    </row>
    <row r="22" spans="1:16" x14ac:dyDescent="0.2">
      <c r="A22" s="2" t="s">
        <v>46</v>
      </c>
      <c r="B22" s="1" t="s">
        <v>123</v>
      </c>
      <c r="C22" s="1">
        <v>4.09</v>
      </c>
      <c r="D22" s="1">
        <v>29.31</v>
      </c>
      <c r="E22" s="1">
        <v>319.67</v>
      </c>
      <c r="F22" s="1">
        <v>34.590000000000003</v>
      </c>
      <c r="G22" s="1">
        <v>29.1</v>
      </c>
      <c r="H22" s="1">
        <v>18.79</v>
      </c>
      <c r="I22" s="1">
        <v>21.11</v>
      </c>
      <c r="J22" s="1">
        <v>114.85</v>
      </c>
      <c r="K22" s="1">
        <v>144.41</v>
      </c>
      <c r="L22" s="1">
        <v>53.69</v>
      </c>
      <c r="M22" s="1">
        <v>45.35</v>
      </c>
      <c r="N22" s="1">
        <v>19.71</v>
      </c>
      <c r="O22" s="3" t="s">
        <v>128</v>
      </c>
      <c r="P22" s="1" t="s">
        <v>195</v>
      </c>
    </row>
    <row r="23" spans="1:16" x14ac:dyDescent="0.2">
      <c r="A23" s="2" t="s">
        <v>47</v>
      </c>
      <c r="B23" s="1" t="s">
        <v>123</v>
      </c>
      <c r="C23" s="1">
        <v>1.69</v>
      </c>
      <c r="D23" s="1">
        <v>19.52</v>
      </c>
      <c r="E23" s="1">
        <v>143.1</v>
      </c>
      <c r="F23" s="1">
        <v>11.52</v>
      </c>
      <c r="G23" s="1">
        <v>8.6999999999999993</v>
      </c>
      <c r="H23" s="1">
        <v>19.489999999999998</v>
      </c>
      <c r="I23" s="3" t="s">
        <v>125</v>
      </c>
      <c r="J23" s="1">
        <v>21.4</v>
      </c>
      <c r="K23" s="1">
        <v>90.16</v>
      </c>
      <c r="L23" s="1">
        <v>23.43</v>
      </c>
      <c r="M23" s="1">
        <v>52.2</v>
      </c>
      <c r="N23" s="3" t="s">
        <v>134</v>
      </c>
      <c r="O23" s="1">
        <v>2.69</v>
      </c>
      <c r="P23" s="1" t="s">
        <v>195</v>
      </c>
    </row>
    <row r="24" spans="1:16" x14ac:dyDescent="0.2">
      <c r="A24" s="2" t="s">
        <v>48</v>
      </c>
      <c r="B24" s="1" t="s">
        <v>123</v>
      </c>
      <c r="C24" s="1">
        <v>4.58</v>
      </c>
      <c r="D24" s="1">
        <v>15.34</v>
      </c>
      <c r="E24" s="1">
        <v>24.02</v>
      </c>
      <c r="F24" s="1">
        <v>9.3699999999999992</v>
      </c>
      <c r="G24" s="1">
        <v>19.63</v>
      </c>
      <c r="H24" s="1">
        <v>19.670000000000002</v>
      </c>
      <c r="I24" s="3" t="s">
        <v>125</v>
      </c>
      <c r="J24" s="1">
        <v>15.48</v>
      </c>
      <c r="K24" s="1">
        <v>97.78</v>
      </c>
      <c r="L24" s="1">
        <v>38.97</v>
      </c>
      <c r="M24" s="3" t="s">
        <v>130</v>
      </c>
      <c r="N24" s="1">
        <v>11.14</v>
      </c>
      <c r="O24" s="1">
        <v>2.2000000000000002</v>
      </c>
      <c r="P24" s="1" t="s">
        <v>195</v>
      </c>
    </row>
    <row r="25" spans="1:16" x14ac:dyDescent="0.2">
      <c r="A25" s="2" t="s">
        <v>49</v>
      </c>
      <c r="B25" s="1" t="s">
        <v>123</v>
      </c>
      <c r="C25" s="1">
        <v>1.6</v>
      </c>
      <c r="D25" s="3" t="s">
        <v>135</v>
      </c>
      <c r="E25" s="1">
        <v>222.55</v>
      </c>
      <c r="F25" s="1">
        <v>14.52</v>
      </c>
      <c r="G25" s="1">
        <v>41.67</v>
      </c>
      <c r="H25" s="1">
        <v>21.24</v>
      </c>
      <c r="I25" s="3" t="s">
        <v>125</v>
      </c>
      <c r="J25" s="1">
        <v>15.24</v>
      </c>
      <c r="K25" s="1">
        <v>52.07</v>
      </c>
      <c r="L25" s="1">
        <v>17.28</v>
      </c>
      <c r="M25" s="3" t="s">
        <v>130</v>
      </c>
      <c r="N25" s="3" t="s">
        <v>134</v>
      </c>
      <c r="O25" s="3" t="s">
        <v>128</v>
      </c>
      <c r="P25" s="1" t="s">
        <v>195</v>
      </c>
    </row>
    <row r="26" spans="1:16" x14ac:dyDescent="0.2">
      <c r="A26" s="2" t="s">
        <v>50</v>
      </c>
      <c r="B26" s="1" t="s">
        <v>123</v>
      </c>
      <c r="C26" s="3" t="s">
        <v>129</v>
      </c>
      <c r="D26" s="3" t="s">
        <v>135</v>
      </c>
      <c r="E26" s="1">
        <v>16.36</v>
      </c>
      <c r="F26" s="1">
        <v>11.63</v>
      </c>
      <c r="G26" s="1">
        <v>16.88</v>
      </c>
      <c r="H26" s="1">
        <v>12.29</v>
      </c>
      <c r="I26" s="3" t="s">
        <v>125</v>
      </c>
      <c r="J26" s="1">
        <v>7.69</v>
      </c>
      <c r="K26" s="1">
        <v>32.090000000000003</v>
      </c>
      <c r="L26" s="1">
        <v>14</v>
      </c>
      <c r="M26" s="3" t="s">
        <v>130</v>
      </c>
      <c r="N26" s="1">
        <v>7.95</v>
      </c>
      <c r="O26" s="3" t="s">
        <v>128</v>
      </c>
      <c r="P26" s="1" t="s">
        <v>195</v>
      </c>
    </row>
    <row r="27" spans="1:16" x14ac:dyDescent="0.2">
      <c r="A27" s="2" t="s">
        <v>51</v>
      </c>
      <c r="B27" s="1" t="s">
        <v>16</v>
      </c>
      <c r="C27" s="3" t="s">
        <v>129</v>
      </c>
      <c r="D27" s="1">
        <v>10.18</v>
      </c>
      <c r="E27" s="1">
        <v>13.44</v>
      </c>
      <c r="F27" s="1">
        <v>12.65</v>
      </c>
      <c r="G27" s="1">
        <v>18.559999999999999</v>
      </c>
      <c r="H27" s="1">
        <v>20.9</v>
      </c>
      <c r="I27" s="3" t="s">
        <v>125</v>
      </c>
      <c r="J27" s="1">
        <v>2.73</v>
      </c>
      <c r="K27" s="1">
        <v>48.82</v>
      </c>
      <c r="L27" s="1">
        <v>18.010000000000002</v>
      </c>
      <c r="M27" s="3" t="s">
        <v>130</v>
      </c>
      <c r="N27" s="1">
        <v>15.96</v>
      </c>
      <c r="O27" s="3" t="s">
        <v>128</v>
      </c>
      <c r="P27" s="1" t="s">
        <v>195</v>
      </c>
    </row>
    <row r="28" spans="1:16" x14ac:dyDescent="0.2">
      <c r="A28" s="2" t="s">
        <v>52</v>
      </c>
      <c r="B28" s="1" t="s">
        <v>16</v>
      </c>
      <c r="C28" s="1">
        <v>2.21</v>
      </c>
      <c r="D28" s="1">
        <v>10.39</v>
      </c>
      <c r="E28" s="1">
        <v>506.71</v>
      </c>
      <c r="F28" s="1">
        <v>47.87</v>
      </c>
      <c r="G28" s="1">
        <v>38.32</v>
      </c>
      <c r="H28" s="1">
        <v>20.86</v>
      </c>
      <c r="I28" s="1">
        <v>7.45</v>
      </c>
      <c r="J28" s="1">
        <v>38.49</v>
      </c>
      <c r="K28" s="1">
        <v>105.94</v>
      </c>
      <c r="L28" s="1">
        <v>29.07</v>
      </c>
      <c r="M28" s="3" t="s">
        <v>130</v>
      </c>
      <c r="N28" s="1">
        <v>40.69</v>
      </c>
      <c r="O28" s="1">
        <v>4.37</v>
      </c>
      <c r="P28" s="1" t="s">
        <v>195</v>
      </c>
    </row>
    <row r="29" spans="1:16" x14ac:dyDescent="0.2">
      <c r="A29" s="2" t="s">
        <v>53</v>
      </c>
      <c r="B29" s="1" t="s">
        <v>16</v>
      </c>
      <c r="C29" s="1">
        <v>3.08</v>
      </c>
      <c r="D29" s="1">
        <v>14.44</v>
      </c>
      <c r="E29" s="1">
        <v>513.21</v>
      </c>
      <c r="F29" s="1">
        <v>48.73</v>
      </c>
      <c r="G29" s="1">
        <v>74.150000000000006</v>
      </c>
      <c r="H29" s="1">
        <v>26.99</v>
      </c>
      <c r="I29" s="3" t="s">
        <v>125</v>
      </c>
      <c r="J29" s="1">
        <v>17.73</v>
      </c>
      <c r="K29" s="1">
        <v>141.35</v>
      </c>
      <c r="L29" s="1">
        <v>31.86</v>
      </c>
      <c r="M29" s="3" t="s">
        <v>130</v>
      </c>
      <c r="N29" s="1">
        <v>36.93</v>
      </c>
      <c r="O29" s="3" t="s">
        <v>128</v>
      </c>
      <c r="P29" s="1" t="s">
        <v>195</v>
      </c>
    </row>
    <row r="30" spans="1:16" x14ac:dyDescent="0.2">
      <c r="A30" s="2" t="s">
        <v>54</v>
      </c>
      <c r="B30" s="1" t="s">
        <v>16</v>
      </c>
      <c r="C30" s="1">
        <v>3.12</v>
      </c>
      <c r="D30" s="1">
        <v>17.87</v>
      </c>
      <c r="E30" s="1">
        <v>46.55</v>
      </c>
      <c r="F30" s="1">
        <v>3.11</v>
      </c>
      <c r="G30" s="1">
        <v>14.22</v>
      </c>
      <c r="H30" s="1">
        <v>12.43</v>
      </c>
      <c r="I30" s="1">
        <v>2.37</v>
      </c>
      <c r="J30" s="1">
        <v>34.51</v>
      </c>
      <c r="K30" s="1">
        <v>6.87</v>
      </c>
      <c r="L30" s="1">
        <v>7.13</v>
      </c>
      <c r="M30" s="3" t="s">
        <v>130</v>
      </c>
      <c r="N30" s="1">
        <v>14.71</v>
      </c>
      <c r="O30" s="1">
        <v>2.76</v>
      </c>
      <c r="P30" s="1" t="s">
        <v>195</v>
      </c>
    </row>
    <row r="31" spans="1:16" x14ac:dyDescent="0.2">
      <c r="A31" s="2" t="s">
        <v>55</v>
      </c>
      <c r="B31" s="1" t="s">
        <v>16</v>
      </c>
      <c r="C31" s="1">
        <v>3.24</v>
      </c>
      <c r="D31" s="1">
        <v>13.22</v>
      </c>
      <c r="E31" s="1">
        <v>24.28</v>
      </c>
      <c r="F31" s="1">
        <v>4.3600000000000003</v>
      </c>
      <c r="G31" s="1">
        <v>11.82</v>
      </c>
      <c r="H31" s="1">
        <v>20.239999999999998</v>
      </c>
      <c r="I31" s="1">
        <v>17.07</v>
      </c>
      <c r="J31" s="1">
        <v>32.92</v>
      </c>
      <c r="K31" s="1">
        <v>12</v>
      </c>
      <c r="L31" s="1">
        <v>11.23</v>
      </c>
      <c r="M31" s="3" t="s">
        <v>130</v>
      </c>
      <c r="N31" s="1">
        <v>5.28</v>
      </c>
      <c r="O31" s="1">
        <v>3.8</v>
      </c>
      <c r="P31" s="1" t="s">
        <v>195</v>
      </c>
    </row>
    <row r="32" spans="1:16" x14ac:dyDescent="0.2">
      <c r="A32" s="2" t="s">
        <v>56</v>
      </c>
      <c r="B32" s="1" t="s">
        <v>123</v>
      </c>
      <c r="C32" s="1">
        <v>3.09</v>
      </c>
      <c r="D32" s="1">
        <v>20.58</v>
      </c>
      <c r="E32" s="1">
        <v>18.97</v>
      </c>
      <c r="F32" s="1">
        <v>3.94</v>
      </c>
      <c r="G32" s="1">
        <v>13.21</v>
      </c>
      <c r="H32" s="1">
        <v>15.75</v>
      </c>
      <c r="I32" s="1">
        <v>2.19</v>
      </c>
      <c r="J32" s="1">
        <v>45.24</v>
      </c>
      <c r="K32" s="1">
        <v>6.93</v>
      </c>
      <c r="L32" s="3" t="s">
        <v>127</v>
      </c>
      <c r="M32" s="3" t="s">
        <v>130</v>
      </c>
      <c r="N32" s="1">
        <v>18.03</v>
      </c>
      <c r="O32" s="1">
        <v>2.83</v>
      </c>
      <c r="P32" s="1" t="s">
        <v>195</v>
      </c>
    </row>
    <row r="33" spans="1:16" x14ac:dyDescent="0.2">
      <c r="A33" s="2" t="s">
        <v>57</v>
      </c>
      <c r="B33" s="1" t="s">
        <v>123</v>
      </c>
      <c r="C33" s="1">
        <v>3.21</v>
      </c>
      <c r="D33" s="1">
        <v>12.59</v>
      </c>
      <c r="E33" s="1">
        <v>336.8</v>
      </c>
      <c r="F33" s="1">
        <v>52.13</v>
      </c>
      <c r="G33" s="1">
        <v>31.78</v>
      </c>
      <c r="H33" s="1">
        <v>21.79</v>
      </c>
      <c r="I33" s="3" t="s">
        <v>125</v>
      </c>
      <c r="J33" s="1">
        <v>87.46</v>
      </c>
      <c r="K33" s="1">
        <v>141.44</v>
      </c>
      <c r="L33" s="1">
        <v>54.03</v>
      </c>
      <c r="M33" s="1">
        <v>13.99</v>
      </c>
      <c r="N33" s="1">
        <v>28.51</v>
      </c>
      <c r="O33" s="1">
        <v>6.03</v>
      </c>
      <c r="P33" s="1" t="s">
        <v>195</v>
      </c>
    </row>
    <row r="34" spans="1:16" x14ac:dyDescent="0.2">
      <c r="A34" s="2" t="s">
        <v>58</v>
      </c>
      <c r="B34" s="1" t="s">
        <v>123</v>
      </c>
      <c r="C34" s="3" t="s">
        <v>129</v>
      </c>
      <c r="D34" s="3" t="s">
        <v>135</v>
      </c>
      <c r="E34" s="1">
        <v>14.64</v>
      </c>
      <c r="F34" s="1">
        <v>8.8800000000000008</v>
      </c>
      <c r="G34" s="1">
        <v>16.82</v>
      </c>
      <c r="H34" s="1">
        <v>6.03</v>
      </c>
      <c r="I34" s="3" t="s">
        <v>125</v>
      </c>
      <c r="J34" s="3" t="s">
        <v>133</v>
      </c>
      <c r="K34" s="1">
        <v>71.52</v>
      </c>
      <c r="L34" s="3" t="s">
        <v>127</v>
      </c>
      <c r="M34" s="3" t="s">
        <v>130</v>
      </c>
      <c r="N34" s="1">
        <v>23.37</v>
      </c>
      <c r="O34" s="3" t="s">
        <v>128</v>
      </c>
      <c r="P34" s="1" t="s">
        <v>195</v>
      </c>
    </row>
    <row r="35" spans="1:16" x14ac:dyDescent="0.2">
      <c r="A35" s="2" t="s">
        <v>59</v>
      </c>
      <c r="B35" s="1" t="s">
        <v>123</v>
      </c>
      <c r="C35" s="3" t="s">
        <v>129</v>
      </c>
      <c r="D35" s="3" t="s">
        <v>135</v>
      </c>
      <c r="E35" s="1">
        <v>5.5</v>
      </c>
      <c r="F35" s="3" t="s">
        <v>124</v>
      </c>
      <c r="G35" s="1">
        <v>7.59</v>
      </c>
      <c r="H35" s="1">
        <v>6.52</v>
      </c>
      <c r="I35" s="3" t="s">
        <v>125</v>
      </c>
      <c r="J35" s="3" t="s">
        <v>133</v>
      </c>
      <c r="K35" s="1">
        <v>56.33</v>
      </c>
      <c r="L35" s="1">
        <v>11.79</v>
      </c>
      <c r="M35" s="3" t="s">
        <v>130</v>
      </c>
      <c r="N35" s="1">
        <v>21.36</v>
      </c>
      <c r="O35" s="3" t="s">
        <v>128</v>
      </c>
      <c r="P35" s="1" t="s">
        <v>195</v>
      </c>
    </row>
    <row r="36" spans="1:16" x14ac:dyDescent="0.2">
      <c r="A36" s="2" t="s">
        <v>60</v>
      </c>
      <c r="B36" s="1" t="s">
        <v>123</v>
      </c>
      <c r="C36" s="3" t="s">
        <v>129</v>
      </c>
      <c r="D36" s="3" t="s">
        <v>135</v>
      </c>
      <c r="E36" s="1">
        <v>19.29</v>
      </c>
      <c r="F36" s="1">
        <v>4.2699999999999996</v>
      </c>
      <c r="G36" s="1">
        <v>34.78</v>
      </c>
      <c r="H36" s="3" t="s">
        <v>126</v>
      </c>
      <c r="I36" s="3" t="s">
        <v>125</v>
      </c>
      <c r="J36" s="3" t="s">
        <v>133</v>
      </c>
      <c r="K36" s="1">
        <v>79.12</v>
      </c>
      <c r="L36" s="3" t="s">
        <v>127</v>
      </c>
      <c r="M36" s="3" t="s">
        <v>130</v>
      </c>
      <c r="N36" s="1">
        <v>27.49</v>
      </c>
      <c r="O36" s="3" t="s">
        <v>128</v>
      </c>
      <c r="P36" s="1" t="s">
        <v>195</v>
      </c>
    </row>
    <row r="37" spans="1:16" x14ac:dyDescent="0.2">
      <c r="A37" s="2" t="s">
        <v>61</v>
      </c>
      <c r="B37" s="1" t="s">
        <v>16</v>
      </c>
      <c r="C37" s="1">
        <v>4.3899999999999997</v>
      </c>
      <c r="D37" s="3" t="s">
        <v>135</v>
      </c>
      <c r="E37" s="1">
        <v>15.79</v>
      </c>
      <c r="F37" s="1">
        <v>11.43</v>
      </c>
      <c r="G37" s="1">
        <v>30.5</v>
      </c>
      <c r="H37" s="1">
        <v>29.74</v>
      </c>
      <c r="I37" s="1">
        <v>27.46</v>
      </c>
      <c r="J37" s="1">
        <v>155.84</v>
      </c>
      <c r="K37" s="1">
        <v>50.66</v>
      </c>
      <c r="L37" s="1">
        <v>251.67</v>
      </c>
      <c r="M37" s="1">
        <v>18.41</v>
      </c>
      <c r="N37" s="1">
        <v>49.69</v>
      </c>
      <c r="O37" s="1">
        <v>7.38</v>
      </c>
      <c r="P37" s="1" t="s">
        <v>195</v>
      </c>
    </row>
    <row r="38" spans="1:16" x14ac:dyDescent="0.2">
      <c r="A38" s="2" t="s">
        <v>62</v>
      </c>
      <c r="B38" s="1" t="s">
        <v>16</v>
      </c>
      <c r="C38" s="1">
        <v>1.97</v>
      </c>
      <c r="D38" s="1">
        <v>13.02</v>
      </c>
      <c r="E38" s="3" t="s">
        <v>131</v>
      </c>
      <c r="F38" s="1">
        <v>9.6199999999999992</v>
      </c>
      <c r="G38" s="1">
        <v>28.63</v>
      </c>
      <c r="H38" s="1">
        <v>25.47</v>
      </c>
      <c r="I38" s="1">
        <v>20.6</v>
      </c>
      <c r="J38" s="1">
        <v>55.94</v>
      </c>
      <c r="K38" s="1">
        <v>134.94</v>
      </c>
      <c r="L38" s="1">
        <v>29.75</v>
      </c>
      <c r="M38" s="1">
        <v>14.76</v>
      </c>
      <c r="N38" s="1">
        <v>45.71</v>
      </c>
      <c r="O38" s="3" t="s">
        <v>128</v>
      </c>
      <c r="P38" s="1" t="s">
        <v>195</v>
      </c>
    </row>
    <row r="39" spans="1:16" x14ac:dyDescent="0.2">
      <c r="A39" s="2" t="s">
        <v>63</v>
      </c>
      <c r="B39" s="1" t="s">
        <v>16</v>
      </c>
      <c r="C39" s="1">
        <v>4.3499999999999996</v>
      </c>
      <c r="D39" s="1">
        <v>14.67</v>
      </c>
      <c r="E39" s="1">
        <v>26.51</v>
      </c>
      <c r="F39" s="1">
        <v>19.75</v>
      </c>
      <c r="G39" s="1">
        <v>105.7</v>
      </c>
      <c r="H39" s="1">
        <v>23.17</v>
      </c>
      <c r="I39" s="1">
        <v>24.2</v>
      </c>
      <c r="J39" s="1">
        <v>52.22</v>
      </c>
      <c r="K39" s="1">
        <v>261.98</v>
      </c>
      <c r="L39" s="1">
        <v>44.11</v>
      </c>
      <c r="M39" s="3" t="s">
        <v>130</v>
      </c>
      <c r="N39" s="1">
        <v>119.54</v>
      </c>
      <c r="O39" s="1">
        <v>3.74</v>
      </c>
      <c r="P39" s="1" t="s">
        <v>195</v>
      </c>
    </row>
    <row r="40" spans="1:16" x14ac:dyDescent="0.2">
      <c r="A40" s="2" t="s">
        <v>64</v>
      </c>
      <c r="B40" s="1" t="s">
        <v>16</v>
      </c>
      <c r="C40" s="3" t="s">
        <v>129</v>
      </c>
      <c r="D40" s="1">
        <v>20.37</v>
      </c>
      <c r="E40" s="1">
        <v>2848</v>
      </c>
      <c r="F40" s="1">
        <v>15.9</v>
      </c>
      <c r="G40" s="1">
        <v>35.409999999999997</v>
      </c>
      <c r="H40" s="1">
        <v>14.36</v>
      </c>
      <c r="I40" s="3" t="s">
        <v>125</v>
      </c>
      <c r="J40" s="1">
        <v>6.52</v>
      </c>
      <c r="K40" s="1">
        <v>191.71</v>
      </c>
      <c r="L40" s="1">
        <v>16.38</v>
      </c>
      <c r="M40" s="1">
        <v>24.06</v>
      </c>
      <c r="N40" s="1">
        <v>99.43</v>
      </c>
      <c r="O40" s="1">
        <v>8.2200000000000006</v>
      </c>
      <c r="P40" s="1" t="s">
        <v>195</v>
      </c>
    </row>
    <row r="41" spans="1:16" x14ac:dyDescent="0.2">
      <c r="A41" s="2" t="s">
        <v>65</v>
      </c>
      <c r="B41" s="1" t="s">
        <v>16</v>
      </c>
      <c r="C41" s="1">
        <v>4.47</v>
      </c>
      <c r="D41" s="1">
        <v>11.41</v>
      </c>
      <c r="E41" s="1">
        <v>644.28</v>
      </c>
      <c r="F41" s="1">
        <v>17.93</v>
      </c>
      <c r="G41" s="1">
        <v>48.23</v>
      </c>
      <c r="H41" s="1">
        <v>28.37</v>
      </c>
      <c r="I41" s="3" t="s">
        <v>125</v>
      </c>
      <c r="J41" s="1">
        <v>56.57</v>
      </c>
      <c r="K41" s="1">
        <v>96.87</v>
      </c>
      <c r="L41" s="1">
        <v>11.95</v>
      </c>
      <c r="M41" s="3" t="s">
        <v>130</v>
      </c>
      <c r="N41" s="1">
        <v>59.21</v>
      </c>
      <c r="O41" s="3" t="s">
        <v>128</v>
      </c>
      <c r="P41" s="1" t="s">
        <v>195</v>
      </c>
    </row>
    <row r="42" spans="1:16" x14ac:dyDescent="0.2">
      <c r="A42" s="2" t="s">
        <v>66</v>
      </c>
      <c r="B42" s="1" t="s">
        <v>123</v>
      </c>
      <c r="C42" s="1">
        <v>5.42</v>
      </c>
      <c r="D42" s="1">
        <v>21.34</v>
      </c>
      <c r="E42" s="1">
        <v>11.22</v>
      </c>
      <c r="F42" s="1">
        <v>8.74</v>
      </c>
      <c r="G42" s="1">
        <v>21.88</v>
      </c>
      <c r="H42" s="1">
        <v>21.41</v>
      </c>
      <c r="I42" s="3" t="s">
        <v>125</v>
      </c>
      <c r="J42" s="1">
        <v>19.690000000000001</v>
      </c>
      <c r="K42" s="1">
        <v>95.51</v>
      </c>
      <c r="L42" s="1">
        <v>21.75</v>
      </c>
      <c r="M42" s="3" t="s">
        <v>130</v>
      </c>
      <c r="N42" s="1">
        <v>28.57</v>
      </c>
      <c r="O42" s="1">
        <v>10.85</v>
      </c>
      <c r="P42" s="1" t="s">
        <v>195</v>
      </c>
    </row>
    <row r="43" spans="1:16" x14ac:dyDescent="0.2">
      <c r="A43" s="2" t="s">
        <v>67</v>
      </c>
      <c r="B43" s="1" t="s">
        <v>123</v>
      </c>
      <c r="C43" s="3" t="s">
        <v>129</v>
      </c>
      <c r="D43" s="1">
        <v>9.25</v>
      </c>
      <c r="E43" s="1">
        <v>128.79</v>
      </c>
      <c r="F43" s="1">
        <v>10.69</v>
      </c>
      <c r="G43" s="1">
        <v>24.92</v>
      </c>
      <c r="H43" s="1">
        <v>7.47</v>
      </c>
      <c r="I43" s="3" t="s">
        <v>125</v>
      </c>
      <c r="J43" s="3" t="s">
        <v>133</v>
      </c>
      <c r="K43" s="1">
        <v>193.76</v>
      </c>
      <c r="L43" s="1">
        <v>20.86</v>
      </c>
      <c r="M43" s="3" t="s">
        <v>130</v>
      </c>
      <c r="N43" s="1">
        <v>34.14</v>
      </c>
      <c r="O43" s="3" t="s">
        <v>128</v>
      </c>
      <c r="P43" s="1" t="s">
        <v>195</v>
      </c>
    </row>
    <row r="44" spans="1:16" x14ac:dyDescent="0.2">
      <c r="A44" s="2" t="s">
        <v>68</v>
      </c>
      <c r="B44" s="1" t="s">
        <v>123</v>
      </c>
      <c r="C44" s="3" t="s">
        <v>129</v>
      </c>
      <c r="D44" s="3" t="s">
        <v>135</v>
      </c>
      <c r="E44" s="3" t="s">
        <v>131</v>
      </c>
      <c r="F44" s="1">
        <v>3.45</v>
      </c>
      <c r="G44" s="1">
        <v>36.04</v>
      </c>
      <c r="H44" s="3" t="s">
        <v>126</v>
      </c>
      <c r="I44" s="3" t="s">
        <v>125</v>
      </c>
      <c r="J44" s="1">
        <v>5.88</v>
      </c>
      <c r="K44" s="1">
        <v>41.42</v>
      </c>
      <c r="L44" s="1">
        <v>14.93</v>
      </c>
      <c r="M44" s="3" t="s">
        <v>130</v>
      </c>
      <c r="N44" s="1">
        <v>19.100000000000001</v>
      </c>
      <c r="O44" s="3" t="s">
        <v>128</v>
      </c>
      <c r="P44" s="1" t="s">
        <v>195</v>
      </c>
    </row>
    <row r="45" spans="1:16" x14ac:dyDescent="0.2">
      <c r="A45" s="2" t="s">
        <v>69</v>
      </c>
      <c r="B45" s="1" t="s">
        <v>123</v>
      </c>
      <c r="C45" s="3" t="s">
        <v>129</v>
      </c>
      <c r="D45" s="3" t="s">
        <v>135</v>
      </c>
      <c r="E45" s="1">
        <v>4.5599999999999996</v>
      </c>
      <c r="F45" s="3" t="s">
        <v>124</v>
      </c>
      <c r="G45" s="1">
        <v>5.36</v>
      </c>
      <c r="H45" s="3" t="s">
        <v>126</v>
      </c>
      <c r="I45" s="3" t="s">
        <v>125</v>
      </c>
      <c r="J45" s="3" t="s">
        <v>133</v>
      </c>
      <c r="K45" s="1">
        <v>37.43</v>
      </c>
      <c r="L45" s="3" t="s">
        <v>127</v>
      </c>
      <c r="M45" s="3" t="s">
        <v>130</v>
      </c>
      <c r="N45" s="1">
        <v>14.95</v>
      </c>
      <c r="O45" s="3" t="s">
        <v>128</v>
      </c>
      <c r="P45" s="1" t="s">
        <v>195</v>
      </c>
    </row>
    <row r="46" spans="1:16" x14ac:dyDescent="0.2">
      <c r="A46" s="2" t="s">
        <v>70</v>
      </c>
      <c r="B46" s="1" t="s">
        <v>123</v>
      </c>
      <c r="C46" s="3" t="s">
        <v>129</v>
      </c>
      <c r="D46" s="3" t="s">
        <v>135</v>
      </c>
      <c r="E46" s="1">
        <v>3.45</v>
      </c>
      <c r="F46" s="1">
        <v>2.39</v>
      </c>
      <c r="G46" s="1">
        <v>15.86</v>
      </c>
      <c r="H46" s="3" t="s">
        <v>126</v>
      </c>
      <c r="I46" s="3" t="s">
        <v>125</v>
      </c>
      <c r="J46" s="3" t="s">
        <v>133</v>
      </c>
      <c r="K46" s="1">
        <v>21.71</v>
      </c>
      <c r="L46" s="3" t="s">
        <v>127</v>
      </c>
      <c r="M46" s="3" t="s">
        <v>130</v>
      </c>
      <c r="N46" s="1">
        <v>12.72</v>
      </c>
      <c r="O46" s="3" t="s">
        <v>128</v>
      </c>
      <c r="P46" s="1" t="s">
        <v>195</v>
      </c>
    </row>
    <row r="47" spans="1:16" x14ac:dyDescent="0.2">
      <c r="A47" s="2" t="s">
        <v>71</v>
      </c>
      <c r="B47" s="1" t="s">
        <v>16</v>
      </c>
      <c r="C47" s="1">
        <v>2.17</v>
      </c>
      <c r="D47" s="1">
        <v>10.85</v>
      </c>
      <c r="E47" s="1">
        <v>8.4700000000000006</v>
      </c>
      <c r="F47" s="1">
        <v>4.2</v>
      </c>
      <c r="G47" s="1">
        <v>17.45</v>
      </c>
      <c r="H47" s="1">
        <v>13.31</v>
      </c>
      <c r="I47" s="1">
        <v>19.29</v>
      </c>
      <c r="J47" s="1">
        <v>39.89</v>
      </c>
      <c r="K47" s="1">
        <v>52.95</v>
      </c>
      <c r="L47" s="1">
        <v>29.68</v>
      </c>
      <c r="M47" s="1">
        <v>16.600000000000001</v>
      </c>
      <c r="N47" s="1">
        <v>23.39</v>
      </c>
      <c r="O47" s="3" t="s">
        <v>128</v>
      </c>
      <c r="P47" s="1" t="s">
        <v>195</v>
      </c>
    </row>
    <row r="48" spans="1:16" x14ac:dyDescent="0.2">
      <c r="A48" s="2" t="s">
        <v>72</v>
      </c>
      <c r="B48" s="1" t="s">
        <v>16</v>
      </c>
      <c r="C48" s="3" t="s">
        <v>129</v>
      </c>
      <c r="D48" s="3" t="s">
        <v>135</v>
      </c>
      <c r="E48" s="1">
        <v>77.400000000000006</v>
      </c>
      <c r="F48" s="1">
        <v>8.18</v>
      </c>
      <c r="G48" s="1">
        <v>43.65</v>
      </c>
      <c r="H48" s="1">
        <v>14.01</v>
      </c>
      <c r="I48" s="3" t="s">
        <v>125</v>
      </c>
      <c r="J48" s="1">
        <v>20.100000000000001</v>
      </c>
      <c r="K48" s="1">
        <v>97.81</v>
      </c>
      <c r="L48" s="1">
        <v>9.69</v>
      </c>
      <c r="M48" s="3" t="s">
        <v>130</v>
      </c>
      <c r="N48" s="1">
        <v>23.9</v>
      </c>
      <c r="O48" s="3" t="s">
        <v>128</v>
      </c>
      <c r="P48" s="1" t="s">
        <v>195</v>
      </c>
    </row>
    <row r="49" spans="1:16" x14ac:dyDescent="0.2">
      <c r="A49" s="2" t="s">
        <v>73</v>
      </c>
      <c r="B49" s="1" t="s">
        <v>16</v>
      </c>
      <c r="C49" s="3" t="s">
        <v>129</v>
      </c>
      <c r="D49" s="1">
        <v>3.47</v>
      </c>
      <c r="E49" s="1">
        <v>53.91</v>
      </c>
      <c r="F49" s="1">
        <v>10.69</v>
      </c>
      <c r="G49" s="1">
        <v>49.33</v>
      </c>
      <c r="H49" s="1">
        <v>25.82</v>
      </c>
      <c r="I49" s="1">
        <v>17.579999999999998</v>
      </c>
      <c r="J49" s="1">
        <v>53.31</v>
      </c>
      <c r="K49" s="1">
        <v>131.59</v>
      </c>
      <c r="L49" s="1">
        <v>41.06</v>
      </c>
      <c r="M49" s="3" t="s">
        <v>130</v>
      </c>
      <c r="N49" s="1">
        <v>43.15</v>
      </c>
      <c r="O49" s="3" t="s">
        <v>128</v>
      </c>
      <c r="P49" s="1" t="s">
        <v>195</v>
      </c>
    </row>
    <row r="50" spans="1:16" x14ac:dyDescent="0.2">
      <c r="A50" s="2" t="s">
        <v>74</v>
      </c>
      <c r="B50" s="1" t="s">
        <v>16</v>
      </c>
      <c r="C50" s="1">
        <v>8.2200000000000006</v>
      </c>
      <c r="D50" s="1">
        <v>22.57</v>
      </c>
      <c r="E50" s="1">
        <v>307.58</v>
      </c>
      <c r="F50" s="1">
        <v>4.6100000000000003</v>
      </c>
      <c r="G50" s="3" t="s">
        <v>132</v>
      </c>
      <c r="H50" s="1">
        <v>23.04</v>
      </c>
      <c r="I50" s="3" t="s">
        <v>125</v>
      </c>
      <c r="J50" s="1">
        <v>34.68</v>
      </c>
      <c r="K50" s="1">
        <v>124.14</v>
      </c>
      <c r="L50" s="1">
        <v>33.76</v>
      </c>
      <c r="M50" s="1">
        <v>30.71</v>
      </c>
      <c r="N50" s="1">
        <v>51.51</v>
      </c>
      <c r="O50" s="1">
        <v>10.130000000000001</v>
      </c>
      <c r="P50" s="1" t="s">
        <v>195</v>
      </c>
    </row>
    <row r="51" spans="1:16" x14ac:dyDescent="0.2">
      <c r="A51" s="2" t="s">
        <v>75</v>
      </c>
      <c r="B51" s="1" t="s">
        <v>16</v>
      </c>
      <c r="C51" s="3" t="s">
        <v>129</v>
      </c>
      <c r="D51" s="1">
        <v>7.1</v>
      </c>
      <c r="E51" s="1">
        <v>17.95</v>
      </c>
      <c r="F51" s="1">
        <v>4.1399999999999997</v>
      </c>
      <c r="G51" s="1">
        <v>16.12</v>
      </c>
      <c r="H51" s="1">
        <v>26.49</v>
      </c>
      <c r="I51" s="1">
        <v>15.12</v>
      </c>
      <c r="J51" s="1">
        <v>64.400000000000006</v>
      </c>
      <c r="K51" s="1">
        <v>177.63</v>
      </c>
      <c r="L51" s="1">
        <v>77.02</v>
      </c>
      <c r="M51" s="3" t="s">
        <v>130</v>
      </c>
      <c r="N51" s="1">
        <v>26.71</v>
      </c>
      <c r="O51" s="1">
        <v>4.32</v>
      </c>
      <c r="P51" s="1" t="s">
        <v>195</v>
      </c>
    </row>
    <row r="52" spans="1:16" x14ac:dyDescent="0.2">
      <c r="A52" s="2" t="s">
        <v>76</v>
      </c>
      <c r="B52" s="1" t="s">
        <v>123</v>
      </c>
      <c r="C52" s="3" t="s">
        <v>129</v>
      </c>
      <c r="D52" s="3" t="s">
        <v>135</v>
      </c>
      <c r="E52" s="1">
        <v>11.98</v>
      </c>
      <c r="F52" s="3" t="s">
        <v>124</v>
      </c>
      <c r="G52" s="1">
        <v>18.809999999999999</v>
      </c>
      <c r="H52" s="1">
        <v>22.33</v>
      </c>
      <c r="I52" s="3" t="s">
        <v>125</v>
      </c>
      <c r="J52" s="3" t="s">
        <v>133</v>
      </c>
      <c r="K52" s="1">
        <v>94.19</v>
      </c>
      <c r="L52" s="3" t="s">
        <v>127</v>
      </c>
      <c r="M52" s="3" t="s">
        <v>130</v>
      </c>
      <c r="N52" s="1">
        <v>36.04</v>
      </c>
      <c r="O52" s="3" t="s">
        <v>128</v>
      </c>
      <c r="P52" s="1" t="s">
        <v>195</v>
      </c>
    </row>
    <row r="53" spans="1:16" x14ac:dyDescent="0.2">
      <c r="A53" s="2" t="s">
        <v>77</v>
      </c>
      <c r="B53" s="1" t="s">
        <v>123</v>
      </c>
      <c r="C53" s="3" t="s">
        <v>129</v>
      </c>
      <c r="D53" s="3" t="s">
        <v>135</v>
      </c>
      <c r="E53" s="1">
        <v>105.02</v>
      </c>
      <c r="F53" s="1">
        <v>9.7200000000000006</v>
      </c>
      <c r="G53" s="1">
        <v>20.3</v>
      </c>
      <c r="H53" s="1">
        <v>12.03</v>
      </c>
      <c r="I53" s="3" t="s">
        <v>125</v>
      </c>
      <c r="J53" s="1">
        <v>5.13</v>
      </c>
      <c r="K53" s="1">
        <v>111.47</v>
      </c>
      <c r="L53" s="3" t="s">
        <v>127</v>
      </c>
      <c r="M53" s="3" t="s">
        <v>130</v>
      </c>
      <c r="N53" s="1">
        <v>24.87</v>
      </c>
      <c r="O53" s="3" t="s">
        <v>128</v>
      </c>
      <c r="P53" s="1" t="s">
        <v>195</v>
      </c>
    </row>
    <row r="54" spans="1:16" x14ac:dyDescent="0.2">
      <c r="A54" s="2" t="s">
        <v>78</v>
      </c>
      <c r="B54" s="1" t="s">
        <v>123</v>
      </c>
      <c r="C54" s="3" t="s">
        <v>129</v>
      </c>
      <c r="D54" s="3" t="s">
        <v>135</v>
      </c>
      <c r="E54" s="3" t="s">
        <v>131</v>
      </c>
      <c r="F54" s="3" t="s">
        <v>124</v>
      </c>
      <c r="G54" s="3" t="s">
        <v>132</v>
      </c>
      <c r="H54" s="3" t="s">
        <v>126</v>
      </c>
      <c r="I54" s="3" t="s">
        <v>125</v>
      </c>
      <c r="J54" s="3" t="s">
        <v>133</v>
      </c>
      <c r="K54" s="3" t="s">
        <v>126</v>
      </c>
      <c r="L54" s="3" t="s">
        <v>127</v>
      </c>
      <c r="M54" s="3" t="s">
        <v>130</v>
      </c>
      <c r="N54" s="3" t="s">
        <v>134</v>
      </c>
      <c r="O54" s="3" t="s">
        <v>128</v>
      </c>
      <c r="P54" s="1" t="s">
        <v>195</v>
      </c>
    </row>
    <row r="55" spans="1:16" x14ac:dyDescent="0.2">
      <c r="A55" s="2" t="s">
        <v>79</v>
      </c>
      <c r="B55" s="1" t="s">
        <v>123</v>
      </c>
      <c r="C55" s="3" t="s">
        <v>129</v>
      </c>
      <c r="D55" s="3" t="s">
        <v>135</v>
      </c>
      <c r="E55" s="3" t="s">
        <v>131</v>
      </c>
      <c r="F55" s="3" t="s">
        <v>124</v>
      </c>
      <c r="G55" s="3" t="s">
        <v>132</v>
      </c>
      <c r="H55" s="3" t="s">
        <v>126</v>
      </c>
      <c r="I55" s="3" t="s">
        <v>125</v>
      </c>
      <c r="J55" s="1">
        <v>217.4</v>
      </c>
      <c r="K55" s="1">
        <v>3.03</v>
      </c>
      <c r="L55" s="3" t="s">
        <v>127</v>
      </c>
      <c r="M55" s="3" t="s">
        <v>130</v>
      </c>
      <c r="N55" s="1">
        <v>20.77</v>
      </c>
      <c r="O55" s="3" t="s">
        <v>128</v>
      </c>
      <c r="P55" s="1" t="s">
        <v>195</v>
      </c>
    </row>
    <row r="56" spans="1:16" x14ac:dyDescent="0.2">
      <c r="A56" s="2" t="s">
        <v>80</v>
      </c>
      <c r="B56" s="1" t="s">
        <v>123</v>
      </c>
      <c r="C56" s="3" t="s">
        <v>129</v>
      </c>
      <c r="D56" s="3" t="s">
        <v>135</v>
      </c>
      <c r="E56" s="1">
        <v>8.89</v>
      </c>
      <c r="F56" s="1">
        <v>5.68</v>
      </c>
      <c r="G56" s="1">
        <v>26.82</v>
      </c>
      <c r="H56" s="1">
        <v>12.75</v>
      </c>
      <c r="I56" s="3" t="s">
        <v>125</v>
      </c>
      <c r="J56" s="1">
        <v>229.56</v>
      </c>
      <c r="K56" s="1">
        <v>7.85</v>
      </c>
      <c r="L56" s="3" t="s">
        <v>127</v>
      </c>
      <c r="M56" s="3" t="s">
        <v>130</v>
      </c>
      <c r="N56" s="1">
        <v>14.24</v>
      </c>
      <c r="O56" s="3" t="s">
        <v>128</v>
      </c>
      <c r="P56" s="1" t="s">
        <v>195</v>
      </c>
    </row>
    <row r="57" spans="1:16" x14ac:dyDescent="0.2">
      <c r="A57" s="2" t="s">
        <v>81</v>
      </c>
      <c r="B57" s="1" t="s">
        <v>16</v>
      </c>
      <c r="C57" s="3" t="s">
        <v>129</v>
      </c>
      <c r="D57" s="3" t="s">
        <v>135</v>
      </c>
      <c r="E57" s="1">
        <v>5.83</v>
      </c>
      <c r="F57" s="1">
        <v>9.49</v>
      </c>
      <c r="G57" s="1">
        <v>12.34</v>
      </c>
      <c r="H57" s="1">
        <v>14.04</v>
      </c>
      <c r="I57" s="3" t="s">
        <v>125</v>
      </c>
      <c r="J57" s="3" t="s">
        <v>133</v>
      </c>
      <c r="K57" s="1">
        <v>15.94</v>
      </c>
      <c r="L57" s="3" t="s">
        <v>127</v>
      </c>
      <c r="M57" s="3" t="s">
        <v>130</v>
      </c>
      <c r="N57" s="1">
        <v>14.76</v>
      </c>
      <c r="O57" s="3" t="s">
        <v>128</v>
      </c>
      <c r="P57" s="1" t="s">
        <v>195</v>
      </c>
    </row>
    <row r="58" spans="1:16" x14ac:dyDescent="0.2">
      <c r="A58" s="2" t="s">
        <v>82</v>
      </c>
      <c r="B58" s="1" t="s">
        <v>16</v>
      </c>
      <c r="C58" s="3" t="s">
        <v>129</v>
      </c>
      <c r="D58" s="1">
        <v>4.9400000000000004</v>
      </c>
      <c r="E58" s="1">
        <v>13.87</v>
      </c>
      <c r="F58" s="1">
        <v>20.94</v>
      </c>
      <c r="G58" s="1">
        <v>49.68</v>
      </c>
      <c r="H58" s="1">
        <v>12.19</v>
      </c>
      <c r="I58" s="3" t="s">
        <v>125</v>
      </c>
      <c r="J58" s="1">
        <v>135.12</v>
      </c>
      <c r="K58" s="1">
        <v>53.06</v>
      </c>
      <c r="L58" s="1">
        <v>24.1</v>
      </c>
      <c r="M58" s="3" t="s">
        <v>130</v>
      </c>
      <c r="N58" s="1">
        <v>57.5</v>
      </c>
      <c r="O58" s="3" t="s">
        <v>128</v>
      </c>
      <c r="P58" s="1" t="s">
        <v>195</v>
      </c>
    </row>
    <row r="59" spans="1:16" x14ac:dyDescent="0.2">
      <c r="A59" s="2" t="s">
        <v>83</v>
      </c>
      <c r="B59" s="1" t="s">
        <v>16</v>
      </c>
      <c r="C59" s="3" t="s">
        <v>129</v>
      </c>
      <c r="D59" s="1">
        <v>6.65</v>
      </c>
      <c r="E59" s="1">
        <v>27.85</v>
      </c>
      <c r="F59" s="1">
        <v>18.739999999999998</v>
      </c>
      <c r="G59" s="1">
        <v>59.76</v>
      </c>
      <c r="H59" s="1">
        <v>15.88</v>
      </c>
      <c r="I59" s="3" t="s">
        <v>125</v>
      </c>
      <c r="J59" s="1">
        <v>30.51</v>
      </c>
      <c r="K59" s="1">
        <v>54.47</v>
      </c>
      <c r="L59" s="1">
        <v>11.37</v>
      </c>
      <c r="M59" s="3" t="s">
        <v>130</v>
      </c>
      <c r="N59" s="1">
        <v>16.12</v>
      </c>
      <c r="O59" s="1">
        <v>3.46</v>
      </c>
      <c r="P59" s="1" t="s">
        <v>195</v>
      </c>
    </row>
    <row r="60" spans="1:16" x14ac:dyDescent="0.2">
      <c r="A60" s="2" t="s">
        <v>84</v>
      </c>
      <c r="B60" s="1" t="s">
        <v>16</v>
      </c>
      <c r="C60" s="1">
        <v>3.61</v>
      </c>
      <c r="D60" s="1">
        <v>15.34</v>
      </c>
      <c r="E60" s="1">
        <v>80.319999999999993</v>
      </c>
      <c r="F60" s="1">
        <v>26.22</v>
      </c>
      <c r="G60" s="1">
        <v>57.61</v>
      </c>
      <c r="H60" s="1">
        <v>22.95</v>
      </c>
      <c r="I60" s="1">
        <v>33.01</v>
      </c>
      <c r="J60" s="1">
        <v>463.61</v>
      </c>
      <c r="K60" s="1">
        <v>85.13</v>
      </c>
      <c r="L60" s="1">
        <v>16.37</v>
      </c>
      <c r="M60" s="1">
        <v>15.52</v>
      </c>
      <c r="N60" s="1">
        <v>99.99</v>
      </c>
      <c r="O60" s="3" t="s">
        <v>128</v>
      </c>
      <c r="P60" s="1" t="s">
        <v>195</v>
      </c>
    </row>
    <row r="61" spans="1:16" x14ac:dyDescent="0.2">
      <c r="A61" s="2" t="s">
        <v>85</v>
      </c>
      <c r="B61" s="1" t="s">
        <v>16</v>
      </c>
      <c r="C61" s="3" t="s">
        <v>129</v>
      </c>
      <c r="D61" s="1">
        <v>8.59</v>
      </c>
      <c r="E61" s="1">
        <v>18.670000000000002</v>
      </c>
      <c r="F61" s="1">
        <v>21.66</v>
      </c>
      <c r="G61" s="1">
        <v>37.94</v>
      </c>
      <c r="H61" s="1">
        <v>19.649999999999999</v>
      </c>
      <c r="I61" s="3" t="s">
        <v>125</v>
      </c>
      <c r="J61" s="3" t="s">
        <v>133</v>
      </c>
      <c r="K61" s="1">
        <v>77.150000000000006</v>
      </c>
      <c r="L61" s="1">
        <v>15.29</v>
      </c>
      <c r="M61" s="1">
        <v>26.6</v>
      </c>
      <c r="N61" s="1">
        <v>180.89</v>
      </c>
      <c r="O61" s="1">
        <v>9.2100000000000009</v>
      </c>
      <c r="P61" s="1" t="s">
        <v>195</v>
      </c>
    </row>
    <row r="62" spans="1:16" x14ac:dyDescent="0.2">
      <c r="A62" s="2" t="s">
        <v>86</v>
      </c>
      <c r="B62" s="1" t="s">
        <v>123</v>
      </c>
      <c r="C62" s="1">
        <v>2.37</v>
      </c>
      <c r="D62" s="1">
        <v>8.92</v>
      </c>
      <c r="E62" s="1">
        <v>21.33</v>
      </c>
      <c r="F62" s="1">
        <v>17.079999999999998</v>
      </c>
      <c r="G62" s="1">
        <v>71.11</v>
      </c>
      <c r="H62" s="1">
        <v>17.809999999999999</v>
      </c>
      <c r="I62" s="1">
        <v>16.7</v>
      </c>
      <c r="J62" s="1">
        <v>582</v>
      </c>
      <c r="K62" s="1">
        <v>70.16</v>
      </c>
      <c r="L62" s="1">
        <v>39.159999999999997</v>
      </c>
      <c r="M62" s="3" t="s">
        <v>130</v>
      </c>
      <c r="N62" s="1">
        <v>198.19</v>
      </c>
      <c r="O62" s="1">
        <v>14.64</v>
      </c>
      <c r="P62" s="1" t="s">
        <v>195</v>
      </c>
    </row>
    <row r="63" spans="1:16" x14ac:dyDescent="0.2">
      <c r="A63" s="2" t="s">
        <v>87</v>
      </c>
      <c r="B63" s="1" t="s">
        <v>123</v>
      </c>
      <c r="C63" s="3" t="s">
        <v>129</v>
      </c>
      <c r="D63" s="1">
        <v>8.94</v>
      </c>
      <c r="E63" s="1">
        <v>16.78</v>
      </c>
      <c r="F63" s="1">
        <v>34.479999999999997</v>
      </c>
      <c r="G63" s="1">
        <v>42.53</v>
      </c>
      <c r="H63" s="1">
        <v>23.25</v>
      </c>
      <c r="I63" s="1">
        <v>3.71</v>
      </c>
      <c r="J63" s="1">
        <v>142.44999999999999</v>
      </c>
      <c r="K63" s="1">
        <v>91.19</v>
      </c>
      <c r="L63" s="3" t="s">
        <v>127</v>
      </c>
      <c r="M63" s="1">
        <v>47.77</v>
      </c>
      <c r="N63" s="1">
        <v>38.99</v>
      </c>
      <c r="O63" s="1">
        <v>2.2999999999999998</v>
      </c>
      <c r="P63" s="1" t="s">
        <v>195</v>
      </c>
    </row>
    <row r="64" spans="1:16" x14ac:dyDescent="0.2">
      <c r="A64" s="2" t="s">
        <v>88</v>
      </c>
      <c r="B64" s="1" t="s">
        <v>123</v>
      </c>
      <c r="C64" s="3" t="s">
        <v>129</v>
      </c>
      <c r="D64" s="3" t="s">
        <v>135</v>
      </c>
      <c r="E64" s="3" t="s">
        <v>131</v>
      </c>
      <c r="F64" s="3" t="s">
        <v>124</v>
      </c>
      <c r="G64" s="1">
        <v>11.13</v>
      </c>
      <c r="H64" s="3" t="s">
        <v>126</v>
      </c>
      <c r="I64" s="3" t="s">
        <v>125</v>
      </c>
      <c r="J64" s="3" t="s">
        <v>133</v>
      </c>
      <c r="K64" s="1">
        <v>38.35</v>
      </c>
      <c r="L64" s="3" t="s">
        <v>127</v>
      </c>
      <c r="M64" s="3" t="s">
        <v>130</v>
      </c>
      <c r="N64" s="1">
        <v>118.31</v>
      </c>
      <c r="O64" s="3" t="s">
        <v>128</v>
      </c>
      <c r="P64" s="1" t="s">
        <v>195</v>
      </c>
    </row>
    <row r="65" spans="1:16" x14ac:dyDescent="0.2">
      <c r="A65" s="2" t="s">
        <v>89</v>
      </c>
      <c r="B65" s="1" t="s">
        <v>123</v>
      </c>
      <c r="C65" s="3" t="s">
        <v>129</v>
      </c>
      <c r="D65" s="3" t="s">
        <v>135</v>
      </c>
      <c r="E65" s="1">
        <v>52.62</v>
      </c>
      <c r="F65" s="1">
        <v>3.89</v>
      </c>
      <c r="G65" s="1">
        <v>19.27</v>
      </c>
      <c r="H65" s="3" t="s">
        <v>126</v>
      </c>
      <c r="I65" s="3" t="s">
        <v>125</v>
      </c>
      <c r="J65" s="3" t="s">
        <v>133</v>
      </c>
      <c r="K65" s="1">
        <v>57.51</v>
      </c>
      <c r="L65" s="3" t="s">
        <v>127</v>
      </c>
      <c r="M65" s="3" t="s">
        <v>130</v>
      </c>
      <c r="N65" s="1">
        <v>136.36000000000001</v>
      </c>
      <c r="O65" s="3" t="s">
        <v>128</v>
      </c>
      <c r="P65" s="1" t="s">
        <v>195</v>
      </c>
    </row>
    <row r="66" spans="1:16" x14ac:dyDescent="0.2">
      <c r="A66" s="2" t="s">
        <v>90</v>
      </c>
      <c r="B66" s="1" t="s">
        <v>123</v>
      </c>
      <c r="C66" s="3" t="s">
        <v>129</v>
      </c>
      <c r="D66" s="3" t="s">
        <v>135</v>
      </c>
      <c r="E66" s="1">
        <v>97.16</v>
      </c>
      <c r="F66" s="1">
        <v>3.56</v>
      </c>
      <c r="G66" s="1">
        <v>24.49</v>
      </c>
      <c r="H66" s="3" t="s">
        <v>126</v>
      </c>
      <c r="I66" s="3" t="s">
        <v>125</v>
      </c>
      <c r="J66" s="3" t="s">
        <v>133</v>
      </c>
      <c r="K66" s="1">
        <v>55.43</v>
      </c>
      <c r="L66" s="3" t="s">
        <v>127</v>
      </c>
      <c r="M66" s="3" t="s">
        <v>130</v>
      </c>
      <c r="N66" s="1">
        <v>111.13</v>
      </c>
      <c r="O66" s="3" t="s">
        <v>128</v>
      </c>
      <c r="P66" s="1" t="s">
        <v>195</v>
      </c>
    </row>
    <row r="67" spans="1:16" x14ac:dyDescent="0.2">
      <c r="A67" s="2" t="s">
        <v>92</v>
      </c>
      <c r="B67" s="1" t="s">
        <v>16</v>
      </c>
      <c r="C67" s="3" t="s">
        <v>129</v>
      </c>
      <c r="D67" s="3" t="s">
        <v>135</v>
      </c>
      <c r="E67" s="1">
        <v>123.14</v>
      </c>
      <c r="F67" s="1">
        <v>7.76</v>
      </c>
      <c r="G67" s="1">
        <v>22.9</v>
      </c>
      <c r="H67" s="1">
        <v>4.95</v>
      </c>
      <c r="I67" s="3" t="s">
        <v>125</v>
      </c>
      <c r="J67" s="3" t="s">
        <v>133</v>
      </c>
      <c r="K67" s="1">
        <v>100.47</v>
      </c>
      <c r="L67" s="1">
        <v>9.98</v>
      </c>
      <c r="M67" s="3" t="s">
        <v>130</v>
      </c>
      <c r="N67" s="1">
        <v>88.8</v>
      </c>
      <c r="O67" s="3" t="s">
        <v>128</v>
      </c>
      <c r="P67" s="1" t="s">
        <v>195</v>
      </c>
    </row>
    <row r="68" spans="1:16" x14ac:dyDescent="0.2">
      <c r="A68" s="2" t="s">
        <v>93</v>
      </c>
      <c r="B68" s="1" t="s">
        <v>16</v>
      </c>
      <c r="C68" s="3" t="s">
        <v>129</v>
      </c>
      <c r="D68" s="3" t="s">
        <v>135</v>
      </c>
      <c r="E68" s="1">
        <v>6.81</v>
      </c>
      <c r="F68" s="1">
        <v>15.41</v>
      </c>
      <c r="G68" s="1">
        <v>65</v>
      </c>
      <c r="H68" s="1">
        <v>9.77</v>
      </c>
      <c r="I68" s="3" t="s">
        <v>125</v>
      </c>
      <c r="J68" s="3" t="s">
        <v>133</v>
      </c>
      <c r="K68" s="1">
        <v>130.71</v>
      </c>
      <c r="L68" s="1">
        <v>9.68</v>
      </c>
      <c r="M68" s="3" t="s">
        <v>130</v>
      </c>
      <c r="N68" s="1">
        <v>132.32</v>
      </c>
      <c r="O68" s="3" t="s">
        <v>128</v>
      </c>
      <c r="P68" s="1" t="s">
        <v>195</v>
      </c>
    </row>
    <row r="69" spans="1:16" x14ac:dyDescent="0.2">
      <c r="A69" s="2" t="s">
        <v>94</v>
      </c>
      <c r="B69" s="1" t="s">
        <v>16</v>
      </c>
      <c r="C69" s="3" t="s">
        <v>129</v>
      </c>
      <c r="D69" s="3" t="s">
        <v>135</v>
      </c>
      <c r="E69" s="1">
        <v>1295</v>
      </c>
      <c r="F69" s="1">
        <v>36.03</v>
      </c>
      <c r="G69" s="1">
        <v>126.47</v>
      </c>
      <c r="H69" s="1">
        <v>18.46</v>
      </c>
      <c r="I69" s="3" t="s">
        <v>125</v>
      </c>
      <c r="J69" s="1">
        <v>5.01</v>
      </c>
      <c r="K69" s="1">
        <v>176.21</v>
      </c>
      <c r="L69" s="1">
        <v>15.33</v>
      </c>
      <c r="M69" s="3" t="s">
        <v>130</v>
      </c>
      <c r="N69" s="1">
        <v>192.79</v>
      </c>
      <c r="O69" s="3" t="s">
        <v>128</v>
      </c>
      <c r="P69" s="1" t="s">
        <v>195</v>
      </c>
    </row>
    <row r="70" spans="1:16" x14ac:dyDescent="0.2">
      <c r="A70" s="2" t="s">
        <v>95</v>
      </c>
      <c r="B70" s="1" t="s">
        <v>16</v>
      </c>
      <c r="C70" s="3" t="s">
        <v>129</v>
      </c>
      <c r="D70" s="3" t="s">
        <v>135</v>
      </c>
      <c r="E70" s="1">
        <v>2866</v>
      </c>
      <c r="F70" s="1">
        <v>34.08</v>
      </c>
      <c r="G70" s="1">
        <v>109.88</v>
      </c>
      <c r="H70" s="1">
        <v>11.42</v>
      </c>
      <c r="I70" s="3" t="s">
        <v>125</v>
      </c>
      <c r="J70" s="1">
        <v>19.510000000000002</v>
      </c>
      <c r="K70" s="1">
        <v>183.77</v>
      </c>
      <c r="L70" s="1">
        <v>20.48</v>
      </c>
      <c r="M70" s="3" t="s">
        <v>130</v>
      </c>
      <c r="N70" s="1">
        <v>207.36</v>
      </c>
      <c r="O70" s="3" t="s">
        <v>128</v>
      </c>
      <c r="P70" s="1" t="s">
        <v>195</v>
      </c>
    </row>
    <row r="71" spans="1:16" x14ac:dyDescent="0.2">
      <c r="A71" s="2" t="s">
        <v>96</v>
      </c>
      <c r="B71" s="1" t="s">
        <v>16</v>
      </c>
      <c r="C71" s="3" t="s">
        <v>129</v>
      </c>
      <c r="D71" s="1">
        <v>4.2</v>
      </c>
      <c r="E71" s="1">
        <v>650.9</v>
      </c>
      <c r="F71" s="1">
        <v>20.51</v>
      </c>
      <c r="G71" s="1">
        <v>72.430000000000007</v>
      </c>
      <c r="H71" s="3" t="s">
        <v>126</v>
      </c>
      <c r="I71" s="3" t="s">
        <v>125</v>
      </c>
      <c r="J71" s="3" t="s">
        <v>133</v>
      </c>
      <c r="K71" s="1">
        <v>144.91</v>
      </c>
      <c r="L71" s="1">
        <v>6.96</v>
      </c>
      <c r="M71" s="3" t="s">
        <v>130</v>
      </c>
      <c r="N71" s="1">
        <v>214.4</v>
      </c>
      <c r="O71" s="3" t="s">
        <v>128</v>
      </c>
      <c r="P71" s="1" t="s">
        <v>195</v>
      </c>
    </row>
    <row r="72" spans="1:16" x14ac:dyDescent="0.2">
      <c r="A72" s="2" t="s">
        <v>97</v>
      </c>
      <c r="B72" s="1" t="s">
        <v>123</v>
      </c>
      <c r="C72" s="3" t="s">
        <v>129</v>
      </c>
      <c r="D72" s="3" t="s">
        <v>135</v>
      </c>
      <c r="E72" s="3" t="s">
        <v>131</v>
      </c>
      <c r="F72" s="1">
        <v>2.93</v>
      </c>
      <c r="G72" s="1">
        <v>12.19</v>
      </c>
      <c r="H72" s="1">
        <v>2.92</v>
      </c>
      <c r="I72" s="3" t="s">
        <v>125</v>
      </c>
      <c r="J72" s="3" t="s">
        <v>133</v>
      </c>
      <c r="K72" s="1">
        <v>76.62</v>
      </c>
      <c r="L72" s="1">
        <v>9.52</v>
      </c>
      <c r="M72" s="3" t="s">
        <v>130</v>
      </c>
      <c r="N72" s="1">
        <v>188.41</v>
      </c>
      <c r="O72" s="3" t="s">
        <v>128</v>
      </c>
      <c r="P72" s="1" t="s">
        <v>195</v>
      </c>
    </row>
    <row r="73" spans="1:16" x14ac:dyDescent="0.2">
      <c r="A73" s="2" t="s">
        <v>98</v>
      </c>
      <c r="B73" s="1" t="s">
        <v>123</v>
      </c>
      <c r="C73" s="3" t="s">
        <v>129</v>
      </c>
      <c r="D73" s="3" t="s">
        <v>135</v>
      </c>
      <c r="E73" s="1">
        <v>46.36</v>
      </c>
      <c r="F73" s="1">
        <v>23.53</v>
      </c>
      <c r="G73" s="1">
        <v>75.540000000000006</v>
      </c>
      <c r="H73" s="1">
        <v>15.79</v>
      </c>
      <c r="I73" s="3" t="s">
        <v>125</v>
      </c>
      <c r="J73" s="3" t="s">
        <v>133</v>
      </c>
      <c r="K73" s="1">
        <v>167.72</v>
      </c>
      <c r="L73" s="1">
        <v>14.6</v>
      </c>
      <c r="M73" s="3" t="s">
        <v>130</v>
      </c>
      <c r="N73" s="1">
        <v>121.79</v>
      </c>
      <c r="O73" s="3" t="s">
        <v>128</v>
      </c>
      <c r="P73" s="1" t="s">
        <v>195</v>
      </c>
    </row>
    <row r="74" spans="1:16" x14ac:dyDescent="0.2">
      <c r="A74" s="2" t="s">
        <v>99</v>
      </c>
      <c r="B74" s="1" t="s">
        <v>123</v>
      </c>
      <c r="C74" s="3" t="s">
        <v>129</v>
      </c>
      <c r="D74" s="1">
        <v>18.38</v>
      </c>
      <c r="E74" s="1">
        <v>20.11</v>
      </c>
      <c r="F74" s="1">
        <v>3.24</v>
      </c>
      <c r="G74" s="1">
        <v>11.82</v>
      </c>
      <c r="H74" s="1">
        <v>19.170000000000002</v>
      </c>
      <c r="I74" s="1">
        <v>9.43</v>
      </c>
      <c r="J74" s="1">
        <v>61.8</v>
      </c>
      <c r="K74" s="1">
        <v>7.52</v>
      </c>
      <c r="L74" s="1">
        <v>13.92</v>
      </c>
      <c r="M74" s="3" t="s">
        <v>130</v>
      </c>
      <c r="N74" s="1">
        <v>17.48</v>
      </c>
      <c r="O74" s="3" t="s">
        <v>128</v>
      </c>
      <c r="P74" s="1" t="s">
        <v>195</v>
      </c>
    </row>
    <row r="75" spans="1:16" x14ac:dyDescent="0.2">
      <c r="A75" s="2" t="s">
        <v>100</v>
      </c>
      <c r="B75" s="1" t="s">
        <v>123</v>
      </c>
      <c r="C75" s="3" t="s">
        <v>129</v>
      </c>
      <c r="D75" s="3" t="s">
        <v>135</v>
      </c>
      <c r="E75" s="3" t="s">
        <v>131</v>
      </c>
      <c r="F75" s="3" t="s">
        <v>124</v>
      </c>
      <c r="G75" s="3" t="s">
        <v>132</v>
      </c>
      <c r="H75" s="3" t="s">
        <v>126</v>
      </c>
      <c r="I75" s="3" t="s">
        <v>125</v>
      </c>
      <c r="J75" s="3" t="s">
        <v>133</v>
      </c>
      <c r="K75" s="3" t="s">
        <v>126</v>
      </c>
      <c r="L75" s="3" t="s">
        <v>127</v>
      </c>
      <c r="M75" s="3" t="s">
        <v>130</v>
      </c>
      <c r="N75" s="3" t="s">
        <v>134</v>
      </c>
      <c r="O75" s="3" t="s">
        <v>128</v>
      </c>
      <c r="P75" s="1" t="s">
        <v>195</v>
      </c>
    </row>
    <row r="76" spans="1:16" x14ac:dyDescent="0.2">
      <c r="A76" s="2" t="s">
        <v>101</v>
      </c>
      <c r="B76" s="1" t="s">
        <v>123</v>
      </c>
      <c r="C76" s="3" t="s">
        <v>129</v>
      </c>
      <c r="D76" s="3" t="s">
        <v>135</v>
      </c>
      <c r="E76" s="3" t="s">
        <v>131</v>
      </c>
      <c r="F76" s="3" t="s">
        <v>124</v>
      </c>
      <c r="G76" s="3" t="s">
        <v>132</v>
      </c>
      <c r="H76" s="3" t="s">
        <v>126</v>
      </c>
      <c r="I76" s="3" t="s">
        <v>125</v>
      </c>
      <c r="J76" s="3" t="s">
        <v>133</v>
      </c>
      <c r="K76" s="3" t="s">
        <v>126</v>
      </c>
      <c r="L76" s="3" t="s">
        <v>127</v>
      </c>
      <c r="M76" s="3" t="s">
        <v>130</v>
      </c>
      <c r="N76" s="3" t="s">
        <v>134</v>
      </c>
      <c r="O76" s="3" t="s">
        <v>128</v>
      </c>
      <c r="P76" s="1" t="s">
        <v>195</v>
      </c>
    </row>
    <row r="77" spans="1:16" x14ac:dyDescent="0.2">
      <c r="A77" s="2" t="s">
        <v>102</v>
      </c>
      <c r="B77" s="1" t="s">
        <v>16</v>
      </c>
      <c r="C77" s="3" t="s">
        <v>129</v>
      </c>
      <c r="D77" s="3" t="s">
        <v>135</v>
      </c>
      <c r="E77" s="3" t="s">
        <v>131</v>
      </c>
      <c r="F77" s="1">
        <v>5.95</v>
      </c>
      <c r="G77" s="3" t="s">
        <v>132</v>
      </c>
      <c r="H77" s="1">
        <v>16.8</v>
      </c>
      <c r="I77" s="1">
        <v>16.2</v>
      </c>
      <c r="J77" s="1">
        <v>61.86</v>
      </c>
      <c r="K77" s="3" t="s">
        <v>126</v>
      </c>
      <c r="L77" s="1">
        <v>9.8699999999999992</v>
      </c>
      <c r="M77" s="3" t="s">
        <v>130</v>
      </c>
      <c r="N77" s="3" t="s">
        <v>134</v>
      </c>
      <c r="O77" s="3" t="s">
        <v>128</v>
      </c>
      <c r="P77" s="1" t="s">
        <v>195</v>
      </c>
    </row>
    <row r="78" spans="1:16" x14ac:dyDescent="0.2">
      <c r="A78" s="2" t="s">
        <v>103</v>
      </c>
      <c r="B78" s="1" t="s">
        <v>16</v>
      </c>
      <c r="C78" s="3" t="s">
        <v>129</v>
      </c>
      <c r="D78" s="3" t="s">
        <v>135</v>
      </c>
      <c r="E78" s="1">
        <v>2.56</v>
      </c>
      <c r="F78" s="3" t="s">
        <v>124</v>
      </c>
      <c r="G78" s="1">
        <v>8.9499999999999993</v>
      </c>
      <c r="H78" s="1">
        <v>6.12</v>
      </c>
      <c r="I78" s="3" t="s">
        <v>125</v>
      </c>
      <c r="J78" s="3" t="s">
        <v>133</v>
      </c>
      <c r="K78" s="3" t="s">
        <v>126</v>
      </c>
      <c r="L78" s="3" t="s">
        <v>127</v>
      </c>
      <c r="M78" s="3" t="s">
        <v>130</v>
      </c>
      <c r="N78" s="3" t="s">
        <v>134</v>
      </c>
      <c r="O78" s="3" t="s">
        <v>128</v>
      </c>
      <c r="P78" s="1" t="s">
        <v>195</v>
      </c>
    </row>
    <row r="79" spans="1:16" x14ac:dyDescent="0.2">
      <c r="A79" s="2" t="s">
        <v>104</v>
      </c>
      <c r="B79" s="1" t="s">
        <v>16</v>
      </c>
      <c r="C79" s="3" t="s">
        <v>129</v>
      </c>
      <c r="D79" s="3" t="s">
        <v>135</v>
      </c>
      <c r="E79" s="3" t="s">
        <v>131</v>
      </c>
      <c r="F79" s="3" t="s">
        <v>124</v>
      </c>
      <c r="G79" s="1">
        <v>3.66</v>
      </c>
      <c r="H79" s="3" t="s">
        <v>126</v>
      </c>
      <c r="I79" s="3" t="s">
        <v>125</v>
      </c>
      <c r="J79" s="1">
        <v>9.74</v>
      </c>
      <c r="K79" s="3" t="s">
        <v>126</v>
      </c>
      <c r="L79" s="3" t="s">
        <v>127</v>
      </c>
      <c r="M79" s="3" t="s">
        <v>130</v>
      </c>
      <c r="N79" s="3" t="s">
        <v>134</v>
      </c>
      <c r="O79" s="3" t="s">
        <v>128</v>
      </c>
      <c r="P79" s="1" t="s">
        <v>195</v>
      </c>
    </row>
    <row r="80" spans="1:16" x14ac:dyDescent="0.2">
      <c r="A80" s="2" t="s">
        <v>105</v>
      </c>
      <c r="B80" s="1" t="s">
        <v>16</v>
      </c>
      <c r="C80" s="3" t="s">
        <v>129</v>
      </c>
      <c r="D80" s="3" t="s">
        <v>135</v>
      </c>
      <c r="E80" s="3" t="s">
        <v>131</v>
      </c>
      <c r="F80" s="3" t="s">
        <v>124</v>
      </c>
      <c r="G80" s="1">
        <v>2.84</v>
      </c>
      <c r="H80" s="3" t="s">
        <v>126</v>
      </c>
      <c r="I80" s="3" t="s">
        <v>125</v>
      </c>
      <c r="J80" s="3" t="s">
        <v>133</v>
      </c>
      <c r="K80" s="1">
        <v>4.05</v>
      </c>
      <c r="L80" s="3" t="s">
        <v>127</v>
      </c>
      <c r="M80" s="3" t="s">
        <v>130</v>
      </c>
      <c r="N80" s="1">
        <v>3.9</v>
      </c>
      <c r="O80" s="3" t="s">
        <v>128</v>
      </c>
      <c r="P80" s="1" t="s">
        <v>195</v>
      </c>
    </row>
    <row r="81" spans="1:16" x14ac:dyDescent="0.2">
      <c r="A81" s="2" t="s">
        <v>106</v>
      </c>
      <c r="B81" s="1" t="s">
        <v>16</v>
      </c>
      <c r="C81" s="3" t="s">
        <v>129</v>
      </c>
      <c r="D81" s="3" t="s">
        <v>135</v>
      </c>
      <c r="E81" s="3" t="s">
        <v>131</v>
      </c>
      <c r="F81" s="3" t="s">
        <v>124</v>
      </c>
      <c r="G81" s="1">
        <v>4.1399999999999997</v>
      </c>
      <c r="H81" s="3" t="s">
        <v>126</v>
      </c>
      <c r="I81" s="3" t="s">
        <v>125</v>
      </c>
      <c r="J81" s="3" t="s">
        <v>133</v>
      </c>
      <c r="K81" s="3" t="s">
        <v>126</v>
      </c>
      <c r="L81" s="3" t="s">
        <v>127</v>
      </c>
      <c r="M81" s="3" t="s">
        <v>130</v>
      </c>
      <c r="N81" s="3" t="s">
        <v>134</v>
      </c>
      <c r="O81" s="3" t="s">
        <v>128</v>
      </c>
      <c r="P81" s="1" t="s">
        <v>195</v>
      </c>
    </row>
    <row r="82" spans="1:16" x14ac:dyDescent="0.2">
      <c r="A82" s="2" t="s">
        <v>107</v>
      </c>
      <c r="B82" s="1" t="s">
        <v>123</v>
      </c>
      <c r="C82" s="3" t="s">
        <v>129</v>
      </c>
      <c r="D82" s="3" t="s">
        <v>135</v>
      </c>
      <c r="E82" s="3" t="s">
        <v>131</v>
      </c>
      <c r="F82" s="3" t="s">
        <v>124</v>
      </c>
      <c r="G82" s="3" t="s">
        <v>132</v>
      </c>
      <c r="H82" s="3" t="s">
        <v>126</v>
      </c>
      <c r="I82" s="3" t="s">
        <v>125</v>
      </c>
      <c r="J82" s="3" t="s">
        <v>133</v>
      </c>
      <c r="K82" s="1">
        <v>5.91</v>
      </c>
      <c r="L82" s="1">
        <v>12.94</v>
      </c>
      <c r="M82" s="3" t="s">
        <v>130</v>
      </c>
      <c r="N82" s="3" t="s">
        <v>134</v>
      </c>
      <c r="O82" s="3" t="s">
        <v>128</v>
      </c>
      <c r="P82" s="1" t="s">
        <v>195</v>
      </c>
    </row>
    <row r="83" spans="1:16" x14ac:dyDescent="0.2">
      <c r="A83" s="2" t="s">
        <v>108</v>
      </c>
      <c r="B83" s="1" t="s">
        <v>123</v>
      </c>
      <c r="C83" s="3" t="s">
        <v>129</v>
      </c>
      <c r="D83" s="3" t="s">
        <v>135</v>
      </c>
      <c r="E83" s="3" t="s">
        <v>131</v>
      </c>
      <c r="F83" s="3" t="s">
        <v>124</v>
      </c>
      <c r="G83" s="3" t="s">
        <v>132</v>
      </c>
      <c r="H83" s="3" t="s">
        <v>126</v>
      </c>
      <c r="I83" s="3" t="s">
        <v>125</v>
      </c>
      <c r="J83" s="3" t="s">
        <v>133</v>
      </c>
      <c r="K83" s="3" t="s">
        <v>126</v>
      </c>
      <c r="L83" s="3" t="s">
        <v>127</v>
      </c>
      <c r="M83" s="3" t="s">
        <v>130</v>
      </c>
      <c r="N83" s="3" t="s">
        <v>134</v>
      </c>
      <c r="O83" s="3" t="s">
        <v>128</v>
      </c>
      <c r="P83" s="1" t="s">
        <v>195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727C-08F2-7C4D-8729-1D98DD13668B}">
  <dimension ref="A1:O98"/>
  <sheetViews>
    <sheetView workbookViewId="0">
      <selection activeCell="J97" sqref="J97"/>
    </sheetView>
  </sheetViews>
  <sheetFormatPr baseColWidth="10" defaultRowHeight="15" x14ac:dyDescent="0.2"/>
  <cols>
    <col min="1" max="16384" width="10.83203125" style="1"/>
  </cols>
  <sheetData>
    <row r="1" spans="1:15" x14ac:dyDescent="0.2">
      <c r="A1" s="5" t="s">
        <v>202</v>
      </c>
      <c r="B1" s="5"/>
      <c r="C1" s="5"/>
      <c r="D1" s="5"/>
      <c r="E1" s="5"/>
      <c r="F1" s="5"/>
      <c r="G1" s="5"/>
      <c r="H1" s="5"/>
    </row>
    <row r="3" spans="1:15" x14ac:dyDescent="0.2">
      <c r="A3" s="2" t="s">
        <v>0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233</v>
      </c>
      <c r="G3" s="2" t="s">
        <v>234</v>
      </c>
      <c r="H3" s="2" t="s">
        <v>209</v>
      </c>
      <c r="I3" s="2" t="s">
        <v>210</v>
      </c>
      <c r="J3" s="2" t="s">
        <v>235</v>
      </c>
      <c r="K3" s="2" t="s">
        <v>236</v>
      </c>
      <c r="L3" s="2" t="s">
        <v>213</v>
      </c>
      <c r="M3" s="2" t="s">
        <v>214</v>
      </c>
      <c r="N3" s="2" t="s">
        <v>215</v>
      </c>
      <c r="O3" s="11" t="s">
        <v>216</v>
      </c>
    </row>
    <row r="4" spans="1:15" x14ac:dyDescent="0.2">
      <c r="A4" s="2" t="s">
        <v>218</v>
      </c>
      <c r="B4" s="1">
        <v>139</v>
      </c>
      <c r="C4" s="1">
        <v>165</v>
      </c>
      <c r="D4" s="1">
        <v>170</v>
      </c>
      <c r="E4" s="1">
        <v>104</v>
      </c>
      <c r="F4" s="1">
        <v>121</v>
      </c>
      <c r="G4" s="1">
        <v>89</v>
      </c>
      <c r="H4" s="1">
        <v>130</v>
      </c>
      <c r="I4" s="1">
        <v>137</v>
      </c>
      <c r="J4" s="1">
        <v>92</v>
      </c>
      <c r="K4" s="1">
        <v>89</v>
      </c>
      <c r="L4" s="1">
        <v>115</v>
      </c>
      <c r="M4" s="1">
        <v>100</v>
      </c>
      <c r="N4" s="1">
        <v>126</v>
      </c>
      <c r="O4" s="1">
        <f>SUM(Counts12[[#This Row],[A4.IL-1a]:[B9.IL-13]])</f>
        <v>1577</v>
      </c>
    </row>
    <row r="5" spans="1:15" x14ac:dyDescent="0.2">
      <c r="A5" s="2" t="s">
        <v>219</v>
      </c>
      <c r="B5" s="1">
        <v>68</v>
      </c>
      <c r="C5" s="1">
        <v>104</v>
      </c>
      <c r="D5" s="1">
        <v>82</v>
      </c>
      <c r="E5" s="1">
        <v>80</v>
      </c>
      <c r="F5" s="1">
        <v>64</v>
      </c>
      <c r="G5" s="1">
        <v>52</v>
      </c>
      <c r="H5" s="1">
        <v>39</v>
      </c>
      <c r="I5" s="1">
        <v>63</v>
      </c>
      <c r="J5" s="1">
        <v>20</v>
      </c>
      <c r="K5" s="1">
        <v>14</v>
      </c>
      <c r="L5" s="1">
        <v>23</v>
      </c>
      <c r="M5" s="1">
        <v>51</v>
      </c>
      <c r="N5" s="1">
        <v>12</v>
      </c>
      <c r="O5" s="1">
        <f>SUM(Counts12[[#This Row],[A4.IL-1a]:[B9.IL-13]])</f>
        <v>672</v>
      </c>
    </row>
    <row r="6" spans="1:15" x14ac:dyDescent="0.2">
      <c r="A6" s="2" t="s">
        <v>220</v>
      </c>
      <c r="B6" s="1">
        <v>45</v>
      </c>
      <c r="C6" s="1">
        <v>77</v>
      </c>
      <c r="D6" s="1">
        <v>57</v>
      </c>
      <c r="E6" s="1">
        <v>36</v>
      </c>
      <c r="F6" s="1">
        <v>49</v>
      </c>
      <c r="G6" s="1">
        <v>37</v>
      </c>
      <c r="H6" s="1">
        <v>34</v>
      </c>
      <c r="I6" s="1">
        <v>51</v>
      </c>
      <c r="J6" s="1">
        <v>7</v>
      </c>
      <c r="K6" s="1">
        <v>4</v>
      </c>
      <c r="L6" s="1">
        <v>13</v>
      </c>
      <c r="M6" s="1">
        <v>81</v>
      </c>
      <c r="N6" s="1">
        <v>17</v>
      </c>
      <c r="O6" s="1">
        <f>SUM(Counts12[[#This Row],[A4.IL-1a]:[B9.IL-13]])</f>
        <v>508</v>
      </c>
    </row>
    <row r="7" spans="1:15" x14ac:dyDescent="0.2">
      <c r="A7" s="2" t="s">
        <v>221</v>
      </c>
      <c r="B7" s="1">
        <v>19</v>
      </c>
      <c r="C7" s="1">
        <v>38</v>
      </c>
      <c r="D7" s="1">
        <v>32</v>
      </c>
      <c r="E7" s="1">
        <v>9</v>
      </c>
      <c r="F7" s="1">
        <v>22</v>
      </c>
      <c r="G7" s="1">
        <v>8</v>
      </c>
      <c r="H7" s="1">
        <v>37</v>
      </c>
      <c r="I7" s="1">
        <v>20</v>
      </c>
      <c r="J7" s="1">
        <v>11</v>
      </c>
      <c r="K7" s="1">
        <v>14</v>
      </c>
      <c r="L7" s="1">
        <v>11</v>
      </c>
      <c r="M7" s="1">
        <v>18</v>
      </c>
      <c r="N7" s="1">
        <v>20</v>
      </c>
      <c r="O7" s="1">
        <f>SUM(Counts12[[#This Row],[A4.IL-1a]:[B9.IL-13]])</f>
        <v>259</v>
      </c>
    </row>
    <row r="8" spans="1:15" x14ac:dyDescent="0.2">
      <c r="A8" s="2" t="s">
        <v>222</v>
      </c>
      <c r="B8" s="1">
        <v>24</v>
      </c>
      <c r="C8" s="1">
        <v>47</v>
      </c>
      <c r="D8" s="1">
        <v>11</v>
      </c>
      <c r="E8" s="1">
        <v>18</v>
      </c>
      <c r="F8" s="1">
        <v>12</v>
      </c>
      <c r="G8" s="1">
        <v>10</v>
      </c>
      <c r="H8" s="1">
        <v>29</v>
      </c>
      <c r="I8" s="1">
        <v>28</v>
      </c>
      <c r="J8" s="1">
        <v>21</v>
      </c>
      <c r="K8" s="1">
        <v>10</v>
      </c>
      <c r="L8" s="1">
        <v>17</v>
      </c>
      <c r="M8" s="1">
        <v>22</v>
      </c>
      <c r="N8" s="1">
        <v>18</v>
      </c>
      <c r="O8" s="1">
        <f>SUM(Counts12[[#This Row],[A4.IL-1a]:[B9.IL-13]])</f>
        <v>267</v>
      </c>
    </row>
    <row r="9" spans="1:15" x14ac:dyDescent="0.2">
      <c r="A9" s="2" t="s">
        <v>223</v>
      </c>
      <c r="B9" s="1">
        <v>311</v>
      </c>
      <c r="C9" s="1">
        <v>472</v>
      </c>
      <c r="D9" s="1">
        <v>311</v>
      </c>
      <c r="E9" s="1">
        <v>317</v>
      </c>
      <c r="F9" s="1">
        <v>334</v>
      </c>
      <c r="G9" s="1">
        <v>246</v>
      </c>
      <c r="H9" s="1">
        <v>225</v>
      </c>
      <c r="I9" s="1">
        <v>210</v>
      </c>
      <c r="J9" s="1">
        <v>189</v>
      </c>
      <c r="K9" s="1">
        <v>157</v>
      </c>
      <c r="L9" s="1">
        <v>214</v>
      </c>
      <c r="M9" s="1">
        <v>144</v>
      </c>
      <c r="N9" s="1">
        <v>207</v>
      </c>
      <c r="O9" s="1">
        <f>SUM(Counts12[[#This Row],[A4.IL-1a]:[B9.IL-13]])</f>
        <v>3337</v>
      </c>
    </row>
    <row r="10" spans="1:15" x14ac:dyDescent="0.2">
      <c r="A10" s="2" t="s">
        <v>224</v>
      </c>
      <c r="B10" s="1">
        <v>183</v>
      </c>
      <c r="C10" s="1">
        <v>257</v>
      </c>
      <c r="D10" s="1">
        <v>174</v>
      </c>
      <c r="E10" s="1">
        <v>185</v>
      </c>
      <c r="F10" s="1">
        <v>217</v>
      </c>
      <c r="G10" s="1">
        <v>147</v>
      </c>
      <c r="H10" s="1">
        <v>114</v>
      </c>
      <c r="I10" s="1">
        <v>101</v>
      </c>
      <c r="J10" s="1">
        <v>83</v>
      </c>
      <c r="K10" s="1">
        <v>84</v>
      </c>
      <c r="L10" s="1">
        <v>85</v>
      </c>
      <c r="M10" s="1">
        <v>110</v>
      </c>
      <c r="N10" s="1">
        <v>105</v>
      </c>
      <c r="O10" s="1">
        <f>SUM(Counts12[[#This Row],[A4.IL-1a]:[B9.IL-13]])</f>
        <v>1845</v>
      </c>
    </row>
    <row r="11" spans="1:15" x14ac:dyDescent="0.2">
      <c r="A11" s="2" t="s">
        <v>225</v>
      </c>
      <c r="B11" s="1">
        <v>101</v>
      </c>
      <c r="C11" s="1">
        <v>113</v>
      </c>
      <c r="D11" s="1">
        <v>107</v>
      </c>
      <c r="E11" s="1">
        <v>72</v>
      </c>
      <c r="F11" s="1">
        <v>76</v>
      </c>
      <c r="G11" s="1">
        <v>51</v>
      </c>
      <c r="H11" s="1">
        <v>132</v>
      </c>
      <c r="I11" s="1">
        <v>140</v>
      </c>
      <c r="J11" s="1">
        <v>61</v>
      </c>
      <c r="K11" s="1">
        <v>83</v>
      </c>
      <c r="L11" s="1">
        <v>106</v>
      </c>
      <c r="M11" s="1">
        <v>96</v>
      </c>
      <c r="N11" s="1">
        <v>141</v>
      </c>
      <c r="O11" s="1">
        <f>SUM(Counts12[[#This Row],[A4.IL-1a]:[B9.IL-13]])</f>
        <v>1279</v>
      </c>
    </row>
    <row r="12" spans="1:15" x14ac:dyDescent="0.2">
      <c r="A12" s="2" t="s">
        <v>226</v>
      </c>
      <c r="B12" s="1">
        <v>117</v>
      </c>
      <c r="C12" s="1">
        <v>168</v>
      </c>
      <c r="D12" s="1">
        <v>135</v>
      </c>
      <c r="E12" s="1">
        <v>143</v>
      </c>
      <c r="F12" s="1">
        <v>132</v>
      </c>
      <c r="G12" s="1">
        <v>88</v>
      </c>
      <c r="H12" s="1">
        <v>36</v>
      </c>
      <c r="I12" s="1">
        <v>61</v>
      </c>
      <c r="J12" s="1">
        <v>24</v>
      </c>
      <c r="K12" s="1">
        <v>11</v>
      </c>
      <c r="L12" s="1">
        <v>21</v>
      </c>
      <c r="M12" s="1">
        <v>22</v>
      </c>
      <c r="N12" s="1">
        <v>23</v>
      </c>
      <c r="O12" s="1">
        <f>SUM(Counts12[[#This Row],[A4.IL-1a]:[B9.IL-13]])</f>
        <v>981</v>
      </c>
    </row>
    <row r="13" spans="1:15" x14ac:dyDescent="0.2">
      <c r="A13" s="2" t="s">
        <v>227</v>
      </c>
      <c r="B13" s="1">
        <v>60</v>
      </c>
      <c r="C13" s="1">
        <v>133</v>
      </c>
      <c r="D13" s="1">
        <v>44</v>
      </c>
      <c r="E13" s="1">
        <v>46</v>
      </c>
      <c r="F13" s="1">
        <v>37</v>
      </c>
      <c r="G13" s="1">
        <v>50</v>
      </c>
      <c r="H13" s="1">
        <v>101</v>
      </c>
      <c r="I13" s="1">
        <v>87</v>
      </c>
      <c r="J13" s="1">
        <v>34</v>
      </c>
      <c r="K13" s="1">
        <v>36</v>
      </c>
      <c r="L13" s="1">
        <v>42</v>
      </c>
      <c r="M13" s="1">
        <v>46</v>
      </c>
      <c r="N13" s="1">
        <v>58</v>
      </c>
      <c r="O13" s="1">
        <f>SUM(Counts12[[#This Row],[A4.IL-1a]:[B9.IL-13]])</f>
        <v>774</v>
      </c>
    </row>
    <row r="14" spans="1:15" x14ac:dyDescent="0.2">
      <c r="A14" s="2" t="s">
        <v>228</v>
      </c>
      <c r="B14" s="1">
        <v>173</v>
      </c>
      <c r="C14" s="1">
        <v>171</v>
      </c>
      <c r="D14" s="1">
        <v>147</v>
      </c>
      <c r="E14" s="1">
        <v>134</v>
      </c>
      <c r="F14" s="1">
        <v>215</v>
      </c>
      <c r="G14" s="1">
        <v>116</v>
      </c>
      <c r="H14" s="1">
        <v>61</v>
      </c>
      <c r="I14" s="1">
        <v>53</v>
      </c>
      <c r="J14" s="1">
        <v>21</v>
      </c>
      <c r="K14" s="1">
        <v>21</v>
      </c>
      <c r="L14" s="1">
        <v>37</v>
      </c>
      <c r="M14" s="1">
        <v>45</v>
      </c>
      <c r="N14" s="1">
        <v>55</v>
      </c>
      <c r="O14" s="1">
        <f>SUM(Counts12[[#This Row],[A4.IL-1a]:[B9.IL-13]])</f>
        <v>1249</v>
      </c>
    </row>
    <row r="15" spans="1:15" x14ac:dyDescent="0.2">
      <c r="A15" s="2" t="s">
        <v>229</v>
      </c>
      <c r="B15" s="1">
        <v>89</v>
      </c>
      <c r="C15" s="1">
        <v>137</v>
      </c>
      <c r="D15" s="1">
        <v>78</v>
      </c>
      <c r="E15" s="1">
        <v>75</v>
      </c>
      <c r="F15" s="1">
        <v>103</v>
      </c>
      <c r="G15" s="1">
        <v>51</v>
      </c>
      <c r="H15" s="1">
        <v>59</v>
      </c>
      <c r="I15" s="1">
        <v>64</v>
      </c>
      <c r="J15" s="1">
        <v>45</v>
      </c>
      <c r="K15" s="1">
        <v>30</v>
      </c>
      <c r="L15" s="1">
        <v>48</v>
      </c>
      <c r="M15" s="1">
        <v>42</v>
      </c>
      <c r="N15" s="1">
        <v>31</v>
      </c>
      <c r="O15" s="1">
        <f>SUM(Counts12[[#This Row],[A4.IL-1a]:[B9.IL-13]])</f>
        <v>852</v>
      </c>
    </row>
    <row r="16" spans="1:15" x14ac:dyDescent="0.2">
      <c r="A16" s="2" t="s">
        <v>230</v>
      </c>
      <c r="B16" s="1">
        <v>72</v>
      </c>
      <c r="C16" s="1">
        <v>98</v>
      </c>
      <c r="D16" s="1">
        <v>62</v>
      </c>
      <c r="E16" s="1">
        <v>59</v>
      </c>
      <c r="F16" s="1">
        <v>89</v>
      </c>
      <c r="G16" s="1">
        <v>27</v>
      </c>
      <c r="H16" s="1">
        <v>22</v>
      </c>
      <c r="I16" s="1">
        <v>35</v>
      </c>
      <c r="J16" s="1">
        <v>13</v>
      </c>
      <c r="K16" s="1">
        <v>16</v>
      </c>
      <c r="L16" s="1">
        <v>21</v>
      </c>
      <c r="M16" s="1">
        <v>40</v>
      </c>
      <c r="N16" s="1">
        <v>39</v>
      </c>
      <c r="O16" s="1">
        <f>SUM(Counts12[[#This Row],[A4.IL-1a]:[B9.IL-13]])</f>
        <v>593</v>
      </c>
    </row>
    <row r="17" spans="1:15" x14ac:dyDescent="0.2">
      <c r="A17" s="2" t="s">
        <v>231</v>
      </c>
      <c r="B17" s="1">
        <v>148</v>
      </c>
      <c r="C17" s="1">
        <v>209</v>
      </c>
      <c r="D17" s="1">
        <v>134</v>
      </c>
      <c r="E17" s="1">
        <v>124</v>
      </c>
      <c r="F17" s="1">
        <v>156</v>
      </c>
      <c r="G17" s="1">
        <v>108</v>
      </c>
      <c r="H17" s="1">
        <v>66</v>
      </c>
      <c r="I17" s="1">
        <v>80</v>
      </c>
      <c r="J17" s="1">
        <v>71</v>
      </c>
      <c r="K17" s="1">
        <v>71</v>
      </c>
      <c r="L17" s="1">
        <v>90</v>
      </c>
      <c r="M17" s="1">
        <v>84</v>
      </c>
      <c r="N17" s="1">
        <v>87</v>
      </c>
      <c r="O17" s="1">
        <f>SUM(Counts12[[#This Row],[A4.IL-1a]:[B9.IL-13]])</f>
        <v>1428</v>
      </c>
    </row>
    <row r="18" spans="1:15" x14ac:dyDescent="0.2">
      <c r="A18" s="2" t="s">
        <v>232</v>
      </c>
      <c r="B18" s="1">
        <v>141</v>
      </c>
      <c r="C18" s="1">
        <v>150</v>
      </c>
      <c r="D18" s="1">
        <v>161</v>
      </c>
      <c r="E18" s="1">
        <v>117</v>
      </c>
      <c r="F18" s="1">
        <v>113</v>
      </c>
      <c r="G18" s="1">
        <v>87</v>
      </c>
      <c r="H18" s="1">
        <v>90</v>
      </c>
      <c r="I18" s="1">
        <v>83</v>
      </c>
      <c r="J18" s="1">
        <v>105</v>
      </c>
      <c r="K18" s="1">
        <v>98</v>
      </c>
      <c r="L18" s="1">
        <v>95</v>
      </c>
      <c r="M18" s="1">
        <v>71</v>
      </c>
      <c r="N18" s="1">
        <v>116</v>
      </c>
      <c r="O18" s="1">
        <f>SUM(Counts12[[#This Row],[A4.IL-1a]:[B9.IL-13]])</f>
        <v>1427</v>
      </c>
    </row>
    <row r="19" spans="1:15" x14ac:dyDescent="0.2">
      <c r="A19" s="2" t="s">
        <v>15</v>
      </c>
      <c r="B19" s="1">
        <v>38</v>
      </c>
      <c r="C19" s="1">
        <v>61</v>
      </c>
      <c r="D19" s="1">
        <v>58</v>
      </c>
      <c r="E19" s="1">
        <v>43</v>
      </c>
      <c r="F19" s="1">
        <v>60</v>
      </c>
      <c r="G19" s="1">
        <v>35</v>
      </c>
      <c r="H19" s="1">
        <v>5</v>
      </c>
      <c r="I19" s="1">
        <v>22</v>
      </c>
      <c r="J19" s="1">
        <v>3</v>
      </c>
      <c r="K19" s="1">
        <v>1</v>
      </c>
      <c r="L19" s="1">
        <v>2</v>
      </c>
      <c r="M19" s="1">
        <v>5</v>
      </c>
      <c r="N19" s="1">
        <v>4</v>
      </c>
      <c r="O19" s="1">
        <f>SUM(Counts12[[#This Row],[A4.IL-1a]:[B9.IL-13]])</f>
        <v>337</v>
      </c>
    </row>
    <row r="20" spans="1:15" x14ac:dyDescent="0.2">
      <c r="A20" s="2" t="s">
        <v>19</v>
      </c>
      <c r="B20" s="1">
        <v>1</v>
      </c>
      <c r="C20" s="1">
        <v>10</v>
      </c>
      <c r="D20" s="1">
        <v>6</v>
      </c>
      <c r="E20" s="1">
        <v>8</v>
      </c>
      <c r="F20" s="1">
        <v>4</v>
      </c>
      <c r="G20" s="1">
        <v>6</v>
      </c>
      <c r="H20" s="1">
        <v>34</v>
      </c>
      <c r="I20" s="1">
        <v>34</v>
      </c>
      <c r="J20" s="1">
        <v>24</v>
      </c>
      <c r="K20" s="1">
        <v>7</v>
      </c>
      <c r="L20" s="1">
        <v>19</v>
      </c>
      <c r="M20" s="1">
        <v>12</v>
      </c>
      <c r="N20" s="1">
        <v>20</v>
      </c>
      <c r="O20" s="1">
        <f>SUM(Counts12[[#This Row],[A4.IL-1a]:[B9.IL-13]])</f>
        <v>185</v>
      </c>
    </row>
    <row r="21" spans="1:15" x14ac:dyDescent="0.2">
      <c r="A21" s="2" t="s">
        <v>20</v>
      </c>
      <c r="B21" s="1">
        <v>34</v>
      </c>
      <c r="C21" s="1">
        <v>63</v>
      </c>
      <c r="D21" s="1">
        <v>49</v>
      </c>
      <c r="E21" s="1">
        <v>47</v>
      </c>
      <c r="F21" s="1">
        <v>56</v>
      </c>
      <c r="G21" s="1">
        <v>37</v>
      </c>
      <c r="H21" s="1">
        <v>38</v>
      </c>
      <c r="I21" s="1">
        <v>33</v>
      </c>
      <c r="J21" s="1">
        <v>17</v>
      </c>
      <c r="K21" s="1">
        <v>11</v>
      </c>
      <c r="L21" s="1">
        <v>11</v>
      </c>
      <c r="M21" s="1">
        <v>4</v>
      </c>
      <c r="N21" s="1">
        <v>13</v>
      </c>
      <c r="O21" s="1">
        <f>SUM(Counts12[[#This Row],[A4.IL-1a]:[B9.IL-13]])</f>
        <v>413</v>
      </c>
    </row>
    <row r="22" spans="1:15" x14ac:dyDescent="0.2">
      <c r="A22" s="2" t="s">
        <v>21</v>
      </c>
      <c r="B22" s="1">
        <v>69</v>
      </c>
      <c r="C22" s="1">
        <v>108</v>
      </c>
      <c r="D22" s="1">
        <v>49</v>
      </c>
      <c r="E22" s="1">
        <v>54</v>
      </c>
      <c r="F22" s="1">
        <v>58</v>
      </c>
      <c r="G22" s="1">
        <v>58</v>
      </c>
      <c r="H22" s="1">
        <v>18</v>
      </c>
      <c r="I22" s="1">
        <v>35</v>
      </c>
      <c r="J22" s="1">
        <v>5</v>
      </c>
      <c r="K22" s="1">
        <v>2</v>
      </c>
      <c r="L22" s="1">
        <v>5</v>
      </c>
      <c r="M22" s="1">
        <v>6</v>
      </c>
      <c r="N22" s="1">
        <v>18</v>
      </c>
      <c r="O22" s="1">
        <f>SUM(Counts12[[#This Row],[A4.IL-1a]:[B9.IL-13]])</f>
        <v>485</v>
      </c>
    </row>
    <row r="23" spans="1:15" x14ac:dyDescent="0.2">
      <c r="A23" s="2" t="s">
        <v>32</v>
      </c>
      <c r="B23" s="1">
        <v>199</v>
      </c>
      <c r="C23" s="1">
        <v>306</v>
      </c>
      <c r="D23" s="1">
        <v>255</v>
      </c>
      <c r="E23" s="1">
        <v>212</v>
      </c>
      <c r="F23" s="1">
        <v>248</v>
      </c>
      <c r="G23" s="1">
        <v>183</v>
      </c>
      <c r="H23" s="1">
        <v>238</v>
      </c>
      <c r="I23" s="1">
        <v>229</v>
      </c>
      <c r="J23" s="1">
        <v>171</v>
      </c>
      <c r="K23" s="1">
        <v>158</v>
      </c>
      <c r="L23" s="1">
        <v>215</v>
      </c>
      <c r="M23" s="1">
        <v>115</v>
      </c>
      <c r="N23" s="1">
        <v>290</v>
      </c>
      <c r="O23" s="1">
        <f>SUM(Counts12[[#This Row],[A4.IL-1a]:[B9.IL-13]])</f>
        <v>2819</v>
      </c>
    </row>
    <row r="24" spans="1:15" x14ac:dyDescent="0.2">
      <c r="A24" s="2" t="s">
        <v>33</v>
      </c>
      <c r="B24" s="1">
        <v>48</v>
      </c>
      <c r="C24" s="1">
        <v>69</v>
      </c>
      <c r="D24" s="1">
        <v>45</v>
      </c>
      <c r="E24" s="1">
        <v>48</v>
      </c>
      <c r="F24" s="1">
        <v>55</v>
      </c>
      <c r="G24" s="1">
        <v>40</v>
      </c>
      <c r="H24" s="1">
        <v>56</v>
      </c>
      <c r="I24" s="1">
        <v>61</v>
      </c>
      <c r="J24" s="1">
        <v>35</v>
      </c>
      <c r="K24" s="1">
        <v>11</v>
      </c>
      <c r="L24" s="1">
        <v>28</v>
      </c>
      <c r="M24" s="1">
        <v>14</v>
      </c>
      <c r="N24" s="1">
        <v>15</v>
      </c>
      <c r="O24" s="1">
        <f>SUM(Counts12[[#This Row],[A4.IL-1a]:[B9.IL-13]])</f>
        <v>525</v>
      </c>
    </row>
    <row r="25" spans="1:15" x14ac:dyDescent="0.2">
      <c r="A25" s="2" t="s">
        <v>34</v>
      </c>
      <c r="B25" s="1">
        <v>38</v>
      </c>
      <c r="C25" s="1">
        <v>64</v>
      </c>
      <c r="D25" s="1">
        <v>48</v>
      </c>
      <c r="E25" s="1">
        <v>47</v>
      </c>
      <c r="F25" s="1">
        <v>70</v>
      </c>
      <c r="G25" s="1">
        <v>38</v>
      </c>
      <c r="H25" s="1">
        <v>62</v>
      </c>
      <c r="I25" s="1">
        <v>62</v>
      </c>
      <c r="J25" s="1">
        <v>31</v>
      </c>
      <c r="K25" s="1">
        <v>12</v>
      </c>
      <c r="L25" s="1">
        <v>33</v>
      </c>
      <c r="M25" s="1">
        <v>14</v>
      </c>
      <c r="N25" s="1">
        <v>26</v>
      </c>
      <c r="O25" s="1">
        <f>SUM(Counts12[[#This Row],[A4.IL-1a]:[B9.IL-13]])</f>
        <v>545</v>
      </c>
    </row>
    <row r="26" spans="1:15" x14ac:dyDescent="0.2">
      <c r="A26" s="2" t="s">
        <v>35</v>
      </c>
      <c r="B26" s="1">
        <v>38</v>
      </c>
      <c r="C26" s="1">
        <v>69</v>
      </c>
      <c r="D26" s="1">
        <v>40</v>
      </c>
      <c r="E26" s="1">
        <v>57</v>
      </c>
      <c r="F26" s="1">
        <v>64</v>
      </c>
      <c r="G26" s="1">
        <v>40</v>
      </c>
      <c r="H26" s="1">
        <v>37</v>
      </c>
      <c r="I26" s="1">
        <v>43</v>
      </c>
      <c r="J26" s="1">
        <v>12</v>
      </c>
      <c r="K26" s="1">
        <v>3</v>
      </c>
      <c r="L26" s="1">
        <v>13</v>
      </c>
      <c r="M26" s="1">
        <v>11</v>
      </c>
      <c r="N26" s="1">
        <v>6</v>
      </c>
      <c r="O26" s="1">
        <f>SUM(Counts12[[#This Row],[A4.IL-1a]:[B9.IL-13]])</f>
        <v>433</v>
      </c>
    </row>
    <row r="27" spans="1:15" x14ac:dyDescent="0.2">
      <c r="A27" s="2" t="s">
        <v>36</v>
      </c>
      <c r="B27" s="1">
        <v>7</v>
      </c>
      <c r="C27" s="1">
        <v>11</v>
      </c>
      <c r="D27" s="1">
        <v>3</v>
      </c>
      <c r="E27" s="1">
        <v>2</v>
      </c>
      <c r="F27" s="1">
        <v>5</v>
      </c>
      <c r="G27" s="1">
        <v>7</v>
      </c>
      <c r="H27" s="1">
        <v>9</v>
      </c>
      <c r="I27" s="1">
        <v>22</v>
      </c>
      <c r="J27" s="1">
        <v>5</v>
      </c>
      <c r="K27" s="1">
        <v>0</v>
      </c>
      <c r="L27" s="1">
        <v>1</v>
      </c>
      <c r="M27" s="1">
        <v>10</v>
      </c>
      <c r="N27" s="1">
        <v>7</v>
      </c>
      <c r="O27" s="1">
        <f>SUM(Counts12[[#This Row],[A4.IL-1a]:[B9.IL-13]])</f>
        <v>89</v>
      </c>
    </row>
    <row r="28" spans="1:15" x14ac:dyDescent="0.2">
      <c r="A28" s="2" t="s">
        <v>37</v>
      </c>
      <c r="B28" s="1">
        <v>29</v>
      </c>
      <c r="C28" s="1">
        <v>50</v>
      </c>
      <c r="D28" s="1">
        <v>42</v>
      </c>
      <c r="E28" s="1">
        <v>33</v>
      </c>
      <c r="F28" s="1">
        <v>36</v>
      </c>
      <c r="G28" s="1">
        <v>29</v>
      </c>
      <c r="H28" s="1">
        <v>20</v>
      </c>
      <c r="I28" s="1">
        <v>15</v>
      </c>
      <c r="J28" s="1">
        <v>12</v>
      </c>
      <c r="K28" s="1">
        <v>11</v>
      </c>
      <c r="L28" s="1">
        <v>8</v>
      </c>
      <c r="M28" s="1">
        <v>7</v>
      </c>
      <c r="N28" s="1">
        <v>6</v>
      </c>
      <c r="O28" s="1">
        <f>SUM(Counts12[[#This Row],[A4.IL-1a]:[B9.IL-13]])</f>
        <v>298</v>
      </c>
    </row>
    <row r="29" spans="1:15" x14ac:dyDescent="0.2">
      <c r="A29" s="2" t="s">
        <v>38</v>
      </c>
      <c r="B29" s="1">
        <v>64</v>
      </c>
      <c r="C29" s="1">
        <v>116</v>
      </c>
      <c r="D29" s="1">
        <v>92</v>
      </c>
      <c r="E29" s="1">
        <v>98</v>
      </c>
      <c r="F29" s="1">
        <v>86</v>
      </c>
      <c r="G29" s="1">
        <v>59</v>
      </c>
      <c r="H29" s="1">
        <v>74</v>
      </c>
      <c r="I29" s="1">
        <v>111</v>
      </c>
      <c r="J29" s="1">
        <v>48</v>
      </c>
      <c r="K29" s="1">
        <v>28</v>
      </c>
      <c r="L29" s="1">
        <v>42</v>
      </c>
      <c r="M29" s="1">
        <v>15</v>
      </c>
      <c r="N29" s="1">
        <v>57</v>
      </c>
      <c r="O29" s="1">
        <f>SUM(Counts12[[#This Row],[A4.IL-1a]:[B9.IL-13]])</f>
        <v>890</v>
      </c>
    </row>
    <row r="30" spans="1:15" x14ac:dyDescent="0.2">
      <c r="A30" s="2" t="s">
        <v>39</v>
      </c>
      <c r="B30" s="1">
        <v>18</v>
      </c>
      <c r="C30" s="1">
        <v>22</v>
      </c>
      <c r="D30" s="1">
        <v>6</v>
      </c>
      <c r="E30" s="1">
        <v>15</v>
      </c>
      <c r="F30" s="1">
        <v>10</v>
      </c>
      <c r="G30" s="1">
        <v>5</v>
      </c>
      <c r="H30" s="1">
        <v>27</v>
      </c>
      <c r="I30" s="1">
        <v>47</v>
      </c>
      <c r="J30" s="1">
        <v>9</v>
      </c>
      <c r="K30" s="1">
        <v>3</v>
      </c>
      <c r="L30" s="1">
        <v>7</v>
      </c>
      <c r="M30" s="1">
        <v>8</v>
      </c>
      <c r="N30" s="1">
        <v>6</v>
      </c>
      <c r="O30" s="1">
        <f>SUM(Counts12[[#This Row],[A4.IL-1a]:[B9.IL-13]])</f>
        <v>183</v>
      </c>
    </row>
    <row r="31" spans="1:15" x14ac:dyDescent="0.2">
      <c r="A31" s="2" t="s">
        <v>40</v>
      </c>
      <c r="B31" s="1">
        <v>28</v>
      </c>
      <c r="C31" s="1">
        <v>14</v>
      </c>
      <c r="D31" s="1">
        <v>8</v>
      </c>
      <c r="E31" s="1">
        <v>15</v>
      </c>
      <c r="F31" s="1">
        <v>15</v>
      </c>
      <c r="G31" s="1">
        <v>31</v>
      </c>
      <c r="H31" s="1">
        <v>40</v>
      </c>
      <c r="I31" s="1">
        <v>53</v>
      </c>
      <c r="J31" s="1">
        <v>21</v>
      </c>
      <c r="K31" s="1">
        <v>8</v>
      </c>
      <c r="L31" s="1">
        <v>16</v>
      </c>
      <c r="M31" s="1">
        <v>2</v>
      </c>
      <c r="N31" s="1">
        <v>11</v>
      </c>
      <c r="O31" s="1">
        <f>SUM(Counts12[[#This Row],[A4.IL-1a]:[B9.IL-13]])</f>
        <v>262</v>
      </c>
    </row>
    <row r="32" spans="1:15" x14ac:dyDescent="0.2">
      <c r="A32" s="2" t="s">
        <v>41</v>
      </c>
      <c r="B32" s="1">
        <v>54</v>
      </c>
      <c r="C32" s="1">
        <v>92</v>
      </c>
      <c r="D32" s="1">
        <v>62</v>
      </c>
      <c r="E32" s="1">
        <v>69</v>
      </c>
      <c r="F32" s="1">
        <v>75</v>
      </c>
      <c r="G32" s="1">
        <v>40</v>
      </c>
      <c r="H32" s="1">
        <v>24</v>
      </c>
      <c r="I32" s="1">
        <v>38</v>
      </c>
      <c r="J32" s="1">
        <v>14</v>
      </c>
      <c r="K32" s="1">
        <v>10</v>
      </c>
      <c r="L32" s="1">
        <v>12</v>
      </c>
      <c r="M32" s="1">
        <v>10</v>
      </c>
      <c r="N32" s="1">
        <v>17</v>
      </c>
      <c r="O32" s="1">
        <f>SUM(Counts12[[#This Row],[A4.IL-1a]:[B9.IL-13]])</f>
        <v>517</v>
      </c>
    </row>
    <row r="33" spans="1:15" x14ac:dyDescent="0.2">
      <c r="A33" s="2" t="s">
        <v>42</v>
      </c>
      <c r="B33" s="1">
        <v>85</v>
      </c>
      <c r="C33" s="1">
        <v>159</v>
      </c>
      <c r="D33" s="1">
        <v>88</v>
      </c>
      <c r="E33" s="1">
        <v>105</v>
      </c>
      <c r="F33" s="1">
        <v>129</v>
      </c>
      <c r="G33" s="1">
        <v>81</v>
      </c>
      <c r="H33" s="1">
        <v>23</v>
      </c>
      <c r="I33" s="1">
        <v>42</v>
      </c>
      <c r="J33" s="1">
        <v>16</v>
      </c>
      <c r="K33" s="1">
        <v>5</v>
      </c>
      <c r="L33" s="1">
        <v>17</v>
      </c>
      <c r="M33" s="1">
        <v>18</v>
      </c>
      <c r="N33" s="1">
        <v>14</v>
      </c>
      <c r="O33" s="1">
        <f>SUM(Counts12[[#This Row],[A4.IL-1a]:[B9.IL-13]])</f>
        <v>782</v>
      </c>
    </row>
    <row r="34" spans="1:15" x14ac:dyDescent="0.2">
      <c r="A34" s="2" t="s">
        <v>43</v>
      </c>
      <c r="B34" s="1">
        <v>104</v>
      </c>
      <c r="C34" s="1">
        <v>181</v>
      </c>
      <c r="D34" s="1">
        <v>125</v>
      </c>
      <c r="E34" s="1">
        <v>122</v>
      </c>
      <c r="F34" s="1">
        <v>133</v>
      </c>
      <c r="G34" s="1">
        <v>101</v>
      </c>
      <c r="H34" s="1">
        <v>73</v>
      </c>
      <c r="I34" s="1">
        <v>83</v>
      </c>
      <c r="J34" s="1">
        <v>43</v>
      </c>
      <c r="K34" s="1">
        <v>26</v>
      </c>
      <c r="L34" s="1">
        <v>57</v>
      </c>
      <c r="M34" s="1">
        <v>16</v>
      </c>
      <c r="N34" s="1">
        <v>35</v>
      </c>
      <c r="O34" s="1">
        <f>SUM(Counts12[[#This Row],[A4.IL-1a]:[B9.IL-13]])</f>
        <v>1099</v>
      </c>
    </row>
    <row r="35" spans="1:15" x14ac:dyDescent="0.2">
      <c r="A35" s="2" t="s">
        <v>44</v>
      </c>
      <c r="B35" s="1">
        <v>36</v>
      </c>
      <c r="C35" s="1">
        <v>61</v>
      </c>
      <c r="D35" s="1">
        <v>39</v>
      </c>
      <c r="E35" s="1">
        <v>39</v>
      </c>
      <c r="F35" s="1">
        <v>33</v>
      </c>
      <c r="G35" s="1">
        <v>25</v>
      </c>
      <c r="H35" s="1">
        <v>30</v>
      </c>
      <c r="I35" s="1">
        <v>31</v>
      </c>
      <c r="J35" s="1">
        <v>17</v>
      </c>
      <c r="K35" s="1">
        <v>4</v>
      </c>
      <c r="L35" s="1">
        <v>20</v>
      </c>
      <c r="M35" s="1">
        <v>7</v>
      </c>
      <c r="N35" s="1">
        <v>5</v>
      </c>
      <c r="O35" s="1">
        <f>SUM(Counts12[[#This Row],[A4.IL-1a]:[B9.IL-13]])</f>
        <v>347</v>
      </c>
    </row>
    <row r="36" spans="1:15" x14ac:dyDescent="0.2">
      <c r="A36" s="2" t="s">
        <v>45</v>
      </c>
      <c r="B36" s="1">
        <v>104</v>
      </c>
      <c r="C36" s="1">
        <v>159</v>
      </c>
      <c r="D36" s="1">
        <v>86</v>
      </c>
      <c r="E36" s="1">
        <v>123</v>
      </c>
      <c r="F36" s="1">
        <v>113</v>
      </c>
      <c r="G36" s="1">
        <v>78</v>
      </c>
      <c r="H36" s="1">
        <v>62</v>
      </c>
      <c r="I36" s="1">
        <v>83</v>
      </c>
      <c r="J36" s="1">
        <v>40</v>
      </c>
      <c r="K36" s="1">
        <v>15</v>
      </c>
      <c r="L36" s="1">
        <v>30</v>
      </c>
      <c r="M36" s="1">
        <v>10</v>
      </c>
      <c r="N36" s="1">
        <v>31</v>
      </c>
      <c r="O36" s="1">
        <f>SUM(Counts12[[#This Row],[A4.IL-1a]:[B9.IL-13]])</f>
        <v>934</v>
      </c>
    </row>
    <row r="37" spans="1:15" x14ac:dyDescent="0.2">
      <c r="A37" s="2" t="s">
        <v>46</v>
      </c>
      <c r="B37" s="1">
        <v>56</v>
      </c>
      <c r="C37" s="1">
        <v>96</v>
      </c>
      <c r="D37" s="1">
        <v>64</v>
      </c>
      <c r="E37" s="1">
        <v>56</v>
      </c>
      <c r="F37" s="1">
        <v>49</v>
      </c>
      <c r="G37" s="1">
        <v>60</v>
      </c>
      <c r="H37" s="1">
        <v>89</v>
      </c>
      <c r="I37" s="1">
        <v>104</v>
      </c>
      <c r="J37" s="1">
        <v>71</v>
      </c>
      <c r="K37" s="1">
        <v>37</v>
      </c>
      <c r="L37" s="1">
        <v>66</v>
      </c>
      <c r="M37" s="1">
        <v>27</v>
      </c>
      <c r="N37" s="1">
        <v>46</v>
      </c>
      <c r="O37" s="1">
        <f>SUM(Counts12[[#This Row],[A4.IL-1a]:[B9.IL-13]])</f>
        <v>821</v>
      </c>
    </row>
    <row r="38" spans="1:15" x14ac:dyDescent="0.2">
      <c r="A38" s="2" t="s">
        <v>47</v>
      </c>
      <c r="B38" s="1">
        <v>68</v>
      </c>
      <c r="C38" s="1">
        <v>116</v>
      </c>
      <c r="D38" s="1">
        <v>65</v>
      </c>
      <c r="E38" s="1">
        <v>83</v>
      </c>
      <c r="F38" s="1">
        <v>75</v>
      </c>
      <c r="G38" s="1">
        <v>60</v>
      </c>
      <c r="H38" s="1">
        <v>41</v>
      </c>
      <c r="I38" s="1">
        <v>71</v>
      </c>
      <c r="J38" s="1">
        <v>29</v>
      </c>
      <c r="K38" s="1">
        <v>17</v>
      </c>
      <c r="L38" s="1">
        <v>30</v>
      </c>
      <c r="M38" s="1">
        <v>13</v>
      </c>
      <c r="N38" s="1">
        <v>45</v>
      </c>
      <c r="O38" s="1">
        <f>SUM(Counts12[[#This Row],[A4.IL-1a]:[B9.IL-13]])</f>
        <v>713</v>
      </c>
    </row>
    <row r="39" spans="1:15" x14ac:dyDescent="0.2">
      <c r="A39" s="2" t="s">
        <v>48</v>
      </c>
      <c r="B39" s="1">
        <v>41</v>
      </c>
      <c r="C39" s="1">
        <v>50</v>
      </c>
      <c r="D39" s="1">
        <v>18</v>
      </c>
      <c r="E39" s="1">
        <v>25</v>
      </c>
      <c r="F39" s="1">
        <v>45</v>
      </c>
      <c r="G39" s="1">
        <v>20</v>
      </c>
      <c r="H39" s="1">
        <v>45</v>
      </c>
      <c r="I39" s="1">
        <v>53</v>
      </c>
      <c r="J39" s="1">
        <v>10</v>
      </c>
      <c r="K39" s="1">
        <v>2</v>
      </c>
      <c r="L39" s="1">
        <v>15</v>
      </c>
      <c r="M39" s="1">
        <v>6</v>
      </c>
      <c r="N39" s="1">
        <v>11</v>
      </c>
      <c r="O39" s="1">
        <f>SUM(Counts12[[#This Row],[A4.IL-1a]:[B9.IL-13]])</f>
        <v>341</v>
      </c>
    </row>
    <row r="40" spans="1:15" x14ac:dyDescent="0.2">
      <c r="A40" s="2" t="s">
        <v>49</v>
      </c>
      <c r="B40" s="1">
        <v>24</v>
      </c>
      <c r="C40" s="1">
        <v>24</v>
      </c>
      <c r="D40" s="1">
        <v>21</v>
      </c>
      <c r="E40" s="1">
        <v>20</v>
      </c>
      <c r="F40" s="1">
        <v>28</v>
      </c>
      <c r="G40" s="1">
        <v>20</v>
      </c>
      <c r="H40" s="1">
        <v>37</v>
      </c>
      <c r="I40" s="1">
        <v>48</v>
      </c>
      <c r="J40" s="1">
        <v>11</v>
      </c>
      <c r="K40" s="1">
        <v>7</v>
      </c>
      <c r="L40" s="1">
        <v>8</v>
      </c>
      <c r="M40" s="1">
        <v>5</v>
      </c>
      <c r="N40" s="1">
        <v>15</v>
      </c>
      <c r="O40" s="1">
        <f>SUM(Counts12[[#This Row],[A4.IL-1a]:[B9.IL-13]])</f>
        <v>268</v>
      </c>
    </row>
    <row r="41" spans="1:15" x14ac:dyDescent="0.2">
      <c r="A41" s="2" t="s">
        <v>50</v>
      </c>
      <c r="B41" s="1">
        <v>47</v>
      </c>
      <c r="C41" s="1">
        <v>57</v>
      </c>
      <c r="D41" s="1">
        <v>34</v>
      </c>
      <c r="E41" s="1">
        <v>41</v>
      </c>
      <c r="F41" s="1">
        <v>39</v>
      </c>
      <c r="G41" s="1">
        <v>45</v>
      </c>
      <c r="H41" s="1">
        <v>49</v>
      </c>
      <c r="I41" s="1">
        <v>74</v>
      </c>
      <c r="J41" s="1">
        <v>22</v>
      </c>
      <c r="K41" s="1">
        <v>6</v>
      </c>
      <c r="L41" s="1">
        <v>20</v>
      </c>
      <c r="M41" s="1">
        <v>10</v>
      </c>
      <c r="N41" s="1">
        <v>23</v>
      </c>
      <c r="O41" s="1">
        <f>SUM(Counts12[[#This Row],[A4.IL-1a]:[B9.IL-13]])</f>
        <v>467</v>
      </c>
    </row>
    <row r="42" spans="1:15" x14ac:dyDescent="0.2">
      <c r="A42" s="2" t="s">
        <v>51</v>
      </c>
      <c r="B42" s="1">
        <v>231</v>
      </c>
      <c r="C42" s="1">
        <v>342</v>
      </c>
      <c r="D42" s="1">
        <v>232</v>
      </c>
      <c r="E42" s="1">
        <v>230</v>
      </c>
      <c r="F42" s="1">
        <v>258</v>
      </c>
      <c r="G42" s="1">
        <v>222</v>
      </c>
      <c r="H42" s="1">
        <v>207</v>
      </c>
      <c r="I42" s="1">
        <v>208</v>
      </c>
      <c r="J42" s="1">
        <v>136</v>
      </c>
      <c r="K42" s="1">
        <v>92</v>
      </c>
      <c r="L42" s="1">
        <v>140</v>
      </c>
      <c r="M42" s="1">
        <v>67</v>
      </c>
      <c r="N42" s="1">
        <v>121</v>
      </c>
      <c r="O42" s="1">
        <f>SUM(Counts12[[#This Row],[A4.IL-1a]:[B9.IL-13]])</f>
        <v>2486</v>
      </c>
    </row>
    <row r="43" spans="1:15" x14ac:dyDescent="0.2">
      <c r="A43" s="2" t="s">
        <v>52</v>
      </c>
      <c r="B43" s="1">
        <v>189</v>
      </c>
      <c r="C43" s="1">
        <v>237</v>
      </c>
      <c r="D43" s="1">
        <v>203</v>
      </c>
      <c r="E43" s="1">
        <v>170</v>
      </c>
      <c r="F43" s="1">
        <v>200</v>
      </c>
      <c r="G43" s="1">
        <v>163</v>
      </c>
      <c r="H43" s="1">
        <v>125</v>
      </c>
      <c r="I43" s="1">
        <v>146</v>
      </c>
      <c r="J43" s="1">
        <v>81</v>
      </c>
      <c r="K43" s="1">
        <v>57</v>
      </c>
      <c r="L43" s="1">
        <v>93</v>
      </c>
      <c r="M43" s="1">
        <v>23</v>
      </c>
      <c r="N43" s="1">
        <v>97</v>
      </c>
      <c r="O43" s="1">
        <f>SUM(Counts12[[#This Row],[A4.IL-1a]:[B9.IL-13]])</f>
        <v>1784</v>
      </c>
    </row>
    <row r="44" spans="1:15" x14ac:dyDescent="0.2">
      <c r="A44" s="2" t="s">
        <v>53</v>
      </c>
      <c r="B44" s="1">
        <v>226</v>
      </c>
      <c r="C44" s="1">
        <v>334</v>
      </c>
      <c r="D44" s="1">
        <v>230</v>
      </c>
      <c r="E44" s="1">
        <v>236</v>
      </c>
      <c r="F44" s="1">
        <v>234</v>
      </c>
      <c r="G44" s="1">
        <v>201</v>
      </c>
      <c r="H44" s="1">
        <v>196</v>
      </c>
      <c r="I44" s="1">
        <v>232</v>
      </c>
      <c r="J44" s="1">
        <v>131</v>
      </c>
      <c r="K44" s="1">
        <v>158</v>
      </c>
      <c r="L44" s="1">
        <v>159</v>
      </c>
      <c r="M44" s="1">
        <v>95</v>
      </c>
      <c r="N44" s="1">
        <v>217</v>
      </c>
      <c r="O44" s="1">
        <f>SUM(Counts12[[#This Row],[A4.IL-1a]:[B9.IL-13]])</f>
        <v>2649</v>
      </c>
    </row>
    <row r="45" spans="1:15" x14ac:dyDescent="0.2">
      <c r="A45" s="2" t="s">
        <v>54</v>
      </c>
      <c r="B45" s="1">
        <v>117</v>
      </c>
      <c r="C45" s="1">
        <v>167</v>
      </c>
      <c r="D45" s="1">
        <v>97</v>
      </c>
      <c r="E45" s="1">
        <v>122</v>
      </c>
      <c r="F45" s="1">
        <v>139</v>
      </c>
      <c r="G45" s="1">
        <v>98</v>
      </c>
      <c r="H45" s="1">
        <v>93</v>
      </c>
      <c r="I45" s="1">
        <v>108</v>
      </c>
      <c r="J45" s="1">
        <v>61</v>
      </c>
      <c r="K45" s="1">
        <v>54</v>
      </c>
      <c r="L45" s="1">
        <v>71</v>
      </c>
      <c r="M45" s="1">
        <v>42</v>
      </c>
      <c r="N45" s="1">
        <v>66</v>
      </c>
      <c r="O45" s="1">
        <f>SUM(Counts12[[#This Row],[A4.IL-1a]:[B9.IL-13]])</f>
        <v>1235</v>
      </c>
    </row>
    <row r="46" spans="1:15" x14ac:dyDescent="0.2">
      <c r="A46" s="2" t="s">
        <v>55</v>
      </c>
      <c r="B46" s="1">
        <v>73</v>
      </c>
      <c r="C46" s="1">
        <v>104</v>
      </c>
      <c r="D46" s="1">
        <v>57</v>
      </c>
      <c r="E46" s="1">
        <v>58</v>
      </c>
      <c r="F46" s="1">
        <v>78</v>
      </c>
      <c r="G46" s="1">
        <v>49</v>
      </c>
      <c r="H46" s="1">
        <v>78</v>
      </c>
      <c r="I46" s="1">
        <v>84</v>
      </c>
      <c r="J46" s="1">
        <v>44</v>
      </c>
      <c r="K46" s="1">
        <v>9</v>
      </c>
      <c r="L46" s="1">
        <v>39</v>
      </c>
      <c r="M46" s="1">
        <v>19</v>
      </c>
      <c r="N46" s="1">
        <v>26</v>
      </c>
      <c r="O46" s="1">
        <f>SUM(Counts12[[#This Row],[A4.IL-1a]:[B9.IL-13]])</f>
        <v>718</v>
      </c>
    </row>
    <row r="47" spans="1:15" x14ac:dyDescent="0.2">
      <c r="A47" s="2" t="s">
        <v>56</v>
      </c>
      <c r="B47" s="1">
        <v>78</v>
      </c>
      <c r="C47" s="1">
        <v>105</v>
      </c>
      <c r="D47" s="1">
        <v>64</v>
      </c>
      <c r="E47" s="1">
        <v>77</v>
      </c>
      <c r="F47" s="1">
        <v>99</v>
      </c>
      <c r="G47" s="1">
        <v>54</v>
      </c>
      <c r="H47" s="1">
        <v>74</v>
      </c>
      <c r="I47" s="1">
        <v>70</v>
      </c>
      <c r="J47" s="1">
        <v>36</v>
      </c>
      <c r="K47" s="1">
        <v>9</v>
      </c>
      <c r="L47" s="1">
        <v>42</v>
      </c>
      <c r="M47" s="1">
        <v>19</v>
      </c>
      <c r="N47" s="1">
        <v>21</v>
      </c>
      <c r="O47" s="1">
        <f>SUM(Counts12[[#This Row],[A4.IL-1a]:[B9.IL-13]])</f>
        <v>748</v>
      </c>
    </row>
    <row r="48" spans="1:15" x14ac:dyDescent="0.2">
      <c r="A48" s="2" t="s">
        <v>57</v>
      </c>
      <c r="B48" s="1">
        <v>49</v>
      </c>
      <c r="C48" s="1">
        <v>85</v>
      </c>
      <c r="D48" s="1">
        <v>53</v>
      </c>
      <c r="E48" s="1">
        <v>82</v>
      </c>
      <c r="F48" s="1">
        <v>66</v>
      </c>
      <c r="G48" s="1">
        <v>52</v>
      </c>
      <c r="H48" s="1">
        <v>31</v>
      </c>
      <c r="I48" s="1">
        <v>49</v>
      </c>
      <c r="J48" s="1">
        <v>24</v>
      </c>
      <c r="K48" s="1">
        <v>9</v>
      </c>
      <c r="L48" s="1">
        <v>24</v>
      </c>
      <c r="M48" s="1">
        <v>13</v>
      </c>
      <c r="N48" s="1">
        <v>14</v>
      </c>
      <c r="O48" s="1">
        <f>SUM(Counts12[[#This Row],[A4.IL-1a]:[B9.IL-13]])</f>
        <v>551</v>
      </c>
    </row>
    <row r="49" spans="1:15" x14ac:dyDescent="0.2">
      <c r="A49" s="2" t="s">
        <v>58</v>
      </c>
      <c r="B49" s="1">
        <v>33</v>
      </c>
      <c r="C49" s="1">
        <v>33</v>
      </c>
      <c r="D49" s="1">
        <v>19</v>
      </c>
      <c r="E49" s="1">
        <v>24</v>
      </c>
      <c r="F49" s="1">
        <v>29</v>
      </c>
      <c r="G49" s="1">
        <v>33</v>
      </c>
      <c r="H49" s="1">
        <v>62</v>
      </c>
      <c r="I49" s="1">
        <v>60</v>
      </c>
      <c r="J49" s="1">
        <v>17</v>
      </c>
      <c r="K49" s="1">
        <v>14</v>
      </c>
      <c r="L49" s="1">
        <v>23</v>
      </c>
      <c r="M49" s="1">
        <v>13</v>
      </c>
      <c r="N49" s="1">
        <v>23</v>
      </c>
      <c r="O49" s="1">
        <f>SUM(Counts12[[#This Row],[A4.IL-1a]:[B9.IL-13]])</f>
        <v>383</v>
      </c>
    </row>
    <row r="50" spans="1:15" x14ac:dyDescent="0.2">
      <c r="A50" s="2" t="s">
        <v>59</v>
      </c>
      <c r="B50" s="1">
        <v>80</v>
      </c>
      <c r="C50" s="1">
        <v>104</v>
      </c>
      <c r="D50" s="1">
        <v>62</v>
      </c>
      <c r="E50" s="1">
        <v>94</v>
      </c>
      <c r="F50" s="1">
        <v>78</v>
      </c>
      <c r="G50" s="1">
        <v>68</v>
      </c>
      <c r="H50" s="1">
        <v>64</v>
      </c>
      <c r="I50" s="1">
        <v>67</v>
      </c>
      <c r="J50" s="1">
        <v>23</v>
      </c>
      <c r="K50" s="1">
        <v>14</v>
      </c>
      <c r="L50" s="1">
        <v>26</v>
      </c>
      <c r="M50" s="1">
        <v>22</v>
      </c>
      <c r="N50" s="1">
        <v>24</v>
      </c>
      <c r="O50" s="1">
        <f>SUM(Counts12[[#This Row],[A4.IL-1a]:[B9.IL-13]])</f>
        <v>726</v>
      </c>
    </row>
    <row r="51" spans="1:15" x14ac:dyDescent="0.2">
      <c r="A51" s="2" t="s">
        <v>60</v>
      </c>
      <c r="B51" s="1">
        <v>89</v>
      </c>
      <c r="C51" s="1">
        <v>141</v>
      </c>
      <c r="D51" s="1">
        <v>70</v>
      </c>
      <c r="E51" s="1">
        <v>109</v>
      </c>
      <c r="F51" s="1">
        <v>108</v>
      </c>
      <c r="G51" s="1">
        <v>108</v>
      </c>
      <c r="H51" s="1">
        <v>107</v>
      </c>
      <c r="I51" s="1">
        <v>95</v>
      </c>
      <c r="J51" s="1">
        <v>45</v>
      </c>
      <c r="K51" s="1">
        <v>33</v>
      </c>
      <c r="L51" s="1">
        <v>61</v>
      </c>
      <c r="M51" s="1">
        <v>17</v>
      </c>
      <c r="N51" s="1">
        <v>56</v>
      </c>
      <c r="O51" s="1">
        <f>SUM(Counts12[[#This Row],[A4.IL-1a]:[B9.IL-13]])</f>
        <v>1039</v>
      </c>
    </row>
    <row r="52" spans="1:15" x14ac:dyDescent="0.2">
      <c r="A52" s="2" t="s">
        <v>61</v>
      </c>
      <c r="B52" s="1">
        <v>12</v>
      </c>
      <c r="C52" s="1">
        <v>22</v>
      </c>
      <c r="D52" s="1">
        <v>9</v>
      </c>
      <c r="E52" s="1">
        <v>12</v>
      </c>
      <c r="F52" s="1">
        <v>10</v>
      </c>
      <c r="G52" s="1">
        <v>9</v>
      </c>
      <c r="H52" s="1">
        <v>18</v>
      </c>
      <c r="I52" s="1">
        <v>17</v>
      </c>
      <c r="J52" s="1">
        <v>6</v>
      </c>
      <c r="K52" s="1">
        <v>2</v>
      </c>
      <c r="L52" s="1">
        <v>7</v>
      </c>
      <c r="M52" s="1">
        <v>6</v>
      </c>
      <c r="N52" s="1">
        <v>4</v>
      </c>
      <c r="O52" s="1">
        <f>SUM(Counts12[[#This Row],[A4.IL-1a]:[B9.IL-13]])</f>
        <v>134</v>
      </c>
    </row>
    <row r="53" spans="1:15" x14ac:dyDescent="0.2">
      <c r="A53" s="2" t="s">
        <v>62</v>
      </c>
      <c r="B53" s="1">
        <v>22</v>
      </c>
      <c r="C53" s="1">
        <v>33</v>
      </c>
      <c r="D53" s="1">
        <v>16</v>
      </c>
      <c r="E53" s="1">
        <v>21</v>
      </c>
      <c r="F53" s="1">
        <v>19</v>
      </c>
      <c r="G53" s="1">
        <v>18</v>
      </c>
      <c r="H53" s="1">
        <v>38</v>
      </c>
      <c r="I53" s="1">
        <v>42</v>
      </c>
      <c r="J53" s="1">
        <v>20</v>
      </c>
      <c r="K53" s="1">
        <v>12</v>
      </c>
      <c r="L53" s="1">
        <v>16</v>
      </c>
      <c r="M53" s="1">
        <v>17</v>
      </c>
      <c r="N53" s="1">
        <v>16</v>
      </c>
      <c r="O53" s="1">
        <f>SUM(Counts12[[#This Row],[A4.IL-1a]:[B9.IL-13]])</f>
        <v>290</v>
      </c>
    </row>
    <row r="54" spans="1:15" x14ac:dyDescent="0.2">
      <c r="A54" s="2" t="s">
        <v>63</v>
      </c>
      <c r="B54" s="1">
        <v>12</v>
      </c>
      <c r="C54" s="1">
        <v>20</v>
      </c>
      <c r="D54" s="1">
        <v>13</v>
      </c>
      <c r="E54" s="1">
        <v>9</v>
      </c>
      <c r="F54" s="1">
        <v>15</v>
      </c>
      <c r="G54" s="1">
        <v>14</v>
      </c>
      <c r="H54" s="1">
        <v>21</v>
      </c>
      <c r="I54" s="1">
        <v>37</v>
      </c>
      <c r="J54" s="1">
        <v>7</v>
      </c>
      <c r="K54" s="1">
        <v>2</v>
      </c>
      <c r="L54" s="1">
        <v>11</v>
      </c>
      <c r="M54" s="1">
        <v>3</v>
      </c>
      <c r="N54" s="1">
        <v>13</v>
      </c>
      <c r="O54" s="1">
        <f>SUM(Counts12[[#This Row],[A4.IL-1a]:[B9.IL-13]])</f>
        <v>177</v>
      </c>
    </row>
    <row r="55" spans="1:15" x14ac:dyDescent="0.2">
      <c r="A55" s="2" t="s">
        <v>64</v>
      </c>
      <c r="B55" s="1">
        <v>41</v>
      </c>
      <c r="C55" s="1">
        <v>51</v>
      </c>
      <c r="D55" s="1">
        <v>38</v>
      </c>
      <c r="E55" s="1">
        <v>43</v>
      </c>
      <c r="F55" s="1">
        <v>40</v>
      </c>
      <c r="G55" s="1">
        <v>46</v>
      </c>
      <c r="H55" s="1">
        <v>22</v>
      </c>
      <c r="I55" s="1">
        <v>26</v>
      </c>
      <c r="J55" s="1">
        <v>14</v>
      </c>
      <c r="K55" s="1">
        <v>4</v>
      </c>
      <c r="L55" s="1">
        <v>16</v>
      </c>
      <c r="M55" s="1">
        <v>10</v>
      </c>
      <c r="N55" s="1">
        <v>14</v>
      </c>
      <c r="O55" s="1">
        <f>SUM(Counts12[[#This Row],[A4.IL-1a]:[B9.IL-13]])</f>
        <v>365</v>
      </c>
    </row>
    <row r="56" spans="1:15" x14ac:dyDescent="0.2">
      <c r="A56" s="2" t="s">
        <v>65</v>
      </c>
      <c r="B56" s="1">
        <v>12</v>
      </c>
      <c r="C56" s="1">
        <v>28</v>
      </c>
      <c r="D56" s="1">
        <v>19</v>
      </c>
      <c r="E56" s="1">
        <v>16</v>
      </c>
      <c r="F56" s="1">
        <v>16</v>
      </c>
      <c r="G56" s="1">
        <v>9</v>
      </c>
      <c r="H56" s="1">
        <v>25</v>
      </c>
      <c r="I56" s="1">
        <v>31</v>
      </c>
      <c r="J56" s="1">
        <v>15</v>
      </c>
      <c r="K56" s="1">
        <v>13</v>
      </c>
      <c r="L56" s="1">
        <v>18</v>
      </c>
      <c r="M56" s="1">
        <v>14</v>
      </c>
      <c r="N56" s="1">
        <v>18</v>
      </c>
      <c r="O56" s="1">
        <f>SUM(Counts12[[#This Row],[A4.IL-1a]:[B9.IL-13]])</f>
        <v>234</v>
      </c>
    </row>
    <row r="57" spans="1:15" x14ac:dyDescent="0.2">
      <c r="A57" s="2" t="s">
        <v>66</v>
      </c>
      <c r="B57" s="1">
        <v>23</v>
      </c>
      <c r="C57" s="1">
        <v>58</v>
      </c>
      <c r="D57" s="1">
        <v>38</v>
      </c>
      <c r="E57" s="1">
        <v>24</v>
      </c>
      <c r="F57" s="1">
        <v>45</v>
      </c>
      <c r="G57" s="1">
        <v>26</v>
      </c>
      <c r="H57" s="1">
        <v>40</v>
      </c>
      <c r="I57" s="1">
        <v>56</v>
      </c>
      <c r="J57" s="1">
        <v>17</v>
      </c>
      <c r="K57" s="1">
        <v>5</v>
      </c>
      <c r="L57" s="1">
        <v>20</v>
      </c>
      <c r="M57" s="1">
        <v>17</v>
      </c>
      <c r="N57" s="1">
        <v>9</v>
      </c>
      <c r="O57" s="1">
        <f>SUM(Counts12[[#This Row],[A4.IL-1a]:[B9.IL-13]])</f>
        <v>378</v>
      </c>
    </row>
    <row r="58" spans="1:15" x14ac:dyDescent="0.2">
      <c r="A58" s="2" t="s">
        <v>67</v>
      </c>
      <c r="B58" s="1">
        <v>20</v>
      </c>
      <c r="C58" s="1">
        <v>20</v>
      </c>
      <c r="D58" s="1">
        <v>11</v>
      </c>
      <c r="E58" s="1">
        <v>14</v>
      </c>
      <c r="F58" s="1">
        <v>17</v>
      </c>
      <c r="G58" s="1">
        <v>23</v>
      </c>
      <c r="H58" s="1">
        <v>27</v>
      </c>
      <c r="I58" s="1">
        <v>50</v>
      </c>
      <c r="J58" s="1">
        <v>10</v>
      </c>
      <c r="K58" s="1">
        <v>11</v>
      </c>
      <c r="L58" s="1">
        <v>11</v>
      </c>
      <c r="M58" s="1">
        <v>2</v>
      </c>
      <c r="N58" s="1">
        <v>7</v>
      </c>
      <c r="O58" s="1">
        <f>SUM(Counts12[[#This Row],[A4.IL-1a]:[B9.IL-13]])</f>
        <v>223</v>
      </c>
    </row>
    <row r="59" spans="1:15" x14ac:dyDescent="0.2">
      <c r="A59" s="2" t="s">
        <v>68</v>
      </c>
      <c r="B59" s="1">
        <v>5</v>
      </c>
      <c r="C59" s="1">
        <v>13</v>
      </c>
      <c r="D59" s="1">
        <v>5</v>
      </c>
      <c r="E59" s="1">
        <v>8</v>
      </c>
      <c r="F59" s="1">
        <v>2</v>
      </c>
      <c r="G59" s="1">
        <v>13</v>
      </c>
      <c r="H59" s="1">
        <v>51</v>
      </c>
      <c r="I59" s="1">
        <v>54</v>
      </c>
      <c r="J59" s="1">
        <v>23</v>
      </c>
      <c r="K59" s="1">
        <v>13</v>
      </c>
      <c r="L59" s="1">
        <v>26</v>
      </c>
      <c r="M59" s="1">
        <v>14</v>
      </c>
      <c r="N59" s="1">
        <v>12</v>
      </c>
      <c r="O59" s="1">
        <f>SUM(Counts12[[#This Row],[A4.IL-1a]:[B9.IL-13]])</f>
        <v>239</v>
      </c>
    </row>
    <row r="60" spans="1:15" x14ac:dyDescent="0.2">
      <c r="A60" s="2" t="s">
        <v>69</v>
      </c>
      <c r="B60" s="1">
        <v>29</v>
      </c>
      <c r="C60" s="1">
        <v>56</v>
      </c>
      <c r="D60" s="1">
        <v>25</v>
      </c>
      <c r="E60" s="1">
        <v>34</v>
      </c>
      <c r="F60" s="1">
        <v>31</v>
      </c>
      <c r="G60" s="1">
        <v>36</v>
      </c>
      <c r="H60" s="1">
        <v>44</v>
      </c>
      <c r="I60" s="1">
        <v>58</v>
      </c>
      <c r="J60" s="1">
        <v>46</v>
      </c>
      <c r="K60" s="1">
        <v>31</v>
      </c>
      <c r="L60" s="1">
        <v>35</v>
      </c>
      <c r="M60" s="1">
        <v>15</v>
      </c>
      <c r="N60" s="1">
        <v>45</v>
      </c>
      <c r="O60" s="1">
        <f>SUM(Counts12[[#This Row],[A4.IL-1a]:[B9.IL-13]])</f>
        <v>485</v>
      </c>
    </row>
    <row r="61" spans="1:15" x14ac:dyDescent="0.2">
      <c r="A61" s="2" t="s">
        <v>70</v>
      </c>
      <c r="B61" s="1">
        <v>55</v>
      </c>
      <c r="C61" s="1">
        <v>84</v>
      </c>
      <c r="D61" s="1">
        <v>58</v>
      </c>
      <c r="E61" s="1">
        <v>72</v>
      </c>
      <c r="F61" s="1">
        <v>73</v>
      </c>
      <c r="G61" s="1">
        <v>64</v>
      </c>
      <c r="H61" s="1">
        <v>31</v>
      </c>
      <c r="I61" s="1">
        <v>36</v>
      </c>
      <c r="J61" s="1">
        <v>8</v>
      </c>
      <c r="K61" s="1">
        <v>5</v>
      </c>
      <c r="L61" s="1">
        <v>8</v>
      </c>
      <c r="M61" s="1">
        <v>5</v>
      </c>
      <c r="N61" s="1">
        <v>8</v>
      </c>
      <c r="O61" s="1">
        <f>SUM(Counts12[[#This Row],[A4.IL-1a]:[B9.IL-13]])</f>
        <v>507</v>
      </c>
    </row>
    <row r="62" spans="1:15" x14ac:dyDescent="0.2">
      <c r="A62" s="2" t="s">
        <v>71</v>
      </c>
      <c r="B62" s="1">
        <v>31</v>
      </c>
      <c r="C62" s="1">
        <v>43</v>
      </c>
      <c r="D62" s="1">
        <v>25</v>
      </c>
      <c r="E62" s="1">
        <v>30</v>
      </c>
      <c r="F62" s="1">
        <v>33</v>
      </c>
      <c r="G62" s="1">
        <v>19</v>
      </c>
      <c r="H62" s="1">
        <v>24</v>
      </c>
      <c r="I62" s="1">
        <v>38</v>
      </c>
      <c r="J62" s="1">
        <v>7</v>
      </c>
      <c r="K62" s="1">
        <v>6</v>
      </c>
      <c r="L62" s="1">
        <v>14</v>
      </c>
      <c r="M62" s="1">
        <v>13</v>
      </c>
      <c r="N62" s="1">
        <v>7</v>
      </c>
      <c r="O62" s="1">
        <f>SUM(Counts12[[#This Row],[A4.IL-1a]:[B9.IL-13]])</f>
        <v>290</v>
      </c>
    </row>
    <row r="63" spans="1:15" x14ac:dyDescent="0.2">
      <c r="A63" s="2" t="s">
        <v>72</v>
      </c>
      <c r="B63" s="1">
        <v>74</v>
      </c>
      <c r="C63" s="1">
        <v>62</v>
      </c>
      <c r="D63" s="1">
        <v>68</v>
      </c>
      <c r="E63" s="1">
        <v>38</v>
      </c>
      <c r="F63" s="1">
        <v>49</v>
      </c>
      <c r="G63" s="1">
        <v>56</v>
      </c>
      <c r="H63" s="1">
        <v>51</v>
      </c>
      <c r="I63" s="1">
        <v>78</v>
      </c>
      <c r="J63" s="1">
        <v>15</v>
      </c>
      <c r="K63" s="1">
        <v>29</v>
      </c>
      <c r="L63" s="1">
        <v>20</v>
      </c>
      <c r="M63" s="1">
        <v>21</v>
      </c>
      <c r="N63" s="1">
        <v>43</v>
      </c>
      <c r="O63" s="1">
        <f>SUM(Counts12[[#This Row],[A4.IL-1a]:[B9.IL-13]])</f>
        <v>604</v>
      </c>
    </row>
    <row r="64" spans="1:15" x14ac:dyDescent="0.2">
      <c r="A64" s="2" t="s">
        <v>73</v>
      </c>
      <c r="B64" s="1">
        <v>15</v>
      </c>
      <c r="C64" s="1">
        <v>16</v>
      </c>
      <c r="D64" s="1">
        <v>11</v>
      </c>
      <c r="E64" s="1">
        <v>5</v>
      </c>
      <c r="F64" s="1">
        <v>8</v>
      </c>
      <c r="G64" s="1">
        <v>9</v>
      </c>
      <c r="H64" s="1">
        <v>37</v>
      </c>
      <c r="I64" s="1">
        <v>39</v>
      </c>
      <c r="J64" s="1">
        <v>13</v>
      </c>
      <c r="K64" s="1">
        <v>7</v>
      </c>
      <c r="L64" s="1">
        <v>16</v>
      </c>
      <c r="M64" s="1">
        <v>13</v>
      </c>
      <c r="N64" s="1">
        <v>18</v>
      </c>
      <c r="O64" s="1">
        <f>SUM(Counts12[[#This Row],[A4.IL-1a]:[B9.IL-13]])</f>
        <v>207</v>
      </c>
    </row>
    <row r="65" spans="1:15" x14ac:dyDescent="0.2">
      <c r="A65" s="2" t="s">
        <v>74</v>
      </c>
      <c r="B65" s="1">
        <v>2</v>
      </c>
      <c r="C65" s="1">
        <v>8</v>
      </c>
      <c r="D65" s="1">
        <v>6</v>
      </c>
      <c r="E65" s="1">
        <v>5</v>
      </c>
      <c r="F65" s="1">
        <v>6</v>
      </c>
      <c r="G65" s="1">
        <v>6</v>
      </c>
      <c r="H65" s="1">
        <v>16</v>
      </c>
      <c r="I65" s="1">
        <v>32</v>
      </c>
      <c r="J65" s="1">
        <v>8</v>
      </c>
      <c r="K65" s="1">
        <v>1</v>
      </c>
      <c r="L65" s="1">
        <v>1</v>
      </c>
      <c r="M65" s="1">
        <v>8</v>
      </c>
      <c r="N65" s="1">
        <v>1</v>
      </c>
      <c r="O65" s="1">
        <f>SUM(Counts12[[#This Row],[A4.IL-1a]:[B9.IL-13]])</f>
        <v>100</v>
      </c>
    </row>
    <row r="66" spans="1:15" x14ac:dyDescent="0.2">
      <c r="A66" s="2" t="s">
        <v>75</v>
      </c>
      <c r="B66" s="1">
        <v>5</v>
      </c>
      <c r="C66" s="1">
        <v>8</v>
      </c>
      <c r="D66" s="1">
        <v>6</v>
      </c>
      <c r="E66" s="1">
        <v>7</v>
      </c>
      <c r="F66" s="1">
        <v>5</v>
      </c>
      <c r="G66" s="1">
        <v>2</v>
      </c>
      <c r="H66" s="1">
        <v>17</v>
      </c>
      <c r="I66" s="1">
        <v>16</v>
      </c>
      <c r="J66" s="1">
        <v>4</v>
      </c>
      <c r="K66" s="1">
        <v>1</v>
      </c>
      <c r="L66" s="1">
        <v>4</v>
      </c>
      <c r="M66" s="1">
        <v>5</v>
      </c>
      <c r="N66" s="1">
        <v>3</v>
      </c>
      <c r="O66" s="1">
        <f>SUM(Counts12[[#This Row],[A4.IL-1a]:[B9.IL-13]])</f>
        <v>83</v>
      </c>
    </row>
    <row r="67" spans="1:15" x14ac:dyDescent="0.2">
      <c r="A67" s="2" t="s">
        <v>76</v>
      </c>
      <c r="B67" s="1">
        <v>7</v>
      </c>
      <c r="C67" s="1">
        <v>20</v>
      </c>
      <c r="D67" s="1">
        <v>5</v>
      </c>
      <c r="E67" s="1">
        <v>10</v>
      </c>
      <c r="F67" s="1">
        <v>6</v>
      </c>
      <c r="G67" s="1">
        <v>12</v>
      </c>
      <c r="H67" s="1">
        <v>47</v>
      </c>
      <c r="I67" s="1">
        <v>47</v>
      </c>
      <c r="J67" s="1">
        <v>11</v>
      </c>
      <c r="K67" s="1">
        <v>6</v>
      </c>
      <c r="L67" s="1">
        <v>17</v>
      </c>
      <c r="M67" s="1">
        <v>11</v>
      </c>
      <c r="N67" s="1">
        <v>7</v>
      </c>
      <c r="O67" s="1">
        <f>SUM(Counts12[[#This Row],[A4.IL-1a]:[B9.IL-13]])</f>
        <v>206</v>
      </c>
    </row>
    <row r="68" spans="1:15" x14ac:dyDescent="0.2">
      <c r="A68" s="2" t="s">
        <v>77</v>
      </c>
      <c r="B68" s="1">
        <v>40</v>
      </c>
      <c r="C68" s="1">
        <v>53</v>
      </c>
      <c r="D68" s="1">
        <v>37</v>
      </c>
      <c r="E68" s="1">
        <v>47</v>
      </c>
      <c r="F68" s="1">
        <v>57</v>
      </c>
      <c r="G68" s="1">
        <v>48</v>
      </c>
      <c r="H68" s="1">
        <v>48</v>
      </c>
      <c r="I68" s="1">
        <v>62</v>
      </c>
      <c r="J68" s="1">
        <v>16</v>
      </c>
      <c r="K68" s="1">
        <v>3</v>
      </c>
      <c r="L68" s="1">
        <v>23</v>
      </c>
      <c r="M68" s="1">
        <v>11</v>
      </c>
      <c r="N68" s="1">
        <v>11</v>
      </c>
      <c r="O68" s="1">
        <f>SUM(Counts12[[#This Row],[A4.IL-1a]:[B9.IL-13]])</f>
        <v>456</v>
      </c>
    </row>
    <row r="69" spans="1:15" x14ac:dyDescent="0.2">
      <c r="A69" s="2" t="s">
        <v>78</v>
      </c>
      <c r="B69" s="1">
        <v>75</v>
      </c>
      <c r="C69" s="1">
        <v>90</v>
      </c>
      <c r="D69" s="1">
        <v>70</v>
      </c>
      <c r="E69" s="1">
        <v>62</v>
      </c>
      <c r="F69" s="1">
        <v>56</v>
      </c>
      <c r="G69" s="1">
        <v>76</v>
      </c>
      <c r="H69" s="1">
        <v>154</v>
      </c>
      <c r="I69" s="1">
        <v>107</v>
      </c>
      <c r="J69" s="1">
        <v>72</v>
      </c>
      <c r="K69" s="1">
        <v>72</v>
      </c>
      <c r="L69" s="1">
        <v>85</v>
      </c>
      <c r="M69" s="1">
        <v>63</v>
      </c>
      <c r="N69" s="1">
        <v>129</v>
      </c>
      <c r="O69" s="1">
        <f>SUM(Counts12[[#This Row],[A4.IL-1a]:[B9.IL-13]])</f>
        <v>1111</v>
      </c>
    </row>
    <row r="70" spans="1:15" x14ac:dyDescent="0.2">
      <c r="A70" s="2" t="s">
        <v>79</v>
      </c>
      <c r="B70" s="1">
        <v>88</v>
      </c>
      <c r="C70" s="1">
        <v>133</v>
      </c>
      <c r="D70" s="1">
        <v>98</v>
      </c>
      <c r="E70" s="1">
        <v>96</v>
      </c>
      <c r="F70" s="1">
        <v>127</v>
      </c>
      <c r="G70" s="1">
        <v>94</v>
      </c>
      <c r="H70" s="1">
        <v>80</v>
      </c>
      <c r="I70" s="1">
        <v>74</v>
      </c>
      <c r="J70" s="1">
        <v>64</v>
      </c>
      <c r="K70" s="1">
        <v>66</v>
      </c>
      <c r="L70" s="1">
        <v>49</v>
      </c>
      <c r="M70" s="1">
        <v>26</v>
      </c>
      <c r="N70" s="1">
        <v>95</v>
      </c>
      <c r="O70" s="1">
        <f>SUM(Counts12[[#This Row],[A4.IL-1a]:[B9.IL-13]])</f>
        <v>1090</v>
      </c>
    </row>
    <row r="71" spans="1:15" x14ac:dyDescent="0.2">
      <c r="A71" s="2" t="s">
        <v>80</v>
      </c>
      <c r="B71" s="1">
        <v>68</v>
      </c>
      <c r="C71" s="1">
        <v>82</v>
      </c>
      <c r="D71" s="1">
        <v>38</v>
      </c>
      <c r="E71" s="1">
        <v>60</v>
      </c>
      <c r="F71" s="1">
        <v>53</v>
      </c>
      <c r="G71" s="1">
        <v>77</v>
      </c>
      <c r="H71" s="1">
        <v>42</v>
      </c>
      <c r="I71" s="1">
        <v>47</v>
      </c>
      <c r="J71" s="1">
        <v>19</v>
      </c>
      <c r="K71" s="1">
        <v>16</v>
      </c>
      <c r="L71" s="1">
        <v>33</v>
      </c>
      <c r="M71" s="1">
        <v>10</v>
      </c>
      <c r="N71" s="1">
        <v>23</v>
      </c>
      <c r="O71" s="1">
        <f>SUM(Counts12[[#This Row],[A4.IL-1a]:[B9.IL-13]])</f>
        <v>568</v>
      </c>
    </row>
    <row r="72" spans="1:15" x14ac:dyDescent="0.2">
      <c r="A72" s="2" t="s">
        <v>81</v>
      </c>
      <c r="B72" s="1">
        <v>126</v>
      </c>
      <c r="C72" s="1">
        <v>167</v>
      </c>
      <c r="D72" s="1">
        <v>105</v>
      </c>
      <c r="E72" s="1">
        <v>136</v>
      </c>
      <c r="F72" s="1">
        <v>141</v>
      </c>
      <c r="G72" s="1">
        <v>120</v>
      </c>
      <c r="H72" s="1">
        <v>40</v>
      </c>
      <c r="I72" s="1">
        <v>37</v>
      </c>
      <c r="J72" s="1">
        <v>21</v>
      </c>
      <c r="K72" s="1">
        <v>11</v>
      </c>
      <c r="L72" s="1">
        <v>21</v>
      </c>
      <c r="M72" s="1">
        <v>6</v>
      </c>
      <c r="N72" s="1">
        <v>15</v>
      </c>
      <c r="O72" s="1">
        <f>SUM(Counts12[[#This Row],[A4.IL-1a]:[B9.IL-13]])</f>
        <v>946</v>
      </c>
    </row>
    <row r="73" spans="1:15" x14ac:dyDescent="0.2">
      <c r="A73" s="2" t="s">
        <v>82</v>
      </c>
      <c r="B73" s="1">
        <v>83</v>
      </c>
      <c r="C73" s="1">
        <v>160</v>
      </c>
      <c r="D73" s="1">
        <v>108</v>
      </c>
      <c r="E73" s="1">
        <v>125</v>
      </c>
      <c r="F73" s="1">
        <v>118</v>
      </c>
      <c r="G73" s="1">
        <v>87</v>
      </c>
      <c r="H73" s="1">
        <v>78</v>
      </c>
      <c r="I73" s="1">
        <v>92</v>
      </c>
      <c r="J73" s="1">
        <v>66</v>
      </c>
      <c r="K73" s="1">
        <v>31</v>
      </c>
      <c r="L73" s="1">
        <v>69</v>
      </c>
      <c r="M73" s="1">
        <v>16</v>
      </c>
      <c r="N73" s="1">
        <v>40</v>
      </c>
      <c r="O73" s="1">
        <f>SUM(Counts12[[#This Row],[A4.IL-1a]:[B9.IL-13]])</f>
        <v>1073</v>
      </c>
    </row>
    <row r="74" spans="1:15" x14ac:dyDescent="0.2">
      <c r="A74" s="2" t="s">
        <v>83</v>
      </c>
      <c r="B74" s="1">
        <v>72</v>
      </c>
      <c r="C74" s="1">
        <v>74</v>
      </c>
      <c r="D74" s="1">
        <v>61</v>
      </c>
      <c r="E74" s="1">
        <v>75</v>
      </c>
      <c r="F74" s="1">
        <v>76</v>
      </c>
      <c r="G74" s="1">
        <v>82</v>
      </c>
      <c r="H74" s="1">
        <v>68</v>
      </c>
      <c r="I74" s="1">
        <v>86</v>
      </c>
      <c r="J74" s="1">
        <v>59</v>
      </c>
      <c r="K74" s="1">
        <v>29</v>
      </c>
      <c r="L74" s="1">
        <v>57</v>
      </c>
      <c r="M74" s="1">
        <v>13</v>
      </c>
      <c r="N74" s="1">
        <v>25</v>
      </c>
      <c r="O74" s="1">
        <f>SUM(Counts12[[#This Row],[A4.IL-1a]:[B9.IL-13]])</f>
        <v>777</v>
      </c>
    </row>
    <row r="75" spans="1:15" x14ac:dyDescent="0.2">
      <c r="A75" s="2" t="s">
        <v>84</v>
      </c>
      <c r="B75" s="1">
        <v>135</v>
      </c>
      <c r="C75" s="1">
        <v>187</v>
      </c>
      <c r="D75" s="1">
        <v>141</v>
      </c>
      <c r="E75" s="1">
        <v>125</v>
      </c>
      <c r="F75" s="1">
        <v>149</v>
      </c>
      <c r="G75" s="1">
        <v>121</v>
      </c>
      <c r="H75" s="1">
        <v>99</v>
      </c>
      <c r="I75" s="1">
        <v>89</v>
      </c>
      <c r="J75" s="1">
        <v>96</v>
      </c>
      <c r="K75" s="1">
        <v>87</v>
      </c>
      <c r="L75" s="1">
        <v>80</v>
      </c>
      <c r="M75" s="1">
        <v>37</v>
      </c>
      <c r="N75" s="1">
        <v>142</v>
      </c>
      <c r="O75" s="1">
        <f>SUM(Counts12[[#This Row],[A4.IL-1a]:[B9.IL-13]])</f>
        <v>1488</v>
      </c>
    </row>
    <row r="76" spans="1:15" x14ac:dyDescent="0.2">
      <c r="A76" s="2" t="s">
        <v>85</v>
      </c>
      <c r="B76" s="1">
        <v>105</v>
      </c>
      <c r="C76" s="1">
        <v>148</v>
      </c>
      <c r="D76" s="1">
        <v>89</v>
      </c>
      <c r="E76" s="1">
        <v>137</v>
      </c>
      <c r="F76" s="1">
        <v>108</v>
      </c>
      <c r="G76" s="1">
        <v>92</v>
      </c>
      <c r="H76" s="1">
        <v>13</v>
      </c>
      <c r="I76" s="1">
        <v>17</v>
      </c>
      <c r="J76" s="1">
        <v>14</v>
      </c>
      <c r="K76" s="1">
        <v>4</v>
      </c>
      <c r="L76" s="1">
        <v>17</v>
      </c>
      <c r="M76" s="1">
        <v>1</v>
      </c>
      <c r="N76" s="1">
        <v>14</v>
      </c>
      <c r="O76" s="1">
        <f>SUM(Counts12[[#This Row],[A4.IL-1a]:[B9.IL-13]])</f>
        <v>759</v>
      </c>
    </row>
    <row r="77" spans="1:15" x14ac:dyDescent="0.2">
      <c r="A77" s="2" t="s">
        <v>86</v>
      </c>
      <c r="B77" s="1">
        <v>76</v>
      </c>
      <c r="C77" s="1">
        <v>128</v>
      </c>
      <c r="D77" s="1">
        <v>85</v>
      </c>
      <c r="E77" s="1">
        <v>115</v>
      </c>
      <c r="F77" s="1">
        <v>86</v>
      </c>
      <c r="G77" s="1">
        <v>74</v>
      </c>
      <c r="H77" s="1">
        <v>30</v>
      </c>
      <c r="I77" s="1">
        <v>25</v>
      </c>
      <c r="J77" s="1">
        <v>20</v>
      </c>
      <c r="K77" s="1">
        <v>16</v>
      </c>
      <c r="L77" s="1">
        <v>23</v>
      </c>
      <c r="M77" s="1">
        <v>13</v>
      </c>
      <c r="N77" s="1">
        <v>24</v>
      </c>
      <c r="O77" s="1">
        <f>SUM(Counts12[[#This Row],[A4.IL-1a]:[B9.IL-13]])</f>
        <v>715</v>
      </c>
    </row>
    <row r="78" spans="1:15" x14ac:dyDescent="0.2">
      <c r="A78" s="2" t="s">
        <v>87</v>
      </c>
      <c r="B78" s="1">
        <v>79</v>
      </c>
      <c r="C78" s="1">
        <v>96</v>
      </c>
      <c r="D78" s="1">
        <v>60</v>
      </c>
      <c r="E78" s="1">
        <v>104</v>
      </c>
      <c r="F78" s="1">
        <v>75</v>
      </c>
      <c r="G78" s="1">
        <v>69</v>
      </c>
      <c r="H78" s="1">
        <v>52</v>
      </c>
      <c r="I78" s="1">
        <v>40</v>
      </c>
      <c r="J78" s="1">
        <v>35</v>
      </c>
      <c r="K78" s="1">
        <v>13</v>
      </c>
      <c r="L78" s="1">
        <v>29</v>
      </c>
      <c r="M78" s="1">
        <v>8</v>
      </c>
      <c r="N78" s="1">
        <v>33</v>
      </c>
      <c r="O78" s="1">
        <f>SUM(Counts12[[#This Row],[A4.IL-1a]:[B9.IL-13]])</f>
        <v>693</v>
      </c>
    </row>
    <row r="79" spans="1:15" x14ac:dyDescent="0.2">
      <c r="A79" s="2" t="s">
        <v>88</v>
      </c>
      <c r="B79" s="1">
        <v>38</v>
      </c>
      <c r="C79" s="1">
        <v>52</v>
      </c>
      <c r="D79" s="1">
        <v>31</v>
      </c>
      <c r="E79" s="1">
        <v>48</v>
      </c>
      <c r="F79" s="1">
        <v>48</v>
      </c>
      <c r="G79" s="1">
        <v>37</v>
      </c>
      <c r="H79" s="1">
        <v>31</v>
      </c>
      <c r="I79" s="1">
        <v>51</v>
      </c>
      <c r="J79" s="1">
        <v>21</v>
      </c>
      <c r="K79" s="1">
        <v>9</v>
      </c>
      <c r="L79" s="1">
        <v>13</v>
      </c>
      <c r="M79" s="1">
        <v>9</v>
      </c>
      <c r="N79" s="1">
        <v>16</v>
      </c>
      <c r="O79" s="1">
        <f>SUM(Counts12[[#This Row],[A4.IL-1a]:[B9.IL-13]])</f>
        <v>404</v>
      </c>
    </row>
    <row r="80" spans="1:15" x14ac:dyDescent="0.2">
      <c r="A80" s="2" t="s">
        <v>89</v>
      </c>
      <c r="B80" s="1">
        <v>23</v>
      </c>
      <c r="C80" s="1">
        <v>30</v>
      </c>
      <c r="D80" s="1">
        <v>25</v>
      </c>
      <c r="E80" s="1">
        <v>19</v>
      </c>
      <c r="F80" s="1">
        <v>24</v>
      </c>
      <c r="G80" s="1">
        <v>30</v>
      </c>
      <c r="H80" s="1">
        <v>75</v>
      </c>
      <c r="I80" s="1">
        <v>100</v>
      </c>
      <c r="J80" s="1">
        <v>43</v>
      </c>
      <c r="K80" s="1">
        <v>35</v>
      </c>
      <c r="L80" s="1">
        <v>43</v>
      </c>
      <c r="M80" s="1">
        <v>19</v>
      </c>
      <c r="N80" s="1">
        <v>34</v>
      </c>
      <c r="O80" s="1">
        <f>SUM(Counts12[[#This Row],[A4.IL-1a]:[B9.IL-13]])</f>
        <v>500</v>
      </c>
    </row>
    <row r="81" spans="1:15" x14ac:dyDescent="0.2">
      <c r="A81" s="2" t="s">
        <v>90</v>
      </c>
      <c r="B81" s="1">
        <v>59</v>
      </c>
      <c r="C81" s="1">
        <v>88</v>
      </c>
      <c r="D81" s="1">
        <v>51</v>
      </c>
      <c r="E81" s="1">
        <v>56</v>
      </c>
      <c r="F81" s="1">
        <v>75</v>
      </c>
      <c r="G81" s="1">
        <v>75</v>
      </c>
      <c r="H81" s="1">
        <v>68</v>
      </c>
      <c r="I81" s="1">
        <v>72</v>
      </c>
      <c r="J81" s="1">
        <v>23</v>
      </c>
      <c r="K81" s="1">
        <v>22</v>
      </c>
      <c r="L81" s="1">
        <v>22</v>
      </c>
      <c r="M81" s="1">
        <v>9</v>
      </c>
      <c r="N81" s="1">
        <v>31</v>
      </c>
      <c r="O81" s="1">
        <f>SUM(Counts12[[#This Row],[A4.IL-1a]:[B9.IL-13]])</f>
        <v>651</v>
      </c>
    </row>
    <row r="82" spans="1:15" x14ac:dyDescent="0.2">
      <c r="A82" s="2" t="s">
        <v>92</v>
      </c>
      <c r="B82" s="1">
        <v>44</v>
      </c>
      <c r="C82" s="1">
        <v>88</v>
      </c>
      <c r="D82" s="1">
        <v>46</v>
      </c>
      <c r="E82" s="1">
        <v>43</v>
      </c>
      <c r="F82" s="1">
        <v>66</v>
      </c>
      <c r="G82" s="1">
        <v>48</v>
      </c>
      <c r="H82" s="1">
        <v>63</v>
      </c>
      <c r="I82" s="1">
        <v>75</v>
      </c>
      <c r="J82" s="1">
        <v>36</v>
      </c>
      <c r="K82" s="1">
        <v>47</v>
      </c>
      <c r="L82" s="1">
        <v>47</v>
      </c>
      <c r="M82" s="1">
        <v>24</v>
      </c>
      <c r="N82" s="1">
        <v>67</v>
      </c>
      <c r="O82" s="1">
        <f>SUM(Counts12[[#This Row],[A4.IL-1a]:[B9.IL-13]])</f>
        <v>694</v>
      </c>
    </row>
    <row r="83" spans="1:15" x14ac:dyDescent="0.2">
      <c r="A83" s="2" t="s">
        <v>93</v>
      </c>
      <c r="B83" s="1">
        <v>125</v>
      </c>
      <c r="C83" s="1">
        <v>182</v>
      </c>
      <c r="D83" s="1">
        <v>104</v>
      </c>
      <c r="E83" s="1">
        <v>110</v>
      </c>
      <c r="F83" s="1">
        <v>144</v>
      </c>
      <c r="G83" s="1">
        <v>113</v>
      </c>
      <c r="H83" s="1">
        <v>55</v>
      </c>
      <c r="I83" s="1">
        <v>70</v>
      </c>
      <c r="J83" s="1">
        <v>46</v>
      </c>
      <c r="K83" s="1">
        <v>16</v>
      </c>
      <c r="L83" s="1">
        <v>41</v>
      </c>
      <c r="M83" s="1">
        <v>29</v>
      </c>
      <c r="N83" s="1">
        <v>50</v>
      </c>
      <c r="O83" s="1">
        <f>SUM(Counts12[[#This Row],[A4.IL-1a]:[B9.IL-13]])</f>
        <v>1085</v>
      </c>
    </row>
    <row r="84" spans="1:15" x14ac:dyDescent="0.2">
      <c r="A84" s="2" t="s">
        <v>94</v>
      </c>
      <c r="B84" s="1">
        <v>92</v>
      </c>
      <c r="C84" s="1">
        <v>161</v>
      </c>
      <c r="D84" s="1">
        <v>101</v>
      </c>
      <c r="E84" s="1">
        <v>129</v>
      </c>
      <c r="F84" s="1">
        <v>140</v>
      </c>
      <c r="G84" s="1">
        <v>84</v>
      </c>
      <c r="H84" s="1">
        <v>104</v>
      </c>
      <c r="I84" s="1">
        <v>103</v>
      </c>
      <c r="J84" s="1">
        <v>73</v>
      </c>
      <c r="K84" s="1">
        <v>28</v>
      </c>
      <c r="L84" s="1">
        <v>65</v>
      </c>
      <c r="M84" s="1">
        <v>12</v>
      </c>
      <c r="N84" s="1">
        <v>38</v>
      </c>
      <c r="O84" s="1">
        <f>SUM(Counts12[[#This Row],[A4.IL-1a]:[B9.IL-13]])</f>
        <v>1130</v>
      </c>
    </row>
    <row r="85" spans="1:15" x14ac:dyDescent="0.2">
      <c r="A85" s="2" t="s">
        <v>95</v>
      </c>
      <c r="B85" s="1">
        <v>40</v>
      </c>
      <c r="C85" s="1">
        <v>62</v>
      </c>
      <c r="D85" s="1">
        <v>36</v>
      </c>
      <c r="E85" s="1">
        <v>40</v>
      </c>
      <c r="F85" s="1">
        <v>48</v>
      </c>
      <c r="G85" s="1">
        <v>51</v>
      </c>
      <c r="H85" s="1">
        <v>72</v>
      </c>
      <c r="I85" s="1">
        <v>94</v>
      </c>
      <c r="J85" s="1">
        <v>51</v>
      </c>
      <c r="K85" s="1">
        <v>26</v>
      </c>
      <c r="L85" s="1">
        <v>61</v>
      </c>
      <c r="M85" s="1">
        <v>20</v>
      </c>
      <c r="N85" s="1">
        <v>49</v>
      </c>
      <c r="O85" s="1">
        <f>SUM(Counts12[[#This Row],[A4.IL-1a]:[B9.IL-13]])</f>
        <v>650</v>
      </c>
    </row>
    <row r="86" spans="1:15" x14ac:dyDescent="0.2">
      <c r="A86" s="2" t="s">
        <v>96</v>
      </c>
      <c r="B86" s="1">
        <v>31</v>
      </c>
      <c r="C86" s="1">
        <v>65</v>
      </c>
      <c r="D86" s="1">
        <v>30</v>
      </c>
      <c r="E86" s="1">
        <v>27</v>
      </c>
      <c r="F86" s="1">
        <v>28</v>
      </c>
      <c r="G86" s="1">
        <v>23</v>
      </c>
      <c r="H86" s="1">
        <v>55</v>
      </c>
      <c r="I86" s="1">
        <v>56</v>
      </c>
      <c r="J86" s="1">
        <v>38</v>
      </c>
      <c r="K86" s="1">
        <v>13</v>
      </c>
      <c r="L86" s="1">
        <v>32</v>
      </c>
      <c r="M86" s="1">
        <v>25</v>
      </c>
      <c r="N86" s="1">
        <v>31</v>
      </c>
      <c r="O86" s="1">
        <f>SUM(Counts12[[#This Row],[A4.IL-1a]:[B9.IL-13]])</f>
        <v>454</v>
      </c>
    </row>
    <row r="87" spans="1:15" x14ac:dyDescent="0.2">
      <c r="A87" s="2" t="s">
        <v>97</v>
      </c>
      <c r="B87" s="1">
        <v>68</v>
      </c>
      <c r="C87" s="1">
        <v>71</v>
      </c>
      <c r="D87" s="1">
        <v>48</v>
      </c>
      <c r="E87" s="1">
        <v>66</v>
      </c>
      <c r="F87" s="1">
        <v>78</v>
      </c>
      <c r="G87" s="1">
        <v>56</v>
      </c>
      <c r="H87" s="1">
        <v>41</v>
      </c>
      <c r="I87" s="1">
        <v>47</v>
      </c>
      <c r="J87" s="1">
        <v>23</v>
      </c>
      <c r="K87" s="1">
        <v>12</v>
      </c>
      <c r="L87" s="1">
        <v>23</v>
      </c>
      <c r="M87" s="1">
        <v>13</v>
      </c>
      <c r="N87" s="1">
        <v>21</v>
      </c>
      <c r="O87" s="1">
        <f>SUM(Counts12[[#This Row],[A4.IL-1a]:[B9.IL-13]])</f>
        <v>567</v>
      </c>
    </row>
    <row r="88" spans="1:15" x14ac:dyDescent="0.2">
      <c r="A88" s="2" t="s">
        <v>98</v>
      </c>
      <c r="B88" s="1">
        <v>72</v>
      </c>
      <c r="C88" s="1">
        <v>96</v>
      </c>
      <c r="D88" s="1">
        <v>46</v>
      </c>
      <c r="E88" s="1">
        <v>91</v>
      </c>
      <c r="F88" s="1">
        <v>105</v>
      </c>
      <c r="G88" s="1">
        <v>56</v>
      </c>
      <c r="H88" s="1">
        <v>64</v>
      </c>
      <c r="I88" s="1">
        <v>76</v>
      </c>
      <c r="J88" s="1">
        <v>40</v>
      </c>
      <c r="K88" s="1">
        <v>14</v>
      </c>
      <c r="L88" s="1">
        <v>29</v>
      </c>
      <c r="M88" s="1">
        <v>15</v>
      </c>
      <c r="N88" s="1">
        <v>20</v>
      </c>
      <c r="O88" s="1">
        <f>SUM(Counts12[[#This Row],[A4.IL-1a]:[B9.IL-13]])</f>
        <v>724</v>
      </c>
    </row>
    <row r="89" spans="1:15" x14ac:dyDescent="0.2">
      <c r="A89" s="2" t="s">
        <v>99</v>
      </c>
      <c r="B89" s="1">
        <v>131</v>
      </c>
      <c r="C89" s="1">
        <v>153</v>
      </c>
      <c r="D89" s="1">
        <v>87</v>
      </c>
      <c r="E89" s="1">
        <v>117</v>
      </c>
      <c r="F89" s="1">
        <v>131</v>
      </c>
      <c r="G89" s="1">
        <v>101</v>
      </c>
      <c r="H89" s="1">
        <v>101</v>
      </c>
      <c r="I89" s="1">
        <v>95</v>
      </c>
      <c r="J89" s="1">
        <v>60</v>
      </c>
      <c r="K89" s="1">
        <v>33</v>
      </c>
      <c r="L89" s="1">
        <v>72</v>
      </c>
      <c r="M89" s="1">
        <v>40</v>
      </c>
      <c r="N89" s="1">
        <v>65</v>
      </c>
      <c r="O89" s="1">
        <f>SUM(Counts12[[#This Row],[A4.IL-1a]:[B9.IL-13]])</f>
        <v>1186</v>
      </c>
    </row>
    <row r="90" spans="1:15" x14ac:dyDescent="0.2">
      <c r="A90" s="2" t="s">
        <v>100</v>
      </c>
      <c r="B90" s="1">
        <v>40</v>
      </c>
      <c r="C90" s="1">
        <v>73</v>
      </c>
      <c r="D90" s="1">
        <v>56</v>
      </c>
      <c r="E90" s="1">
        <v>61</v>
      </c>
      <c r="F90" s="1">
        <v>64</v>
      </c>
      <c r="G90" s="1">
        <v>60</v>
      </c>
      <c r="H90" s="1">
        <v>78</v>
      </c>
      <c r="I90" s="1">
        <v>70</v>
      </c>
      <c r="J90" s="1">
        <v>18</v>
      </c>
      <c r="K90" s="1">
        <v>25</v>
      </c>
      <c r="L90" s="1">
        <v>18</v>
      </c>
      <c r="M90" s="1">
        <v>10</v>
      </c>
      <c r="N90" s="1">
        <v>35</v>
      </c>
      <c r="O90" s="1">
        <f>SUM(Counts12[[#This Row],[A4.IL-1a]:[B9.IL-13]])</f>
        <v>608</v>
      </c>
    </row>
    <row r="91" spans="1:15" x14ac:dyDescent="0.2">
      <c r="A91" s="2" t="s">
        <v>101</v>
      </c>
      <c r="B91" s="1">
        <v>78</v>
      </c>
      <c r="C91" s="1">
        <v>123</v>
      </c>
      <c r="D91" s="1">
        <v>82</v>
      </c>
      <c r="E91" s="1">
        <v>85</v>
      </c>
      <c r="F91" s="1">
        <v>81</v>
      </c>
      <c r="G91" s="1">
        <v>70</v>
      </c>
      <c r="H91" s="1">
        <v>134</v>
      </c>
      <c r="I91" s="1">
        <v>157</v>
      </c>
      <c r="J91" s="1">
        <v>119</v>
      </c>
      <c r="K91" s="1">
        <v>101</v>
      </c>
      <c r="L91" s="1">
        <v>132</v>
      </c>
      <c r="M91" s="1">
        <v>75</v>
      </c>
      <c r="N91" s="1">
        <v>160</v>
      </c>
      <c r="O91" s="1">
        <f>SUM(Counts12[[#This Row],[A4.IL-1a]:[B9.IL-13]])</f>
        <v>1397</v>
      </c>
    </row>
    <row r="92" spans="1:15" x14ac:dyDescent="0.2">
      <c r="A92" s="2" t="s">
        <v>102</v>
      </c>
      <c r="B92" s="1">
        <v>17</v>
      </c>
      <c r="C92" s="1">
        <v>21</v>
      </c>
      <c r="D92" s="1">
        <v>7</v>
      </c>
      <c r="E92" s="1">
        <v>3</v>
      </c>
      <c r="F92" s="1">
        <v>17</v>
      </c>
      <c r="G92" s="1">
        <v>5</v>
      </c>
      <c r="H92" s="1">
        <v>8</v>
      </c>
      <c r="I92" s="1">
        <v>16</v>
      </c>
      <c r="J92" s="1">
        <v>3</v>
      </c>
      <c r="K92" s="1">
        <v>1</v>
      </c>
      <c r="L92" s="1">
        <v>4</v>
      </c>
      <c r="M92" s="1">
        <v>4</v>
      </c>
      <c r="N92" s="1">
        <v>3</v>
      </c>
      <c r="O92" s="1">
        <f>SUM(Counts12[[#This Row],[A4.IL-1a]:[B9.IL-13]])</f>
        <v>109</v>
      </c>
    </row>
    <row r="93" spans="1:15" x14ac:dyDescent="0.2">
      <c r="A93" s="2" t="s">
        <v>103</v>
      </c>
      <c r="B93" s="1">
        <v>62</v>
      </c>
      <c r="C93" s="1">
        <v>95</v>
      </c>
      <c r="D93" s="1">
        <v>56</v>
      </c>
      <c r="E93" s="1">
        <v>77</v>
      </c>
      <c r="F93" s="1">
        <v>86</v>
      </c>
      <c r="G93" s="1">
        <v>72</v>
      </c>
      <c r="H93" s="1">
        <v>132</v>
      </c>
      <c r="I93" s="1">
        <v>121</v>
      </c>
      <c r="J93" s="1">
        <v>87</v>
      </c>
      <c r="K93" s="1">
        <v>67</v>
      </c>
      <c r="L93" s="1">
        <v>79</v>
      </c>
      <c r="M93" s="1">
        <v>54</v>
      </c>
      <c r="N93" s="1">
        <v>64</v>
      </c>
      <c r="O93" s="1">
        <f>SUM(Counts12[[#This Row],[A4.IL-1a]:[B9.IL-13]])</f>
        <v>1052</v>
      </c>
    </row>
    <row r="94" spans="1:15" x14ac:dyDescent="0.2">
      <c r="A94" s="2" t="s">
        <v>104</v>
      </c>
      <c r="B94" s="1">
        <v>52</v>
      </c>
      <c r="C94" s="1">
        <v>56</v>
      </c>
      <c r="D94" s="1">
        <v>54</v>
      </c>
      <c r="E94" s="1">
        <v>53</v>
      </c>
      <c r="F94" s="1">
        <v>59</v>
      </c>
      <c r="G94" s="1">
        <v>44</v>
      </c>
      <c r="H94" s="1">
        <v>44</v>
      </c>
      <c r="I94" s="1">
        <v>48</v>
      </c>
      <c r="J94" s="1">
        <v>38</v>
      </c>
      <c r="K94" s="1">
        <v>34</v>
      </c>
      <c r="L94" s="1">
        <v>35</v>
      </c>
      <c r="M94" s="1">
        <v>14</v>
      </c>
      <c r="N94" s="1">
        <v>34</v>
      </c>
      <c r="O94" s="1">
        <f>SUM(Counts12[[#This Row],[A4.IL-1a]:[B9.IL-13]])</f>
        <v>565</v>
      </c>
    </row>
    <row r="95" spans="1:15" x14ac:dyDescent="0.2">
      <c r="A95" s="2" t="s">
        <v>105</v>
      </c>
      <c r="B95" s="1">
        <v>19</v>
      </c>
      <c r="C95" s="1">
        <v>20</v>
      </c>
      <c r="D95" s="1">
        <v>13</v>
      </c>
      <c r="E95" s="1">
        <v>13</v>
      </c>
      <c r="F95" s="1">
        <v>15</v>
      </c>
      <c r="G95" s="1">
        <v>13</v>
      </c>
      <c r="H95" s="1">
        <v>34</v>
      </c>
      <c r="I95" s="1">
        <v>45</v>
      </c>
      <c r="J95" s="1">
        <v>14</v>
      </c>
      <c r="K95" s="1">
        <v>16</v>
      </c>
      <c r="L95" s="1">
        <v>18</v>
      </c>
      <c r="M95" s="1">
        <v>7</v>
      </c>
      <c r="N95" s="1">
        <v>29</v>
      </c>
      <c r="O95" s="1">
        <f>SUM(Counts12[[#This Row],[A4.IL-1a]:[B9.IL-13]])</f>
        <v>256</v>
      </c>
    </row>
    <row r="96" spans="1:15" x14ac:dyDescent="0.2">
      <c r="A96" s="2" t="s">
        <v>106</v>
      </c>
      <c r="B96" s="1">
        <v>37</v>
      </c>
      <c r="C96" s="1">
        <v>73</v>
      </c>
      <c r="D96" s="1">
        <v>77</v>
      </c>
      <c r="E96" s="1">
        <v>68</v>
      </c>
      <c r="F96" s="1">
        <v>72</v>
      </c>
      <c r="G96" s="1">
        <v>62</v>
      </c>
      <c r="H96" s="1">
        <v>32</v>
      </c>
      <c r="I96" s="1">
        <v>43</v>
      </c>
      <c r="J96" s="1">
        <v>20</v>
      </c>
      <c r="K96" s="1">
        <v>14</v>
      </c>
      <c r="L96" s="1">
        <v>26</v>
      </c>
      <c r="M96" s="1">
        <v>13</v>
      </c>
      <c r="N96" s="1">
        <v>24</v>
      </c>
      <c r="O96" s="1">
        <f>SUM(Counts12[[#This Row],[A4.IL-1a]:[B9.IL-13]])</f>
        <v>561</v>
      </c>
    </row>
    <row r="97" spans="1:15" x14ac:dyDescent="0.2">
      <c r="A97" s="2" t="s">
        <v>107</v>
      </c>
      <c r="B97" s="1">
        <v>4</v>
      </c>
      <c r="C97" s="1">
        <v>12</v>
      </c>
      <c r="D97" s="1">
        <v>6</v>
      </c>
      <c r="E97" s="1">
        <v>9</v>
      </c>
      <c r="F97" s="1">
        <v>7</v>
      </c>
      <c r="G97" s="1">
        <v>3</v>
      </c>
      <c r="H97" s="1">
        <v>15</v>
      </c>
      <c r="I97" s="1">
        <v>19</v>
      </c>
      <c r="J97" s="1">
        <v>6</v>
      </c>
      <c r="K97" s="1">
        <v>3</v>
      </c>
      <c r="L97" s="1">
        <v>6</v>
      </c>
      <c r="M97" s="1">
        <v>8</v>
      </c>
      <c r="N97" s="1">
        <v>11</v>
      </c>
      <c r="O97" s="1">
        <f>SUM(Counts12[[#This Row],[A4.IL-1a]:[B9.IL-13]])</f>
        <v>109</v>
      </c>
    </row>
    <row r="98" spans="1:15" x14ac:dyDescent="0.2">
      <c r="A98" s="2" t="s">
        <v>108</v>
      </c>
      <c r="B98" s="1">
        <v>74</v>
      </c>
      <c r="C98" s="1">
        <v>111</v>
      </c>
      <c r="D98" s="1">
        <v>64</v>
      </c>
      <c r="E98" s="1">
        <v>78</v>
      </c>
      <c r="F98" s="1">
        <v>75</v>
      </c>
      <c r="G98" s="1">
        <v>56</v>
      </c>
      <c r="H98" s="1">
        <v>78</v>
      </c>
      <c r="I98" s="1">
        <v>60</v>
      </c>
      <c r="J98" s="1">
        <v>31</v>
      </c>
      <c r="K98" s="1">
        <v>22</v>
      </c>
      <c r="L98" s="1">
        <v>31</v>
      </c>
      <c r="M98" s="1">
        <v>24</v>
      </c>
      <c r="N98" s="1">
        <v>21</v>
      </c>
      <c r="O98" s="1">
        <f>SUM(Counts12[[#This Row],[A4.IL-1a]:[B9.IL-13]])</f>
        <v>725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8FA4-3A71-6546-9805-E8D7E609043C}">
  <dimension ref="A1:P83"/>
  <sheetViews>
    <sheetView topLeftCell="A66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5" t="s">
        <v>147</v>
      </c>
      <c r="B1" s="5"/>
      <c r="C1" s="5"/>
      <c r="D1" s="5"/>
      <c r="E1" s="5"/>
      <c r="F1" s="5"/>
      <c r="G1" s="5"/>
      <c r="H1" s="5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146</v>
      </c>
      <c r="C4" s="3" t="s">
        <v>148</v>
      </c>
      <c r="D4" s="3" t="s">
        <v>149</v>
      </c>
      <c r="E4" s="3" t="s">
        <v>150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1">
        <v>4.4400000000000004</v>
      </c>
      <c r="L4" s="1">
        <v>7.47</v>
      </c>
      <c r="M4" s="3" t="s">
        <v>156</v>
      </c>
      <c r="N4" s="3" t="s">
        <v>157</v>
      </c>
      <c r="O4" s="3" t="s">
        <v>158</v>
      </c>
      <c r="P4" s="1" t="s">
        <v>196</v>
      </c>
    </row>
    <row r="5" spans="1:16" x14ac:dyDescent="0.2">
      <c r="A5" s="2" t="s">
        <v>19</v>
      </c>
      <c r="B5" s="1" t="s">
        <v>123</v>
      </c>
      <c r="C5" s="3" t="s">
        <v>148</v>
      </c>
      <c r="D5" s="3" t="s">
        <v>149</v>
      </c>
      <c r="E5" s="3" t="s">
        <v>150</v>
      </c>
      <c r="F5" s="3" t="s">
        <v>151</v>
      </c>
      <c r="G5" s="3" t="s">
        <v>152</v>
      </c>
      <c r="H5" s="3" t="s">
        <v>153</v>
      </c>
      <c r="I5" s="3" t="s">
        <v>154</v>
      </c>
      <c r="J5" s="3" t="s">
        <v>155</v>
      </c>
      <c r="K5" s="3" t="s">
        <v>159</v>
      </c>
      <c r="L5" s="1">
        <v>3.88</v>
      </c>
      <c r="M5" s="3" t="s">
        <v>156</v>
      </c>
      <c r="N5" s="3" t="s">
        <v>157</v>
      </c>
      <c r="O5" s="3" t="s">
        <v>158</v>
      </c>
      <c r="P5" s="1" t="s">
        <v>196</v>
      </c>
    </row>
    <row r="6" spans="1:16" x14ac:dyDescent="0.2">
      <c r="A6" s="2" t="s">
        <v>20</v>
      </c>
      <c r="B6" s="1" t="s">
        <v>123</v>
      </c>
      <c r="C6" s="3" t="s">
        <v>148</v>
      </c>
      <c r="D6" s="3" t="s">
        <v>149</v>
      </c>
      <c r="E6" s="3" t="s">
        <v>150</v>
      </c>
      <c r="F6" s="3" t="s">
        <v>151</v>
      </c>
      <c r="G6" s="3" t="s">
        <v>152</v>
      </c>
      <c r="H6" s="3" t="s">
        <v>153</v>
      </c>
      <c r="I6" s="3" t="s">
        <v>154</v>
      </c>
      <c r="J6" s="3" t="s">
        <v>155</v>
      </c>
      <c r="K6" s="1">
        <v>4.55</v>
      </c>
      <c r="L6" s="3" t="s">
        <v>160</v>
      </c>
      <c r="M6" s="3" t="s">
        <v>156</v>
      </c>
      <c r="N6" s="3" t="s">
        <v>157</v>
      </c>
      <c r="O6" s="3" t="s">
        <v>158</v>
      </c>
      <c r="P6" s="1" t="s">
        <v>196</v>
      </c>
    </row>
    <row r="7" spans="1:16" x14ac:dyDescent="0.2">
      <c r="A7" s="2" t="s">
        <v>21</v>
      </c>
      <c r="B7" s="1" t="s">
        <v>110</v>
      </c>
      <c r="C7" s="3" t="s">
        <v>148</v>
      </c>
      <c r="D7" s="3" t="s">
        <v>149</v>
      </c>
      <c r="E7" s="1">
        <v>5.84</v>
      </c>
      <c r="F7" s="3" t="s">
        <v>151</v>
      </c>
      <c r="G7" s="3" t="s">
        <v>152</v>
      </c>
      <c r="H7" s="3" t="s">
        <v>153</v>
      </c>
      <c r="I7" s="1">
        <v>2.16</v>
      </c>
      <c r="J7" s="3" t="s">
        <v>155</v>
      </c>
      <c r="K7" s="1">
        <v>9.67</v>
      </c>
      <c r="L7" s="1">
        <v>13.26</v>
      </c>
      <c r="M7" s="1">
        <v>5.48</v>
      </c>
      <c r="N7" s="3" t="s">
        <v>157</v>
      </c>
      <c r="O7" s="3" t="s">
        <v>158</v>
      </c>
      <c r="P7" s="1" t="s">
        <v>196</v>
      </c>
    </row>
    <row r="8" spans="1:16" x14ac:dyDescent="0.2">
      <c r="A8" s="2" t="s">
        <v>32</v>
      </c>
      <c r="B8" s="1" t="s">
        <v>110</v>
      </c>
      <c r="C8" s="3" t="s">
        <v>148</v>
      </c>
      <c r="D8" s="3" t="s">
        <v>149</v>
      </c>
      <c r="E8" s="1">
        <v>7.66</v>
      </c>
      <c r="F8" s="3" t="s">
        <v>151</v>
      </c>
      <c r="G8" s="1">
        <v>2.96</v>
      </c>
      <c r="H8" s="1">
        <v>2.83</v>
      </c>
      <c r="I8" s="3" t="s">
        <v>154</v>
      </c>
      <c r="J8" s="3" t="s">
        <v>155</v>
      </c>
      <c r="K8" s="1">
        <v>5.81</v>
      </c>
      <c r="L8" s="1">
        <v>7.67</v>
      </c>
      <c r="M8" s="3" t="s">
        <v>156</v>
      </c>
      <c r="N8" s="3" t="s">
        <v>157</v>
      </c>
      <c r="O8" s="3" t="s">
        <v>158</v>
      </c>
      <c r="P8" s="1" t="s">
        <v>196</v>
      </c>
    </row>
    <row r="9" spans="1:16" x14ac:dyDescent="0.2">
      <c r="A9" s="2" t="s">
        <v>33</v>
      </c>
      <c r="B9" s="1" t="s">
        <v>110</v>
      </c>
      <c r="C9" s="3" t="s">
        <v>148</v>
      </c>
      <c r="D9" s="3" t="s">
        <v>149</v>
      </c>
      <c r="E9" s="1">
        <v>6.12</v>
      </c>
      <c r="F9" s="3" t="s">
        <v>151</v>
      </c>
      <c r="G9" s="1">
        <v>5.51</v>
      </c>
      <c r="H9" s="3" t="s">
        <v>153</v>
      </c>
      <c r="I9" s="1">
        <v>1.66</v>
      </c>
      <c r="J9" s="3" t="s">
        <v>155</v>
      </c>
      <c r="K9" s="1">
        <v>17.61</v>
      </c>
      <c r="L9" s="1">
        <v>7.24</v>
      </c>
      <c r="M9" s="3" t="s">
        <v>156</v>
      </c>
      <c r="N9" s="3" t="s">
        <v>157</v>
      </c>
      <c r="O9" s="3" t="s">
        <v>158</v>
      </c>
      <c r="P9" s="1" t="s">
        <v>196</v>
      </c>
    </row>
    <row r="10" spans="1:16" x14ac:dyDescent="0.2">
      <c r="A10" s="2" t="s">
        <v>34</v>
      </c>
      <c r="B10" s="1" t="s">
        <v>110</v>
      </c>
      <c r="C10" s="1">
        <v>0.33</v>
      </c>
      <c r="D10" s="3" t="s">
        <v>149</v>
      </c>
      <c r="E10" s="1">
        <v>4.22</v>
      </c>
      <c r="F10" s="1">
        <v>1.1000000000000001</v>
      </c>
      <c r="G10" s="1">
        <v>2.15</v>
      </c>
      <c r="H10" s="3" t="s">
        <v>153</v>
      </c>
      <c r="I10" s="3" t="s">
        <v>154</v>
      </c>
      <c r="J10" s="3" t="s">
        <v>155</v>
      </c>
      <c r="K10" s="1">
        <v>35.54</v>
      </c>
      <c r="L10" s="1">
        <v>9.6199999999999992</v>
      </c>
      <c r="M10" s="3" t="s">
        <v>156</v>
      </c>
      <c r="N10" s="3" t="s">
        <v>157</v>
      </c>
      <c r="O10" s="3" t="s">
        <v>158</v>
      </c>
      <c r="P10" s="1" t="s">
        <v>196</v>
      </c>
    </row>
    <row r="11" spans="1:16" x14ac:dyDescent="0.2">
      <c r="A11" s="2" t="s">
        <v>35</v>
      </c>
      <c r="B11" s="1" t="s">
        <v>146</v>
      </c>
      <c r="C11" s="3" t="s">
        <v>148</v>
      </c>
      <c r="D11" s="3" t="s">
        <v>149</v>
      </c>
      <c r="E11" s="3" t="s">
        <v>150</v>
      </c>
      <c r="F11" s="3" t="s">
        <v>151</v>
      </c>
      <c r="G11" s="1">
        <v>5.46</v>
      </c>
      <c r="H11" s="1">
        <v>3.58</v>
      </c>
      <c r="I11" s="3" t="s">
        <v>154</v>
      </c>
      <c r="J11" s="3" t="s">
        <v>155</v>
      </c>
      <c r="K11" s="1">
        <v>8.5500000000000007</v>
      </c>
      <c r="L11" s="1">
        <v>9.82</v>
      </c>
      <c r="M11" s="3" t="s">
        <v>156</v>
      </c>
      <c r="N11" s="3" t="s">
        <v>157</v>
      </c>
      <c r="O11" s="3" t="s">
        <v>158</v>
      </c>
      <c r="P11" s="1" t="s">
        <v>196</v>
      </c>
    </row>
    <row r="12" spans="1:16" x14ac:dyDescent="0.2">
      <c r="A12" s="2" t="s">
        <v>36</v>
      </c>
      <c r="B12" s="1" t="s">
        <v>146</v>
      </c>
      <c r="C12" s="3" t="s">
        <v>148</v>
      </c>
      <c r="D12" s="3" t="s">
        <v>149</v>
      </c>
      <c r="E12" s="3" t="s">
        <v>150</v>
      </c>
      <c r="F12" s="3" t="s">
        <v>151</v>
      </c>
      <c r="G12" s="1">
        <v>3.71</v>
      </c>
      <c r="H12" s="1">
        <v>4.68</v>
      </c>
      <c r="I12" s="3" t="s">
        <v>154</v>
      </c>
      <c r="J12" s="3" t="s">
        <v>155</v>
      </c>
      <c r="K12" s="1">
        <v>5.85</v>
      </c>
      <c r="L12" s="1">
        <v>4.58</v>
      </c>
      <c r="M12" s="3" t="s">
        <v>156</v>
      </c>
      <c r="N12" s="3" t="s">
        <v>157</v>
      </c>
      <c r="O12" s="3" t="s">
        <v>158</v>
      </c>
      <c r="P12" s="1" t="s">
        <v>196</v>
      </c>
    </row>
    <row r="13" spans="1:16" x14ac:dyDescent="0.2">
      <c r="A13" s="2" t="s">
        <v>37</v>
      </c>
      <c r="B13" s="1" t="s">
        <v>146</v>
      </c>
      <c r="C13" s="3" t="s">
        <v>148</v>
      </c>
      <c r="D13" s="3" t="s">
        <v>149</v>
      </c>
      <c r="E13" s="3" t="s">
        <v>150</v>
      </c>
      <c r="F13" s="3" t="s">
        <v>151</v>
      </c>
      <c r="G13" s="3" t="s">
        <v>152</v>
      </c>
      <c r="H13" s="3" t="s">
        <v>153</v>
      </c>
      <c r="I13" s="3" t="s">
        <v>154</v>
      </c>
      <c r="J13" s="3" t="s">
        <v>155</v>
      </c>
      <c r="K13" s="1">
        <v>13.49</v>
      </c>
      <c r="L13" s="1">
        <v>4.3099999999999996</v>
      </c>
      <c r="M13" s="3" t="s">
        <v>156</v>
      </c>
      <c r="N13" s="3" t="s">
        <v>157</v>
      </c>
      <c r="O13" s="3" t="s">
        <v>158</v>
      </c>
      <c r="P13" s="1" t="s">
        <v>196</v>
      </c>
    </row>
    <row r="14" spans="1:16" x14ac:dyDescent="0.2">
      <c r="A14" s="2" t="s">
        <v>38</v>
      </c>
      <c r="B14" s="1" t="s">
        <v>146</v>
      </c>
      <c r="C14" s="3" t="s">
        <v>148</v>
      </c>
      <c r="D14" s="1">
        <v>2.99</v>
      </c>
      <c r="E14" s="1">
        <v>1577</v>
      </c>
      <c r="F14" s="1">
        <v>51.95</v>
      </c>
      <c r="G14" s="1">
        <v>1.47</v>
      </c>
      <c r="H14" s="3" t="s">
        <v>153</v>
      </c>
      <c r="I14" s="3" t="s">
        <v>154</v>
      </c>
      <c r="J14" s="3" t="s">
        <v>155</v>
      </c>
      <c r="K14" s="1">
        <v>371.06</v>
      </c>
      <c r="L14" s="1">
        <v>87.12</v>
      </c>
      <c r="M14" s="1">
        <v>385.53</v>
      </c>
      <c r="N14" s="1">
        <v>11.7</v>
      </c>
      <c r="O14" s="3" t="s">
        <v>158</v>
      </c>
      <c r="P14" s="1" t="s">
        <v>196</v>
      </c>
    </row>
    <row r="15" spans="1:16" x14ac:dyDescent="0.2">
      <c r="A15" s="2" t="s">
        <v>39</v>
      </c>
      <c r="B15" s="1" t="s">
        <v>123</v>
      </c>
      <c r="C15" s="3" t="s">
        <v>148</v>
      </c>
      <c r="D15" s="3" t="s">
        <v>149</v>
      </c>
      <c r="E15" s="1">
        <v>509.01</v>
      </c>
      <c r="F15" s="1">
        <v>43.97</v>
      </c>
      <c r="G15" s="3" t="s">
        <v>152</v>
      </c>
      <c r="H15" s="3" t="s">
        <v>153</v>
      </c>
      <c r="I15" s="3" t="s">
        <v>154</v>
      </c>
      <c r="J15" s="3" t="s">
        <v>155</v>
      </c>
      <c r="K15" s="1">
        <v>191.02</v>
      </c>
      <c r="L15" s="1">
        <v>54.17</v>
      </c>
      <c r="M15" s="1">
        <v>48.3</v>
      </c>
      <c r="N15" s="3" t="s">
        <v>157</v>
      </c>
      <c r="O15" s="3" t="s">
        <v>158</v>
      </c>
      <c r="P15" s="1" t="s">
        <v>196</v>
      </c>
    </row>
    <row r="16" spans="1:16" x14ac:dyDescent="0.2">
      <c r="A16" s="2" t="s">
        <v>40</v>
      </c>
      <c r="B16" s="1" t="s">
        <v>123</v>
      </c>
      <c r="C16" s="3" t="s">
        <v>148</v>
      </c>
      <c r="D16" s="1">
        <v>4.25</v>
      </c>
      <c r="E16" s="1">
        <v>1134</v>
      </c>
      <c r="F16" s="1">
        <v>77.14</v>
      </c>
      <c r="G16" s="3" t="s">
        <v>152</v>
      </c>
      <c r="H16" s="3" t="s">
        <v>153</v>
      </c>
      <c r="I16" s="3" t="s">
        <v>154</v>
      </c>
      <c r="J16" s="3" t="s">
        <v>155</v>
      </c>
      <c r="K16" s="1">
        <v>237.73</v>
      </c>
      <c r="L16" s="1">
        <v>30.61</v>
      </c>
      <c r="M16" s="1">
        <v>202.77</v>
      </c>
      <c r="N16" s="3" t="s">
        <v>157</v>
      </c>
      <c r="O16" s="3" t="s">
        <v>158</v>
      </c>
      <c r="P16" s="1" t="s">
        <v>196</v>
      </c>
    </row>
    <row r="17" spans="1:16" x14ac:dyDescent="0.2">
      <c r="A17" s="2" t="s">
        <v>41</v>
      </c>
      <c r="B17" s="1" t="s">
        <v>110</v>
      </c>
      <c r="C17" s="1">
        <v>0.62</v>
      </c>
      <c r="D17" s="1">
        <v>14.95</v>
      </c>
      <c r="E17" s="1">
        <v>314.12</v>
      </c>
      <c r="F17" s="1">
        <v>62.79</v>
      </c>
      <c r="G17" s="1">
        <v>7.96</v>
      </c>
      <c r="H17" s="1">
        <v>9.59</v>
      </c>
      <c r="I17" s="3" t="s">
        <v>154</v>
      </c>
      <c r="J17" s="3" t="s">
        <v>155</v>
      </c>
      <c r="K17" s="1">
        <v>192.26</v>
      </c>
      <c r="L17" s="1">
        <v>67.290000000000006</v>
      </c>
      <c r="M17" s="1">
        <v>28.07</v>
      </c>
      <c r="N17" s="1">
        <v>40.5</v>
      </c>
      <c r="O17" s="3" t="s">
        <v>158</v>
      </c>
      <c r="P17" s="1" t="s">
        <v>196</v>
      </c>
    </row>
    <row r="18" spans="1:16" x14ac:dyDescent="0.2">
      <c r="A18" s="2" t="s">
        <v>42</v>
      </c>
      <c r="B18" s="1" t="s">
        <v>110</v>
      </c>
      <c r="C18" s="1">
        <v>0.61</v>
      </c>
      <c r="D18" s="1">
        <v>46.2</v>
      </c>
      <c r="E18" s="1">
        <v>678.81</v>
      </c>
      <c r="F18" s="1">
        <v>64.75</v>
      </c>
      <c r="G18" s="1">
        <v>13.62</v>
      </c>
      <c r="H18" s="1">
        <v>9.61</v>
      </c>
      <c r="I18" s="1">
        <v>2.4500000000000002</v>
      </c>
      <c r="J18" s="1">
        <v>111.27</v>
      </c>
      <c r="K18" s="1">
        <v>200.22</v>
      </c>
      <c r="L18" s="1">
        <v>80.349999999999994</v>
      </c>
      <c r="M18" s="1">
        <v>99.82</v>
      </c>
      <c r="N18" s="1">
        <v>44.65</v>
      </c>
      <c r="O18" s="1">
        <v>4.0599999999999996</v>
      </c>
      <c r="P18" s="1" t="s">
        <v>196</v>
      </c>
    </row>
    <row r="19" spans="1:16" x14ac:dyDescent="0.2">
      <c r="A19" s="2" t="s">
        <v>43</v>
      </c>
      <c r="B19" s="1" t="s">
        <v>110</v>
      </c>
      <c r="C19" s="1">
        <v>0.79</v>
      </c>
      <c r="D19" s="1">
        <v>105.39</v>
      </c>
      <c r="E19" s="1">
        <v>1395</v>
      </c>
      <c r="F19" s="1">
        <v>72.98</v>
      </c>
      <c r="G19" s="1">
        <v>13.35</v>
      </c>
      <c r="H19" s="1">
        <v>6.98</v>
      </c>
      <c r="I19" s="1">
        <v>2</v>
      </c>
      <c r="J19" s="1">
        <v>160.6</v>
      </c>
      <c r="K19" s="1">
        <v>210.67</v>
      </c>
      <c r="L19" s="1">
        <v>94.47</v>
      </c>
      <c r="M19" s="1">
        <v>232.95</v>
      </c>
      <c r="N19" s="1">
        <v>50.35</v>
      </c>
      <c r="O19" s="1">
        <v>4.88</v>
      </c>
      <c r="P19" s="1" t="s">
        <v>196</v>
      </c>
    </row>
    <row r="20" spans="1:16" x14ac:dyDescent="0.2">
      <c r="A20" s="2" t="s">
        <v>44</v>
      </c>
      <c r="B20" s="1" t="s">
        <v>110</v>
      </c>
      <c r="C20" s="1">
        <v>0.8</v>
      </c>
      <c r="D20" s="1">
        <v>23.81</v>
      </c>
      <c r="E20" s="3" t="s">
        <v>161</v>
      </c>
      <c r="F20" s="1">
        <v>106.73</v>
      </c>
      <c r="G20" s="1">
        <v>8.59</v>
      </c>
      <c r="H20" s="1">
        <v>8.77</v>
      </c>
      <c r="I20" s="3" t="s">
        <v>154</v>
      </c>
      <c r="J20" s="3" t="s">
        <v>155</v>
      </c>
      <c r="K20" s="1">
        <v>497.18</v>
      </c>
      <c r="L20" s="1">
        <v>196.89</v>
      </c>
      <c r="M20" s="1">
        <v>163.80000000000001</v>
      </c>
      <c r="N20" s="1">
        <v>51.5</v>
      </c>
      <c r="O20" s="1">
        <v>3.29</v>
      </c>
      <c r="P20" s="1" t="s">
        <v>196</v>
      </c>
    </row>
    <row r="21" spans="1:16" x14ac:dyDescent="0.2">
      <c r="A21" s="2" t="s">
        <v>45</v>
      </c>
      <c r="B21" s="1" t="s">
        <v>146</v>
      </c>
      <c r="C21" s="3" t="s">
        <v>148</v>
      </c>
      <c r="D21" s="1">
        <v>3.7</v>
      </c>
      <c r="E21" s="1">
        <v>817.63</v>
      </c>
      <c r="F21" s="1">
        <v>55.72</v>
      </c>
      <c r="G21" s="1">
        <v>5.39</v>
      </c>
      <c r="H21" s="1">
        <v>5.78</v>
      </c>
      <c r="I21" s="3" t="s">
        <v>154</v>
      </c>
      <c r="J21" s="3" t="s">
        <v>155</v>
      </c>
      <c r="K21" s="1">
        <v>216.42</v>
      </c>
      <c r="L21" s="1">
        <v>44.13</v>
      </c>
      <c r="M21" s="1">
        <v>66.7</v>
      </c>
      <c r="N21" s="1">
        <v>47.17</v>
      </c>
      <c r="O21" s="3" t="s">
        <v>158</v>
      </c>
      <c r="P21" s="1" t="s">
        <v>196</v>
      </c>
    </row>
    <row r="22" spans="1:16" x14ac:dyDescent="0.2">
      <c r="A22" s="2" t="s">
        <v>46</v>
      </c>
      <c r="B22" s="1" t="s">
        <v>146</v>
      </c>
      <c r="C22" s="1">
        <v>0.69</v>
      </c>
      <c r="D22" s="1">
        <v>24.03</v>
      </c>
      <c r="E22" s="1">
        <v>1063</v>
      </c>
      <c r="F22" s="1">
        <v>72.5</v>
      </c>
      <c r="G22" s="1">
        <v>14.19</v>
      </c>
      <c r="H22" s="1">
        <v>10.53</v>
      </c>
      <c r="I22" s="3" t="s">
        <v>154</v>
      </c>
      <c r="J22" s="1">
        <v>106.92</v>
      </c>
      <c r="K22" s="1">
        <v>196.4</v>
      </c>
      <c r="L22" s="1">
        <v>50.95</v>
      </c>
      <c r="M22" s="1">
        <v>274.22000000000003</v>
      </c>
      <c r="N22" s="1">
        <v>26.36</v>
      </c>
      <c r="O22" s="1">
        <v>4.1399999999999997</v>
      </c>
      <c r="P22" s="1" t="s">
        <v>196</v>
      </c>
    </row>
    <row r="23" spans="1:16" x14ac:dyDescent="0.2">
      <c r="A23" s="2" t="s">
        <v>47</v>
      </c>
      <c r="B23" s="1" t="s">
        <v>146</v>
      </c>
      <c r="C23" s="3" t="s">
        <v>148</v>
      </c>
      <c r="D23" s="1">
        <v>5.27</v>
      </c>
      <c r="E23" s="1">
        <v>1910</v>
      </c>
      <c r="F23" s="1">
        <v>54.07</v>
      </c>
      <c r="G23" s="3" t="s">
        <v>152</v>
      </c>
      <c r="H23" s="3" t="s">
        <v>153</v>
      </c>
      <c r="I23" s="3" t="s">
        <v>154</v>
      </c>
      <c r="J23" s="3" t="s">
        <v>155</v>
      </c>
      <c r="K23" s="1">
        <v>188.15</v>
      </c>
      <c r="L23" s="1">
        <v>38.9</v>
      </c>
      <c r="M23" s="1">
        <v>212.24</v>
      </c>
      <c r="N23" s="1">
        <v>26.63</v>
      </c>
      <c r="O23" s="3" t="s">
        <v>158</v>
      </c>
      <c r="P23" s="1" t="s">
        <v>196</v>
      </c>
    </row>
    <row r="24" spans="1:16" x14ac:dyDescent="0.2">
      <c r="A24" s="2" t="s">
        <v>48</v>
      </c>
      <c r="B24" s="1" t="s">
        <v>146</v>
      </c>
      <c r="C24" s="3" t="s">
        <v>148</v>
      </c>
      <c r="D24" s="3" t="s">
        <v>149</v>
      </c>
      <c r="E24" s="1">
        <v>276.39</v>
      </c>
      <c r="F24" s="1">
        <v>45.89</v>
      </c>
      <c r="G24" s="1">
        <v>199.79</v>
      </c>
      <c r="H24" s="3" t="s">
        <v>153</v>
      </c>
      <c r="I24" s="3" t="s">
        <v>154</v>
      </c>
      <c r="J24" s="3" t="s">
        <v>155</v>
      </c>
      <c r="K24" s="1">
        <v>92.09</v>
      </c>
      <c r="L24" s="1">
        <v>10.5</v>
      </c>
      <c r="M24" s="3" t="s">
        <v>156</v>
      </c>
      <c r="N24" s="1">
        <v>25.57</v>
      </c>
      <c r="O24" s="3" t="s">
        <v>158</v>
      </c>
      <c r="P24" s="1" t="s">
        <v>196</v>
      </c>
    </row>
    <row r="25" spans="1:16" x14ac:dyDescent="0.2">
      <c r="A25" s="2" t="s">
        <v>49</v>
      </c>
      <c r="B25" s="1" t="s">
        <v>123</v>
      </c>
      <c r="C25" s="3" t="s">
        <v>148</v>
      </c>
      <c r="D25" s="3" t="s">
        <v>149</v>
      </c>
      <c r="E25" s="3" t="s">
        <v>150</v>
      </c>
      <c r="F25" s="1">
        <v>1.1399999999999999</v>
      </c>
      <c r="G25" s="1">
        <v>0.74</v>
      </c>
      <c r="H25" s="3" t="s">
        <v>153</v>
      </c>
      <c r="I25" s="3" t="s">
        <v>154</v>
      </c>
      <c r="J25" s="3" t="s">
        <v>155</v>
      </c>
      <c r="K25" s="1">
        <v>30.39</v>
      </c>
      <c r="L25" s="1">
        <v>4.6500000000000004</v>
      </c>
      <c r="M25" s="3" t="s">
        <v>156</v>
      </c>
      <c r="N25" s="3" t="s">
        <v>157</v>
      </c>
      <c r="O25" s="3" t="s">
        <v>158</v>
      </c>
      <c r="P25" s="1" t="s">
        <v>196</v>
      </c>
    </row>
    <row r="26" spans="1:16" x14ac:dyDescent="0.2">
      <c r="A26" s="2" t="s">
        <v>50</v>
      </c>
      <c r="B26" s="1" t="s">
        <v>123</v>
      </c>
      <c r="C26" s="1">
        <v>0.45</v>
      </c>
      <c r="D26" s="3" t="s">
        <v>149</v>
      </c>
      <c r="E26" s="1">
        <v>7.83</v>
      </c>
      <c r="F26" s="1">
        <v>5.51</v>
      </c>
      <c r="G26" s="3" t="s">
        <v>152</v>
      </c>
      <c r="H26" s="3" t="s">
        <v>153</v>
      </c>
      <c r="I26" s="3" t="s">
        <v>154</v>
      </c>
      <c r="J26" s="3" t="s">
        <v>155</v>
      </c>
      <c r="K26" s="1">
        <v>50.05</v>
      </c>
      <c r="L26" s="1">
        <v>5.5</v>
      </c>
      <c r="M26" s="3" t="s">
        <v>156</v>
      </c>
      <c r="N26" s="3" t="s">
        <v>157</v>
      </c>
      <c r="O26" s="3" t="s">
        <v>158</v>
      </c>
      <c r="P26" s="1" t="s">
        <v>196</v>
      </c>
    </row>
    <row r="27" spans="1:16" x14ac:dyDescent="0.2">
      <c r="A27" s="2" t="s">
        <v>51</v>
      </c>
      <c r="B27" s="1" t="s">
        <v>110</v>
      </c>
      <c r="C27" s="1">
        <v>1.26</v>
      </c>
      <c r="D27" s="1">
        <v>2</v>
      </c>
      <c r="E27" s="1">
        <v>28.4</v>
      </c>
      <c r="F27" s="1">
        <v>31.03</v>
      </c>
      <c r="G27" s="1">
        <v>49.04</v>
      </c>
      <c r="H27" s="1">
        <v>15.49</v>
      </c>
      <c r="I27" s="1">
        <v>7.6</v>
      </c>
      <c r="J27" s="1">
        <v>31.12</v>
      </c>
      <c r="K27" s="1">
        <v>74.36</v>
      </c>
      <c r="L27" s="1">
        <v>16.29</v>
      </c>
      <c r="M27" s="1">
        <v>2.41</v>
      </c>
      <c r="N27" s="1">
        <v>12.33</v>
      </c>
      <c r="O27" s="1">
        <v>4.7</v>
      </c>
      <c r="P27" s="1" t="s">
        <v>196</v>
      </c>
    </row>
    <row r="28" spans="1:16" x14ac:dyDescent="0.2">
      <c r="A28" s="2" t="s">
        <v>52</v>
      </c>
      <c r="B28" s="1" t="s">
        <v>110</v>
      </c>
      <c r="C28" s="3" t="s">
        <v>148</v>
      </c>
      <c r="D28" s="3" t="s">
        <v>149</v>
      </c>
      <c r="E28" s="1">
        <v>207.53</v>
      </c>
      <c r="F28" s="1">
        <v>27.9</v>
      </c>
      <c r="G28" s="1">
        <v>125.54</v>
      </c>
      <c r="H28" s="1">
        <v>8.06</v>
      </c>
      <c r="I28" s="3" t="s">
        <v>154</v>
      </c>
      <c r="J28" s="3" t="s">
        <v>155</v>
      </c>
      <c r="K28" s="1">
        <v>123.78</v>
      </c>
      <c r="L28" s="1">
        <v>8.9600000000000009</v>
      </c>
      <c r="M28" s="1">
        <v>1.55</v>
      </c>
      <c r="N28" s="1">
        <v>40.89</v>
      </c>
      <c r="O28" s="3" t="s">
        <v>158</v>
      </c>
      <c r="P28" s="1" t="s">
        <v>196</v>
      </c>
    </row>
    <row r="29" spans="1:16" x14ac:dyDescent="0.2">
      <c r="A29" s="2" t="s">
        <v>53</v>
      </c>
      <c r="B29" s="1" t="s">
        <v>110</v>
      </c>
      <c r="C29" s="3" t="s">
        <v>148</v>
      </c>
      <c r="D29" s="1">
        <v>1.65</v>
      </c>
      <c r="E29" s="1">
        <v>992.15</v>
      </c>
      <c r="F29" s="1">
        <v>41.6</v>
      </c>
      <c r="G29" s="1">
        <v>99.43</v>
      </c>
      <c r="H29" s="1">
        <v>10.72</v>
      </c>
      <c r="I29" s="1">
        <v>3.68</v>
      </c>
      <c r="J29" s="1">
        <v>167.46</v>
      </c>
      <c r="K29" s="1">
        <v>202.63</v>
      </c>
      <c r="L29" s="1">
        <v>36.950000000000003</v>
      </c>
      <c r="M29" s="1">
        <v>5.31</v>
      </c>
      <c r="N29" s="1">
        <v>69.44</v>
      </c>
      <c r="O29" s="1">
        <v>3.94</v>
      </c>
      <c r="P29" s="1" t="s">
        <v>196</v>
      </c>
    </row>
    <row r="30" spans="1:16" x14ac:dyDescent="0.2">
      <c r="A30" s="2" t="s">
        <v>54</v>
      </c>
      <c r="B30" s="1" t="s">
        <v>110</v>
      </c>
      <c r="C30" s="1">
        <v>0.87</v>
      </c>
      <c r="D30" s="1">
        <v>1.41</v>
      </c>
      <c r="E30" s="1">
        <v>3461</v>
      </c>
      <c r="F30" s="1">
        <v>177.61</v>
      </c>
      <c r="G30" s="1">
        <v>147.18</v>
      </c>
      <c r="H30" s="1">
        <v>24.34</v>
      </c>
      <c r="I30" s="1">
        <v>5.99</v>
      </c>
      <c r="J30" s="1">
        <v>143.47999999999999</v>
      </c>
      <c r="K30" s="1">
        <v>231.77</v>
      </c>
      <c r="L30" s="1">
        <v>86.67</v>
      </c>
      <c r="M30" s="1">
        <v>9.41</v>
      </c>
      <c r="N30" s="1">
        <v>192.84</v>
      </c>
      <c r="O30" s="1">
        <v>7.52</v>
      </c>
      <c r="P30" s="1" t="s">
        <v>196</v>
      </c>
    </row>
    <row r="31" spans="1:16" x14ac:dyDescent="0.2">
      <c r="A31" s="2" t="s">
        <v>55</v>
      </c>
      <c r="B31" s="1" t="s">
        <v>146</v>
      </c>
      <c r="C31" s="3" t="s">
        <v>148</v>
      </c>
      <c r="D31" s="3" t="s">
        <v>149</v>
      </c>
      <c r="E31" s="1">
        <v>257.14</v>
      </c>
      <c r="F31" s="1">
        <v>21.08</v>
      </c>
      <c r="G31" s="1">
        <v>9.18</v>
      </c>
      <c r="H31" s="1">
        <v>3.35</v>
      </c>
      <c r="I31" s="3" t="s">
        <v>154</v>
      </c>
      <c r="J31" s="3" t="s">
        <v>155</v>
      </c>
      <c r="K31" s="1">
        <v>67.62</v>
      </c>
      <c r="L31" s="1">
        <v>10.52</v>
      </c>
      <c r="M31" s="3" t="s">
        <v>156</v>
      </c>
      <c r="N31" s="1">
        <v>12.6</v>
      </c>
      <c r="O31" s="1">
        <v>3.49</v>
      </c>
      <c r="P31" s="1" t="s">
        <v>196</v>
      </c>
    </row>
    <row r="32" spans="1:16" x14ac:dyDescent="0.2">
      <c r="A32" s="2" t="s">
        <v>56</v>
      </c>
      <c r="B32" s="1" t="s">
        <v>146</v>
      </c>
      <c r="C32" s="3" t="s">
        <v>148</v>
      </c>
      <c r="D32" s="3" t="s">
        <v>149</v>
      </c>
      <c r="E32" s="1">
        <v>72.650000000000006</v>
      </c>
      <c r="F32" s="1">
        <v>15.71</v>
      </c>
      <c r="G32" s="1">
        <v>17.829999999999998</v>
      </c>
      <c r="H32" s="3" t="s">
        <v>153</v>
      </c>
      <c r="I32" s="3" t="s">
        <v>154</v>
      </c>
      <c r="J32" s="3" t="s">
        <v>155</v>
      </c>
      <c r="K32" s="1">
        <v>39.58</v>
      </c>
      <c r="L32" s="1">
        <v>5.0599999999999996</v>
      </c>
      <c r="M32" s="3" t="s">
        <v>156</v>
      </c>
      <c r="N32" s="3" t="s">
        <v>157</v>
      </c>
      <c r="O32" s="3" t="s">
        <v>158</v>
      </c>
      <c r="P32" s="1" t="s">
        <v>196</v>
      </c>
    </row>
    <row r="33" spans="1:16" x14ac:dyDescent="0.2">
      <c r="A33" s="2" t="s">
        <v>57</v>
      </c>
      <c r="B33" s="1" t="s">
        <v>146</v>
      </c>
      <c r="C33" s="3" t="s">
        <v>148</v>
      </c>
      <c r="D33" s="3" t="s">
        <v>149</v>
      </c>
      <c r="E33" s="1">
        <v>35.340000000000003</v>
      </c>
      <c r="F33" s="1">
        <v>16.02</v>
      </c>
      <c r="G33" s="1">
        <v>3.97</v>
      </c>
      <c r="H33" s="1">
        <v>3.95</v>
      </c>
      <c r="I33" s="3" t="s">
        <v>154</v>
      </c>
      <c r="J33" s="3" t="s">
        <v>155</v>
      </c>
      <c r="K33" s="1">
        <v>55</v>
      </c>
      <c r="L33" s="1">
        <v>8.1</v>
      </c>
      <c r="M33" s="3" t="s">
        <v>156</v>
      </c>
      <c r="N33" s="1">
        <v>14.83</v>
      </c>
      <c r="O33" s="3" t="s">
        <v>158</v>
      </c>
      <c r="P33" s="1" t="s">
        <v>196</v>
      </c>
    </row>
    <row r="34" spans="1:16" x14ac:dyDescent="0.2">
      <c r="A34" s="2" t="s">
        <v>58</v>
      </c>
      <c r="B34" s="1" t="s">
        <v>146</v>
      </c>
      <c r="C34" s="3" t="s">
        <v>148</v>
      </c>
      <c r="D34" s="3" t="s">
        <v>149</v>
      </c>
      <c r="E34" s="1">
        <v>119.91</v>
      </c>
      <c r="F34" s="3" t="s">
        <v>151</v>
      </c>
      <c r="G34" s="3" t="s">
        <v>152</v>
      </c>
      <c r="H34" s="3" t="s">
        <v>153</v>
      </c>
      <c r="I34" s="3" t="s">
        <v>154</v>
      </c>
      <c r="J34" s="3" t="s">
        <v>155</v>
      </c>
      <c r="K34" s="1">
        <v>9.7799999999999994</v>
      </c>
      <c r="L34" s="3" t="s">
        <v>160</v>
      </c>
      <c r="M34" s="3" t="s">
        <v>156</v>
      </c>
      <c r="N34" s="3" t="s">
        <v>157</v>
      </c>
      <c r="O34" s="3" t="s">
        <v>158</v>
      </c>
      <c r="P34" s="1" t="s">
        <v>196</v>
      </c>
    </row>
    <row r="35" spans="1:16" x14ac:dyDescent="0.2">
      <c r="A35" s="2" t="s">
        <v>59</v>
      </c>
      <c r="B35" s="1" t="s">
        <v>123</v>
      </c>
      <c r="C35" s="3" t="s">
        <v>148</v>
      </c>
      <c r="D35" s="3" t="s">
        <v>149</v>
      </c>
      <c r="E35" s="1">
        <v>13.79</v>
      </c>
      <c r="F35" s="1">
        <v>2.38</v>
      </c>
      <c r="G35" s="1">
        <v>19.91</v>
      </c>
      <c r="H35" s="1">
        <v>4.6399999999999997</v>
      </c>
      <c r="I35" s="3" t="s">
        <v>154</v>
      </c>
      <c r="J35" s="3" t="s">
        <v>155</v>
      </c>
      <c r="K35" s="1">
        <v>38.79</v>
      </c>
      <c r="L35" s="1">
        <v>6.65</v>
      </c>
      <c r="M35" s="3" t="s">
        <v>156</v>
      </c>
      <c r="N35" s="1">
        <v>40.98</v>
      </c>
      <c r="O35" s="3" t="s">
        <v>158</v>
      </c>
      <c r="P35" s="1" t="s">
        <v>196</v>
      </c>
    </row>
    <row r="36" spans="1:16" x14ac:dyDescent="0.2">
      <c r="A36" s="2" t="s">
        <v>60</v>
      </c>
      <c r="B36" s="1" t="s">
        <v>123</v>
      </c>
      <c r="C36" s="3" t="s">
        <v>148</v>
      </c>
      <c r="D36" s="3" t="s">
        <v>149</v>
      </c>
      <c r="E36" s="3" t="s">
        <v>150</v>
      </c>
      <c r="F36" s="1">
        <v>2.74</v>
      </c>
      <c r="G36" s="1">
        <v>9.2100000000000009</v>
      </c>
      <c r="H36" s="3" t="s">
        <v>153</v>
      </c>
      <c r="I36" s="3" t="s">
        <v>154</v>
      </c>
      <c r="J36" s="3" t="s">
        <v>155</v>
      </c>
      <c r="K36" s="1">
        <v>55.09</v>
      </c>
      <c r="L36" s="1">
        <v>8.15</v>
      </c>
      <c r="M36" s="3" t="s">
        <v>156</v>
      </c>
      <c r="N36" s="1">
        <v>11.57</v>
      </c>
      <c r="O36" s="3" t="s">
        <v>158</v>
      </c>
      <c r="P36" s="1" t="s">
        <v>196</v>
      </c>
    </row>
    <row r="37" spans="1:16" x14ac:dyDescent="0.2">
      <c r="A37" s="2" t="s">
        <v>61</v>
      </c>
      <c r="B37" s="1" t="s">
        <v>110</v>
      </c>
      <c r="C37" s="1">
        <v>2.4300000000000002</v>
      </c>
      <c r="D37" s="1">
        <v>1.9</v>
      </c>
      <c r="E37" s="1">
        <v>3324</v>
      </c>
      <c r="F37" s="1">
        <v>48.5</v>
      </c>
      <c r="G37" s="1">
        <v>108.2</v>
      </c>
      <c r="H37" s="1">
        <v>12.9</v>
      </c>
      <c r="I37" s="1">
        <v>2.04</v>
      </c>
      <c r="J37" s="3" t="s">
        <v>155</v>
      </c>
      <c r="K37" s="1">
        <v>214.66</v>
      </c>
      <c r="L37" s="1">
        <v>24.19</v>
      </c>
      <c r="M37" s="3" t="s">
        <v>156</v>
      </c>
      <c r="N37" s="1">
        <v>151.01</v>
      </c>
      <c r="O37" s="1">
        <v>4.05</v>
      </c>
      <c r="P37" s="1" t="s">
        <v>196</v>
      </c>
    </row>
    <row r="38" spans="1:16" x14ac:dyDescent="0.2">
      <c r="A38" s="2" t="s">
        <v>62</v>
      </c>
      <c r="B38" s="1" t="s">
        <v>110</v>
      </c>
      <c r="C38" s="1">
        <v>2.63</v>
      </c>
      <c r="D38" s="1">
        <v>3.34</v>
      </c>
      <c r="E38" s="1">
        <v>8028</v>
      </c>
      <c r="F38" s="1">
        <v>43.36</v>
      </c>
      <c r="G38" s="1">
        <v>261.44</v>
      </c>
      <c r="H38" s="1">
        <v>10.09</v>
      </c>
      <c r="I38" s="1">
        <v>1.69</v>
      </c>
      <c r="J38" s="1">
        <v>56.35</v>
      </c>
      <c r="K38" s="1">
        <v>337.36</v>
      </c>
      <c r="L38" s="1">
        <v>55.06</v>
      </c>
      <c r="M38" s="1">
        <v>13.43</v>
      </c>
      <c r="N38" s="1">
        <v>384.48</v>
      </c>
      <c r="O38" s="3" t="s">
        <v>158</v>
      </c>
      <c r="P38" s="1" t="s">
        <v>196</v>
      </c>
    </row>
    <row r="39" spans="1:16" x14ac:dyDescent="0.2">
      <c r="A39" s="2" t="s">
        <v>63</v>
      </c>
      <c r="B39" s="1" t="s">
        <v>110</v>
      </c>
      <c r="C39" s="1">
        <v>2.61</v>
      </c>
      <c r="D39" s="1">
        <v>3.02</v>
      </c>
      <c r="E39" s="3" t="s">
        <v>161</v>
      </c>
      <c r="F39" s="1">
        <v>33.119999999999997</v>
      </c>
      <c r="G39" s="1">
        <v>128.36000000000001</v>
      </c>
      <c r="H39" s="1">
        <v>3.46</v>
      </c>
      <c r="I39" s="1">
        <v>3</v>
      </c>
      <c r="J39" s="1">
        <v>74.39</v>
      </c>
      <c r="K39" s="1">
        <v>252.05</v>
      </c>
      <c r="L39" s="1">
        <v>49.9</v>
      </c>
      <c r="M39" s="1">
        <v>10.09</v>
      </c>
      <c r="N39" s="1">
        <v>404.2</v>
      </c>
      <c r="O39" s="3" t="s">
        <v>158</v>
      </c>
      <c r="P39" s="1" t="s">
        <v>196</v>
      </c>
    </row>
    <row r="40" spans="1:16" x14ac:dyDescent="0.2">
      <c r="A40" s="2" t="s">
        <v>64</v>
      </c>
      <c r="B40" s="1" t="s">
        <v>110</v>
      </c>
      <c r="C40" s="1">
        <v>9.65</v>
      </c>
      <c r="D40" s="3" t="s">
        <v>149</v>
      </c>
      <c r="E40" s="3" t="s">
        <v>161</v>
      </c>
      <c r="F40" s="1">
        <v>69.599999999999994</v>
      </c>
      <c r="G40" s="1">
        <v>84.56</v>
      </c>
      <c r="H40" s="1">
        <v>6.38</v>
      </c>
      <c r="I40" s="1">
        <v>5.68</v>
      </c>
      <c r="J40" s="1">
        <v>221.13</v>
      </c>
      <c r="K40" s="1">
        <v>355.68</v>
      </c>
      <c r="L40" s="1">
        <v>80.44</v>
      </c>
      <c r="M40" s="1">
        <v>116.01</v>
      </c>
      <c r="N40" s="1">
        <v>525.57000000000005</v>
      </c>
      <c r="O40" s="1">
        <v>5.7</v>
      </c>
      <c r="P40" s="1" t="s">
        <v>196</v>
      </c>
    </row>
    <row r="41" spans="1:16" x14ac:dyDescent="0.2">
      <c r="A41" s="2" t="s">
        <v>65</v>
      </c>
      <c r="B41" s="1" t="s">
        <v>146</v>
      </c>
      <c r="C41" s="3" t="s">
        <v>148</v>
      </c>
      <c r="D41" s="3" t="s">
        <v>149</v>
      </c>
      <c r="E41" s="1">
        <v>1071</v>
      </c>
      <c r="F41" s="1">
        <v>13.59</v>
      </c>
      <c r="G41" s="1">
        <v>9.61</v>
      </c>
      <c r="H41" s="3" t="s">
        <v>153</v>
      </c>
      <c r="I41" s="3" t="s">
        <v>154</v>
      </c>
      <c r="J41" s="3" t="s">
        <v>155</v>
      </c>
      <c r="K41" s="1">
        <v>192.09</v>
      </c>
      <c r="L41" s="1">
        <v>24.11</v>
      </c>
      <c r="M41" s="3" t="s">
        <v>156</v>
      </c>
      <c r="N41" s="1">
        <v>183.94</v>
      </c>
      <c r="O41" s="3" t="s">
        <v>158</v>
      </c>
      <c r="P41" s="1" t="s">
        <v>196</v>
      </c>
    </row>
    <row r="42" spans="1:16" x14ac:dyDescent="0.2">
      <c r="A42" s="2" t="s">
        <v>66</v>
      </c>
      <c r="B42" s="1" t="s">
        <v>146</v>
      </c>
      <c r="C42" s="1">
        <v>1.62</v>
      </c>
      <c r="D42" s="3" t="s">
        <v>149</v>
      </c>
      <c r="E42" s="1">
        <v>3001</v>
      </c>
      <c r="F42" s="1">
        <v>22.44</v>
      </c>
      <c r="G42" s="1">
        <v>93.98</v>
      </c>
      <c r="H42" s="3" t="s">
        <v>153</v>
      </c>
      <c r="I42" s="3" t="s">
        <v>154</v>
      </c>
      <c r="J42" s="3" t="s">
        <v>155</v>
      </c>
      <c r="K42" s="1">
        <v>176.13</v>
      </c>
      <c r="L42" s="1">
        <v>15.99</v>
      </c>
      <c r="M42" s="1">
        <v>5.31</v>
      </c>
      <c r="N42" s="1">
        <v>133.28</v>
      </c>
      <c r="O42" s="3" t="s">
        <v>158</v>
      </c>
      <c r="P42" s="1" t="s">
        <v>196</v>
      </c>
    </row>
    <row r="43" spans="1:16" x14ac:dyDescent="0.2">
      <c r="A43" s="2" t="s">
        <v>67</v>
      </c>
      <c r="B43" s="1" t="s">
        <v>146</v>
      </c>
      <c r="C43" s="3" t="s">
        <v>148</v>
      </c>
      <c r="D43" s="3" t="s">
        <v>149</v>
      </c>
      <c r="E43" s="1">
        <v>237.08</v>
      </c>
      <c r="F43" s="1">
        <v>3.6</v>
      </c>
      <c r="G43" s="1">
        <v>3.42</v>
      </c>
      <c r="H43" s="3" t="s">
        <v>153</v>
      </c>
      <c r="I43" s="3" t="s">
        <v>154</v>
      </c>
      <c r="J43" s="3" t="s">
        <v>155</v>
      </c>
      <c r="K43" s="1">
        <v>107.76</v>
      </c>
      <c r="L43" s="1">
        <v>16.36</v>
      </c>
      <c r="M43" s="1">
        <v>1.73</v>
      </c>
      <c r="N43" s="1">
        <v>128.33000000000001</v>
      </c>
      <c r="O43" s="3" t="s">
        <v>158</v>
      </c>
      <c r="P43" s="1" t="s">
        <v>196</v>
      </c>
    </row>
    <row r="44" spans="1:16" x14ac:dyDescent="0.2">
      <c r="A44" s="2" t="s">
        <v>68</v>
      </c>
      <c r="B44" s="1" t="s">
        <v>146</v>
      </c>
      <c r="C44" s="3" t="s">
        <v>148</v>
      </c>
      <c r="D44" s="3" t="s">
        <v>149</v>
      </c>
      <c r="E44" s="1">
        <v>40.56</v>
      </c>
      <c r="F44" s="1">
        <v>3.94</v>
      </c>
      <c r="G44" s="1">
        <v>49.43</v>
      </c>
      <c r="H44" s="3" t="s">
        <v>153</v>
      </c>
      <c r="I44" s="3" t="s">
        <v>154</v>
      </c>
      <c r="J44" s="3" t="s">
        <v>155</v>
      </c>
      <c r="K44" s="1">
        <v>110.83</v>
      </c>
      <c r="L44" s="1">
        <v>5.81</v>
      </c>
      <c r="M44" s="3" t="s">
        <v>156</v>
      </c>
      <c r="N44" s="1">
        <v>10.16</v>
      </c>
      <c r="O44" s="3" t="s">
        <v>158</v>
      </c>
      <c r="P44" s="1" t="s">
        <v>196</v>
      </c>
    </row>
    <row r="45" spans="1:16" x14ac:dyDescent="0.2">
      <c r="A45" s="2" t="s">
        <v>69</v>
      </c>
      <c r="B45" s="1" t="s">
        <v>123</v>
      </c>
      <c r="C45" s="3" t="s">
        <v>148</v>
      </c>
      <c r="D45" s="3" t="s">
        <v>149</v>
      </c>
      <c r="E45" s="1">
        <v>852.22</v>
      </c>
      <c r="F45" s="1">
        <v>1.93</v>
      </c>
      <c r="G45" s="1">
        <v>6.25</v>
      </c>
      <c r="H45" s="1">
        <v>4.07</v>
      </c>
      <c r="I45" s="3" t="s">
        <v>154</v>
      </c>
      <c r="J45" s="3" t="s">
        <v>155</v>
      </c>
      <c r="K45" s="1">
        <v>31.61</v>
      </c>
      <c r="L45" s="1">
        <v>7.33</v>
      </c>
      <c r="M45" s="3" t="s">
        <v>156</v>
      </c>
      <c r="N45" s="1">
        <v>40.64</v>
      </c>
      <c r="O45" s="3" t="s">
        <v>158</v>
      </c>
      <c r="P45" s="1" t="s">
        <v>196</v>
      </c>
    </row>
    <row r="46" spans="1:16" x14ac:dyDescent="0.2">
      <c r="A46" s="2" t="s">
        <v>70</v>
      </c>
      <c r="B46" s="1" t="s">
        <v>123</v>
      </c>
      <c r="C46" s="3" t="s">
        <v>148</v>
      </c>
      <c r="D46" s="3" t="s">
        <v>149</v>
      </c>
      <c r="E46" s="3" t="s">
        <v>150</v>
      </c>
      <c r="F46" s="1">
        <v>2.4700000000000002</v>
      </c>
      <c r="G46" s="1">
        <v>3.37</v>
      </c>
      <c r="H46" s="3" t="s">
        <v>153</v>
      </c>
      <c r="I46" s="3" t="s">
        <v>154</v>
      </c>
      <c r="J46" s="3" t="s">
        <v>155</v>
      </c>
      <c r="K46" s="1">
        <v>51.12</v>
      </c>
      <c r="L46" s="1">
        <v>8.7200000000000006</v>
      </c>
      <c r="M46" s="1">
        <v>2.77</v>
      </c>
      <c r="N46" s="1">
        <v>11.7</v>
      </c>
      <c r="O46" s="3" t="s">
        <v>158</v>
      </c>
      <c r="P46" s="1" t="s">
        <v>196</v>
      </c>
    </row>
    <row r="47" spans="1:16" x14ac:dyDescent="0.2">
      <c r="A47" s="2" t="s">
        <v>71</v>
      </c>
      <c r="B47" s="1" t="s">
        <v>110</v>
      </c>
      <c r="C47" s="1">
        <v>1.1499999999999999</v>
      </c>
      <c r="D47" s="1">
        <v>2.4</v>
      </c>
      <c r="E47" s="1">
        <v>6.22</v>
      </c>
      <c r="F47" s="1">
        <v>7.5</v>
      </c>
      <c r="G47" s="1">
        <v>30.53</v>
      </c>
      <c r="H47" s="1">
        <v>12.44</v>
      </c>
      <c r="I47" s="1">
        <v>11.41</v>
      </c>
      <c r="J47" s="1">
        <v>149.97</v>
      </c>
      <c r="K47" s="1">
        <v>75.38</v>
      </c>
      <c r="L47" s="1">
        <v>14.25</v>
      </c>
      <c r="M47" s="3" t="s">
        <v>156</v>
      </c>
      <c r="N47" s="1">
        <v>38.42</v>
      </c>
      <c r="O47" s="1">
        <v>4.07</v>
      </c>
      <c r="P47" s="1" t="s">
        <v>196</v>
      </c>
    </row>
    <row r="48" spans="1:16" x14ac:dyDescent="0.2">
      <c r="A48" s="2" t="s">
        <v>72</v>
      </c>
      <c r="B48" s="1" t="s">
        <v>110</v>
      </c>
      <c r="C48" s="1">
        <v>0.95</v>
      </c>
      <c r="D48" s="1">
        <v>5.47</v>
      </c>
      <c r="E48" s="1">
        <v>448.42</v>
      </c>
      <c r="F48" s="1">
        <v>15.62</v>
      </c>
      <c r="G48" s="1">
        <v>136.08000000000001</v>
      </c>
      <c r="H48" s="1">
        <v>19.04</v>
      </c>
      <c r="I48" s="3" t="s">
        <v>154</v>
      </c>
      <c r="J48" s="3" t="s">
        <v>155</v>
      </c>
      <c r="K48" s="1">
        <v>181.84</v>
      </c>
      <c r="L48" s="1">
        <v>22.86</v>
      </c>
      <c r="M48" s="1">
        <v>3.44</v>
      </c>
      <c r="N48" s="1">
        <v>109.27</v>
      </c>
      <c r="O48" s="1">
        <v>5.75</v>
      </c>
      <c r="P48" s="1" t="s">
        <v>196</v>
      </c>
    </row>
    <row r="49" spans="1:16" x14ac:dyDescent="0.2">
      <c r="A49" s="2" t="s">
        <v>73</v>
      </c>
      <c r="B49" s="1" t="s">
        <v>110</v>
      </c>
      <c r="C49" s="1">
        <v>1.27</v>
      </c>
      <c r="D49" s="1">
        <v>9.6199999999999992</v>
      </c>
      <c r="E49" s="1">
        <v>716.77</v>
      </c>
      <c r="F49" s="1">
        <v>18.850000000000001</v>
      </c>
      <c r="G49" s="1">
        <v>107.44</v>
      </c>
      <c r="H49" s="1">
        <v>18.809999999999999</v>
      </c>
      <c r="I49" s="1">
        <v>5.24</v>
      </c>
      <c r="J49" s="1">
        <v>358.41</v>
      </c>
      <c r="K49" s="1">
        <v>264.08999999999997</v>
      </c>
      <c r="L49" s="1">
        <v>53.59</v>
      </c>
      <c r="M49" s="1">
        <v>18.010000000000002</v>
      </c>
      <c r="N49" s="1">
        <v>129.71</v>
      </c>
      <c r="O49" s="1">
        <v>9.41</v>
      </c>
      <c r="P49" s="1" t="s">
        <v>196</v>
      </c>
    </row>
    <row r="50" spans="1:16" x14ac:dyDescent="0.2">
      <c r="A50" s="2" t="s">
        <v>74</v>
      </c>
      <c r="B50" s="1" t="s">
        <v>110</v>
      </c>
      <c r="C50" s="1">
        <v>1.92</v>
      </c>
      <c r="D50" s="3" t="s">
        <v>149</v>
      </c>
      <c r="E50" s="1">
        <v>3547</v>
      </c>
      <c r="F50" s="1">
        <v>43.08</v>
      </c>
      <c r="G50" s="1">
        <v>51.45</v>
      </c>
      <c r="H50" s="1">
        <v>44.77</v>
      </c>
      <c r="I50" s="3" t="s">
        <v>154</v>
      </c>
      <c r="J50" s="3" t="s">
        <v>155</v>
      </c>
      <c r="K50" s="1">
        <v>327.29000000000002</v>
      </c>
      <c r="L50" s="1">
        <v>70.209999999999994</v>
      </c>
      <c r="M50" s="1">
        <v>104.22</v>
      </c>
      <c r="N50" s="1">
        <v>136.68</v>
      </c>
      <c r="O50" s="1">
        <v>4.59</v>
      </c>
      <c r="P50" s="1" t="s">
        <v>196</v>
      </c>
    </row>
    <row r="51" spans="1:16" x14ac:dyDescent="0.2">
      <c r="A51" s="2" t="s">
        <v>75</v>
      </c>
      <c r="B51" s="1" t="s">
        <v>146</v>
      </c>
      <c r="C51" s="3" t="s">
        <v>148</v>
      </c>
      <c r="D51" s="3" t="s">
        <v>149</v>
      </c>
      <c r="E51" s="1">
        <v>5.69</v>
      </c>
      <c r="F51" s="1">
        <v>6.71</v>
      </c>
      <c r="G51" s="1">
        <v>14.61</v>
      </c>
      <c r="H51" s="1">
        <v>5.75</v>
      </c>
      <c r="I51" s="1">
        <v>7.6</v>
      </c>
      <c r="J51" s="3" t="s">
        <v>155</v>
      </c>
      <c r="K51" s="1">
        <v>139.65</v>
      </c>
      <c r="L51" s="1">
        <v>25.16</v>
      </c>
      <c r="M51" s="1">
        <v>2.2999999999999998</v>
      </c>
      <c r="N51" s="1">
        <v>56.31</v>
      </c>
      <c r="O51" s="3" t="s">
        <v>158</v>
      </c>
      <c r="P51" s="1" t="s">
        <v>196</v>
      </c>
    </row>
    <row r="52" spans="1:16" x14ac:dyDescent="0.2">
      <c r="A52" s="2" t="s">
        <v>76</v>
      </c>
      <c r="B52" s="1" t="s">
        <v>146</v>
      </c>
      <c r="C52" s="3" t="s">
        <v>148</v>
      </c>
      <c r="D52" s="3" t="s">
        <v>149</v>
      </c>
      <c r="E52" s="1">
        <v>11.93</v>
      </c>
      <c r="F52" s="1">
        <v>2.5299999999999998</v>
      </c>
      <c r="G52" s="1">
        <v>25.13</v>
      </c>
      <c r="H52" s="3" t="s">
        <v>153</v>
      </c>
      <c r="I52" s="3" t="s">
        <v>154</v>
      </c>
      <c r="J52" s="3" t="s">
        <v>155</v>
      </c>
      <c r="K52" s="1">
        <v>93.89</v>
      </c>
      <c r="L52" s="1">
        <v>16.21</v>
      </c>
      <c r="M52" s="1">
        <v>3.47</v>
      </c>
      <c r="N52" s="1">
        <v>19.75</v>
      </c>
      <c r="O52" s="3" t="s">
        <v>158</v>
      </c>
      <c r="P52" s="1" t="s">
        <v>196</v>
      </c>
    </row>
    <row r="53" spans="1:16" x14ac:dyDescent="0.2">
      <c r="A53" s="2" t="s">
        <v>77</v>
      </c>
      <c r="B53" s="1" t="s">
        <v>146</v>
      </c>
      <c r="C53" s="3" t="s">
        <v>148</v>
      </c>
      <c r="D53" s="3" t="s">
        <v>149</v>
      </c>
      <c r="E53" s="1">
        <v>23.24</v>
      </c>
      <c r="F53" s="1">
        <v>3.81</v>
      </c>
      <c r="G53" s="1">
        <v>2.15</v>
      </c>
      <c r="H53" s="1">
        <v>7.34</v>
      </c>
      <c r="I53" s="3" t="s">
        <v>154</v>
      </c>
      <c r="J53" s="3" t="s">
        <v>155</v>
      </c>
      <c r="K53" s="1">
        <v>71.95</v>
      </c>
      <c r="L53" s="1">
        <v>17.47</v>
      </c>
      <c r="M53" s="3" t="s">
        <v>156</v>
      </c>
      <c r="N53" s="1">
        <v>15.7</v>
      </c>
      <c r="O53" s="1">
        <v>4.26</v>
      </c>
      <c r="P53" s="1" t="s">
        <v>196</v>
      </c>
    </row>
    <row r="54" spans="1:16" x14ac:dyDescent="0.2">
      <c r="A54" s="2" t="s">
        <v>78</v>
      </c>
      <c r="B54" s="1" t="s">
        <v>146</v>
      </c>
      <c r="C54" s="3" t="s">
        <v>148</v>
      </c>
      <c r="D54" s="3" t="s">
        <v>149</v>
      </c>
      <c r="E54" s="1">
        <v>7.74</v>
      </c>
      <c r="F54" s="1">
        <v>25.86</v>
      </c>
      <c r="G54" s="1">
        <v>101.69</v>
      </c>
      <c r="H54" s="1">
        <v>3.88</v>
      </c>
      <c r="I54" s="3" t="s">
        <v>154</v>
      </c>
      <c r="J54" s="3" t="s">
        <v>155</v>
      </c>
      <c r="K54" s="1">
        <v>62.46</v>
      </c>
      <c r="L54" s="1">
        <v>6.57</v>
      </c>
      <c r="M54" s="3" t="s">
        <v>156</v>
      </c>
      <c r="N54" s="3" t="s">
        <v>157</v>
      </c>
      <c r="O54" s="3" t="s">
        <v>158</v>
      </c>
      <c r="P54" s="1" t="s">
        <v>196</v>
      </c>
    </row>
    <row r="55" spans="1:16" x14ac:dyDescent="0.2">
      <c r="A55" s="2" t="s">
        <v>79</v>
      </c>
      <c r="B55" s="1" t="s">
        <v>123</v>
      </c>
      <c r="C55" s="3" t="s">
        <v>148</v>
      </c>
      <c r="D55" s="3" t="s">
        <v>149</v>
      </c>
      <c r="E55" s="3" t="s">
        <v>150</v>
      </c>
      <c r="F55" s="1">
        <v>1.26</v>
      </c>
      <c r="G55" s="3" t="s">
        <v>152</v>
      </c>
      <c r="H55" s="3" t="s">
        <v>153</v>
      </c>
      <c r="I55" s="3" t="s">
        <v>154</v>
      </c>
      <c r="J55" s="3" t="s">
        <v>155</v>
      </c>
      <c r="K55" s="1">
        <v>3.19</v>
      </c>
      <c r="L55" s="1">
        <v>6.34</v>
      </c>
      <c r="M55" s="3" t="s">
        <v>156</v>
      </c>
      <c r="N55" s="3" t="s">
        <v>157</v>
      </c>
      <c r="O55" s="3" t="s">
        <v>158</v>
      </c>
      <c r="P55" s="1" t="s">
        <v>196</v>
      </c>
    </row>
    <row r="56" spans="1:16" x14ac:dyDescent="0.2">
      <c r="A56" s="2" t="s">
        <v>80</v>
      </c>
      <c r="B56" s="1" t="s">
        <v>123</v>
      </c>
      <c r="C56" s="3" t="s">
        <v>148</v>
      </c>
      <c r="D56" s="3" t="s">
        <v>149</v>
      </c>
      <c r="E56" s="3" t="s">
        <v>150</v>
      </c>
      <c r="F56" s="1">
        <v>1.38</v>
      </c>
      <c r="G56" s="3" t="s">
        <v>152</v>
      </c>
      <c r="H56" s="3" t="s">
        <v>153</v>
      </c>
      <c r="I56" s="3" t="s">
        <v>154</v>
      </c>
      <c r="J56" s="3" t="s">
        <v>155</v>
      </c>
      <c r="K56" s="1">
        <v>9.35</v>
      </c>
      <c r="L56" s="1">
        <v>5.13</v>
      </c>
      <c r="M56" s="1">
        <v>1.91</v>
      </c>
      <c r="N56" s="3" t="s">
        <v>157</v>
      </c>
      <c r="O56" s="3" t="s">
        <v>158</v>
      </c>
      <c r="P56" s="1" t="s">
        <v>196</v>
      </c>
    </row>
    <row r="57" spans="1:16" x14ac:dyDescent="0.2">
      <c r="A57" s="2" t="s">
        <v>81</v>
      </c>
      <c r="B57" s="1" t="s">
        <v>110</v>
      </c>
      <c r="C57" s="1">
        <v>0.36</v>
      </c>
      <c r="D57" s="1">
        <v>2.46</v>
      </c>
      <c r="E57" s="1">
        <v>29.19</v>
      </c>
      <c r="F57" s="1">
        <v>35.700000000000003</v>
      </c>
      <c r="G57" s="1">
        <v>35.369999999999997</v>
      </c>
      <c r="H57" s="1">
        <v>7.98</v>
      </c>
      <c r="I57" s="1">
        <v>5.38</v>
      </c>
      <c r="J57" s="3" t="s">
        <v>155</v>
      </c>
      <c r="K57" s="1">
        <v>41.05</v>
      </c>
      <c r="L57" s="1">
        <v>12.77</v>
      </c>
      <c r="M57" s="1">
        <v>3.58</v>
      </c>
      <c r="N57" s="3" t="s">
        <v>157</v>
      </c>
      <c r="O57" s="1">
        <v>4.13</v>
      </c>
      <c r="P57" s="1" t="s">
        <v>196</v>
      </c>
    </row>
    <row r="58" spans="1:16" x14ac:dyDescent="0.2">
      <c r="A58" s="2" t="s">
        <v>82</v>
      </c>
      <c r="B58" s="1" t="s">
        <v>110</v>
      </c>
      <c r="C58" s="1">
        <v>1.07</v>
      </c>
      <c r="D58" s="1">
        <v>8</v>
      </c>
      <c r="E58" s="1">
        <v>979.33</v>
      </c>
      <c r="F58" s="1">
        <v>42.06</v>
      </c>
      <c r="G58" s="1">
        <v>166.87</v>
      </c>
      <c r="H58" s="1">
        <v>18.559999999999999</v>
      </c>
      <c r="I58" s="1">
        <v>2.6</v>
      </c>
      <c r="J58" s="3" t="s">
        <v>155</v>
      </c>
      <c r="K58" s="1">
        <v>84.79</v>
      </c>
      <c r="L58" s="1">
        <v>16.73</v>
      </c>
      <c r="M58" s="1">
        <v>9.0399999999999991</v>
      </c>
      <c r="N58" s="1">
        <v>43.66</v>
      </c>
      <c r="O58" s="1">
        <v>6.74</v>
      </c>
      <c r="P58" s="1" t="s">
        <v>196</v>
      </c>
    </row>
    <row r="59" spans="1:16" x14ac:dyDescent="0.2">
      <c r="A59" s="2" t="s">
        <v>83</v>
      </c>
      <c r="B59" s="1" t="s">
        <v>110</v>
      </c>
      <c r="C59" s="3" t="s">
        <v>148</v>
      </c>
      <c r="D59" s="1">
        <v>1.87</v>
      </c>
      <c r="E59" s="1">
        <v>1385</v>
      </c>
      <c r="F59" s="1">
        <v>37.909999999999997</v>
      </c>
      <c r="G59" s="1">
        <v>65</v>
      </c>
      <c r="H59" s="1">
        <v>10.54</v>
      </c>
      <c r="I59" s="1">
        <v>1.55</v>
      </c>
      <c r="J59" s="3" t="s">
        <v>155</v>
      </c>
      <c r="K59" s="1">
        <v>86.41</v>
      </c>
      <c r="L59" s="1">
        <v>17.670000000000002</v>
      </c>
      <c r="M59" s="1">
        <v>19.149999999999999</v>
      </c>
      <c r="N59" s="1">
        <v>12.19</v>
      </c>
      <c r="O59" s="1">
        <v>3.74</v>
      </c>
      <c r="P59" s="1" t="s">
        <v>196</v>
      </c>
    </row>
    <row r="60" spans="1:16" x14ac:dyDescent="0.2">
      <c r="A60" s="2" t="s">
        <v>84</v>
      </c>
      <c r="B60" s="1" t="s">
        <v>110</v>
      </c>
      <c r="C60" s="1">
        <v>0.94</v>
      </c>
      <c r="D60" s="3" t="s">
        <v>149</v>
      </c>
      <c r="E60" s="1">
        <v>693.57</v>
      </c>
      <c r="F60" s="1">
        <v>25.7</v>
      </c>
      <c r="G60" s="1">
        <v>12.49</v>
      </c>
      <c r="H60" s="1">
        <v>9.44</v>
      </c>
      <c r="I60" s="3" t="s">
        <v>154</v>
      </c>
      <c r="J60" s="3" t="s">
        <v>155</v>
      </c>
      <c r="K60" s="1">
        <v>60.22</v>
      </c>
      <c r="L60" s="1">
        <v>8.58</v>
      </c>
      <c r="M60" s="1">
        <v>6.6</v>
      </c>
      <c r="N60" s="1">
        <v>32.39</v>
      </c>
      <c r="O60" s="3" t="s">
        <v>158</v>
      </c>
      <c r="P60" s="1" t="s">
        <v>196</v>
      </c>
    </row>
    <row r="61" spans="1:16" x14ac:dyDescent="0.2">
      <c r="A61" s="2" t="s">
        <v>85</v>
      </c>
      <c r="B61" s="1" t="s">
        <v>146</v>
      </c>
      <c r="C61" s="3" t="s">
        <v>148</v>
      </c>
      <c r="D61" s="3" t="s">
        <v>149</v>
      </c>
      <c r="E61" s="1">
        <v>54.7</v>
      </c>
      <c r="F61" s="1">
        <v>13.89</v>
      </c>
      <c r="G61" s="1">
        <v>11.56</v>
      </c>
      <c r="H61" s="3" t="s">
        <v>153</v>
      </c>
      <c r="I61" s="1">
        <v>1.38</v>
      </c>
      <c r="J61" s="3" t="s">
        <v>155</v>
      </c>
      <c r="K61" s="1">
        <v>54.7</v>
      </c>
      <c r="L61" s="1">
        <v>12.61</v>
      </c>
      <c r="M61" s="1">
        <v>2.21</v>
      </c>
      <c r="N61" s="1">
        <v>8.2799999999999994</v>
      </c>
      <c r="O61" s="3" t="s">
        <v>158</v>
      </c>
      <c r="P61" s="1" t="s">
        <v>196</v>
      </c>
    </row>
    <row r="62" spans="1:16" x14ac:dyDescent="0.2">
      <c r="A62" s="2" t="s">
        <v>86</v>
      </c>
      <c r="B62" s="1" t="s">
        <v>146</v>
      </c>
      <c r="C62" s="3" t="s">
        <v>148</v>
      </c>
      <c r="D62" s="1">
        <v>3.57</v>
      </c>
      <c r="E62" s="1">
        <v>133.56</v>
      </c>
      <c r="F62" s="1">
        <v>35.07</v>
      </c>
      <c r="G62" s="1">
        <v>32.22</v>
      </c>
      <c r="H62" s="1">
        <v>10.25</v>
      </c>
      <c r="I62" s="3" t="s">
        <v>154</v>
      </c>
      <c r="J62" s="1">
        <v>165.77</v>
      </c>
      <c r="K62" s="1">
        <v>76.28</v>
      </c>
      <c r="L62" s="1">
        <v>8.39</v>
      </c>
      <c r="M62" s="1">
        <v>13.21</v>
      </c>
      <c r="N62" s="1">
        <v>29.29</v>
      </c>
      <c r="O62" s="3" t="s">
        <v>158</v>
      </c>
      <c r="P62" s="1" t="s">
        <v>196</v>
      </c>
    </row>
    <row r="63" spans="1:16" x14ac:dyDescent="0.2">
      <c r="A63" s="2" t="s">
        <v>87</v>
      </c>
      <c r="B63" s="1" t="s">
        <v>146</v>
      </c>
      <c r="C63" s="1">
        <v>1.88</v>
      </c>
      <c r="D63" s="3" t="s">
        <v>149</v>
      </c>
      <c r="E63" s="1">
        <v>6.77</v>
      </c>
      <c r="F63" s="1">
        <v>12.74</v>
      </c>
      <c r="G63" s="1">
        <v>18.7</v>
      </c>
      <c r="H63" s="1">
        <v>7.74</v>
      </c>
      <c r="I63" s="3" t="s">
        <v>154</v>
      </c>
      <c r="J63" s="3" t="s">
        <v>155</v>
      </c>
      <c r="K63" s="1">
        <v>33.6</v>
      </c>
      <c r="L63" s="1">
        <v>8.3800000000000008</v>
      </c>
      <c r="M63" s="1">
        <v>5.61</v>
      </c>
      <c r="N63" s="3" t="s">
        <v>157</v>
      </c>
      <c r="O63" s="3" t="s">
        <v>158</v>
      </c>
      <c r="P63" s="1" t="s">
        <v>196</v>
      </c>
    </row>
    <row r="64" spans="1:16" x14ac:dyDescent="0.2">
      <c r="A64" s="2" t="s">
        <v>88</v>
      </c>
      <c r="B64" s="1" t="s">
        <v>146</v>
      </c>
      <c r="C64" s="1">
        <v>0.82</v>
      </c>
      <c r="D64" s="3" t="s">
        <v>149</v>
      </c>
      <c r="E64" s="1">
        <v>279.54000000000002</v>
      </c>
      <c r="F64" s="1">
        <v>24.85</v>
      </c>
      <c r="G64" s="1">
        <v>168.17</v>
      </c>
      <c r="H64" s="1">
        <v>3.23</v>
      </c>
      <c r="I64" s="3" t="s">
        <v>154</v>
      </c>
      <c r="J64" s="3" t="s">
        <v>155</v>
      </c>
      <c r="K64" s="1">
        <v>190.5</v>
      </c>
      <c r="L64" s="1">
        <v>22.42</v>
      </c>
      <c r="M64" s="1">
        <v>1.44</v>
      </c>
      <c r="N64" s="1">
        <v>359.84</v>
      </c>
      <c r="O64" s="3" t="s">
        <v>158</v>
      </c>
      <c r="P64" s="1" t="s">
        <v>196</v>
      </c>
    </row>
    <row r="65" spans="1:16" x14ac:dyDescent="0.2">
      <c r="A65" s="2" t="s">
        <v>89</v>
      </c>
      <c r="B65" s="1" t="s">
        <v>123</v>
      </c>
      <c r="C65" s="3" t="s">
        <v>148</v>
      </c>
      <c r="D65" s="3" t="s">
        <v>149</v>
      </c>
      <c r="E65" s="3" t="s">
        <v>150</v>
      </c>
      <c r="F65" s="1">
        <v>2.83</v>
      </c>
      <c r="G65" s="1">
        <v>17.55</v>
      </c>
      <c r="H65" s="3" t="s">
        <v>153</v>
      </c>
      <c r="I65" s="3" t="s">
        <v>154</v>
      </c>
      <c r="J65" s="3" t="s">
        <v>155</v>
      </c>
      <c r="K65" s="1">
        <v>65.02</v>
      </c>
      <c r="L65" s="1">
        <v>4.8600000000000003</v>
      </c>
      <c r="M65" s="3" t="s">
        <v>156</v>
      </c>
      <c r="N65" s="1">
        <v>371.56</v>
      </c>
      <c r="O65" s="3" t="s">
        <v>158</v>
      </c>
      <c r="P65" s="1" t="s">
        <v>196</v>
      </c>
    </row>
    <row r="66" spans="1:16" x14ac:dyDescent="0.2">
      <c r="A66" s="2" t="s">
        <v>90</v>
      </c>
      <c r="B66" s="1" t="s">
        <v>123</v>
      </c>
      <c r="C66" s="3" t="s">
        <v>148</v>
      </c>
      <c r="D66" s="3" t="s">
        <v>149</v>
      </c>
      <c r="E66" s="3" t="s">
        <v>150</v>
      </c>
      <c r="F66" s="1">
        <v>5.65</v>
      </c>
      <c r="G66" s="1">
        <v>26.17</v>
      </c>
      <c r="H66" s="1">
        <v>5.79</v>
      </c>
      <c r="I66" s="3" t="s">
        <v>154</v>
      </c>
      <c r="J66" s="3" t="s">
        <v>155</v>
      </c>
      <c r="K66" s="1">
        <v>89.9</v>
      </c>
      <c r="L66" s="1">
        <v>14.07</v>
      </c>
      <c r="M66" s="3" t="s">
        <v>156</v>
      </c>
      <c r="N66" s="1">
        <v>285.2</v>
      </c>
      <c r="O66" s="1">
        <v>3.14</v>
      </c>
      <c r="P66" s="1" t="s">
        <v>196</v>
      </c>
    </row>
    <row r="67" spans="1:16" x14ac:dyDescent="0.2">
      <c r="A67" s="2" t="s">
        <v>92</v>
      </c>
      <c r="B67" s="1" t="s">
        <v>110</v>
      </c>
      <c r="C67" s="1">
        <v>4.26</v>
      </c>
      <c r="D67" s="1">
        <v>7.1</v>
      </c>
      <c r="E67" s="1">
        <v>1032</v>
      </c>
      <c r="F67" s="1">
        <v>43.55</v>
      </c>
      <c r="G67" s="1">
        <v>123.18</v>
      </c>
      <c r="H67" s="1">
        <v>16.579999999999998</v>
      </c>
      <c r="I67" s="1">
        <v>7.59</v>
      </c>
      <c r="J67" s="1">
        <v>241.43</v>
      </c>
      <c r="K67" s="1">
        <v>239.76</v>
      </c>
      <c r="L67" s="1">
        <v>21.58</v>
      </c>
      <c r="M67" s="1">
        <v>1.69</v>
      </c>
      <c r="N67" s="1">
        <v>325.83999999999997</v>
      </c>
      <c r="O67" s="1">
        <v>8.77</v>
      </c>
      <c r="P67" s="1" t="s">
        <v>196</v>
      </c>
    </row>
    <row r="68" spans="1:16" x14ac:dyDescent="0.2">
      <c r="A68" s="2" t="s">
        <v>93</v>
      </c>
      <c r="B68" s="1" t="s">
        <v>110</v>
      </c>
      <c r="C68" s="1">
        <v>3.68</v>
      </c>
      <c r="D68" s="1">
        <v>6.66</v>
      </c>
      <c r="E68" s="1">
        <v>10028</v>
      </c>
      <c r="F68" s="1">
        <v>45.04</v>
      </c>
      <c r="G68" s="1">
        <v>302.51</v>
      </c>
      <c r="H68" s="1">
        <v>21.47</v>
      </c>
      <c r="I68" s="1">
        <v>3.22</v>
      </c>
      <c r="J68" s="1">
        <v>316.92</v>
      </c>
      <c r="K68" s="1">
        <v>359.48</v>
      </c>
      <c r="L68" s="1">
        <v>61.49</v>
      </c>
      <c r="M68" s="1">
        <v>16.78</v>
      </c>
      <c r="N68" s="1">
        <v>678.94</v>
      </c>
      <c r="O68" s="1">
        <v>12.84</v>
      </c>
      <c r="P68" s="1" t="s">
        <v>196</v>
      </c>
    </row>
    <row r="69" spans="1:16" x14ac:dyDescent="0.2">
      <c r="A69" s="2" t="s">
        <v>94</v>
      </c>
      <c r="B69" s="1" t="s">
        <v>110</v>
      </c>
      <c r="C69" s="1">
        <v>1.29</v>
      </c>
      <c r="D69" s="1">
        <v>2.72</v>
      </c>
      <c r="E69" s="1">
        <v>5718</v>
      </c>
      <c r="F69" s="1">
        <v>45.89</v>
      </c>
      <c r="G69" s="1">
        <v>220.99</v>
      </c>
      <c r="H69" s="1">
        <v>11.93</v>
      </c>
      <c r="I69" s="1">
        <v>6.71</v>
      </c>
      <c r="J69" s="1">
        <v>178.85</v>
      </c>
      <c r="K69" s="1">
        <v>299.81</v>
      </c>
      <c r="L69" s="1">
        <v>72.040000000000006</v>
      </c>
      <c r="M69" s="1">
        <v>10.17</v>
      </c>
      <c r="N69" s="1">
        <v>673.28</v>
      </c>
      <c r="O69" s="1">
        <v>4.2</v>
      </c>
      <c r="P69" s="1" t="s">
        <v>196</v>
      </c>
    </row>
    <row r="70" spans="1:16" x14ac:dyDescent="0.2">
      <c r="A70" s="2" t="s">
        <v>95</v>
      </c>
      <c r="B70" s="1" t="s">
        <v>110</v>
      </c>
      <c r="C70" s="1">
        <v>4.1399999999999997</v>
      </c>
      <c r="D70" s="1">
        <v>1.1299999999999999</v>
      </c>
      <c r="E70" s="3" t="s">
        <v>161</v>
      </c>
      <c r="F70" s="1">
        <v>107.76</v>
      </c>
      <c r="G70" s="1">
        <v>209.58</v>
      </c>
      <c r="H70" s="1">
        <v>33.67</v>
      </c>
      <c r="I70" s="3" t="s">
        <v>154</v>
      </c>
      <c r="J70" s="1">
        <v>334.17</v>
      </c>
      <c r="K70" s="1">
        <v>390.52</v>
      </c>
      <c r="L70" s="1">
        <v>112.45</v>
      </c>
      <c r="M70" s="1">
        <v>16.260000000000002</v>
      </c>
      <c r="N70" s="1">
        <v>913.58</v>
      </c>
      <c r="O70" s="1">
        <v>4.17</v>
      </c>
      <c r="P70" s="1" t="s">
        <v>196</v>
      </c>
    </row>
    <row r="71" spans="1:16" x14ac:dyDescent="0.2">
      <c r="A71" s="2" t="s">
        <v>96</v>
      </c>
      <c r="B71" s="1" t="s">
        <v>146</v>
      </c>
      <c r="C71" s="1">
        <v>0.87</v>
      </c>
      <c r="D71" s="1">
        <v>2.96</v>
      </c>
      <c r="E71" s="1">
        <v>1504</v>
      </c>
      <c r="F71" s="1">
        <v>23.3</v>
      </c>
      <c r="G71" s="1">
        <v>53.46</v>
      </c>
      <c r="H71" s="1">
        <v>9.67</v>
      </c>
      <c r="I71" s="3" t="s">
        <v>154</v>
      </c>
      <c r="J71" s="1">
        <v>173.48</v>
      </c>
      <c r="K71" s="1">
        <v>292.85000000000002</v>
      </c>
      <c r="L71" s="1">
        <v>38.380000000000003</v>
      </c>
      <c r="M71" s="1">
        <v>4.41</v>
      </c>
      <c r="N71" s="1">
        <v>650.58000000000004</v>
      </c>
      <c r="O71" s="1">
        <v>4.07</v>
      </c>
      <c r="P71" s="1" t="s">
        <v>196</v>
      </c>
    </row>
    <row r="72" spans="1:16" x14ac:dyDescent="0.2">
      <c r="A72" s="2" t="s">
        <v>97</v>
      </c>
      <c r="B72" s="1" t="s">
        <v>146</v>
      </c>
      <c r="C72" s="1">
        <v>2.0099999999999998</v>
      </c>
      <c r="D72" s="3" t="s">
        <v>149</v>
      </c>
      <c r="E72" s="1">
        <v>4404</v>
      </c>
      <c r="F72" s="1">
        <v>39.36</v>
      </c>
      <c r="G72" s="1">
        <v>119.39</v>
      </c>
      <c r="H72" s="1">
        <v>14.26</v>
      </c>
      <c r="I72" s="1">
        <v>7.26</v>
      </c>
      <c r="J72" s="1">
        <v>114.1</v>
      </c>
      <c r="K72" s="1">
        <v>201.5</v>
      </c>
      <c r="L72" s="1">
        <v>31.75</v>
      </c>
      <c r="M72" s="1">
        <v>11.44</v>
      </c>
      <c r="N72" s="1">
        <v>345.55</v>
      </c>
      <c r="O72" s="1">
        <v>7.58</v>
      </c>
      <c r="P72" s="1" t="s">
        <v>196</v>
      </c>
    </row>
    <row r="73" spans="1:16" x14ac:dyDescent="0.2">
      <c r="A73" s="2" t="s">
        <v>98</v>
      </c>
      <c r="B73" s="1" t="s">
        <v>146</v>
      </c>
      <c r="C73" s="1">
        <v>0.79</v>
      </c>
      <c r="D73" s="1">
        <v>1.91</v>
      </c>
      <c r="E73" s="1">
        <v>607.24</v>
      </c>
      <c r="F73" s="1">
        <v>18.22</v>
      </c>
      <c r="G73" s="1">
        <v>39.5</v>
      </c>
      <c r="H73" s="1">
        <v>6.86</v>
      </c>
      <c r="I73" s="1">
        <v>2.12</v>
      </c>
      <c r="J73" s="1">
        <v>156.38999999999999</v>
      </c>
      <c r="K73" s="1">
        <v>195.71</v>
      </c>
      <c r="L73" s="1">
        <v>19.02</v>
      </c>
      <c r="M73" s="1">
        <v>3.57</v>
      </c>
      <c r="N73" s="1">
        <v>392.36</v>
      </c>
      <c r="O73" s="3" t="s">
        <v>158</v>
      </c>
      <c r="P73" s="1" t="s">
        <v>196</v>
      </c>
    </row>
    <row r="74" spans="1:16" x14ac:dyDescent="0.2">
      <c r="A74" s="2" t="s">
        <v>99</v>
      </c>
      <c r="B74" s="1" t="s">
        <v>146</v>
      </c>
      <c r="C74" s="1">
        <v>0.42</v>
      </c>
      <c r="D74" s="1">
        <v>3.2</v>
      </c>
      <c r="E74" s="3" t="s">
        <v>150</v>
      </c>
      <c r="F74" s="1">
        <v>1.89</v>
      </c>
      <c r="G74" s="1">
        <v>11.02</v>
      </c>
      <c r="H74" s="1">
        <v>6.07</v>
      </c>
      <c r="I74" s="1">
        <v>2.81</v>
      </c>
      <c r="J74" s="1">
        <v>61.22</v>
      </c>
      <c r="K74" s="1">
        <v>23.43</v>
      </c>
      <c r="L74" s="1">
        <v>24.91</v>
      </c>
      <c r="M74" s="3" t="s">
        <v>156</v>
      </c>
      <c r="N74" s="3" t="s">
        <v>157</v>
      </c>
      <c r="O74" s="3" t="s">
        <v>158</v>
      </c>
      <c r="P74" s="1" t="s">
        <v>196</v>
      </c>
    </row>
    <row r="75" spans="1:16" x14ac:dyDescent="0.2">
      <c r="A75" s="2" t="s">
        <v>100</v>
      </c>
      <c r="B75" s="1" t="s">
        <v>123</v>
      </c>
      <c r="C75" s="3" t="s">
        <v>148</v>
      </c>
      <c r="D75" s="3" t="s">
        <v>149</v>
      </c>
      <c r="E75" s="3" t="s">
        <v>150</v>
      </c>
      <c r="F75" s="3" t="s">
        <v>151</v>
      </c>
      <c r="G75" s="1">
        <v>3.18</v>
      </c>
      <c r="H75" s="1">
        <v>4.6399999999999997</v>
      </c>
      <c r="I75" s="1">
        <v>4.4000000000000004</v>
      </c>
      <c r="J75" s="1">
        <v>173.74</v>
      </c>
      <c r="K75" s="1">
        <v>8.0299999999999994</v>
      </c>
      <c r="L75" s="3" t="s">
        <v>160</v>
      </c>
      <c r="M75" s="1">
        <v>6.16</v>
      </c>
      <c r="N75" s="3" t="s">
        <v>157</v>
      </c>
      <c r="O75" s="1">
        <v>5.22</v>
      </c>
      <c r="P75" s="1" t="s">
        <v>196</v>
      </c>
    </row>
    <row r="76" spans="1:16" x14ac:dyDescent="0.2">
      <c r="A76" s="2" t="s">
        <v>101</v>
      </c>
      <c r="B76" s="1" t="s">
        <v>123</v>
      </c>
      <c r="C76" s="3" t="s">
        <v>148</v>
      </c>
      <c r="D76" s="3" t="s">
        <v>149</v>
      </c>
      <c r="E76" s="3" t="s">
        <v>150</v>
      </c>
      <c r="F76" s="3" t="s">
        <v>151</v>
      </c>
      <c r="G76" s="1">
        <v>0.64</v>
      </c>
      <c r="H76" s="3" t="s">
        <v>153</v>
      </c>
      <c r="I76" s="3" t="s">
        <v>154</v>
      </c>
      <c r="J76" s="3" t="s">
        <v>155</v>
      </c>
      <c r="K76" s="1">
        <v>8.6999999999999993</v>
      </c>
      <c r="L76" s="1">
        <v>4.9000000000000004</v>
      </c>
      <c r="M76" s="1">
        <v>5.48</v>
      </c>
      <c r="N76" s="3" t="s">
        <v>157</v>
      </c>
      <c r="O76" s="3" t="s">
        <v>158</v>
      </c>
      <c r="P76" s="1" t="s">
        <v>196</v>
      </c>
    </row>
    <row r="77" spans="1:16" x14ac:dyDescent="0.2">
      <c r="A77" s="2" t="s">
        <v>102</v>
      </c>
      <c r="B77" s="1" t="s">
        <v>110</v>
      </c>
      <c r="C77" s="1">
        <v>0.91</v>
      </c>
      <c r="D77" s="1">
        <v>3.64</v>
      </c>
      <c r="E77" s="1">
        <v>17.899999999999999</v>
      </c>
      <c r="F77" s="1">
        <v>5.67</v>
      </c>
      <c r="G77" s="1">
        <v>23.74</v>
      </c>
      <c r="H77" s="1">
        <v>14.37</v>
      </c>
      <c r="I77" s="1">
        <v>2.48</v>
      </c>
      <c r="J77" s="1">
        <v>148.41</v>
      </c>
      <c r="K77" s="1">
        <v>26.8</v>
      </c>
      <c r="L77" s="1">
        <v>27.44</v>
      </c>
      <c r="M77" s="1">
        <v>4.24</v>
      </c>
      <c r="N77" s="1">
        <v>11.39</v>
      </c>
      <c r="O77" s="3" t="s">
        <v>158</v>
      </c>
      <c r="P77" s="1" t="s">
        <v>196</v>
      </c>
    </row>
    <row r="78" spans="1:16" x14ac:dyDescent="0.2">
      <c r="A78" s="2" t="s">
        <v>103</v>
      </c>
      <c r="B78" s="1" t="s">
        <v>110</v>
      </c>
      <c r="C78" s="1">
        <v>1.96</v>
      </c>
      <c r="D78" s="1">
        <v>9.4700000000000006</v>
      </c>
      <c r="E78" s="1">
        <v>17.97</v>
      </c>
      <c r="F78" s="1">
        <v>6.53</v>
      </c>
      <c r="G78" s="1">
        <v>28</v>
      </c>
      <c r="H78" s="1">
        <v>17.89</v>
      </c>
      <c r="I78" s="1">
        <v>4.4000000000000004</v>
      </c>
      <c r="J78" s="3" t="s">
        <v>155</v>
      </c>
      <c r="K78" s="1">
        <v>32.86</v>
      </c>
      <c r="L78" s="1">
        <v>13.63</v>
      </c>
      <c r="M78" s="1">
        <v>6.33</v>
      </c>
      <c r="N78" s="1">
        <v>5.93</v>
      </c>
      <c r="O78" s="1">
        <v>3.68</v>
      </c>
      <c r="P78" s="1" t="s">
        <v>196</v>
      </c>
    </row>
    <row r="79" spans="1:16" x14ac:dyDescent="0.2">
      <c r="A79" s="2" t="s">
        <v>104</v>
      </c>
      <c r="B79" s="1" t="s">
        <v>110</v>
      </c>
      <c r="C79" s="1">
        <v>2.34</v>
      </c>
      <c r="D79" s="1">
        <v>9.2899999999999991</v>
      </c>
      <c r="E79" s="1">
        <v>12.51</v>
      </c>
      <c r="F79" s="1">
        <v>7.26</v>
      </c>
      <c r="G79" s="1">
        <v>20.85</v>
      </c>
      <c r="H79" s="1">
        <v>11.28</v>
      </c>
      <c r="I79" s="1">
        <v>5.12</v>
      </c>
      <c r="J79" s="1">
        <v>155.01</v>
      </c>
      <c r="K79" s="1">
        <v>38.5</v>
      </c>
      <c r="L79" s="1">
        <v>17.79</v>
      </c>
      <c r="M79" s="1">
        <v>9.56</v>
      </c>
      <c r="N79" s="1">
        <v>16</v>
      </c>
      <c r="O79" s="1">
        <v>10.58</v>
      </c>
      <c r="P79" s="1" t="s">
        <v>196</v>
      </c>
    </row>
    <row r="80" spans="1:16" x14ac:dyDescent="0.2">
      <c r="A80" s="2" t="s">
        <v>105</v>
      </c>
      <c r="B80" s="1" t="s">
        <v>110</v>
      </c>
      <c r="C80" s="1">
        <v>1.99</v>
      </c>
      <c r="D80" s="1">
        <v>11.02</v>
      </c>
      <c r="E80" s="1">
        <v>26.6</v>
      </c>
      <c r="F80" s="1">
        <v>35.86</v>
      </c>
      <c r="G80" s="1">
        <v>50.31</v>
      </c>
      <c r="H80" s="1">
        <v>10.74</v>
      </c>
      <c r="I80" s="1">
        <v>12.45</v>
      </c>
      <c r="J80" s="3" t="s">
        <v>155</v>
      </c>
      <c r="K80" s="1">
        <v>109.99</v>
      </c>
      <c r="L80" s="1">
        <v>12.17</v>
      </c>
      <c r="M80" s="1">
        <v>17.91</v>
      </c>
      <c r="N80" s="3" t="s">
        <v>157</v>
      </c>
      <c r="O80" s="1">
        <v>3.79</v>
      </c>
      <c r="P80" s="1" t="s">
        <v>196</v>
      </c>
    </row>
    <row r="81" spans="1:16" x14ac:dyDescent="0.2">
      <c r="A81" s="2" t="s">
        <v>106</v>
      </c>
      <c r="B81" s="1" t="s">
        <v>146</v>
      </c>
      <c r="C81" s="1">
        <v>1.04</v>
      </c>
      <c r="D81" s="1">
        <v>2.4700000000000002</v>
      </c>
      <c r="E81" s="1">
        <v>13.68</v>
      </c>
      <c r="F81" s="1">
        <v>2.7</v>
      </c>
      <c r="G81" s="1">
        <v>17.71</v>
      </c>
      <c r="H81" s="1">
        <v>7.4</v>
      </c>
      <c r="I81" s="1">
        <v>2.83</v>
      </c>
      <c r="J81" s="3" t="s">
        <v>155</v>
      </c>
      <c r="K81" s="1">
        <v>15.1</v>
      </c>
      <c r="L81" s="1">
        <v>14.34</v>
      </c>
      <c r="M81" s="1">
        <v>3.96</v>
      </c>
      <c r="N81" s="3" t="s">
        <v>157</v>
      </c>
      <c r="O81" s="3" t="s">
        <v>158</v>
      </c>
      <c r="P81" s="1" t="s">
        <v>196</v>
      </c>
    </row>
    <row r="82" spans="1:16" x14ac:dyDescent="0.2">
      <c r="A82" s="2" t="s">
        <v>107</v>
      </c>
      <c r="B82" s="1" t="s">
        <v>146</v>
      </c>
      <c r="C82" s="3" t="s">
        <v>148</v>
      </c>
      <c r="D82" s="1">
        <v>1.21</v>
      </c>
      <c r="E82" s="3" t="s">
        <v>150</v>
      </c>
      <c r="F82" s="1">
        <v>2.64</v>
      </c>
      <c r="G82" s="1">
        <v>13.89</v>
      </c>
      <c r="H82" s="1">
        <v>5.51</v>
      </c>
      <c r="I82" s="3" t="s">
        <v>154</v>
      </c>
      <c r="J82" s="3" t="s">
        <v>155</v>
      </c>
      <c r="K82" s="1">
        <v>23.33</v>
      </c>
      <c r="L82" s="1">
        <v>11.13</v>
      </c>
      <c r="M82" s="1">
        <v>4.28</v>
      </c>
      <c r="N82" s="1">
        <v>19.36</v>
      </c>
      <c r="O82" s="1">
        <v>4.29</v>
      </c>
      <c r="P82" s="1" t="s">
        <v>196</v>
      </c>
    </row>
    <row r="83" spans="1:16" x14ac:dyDescent="0.2">
      <c r="A83" s="2" t="s">
        <v>108</v>
      </c>
      <c r="B83" s="1" t="s">
        <v>146</v>
      </c>
      <c r="C83" s="1">
        <v>3.78</v>
      </c>
      <c r="D83" s="1">
        <v>5.51</v>
      </c>
      <c r="E83" s="1">
        <v>15.22</v>
      </c>
      <c r="F83" s="1">
        <v>1.62</v>
      </c>
      <c r="G83" s="1">
        <v>29.93</v>
      </c>
      <c r="H83" s="1">
        <v>19.03</v>
      </c>
      <c r="I83" s="3" t="s">
        <v>154</v>
      </c>
      <c r="J83" s="1">
        <v>202.25</v>
      </c>
      <c r="K83" s="1">
        <v>5.18</v>
      </c>
      <c r="L83" s="1">
        <v>78.8</v>
      </c>
      <c r="M83" s="1">
        <v>19.48</v>
      </c>
      <c r="N83" s="1">
        <v>8.08</v>
      </c>
      <c r="O83" s="1">
        <v>6.94</v>
      </c>
      <c r="P83" s="1" t="s">
        <v>196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391E-2307-534E-BDD8-E8E3F916389B}">
  <dimension ref="A1:P83"/>
  <sheetViews>
    <sheetView topLeftCell="A64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5" t="s">
        <v>162</v>
      </c>
      <c r="B1" s="5"/>
      <c r="C1" s="5"/>
      <c r="D1" s="5"/>
      <c r="E1" s="5"/>
      <c r="F1" s="5"/>
      <c r="G1" s="5"/>
      <c r="H1" s="5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4" t="s">
        <v>16</v>
      </c>
      <c r="C4" s="3" t="s">
        <v>163</v>
      </c>
      <c r="D4" s="3" t="s">
        <v>30</v>
      </c>
      <c r="E4" s="3" t="s">
        <v>164</v>
      </c>
      <c r="F4" s="3" t="s">
        <v>24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1" t="s">
        <v>197</v>
      </c>
    </row>
    <row r="5" spans="1:16" x14ac:dyDescent="0.2">
      <c r="A5" s="2" t="s">
        <v>19</v>
      </c>
      <c r="B5" s="4" t="s">
        <v>16</v>
      </c>
      <c r="C5" s="3" t="s">
        <v>163</v>
      </c>
      <c r="D5" s="3" t="s">
        <v>30</v>
      </c>
      <c r="E5" s="3" t="s">
        <v>164</v>
      </c>
      <c r="F5" s="3" t="s">
        <v>24</v>
      </c>
      <c r="G5" s="3" t="s">
        <v>165</v>
      </c>
      <c r="H5" s="3" t="s">
        <v>166</v>
      </c>
      <c r="I5" s="3" t="s">
        <v>167</v>
      </c>
      <c r="J5" s="3" t="s">
        <v>168</v>
      </c>
      <c r="K5" s="3" t="s">
        <v>169</v>
      </c>
      <c r="L5" s="3" t="s">
        <v>170</v>
      </c>
      <c r="M5" s="3" t="s">
        <v>171</v>
      </c>
      <c r="N5" s="3" t="s">
        <v>172</v>
      </c>
      <c r="O5" s="3" t="s">
        <v>173</v>
      </c>
      <c r="P5" s="1" t="s">
        <v>197</v>
      </c>
    </row>
    <row r="6" spans="1:16" x14ac:dyDescent="0.2">
      <c r="A6" s="2" t="s">
        <v>20</v>
      </c>
      <c r="B6" s="4" t="s">
        <v>16</v>
      </c>
      <c r="C6" s="3" t="s">
        <v>163</v>
      </c>
      <c r="D6" s="3" t="s">
        <v>30</v>
      </c>
      <c r="E6" s="3" t="s">
        <v>164</v>
      </c>
      <c r="F6" s="3" t="s">
        <v>24</v>
      </c>
      <c r="G6" s="3" t="s">
        <v>165</v>
      </c>
      <c r="H6" s="3" t="s">
        <v>166</v>
      </c>
      <c r="I6" s="3" t="s">
        <v>167</v>
      </c>
      <c r="J6" s="3" t="s">
        <v>168</v>
      </c>
      <c r="K6" s="3" t="s">
        <v>169</v>
      </c>
      <c r="L6" s="3" t="s">
        <v>170</v>
      </c>
      <c r="M6" s="3" t="s">
        <v>171</v>
      </c>
      <c r="N6" s="3" t="s">
        <v>172</v>
      </c>
      <c r="O6" s="3" t="s">
        <v>173</v>
      </c>
      <c r="P6" s="1" t="s">
        <v>197</v>
      </c>
    </row>
    <row r="7" spans="1:16" x14ac:dyDescent="0.2">
      <c r="A7" s="2" t="s">
        <v>21</v>
      </c>
      <c r="B7" s="4" t="s">
        <v>123</v>
      </c>
      <c r="C7" s="3" t="s">
        <v>163</v>
      </c>
      <c r="D7" s="3" t="s">
        <v>30</v>
      </c>
      <c r="E7" s="3" t="s">
        <v>164</v>
      </c>
      <c r="F7" s="3" t="s">
        <v>24</v>
      </c>
      <c r="G7" s="1">
        <v>2.65</v>
      </c>
      <c r="H7" s="3" t="s">
        <v>166</v>
      </c>
      <c r="I7" s="3" t="s">
        <v>167</v>
      </c>
      <c r="J7" s="3" t="s">
        <v>168</v>
      </c>
      <c r="K7" s="3" t="s">
        <v>169</v>
      </c>
      <c r="L7" s="3" t="s">
        <v>170</v>
      </c>
      <c r="M7" s="3" t="s">
        <v>171</v>
      </c>
      <c r="N7" s="3" t="s">
        <v>172</v>
      </c>
      <c r="O7" s="3" t="s">
        <v>173</v>
      </c>
      <c r="P7" s="1" t="s">
        <v>197</v>
      </c>
    </row>
    <row r="8" spans="1:16" x14ac:dyDescent="0.2">
      <c r="A8" s="2" t="s">
        <v>32</v>
      </c>
      <c r="B8" s="4" t="s">
        <v>123</v>
      </c>
      <c r="C8" s="3" t="s">
        <v>163</v>
      </c>
      <c r="D8" s="3" t="s">
        <v>30</v>
      </c>
      <c r="E8" s="3" t="s">
        <v>164</v>
      </c>
      <c r="F8" s="3" t="s">
        <v>24</v>
      </c>
      <c r="G8" s="3" t="s">
        <v>165</v>
      </c>
      <c r="H8" s="3" t="s">
        <v>166</v>
      </c>
      <c r="I8" s="3" t="s">
        <v>167</v>
      </c>
      <c r="J8" s="3" t="s">
        <v>168</v>
      </c>
      <c r="K8" s="3" t="s">
        <v>169</v>
      </c>
      <c r="L8" s="3" t="s">
        <v>170</v>
      </c>
      <c r="M8" s="3" t="s">
        <v>171</v>
      </c>
      <c r="N8" s="3" t="s">
        <v>172</v>
      </c>
      <c r="O8" s="3" t="s">
        <v>173</v>
      </c>
      <c r="P8" s="1" t="s">
        <v>197</v>
      </c>
    </row>
    <row r="9" spans="1:16" x14ac:dyDescent="0.2">
      <c r="A9" s="2" t="s">
        <v>33</v>
      </c>
      <c r="B9" s="4" t="s">
        <v>123</v>
      </c>
      <c r="C9" s="3" t="s">
        <v>163</v>
      </c>
      <c r="D9" s="3" t="s">
        <v>30</v>
      </c>
      <c r="E9" s="3" t="s">
        <v>164</v>
      </c>
      <c r="F9" s="3" t="s">
        <v>24</v>
      </c>
      <c r="G9" s="3" t="s">
        <v>165</v>
      </c>
      <c r="H9" s="3" t="s">
        <v>166</v>
      </c>
      <c r="I9" s="3" t="s">
        <v>167</v>
      </c>
      <c r="J9" s="3" t="s">
        <v>168</v>
      </c>
      <c r="K9" s="3" t="s">
        <v>169</v>
      </c>
      <c r="L9" s="3" t="s">
        <v>170</v>
      </c>
      <c r="M9" s="3" t="s">
        <v>171</v>
      </c>
      <c r="N9" s="3" t="s">
        <v>172</v>
      </c>
      <c r="O9" s="3" t="s">
        <v>173</v>
      </c>
      <c r="P9" s="1" t="s">
        <v>197</v>
      </c>
    </row>
    <row r="10" spans="1:16" x14ac:dyDescent="0.2">
      <c r="A10" s="2" t="s">
        <v>34</v>
      </c>
      <c r="B10" s="4" t="s">
        <v>123</v>
      </c>
      <c r="C10" s="3" t="s">
        <v>163</v>
      </c>
      <c r="D10" s="3" t="s">
        <v>30</v>
      </c>
      <c r="E10" s="3" t="s">
        <v>164</v>
      </c>
      <c r="F10" s="3" t="s">
        <v>24</v>
      </c>
      <c r="G10" s="3" t="s">
        <v>165</v>
      </c>
      <c r="H10" s="3" t="s">
        <v>166</v>
      </c>
      <c r="I10" s="3" t="s">
        <v>167</v>
      </c>
      <c r="J10" s="3" t="s">
        <v>168</v>
      </c>
      <c r="K10" s="3" t="s">
        <v>169</v>
      </c>
      <c r="L10" s="3" t="s">
        <v>170</v>
      </c>
      <c r="M10" s="3" t="s">
        <v>171</v>
      </c>
      <c r="N10" s="3" t="s">
        <v>172</v>
      </c>
      <c r="O10" s="3" t="s">
        <v>173</v>
      </c>
      <c r="P10" s="1" t="s">
        <v>197</v>
      </c>
    </row>
    <row r="11" spans="1:16" x14ac:dyDescent="0.2">
      <c r="A11" s="2" t="s">
        <v>35</v>
      </c>
      <c r="B11" s="4" t="s">
        <v>123</v>
      </c>
      <c r="C11" s="3" t="s">
        <v>163</v>
      </c>
      <c r="D11" s="3" t="s">
        <v>30</v>
      </c>
      <c r="E11" s="3" t="s">
        <v>164</v>
      </c>
      <c r="F11" s="3" t="s">
        <v>24</v>
      </c>
      <c r="G11" s="3" t="s">
        <v>165</v>
      </c>
      <c r="H11" s="3" t="s">
        <v>166</v>
      </c>
      <c r="I11" s="3" t="s">
        <v>167</v>
      </c>
      <c r="J11" s="3" t="s">
        <v>168</v>
      </c>
      <c r="K11" s="3" t="s">
        <v>169</v>
      </c>
      <c r="L11" s="3" t="s">
        <v>170</v>
      </c>
      <c r="M11" s="3" t="s">
        <v>171</v>
      </c>
      <c r="N11" s="3" t="s">
        <v>172</v>
      </c>
      <c r="O11" s="3" t="s">
        <v>173</v>
      </c>
      <c r="P11" s="1" t="s">
        <v>197</v>
      </c>
    </row>
    <row r="12" spans="1:16" x14ac:dyDescent="0.2">
      <c r="A12" s="2" t="s">
        <v>36</v>
      </c>
      <c r="B12" s="4" t="s">
        <v>16</v>
      </c>
      <c r="C12" s="3" t="s">
        <v>163</v>
      </c>
      <c r="D12" s="3" t="s">
        <v>30</v>
      </c>
      <c r="E12" s="3" t="s">
        <v>164</v>
      </c>
      <c r="F12" s="3" t="s">
        <v>24</v>
      </c>
      <c r="G12" s="3" t="s">
        <v>165</v>
      </c>
      <c r="H12" s="3" t="s">
        <v>166</v>
      </c>
      <c r="I12" s="3" t="s">
        <v>167</v>
      </c>
      <c r="J12" s="3" t="s">
        <v>168</v>
      </c>
      <c r="K12" s="3" t="s">
        <v>169</v>
      </c>
      <c r="L12" s="3" t="s">
        <v>170</v>
      </c>
      <c r="M12" s="3" t="s">
        <v>171</v>
      </c>
      <c r="N12" s="3" t="s">
        <v>172</v>
      </c>
      <c r="O12" s="3" t="s">
        <v>173</v>
      </c>
      <c r="P12" s="1" t="s">
        <v>197</v>
      </c>
    </row>
    <row r="13" spans="1:16" x14ac:dyDescent="0.2">
      <c r="A13" s="2" t="s">
        <v>37</v>
      </c>
      <c r="B13" s="4" t="s">
        <v>16</v>
      </c>
      <c r="C13" s="3" t="s">
        <v>163</v>
      </c>
      <c r="D13" s="3" t="s">
        <v>30</v>
      </c>
      <c r="E13" s="3" t="s">
        <v>164</v>
      </c>
      <c r="F13" s="3" t="s">
        <v>24</v>
      </c>
      <c r="G13" s="1">
        <v>9.5399999999999991</v>
      </c>
      <c r="H13" s="3" t="s">
        <v>166</v>
      </c>
      <c r="I13" s="3" t="s">
        <v>167</v>
      </c>
      <c r="J13" s="3" t="s">
        <v>168</v>
      </c>
      <c r="K13" s="1">
        <v>9.92</v>
      </c>
      <c r="L13" s="1">
        <v>7.54</v>
      </c>
      <c r="M13" s="3" t="s">
        <v>171</v>
      </c>
      <c r="N13" s="3" t="s">
        <v>172</v>
      </c>
      <c r="O13" s="3" t="s">
        <v>173</v>
      </c>
      <c r="P13" s="1" t="s">
        <v>197</v>
      </c>
    </row>
    <row r="14" spans="1:16" x14ac:dyDescent="0.2">
      <c r="A14" s="2" t="s">
        <v>38</v>
      </c>
      <c r="B14" s="4" t="s">
        <v>16</v>
      </c>
      <c r="C14" s="3" t="s">
        <v>163</v>
      </c>
      <c r="D14" s="3" t="s">
        <v>30</v>
      </c>
      <c r="E14" s="1">
        <v>60.94</v>
      </c>
      <c r="F14" s="1">
        <v>3.45</v>
      </c>
      <c r="G14" s="3" t="s">
        <v>165</v>
      </c>
      <c r="H14" s="3" t="s">
        <v>166</v>
      </c>
      <c r="I14" s="3" t="s">
        <v>167</v>
      </c>
      <c r="J14" s="3" t="s">
        <v>168</v>
      </c>
      <c r="K14" s="1">
        <v>19.489999999999998</v>
      </c>
      <c r="L14" s="3" t="s">
        <v>170</v>
      </c>
      <c r="M14" s="1">
        <v>22.86</v>
      </c>
      <c r="N14" s="1">
        <v>5.2</v>
      </c>
      <c r="O14" s="3" t="s">
        <v>173</v>
      </c>
      <c r="P14" s="1" t="s">
        <v>197</v>
      </c>
    </row>
    <row r="15" spans="1:16" x14ac:dyDescent="0.2">
      <c r="A15" s="2" t="s">
        <v>39</v>
      </c>
      <c r="B15" s="4" t="s">
        <v>16</v>
      </c>
      <c r="C15" s="3" t="s">
        <v>163</v>
      </c>
      <c r="D15" s="3" t="s">
        <v>30</v>
      </c>
      <c r="E15" s="1">
        <v>112.49</v>
      </c>
      <c r="F15" s="1">
        <v>4.0999999999999996</v>
      </c>
      <c r="G15" s="1">
        <v>2.5099999999999998</v>
      </c>
      <c r="H15" s="3" t="s">
        <v>166</v>
      </c>
      <c r="I15" s="3" t="s">
        <v>167</v>
      </c>
      <c r="J15" s="3" t="s">
        <v>168</v>
      </c>
      <c r="K15" s="1">
        <v>15.59</v>
      </c>
      <c r="L15" s="1">
        <v>8.76</v>
      </c>
      <c r="M15" s="1">
        <v>6.32</v>
      </c>
      <c r="N15" s="3" t="s">
        <v>172</v>
      </c>
      <c r="O15" s="3" t="s">
        <v>173</v>
      </c>
      <c r="P15" s="1" t="s">
        <v>197</v>
      </c>
    </row>
    <row r="16" spans="1:16" x14ac:dyDescent="0.2">
      <c r="A16" s="2" t="s">
        <v>40</v>
      </c>
      <c r="B16" s="4" t="s">
        <v>16</v>
      </c>
      <c r="C16" s="3" t="s">
        <v>163</v>
      </c>
      <c r="D16" s="3" t="s">
        <v>30</v>
      </c>
      <c r="E16" s="1">
        <v>312.36</v>
      </c>
      <c r="F16" s="1">
        <v>5.79</v>
      </c>
      <c r="G16" s="3" t="s">
        <v>165</v>
      </c>
      <c r="H16" s="3" t="s">
        <v>166</v>
      </c>
      <c r="I16" s="3" t="s">
        <v>167</v>
      </c>
      <c r="J16" s="3" t="s">
        <v>168</v>
      </c>
      <c r="K16" s="1">
        <v>63.9</v>
      </c>
      <c r="L16" s="1">
        <v>5.03</v>
      </c>
      <c r="M16" s="1">
        <v>36.590000000000003</v>
      </c>
      <c r="N16" s="1">
        <v>1.58</v>
      </c>
      <c r="O16" s="3" t="s">
        <v>173</v>
      </c>
      <c r="P16" s="1" t="s">
        <v>197</v>
      </c>
    </row>
    <row r="17" spans="1:16" x14ac:dyDescent="0.2">
      <c r="A17" s="2" t="s">
        <v>41</v>
      </c>
      <c r="B17" s="4" t="s">
        <v>123</v>
      </c>
      <c r="C17" s="3" t="s">
        <v>163</v>
      </c>
      <c r="D17" s="3" t="s">
        <v>30</v>
      </c>
      <c r="E17" s="1">
        <v>364.27</v>
      </c>
      <c r="F17" s="1">
        <v>15.15</v>
      </c>
      <c r="G17" s="1">
        <v>8.2899999999999991</v>
      </c>
      <c r="H17" s="1">
        <v>0.88</v>
      </c>
      <c r="I17" s="3" t="s">
        <v>167</v>
      </c>
      <c r="J17" s="3" t="s">
        <v>168</v>
      </c>
      <c r="K17" s="1">
        <v>46.66</v>
      </c>
      <c r="L17" s="1">
        <v>9.75</v>
      </c>
      <c r="M17" s="1">
        <v>23.77</v>
      </c>
      <c r="N17" s="1">
        <v>3.02</v>
      </c>
      <c r="O17" s="1">
        <v>0.66</v>
      </c>
      <c r="P17" s="1" t="s">
        <v>197</v>
      </c>
    </row>
    <row r="18" spans="1:16" x14ac:dyDescent="0.2">
      <c r="A18" s="2" t="s">
        <v>42</v>
      </c>
      <c r="B18" s="4" t="s">
        <v>123</v>
      </c>
      <c r="C18" s="3" t="s">
        <v>163</v>
      </c>
      <c r="D18" s="1">
        <v>1.61</v>
      </c>
      <c r="E18" s="1">
        <v>489.57</v>
      </c>
      <c r="F18" s="1">
        <v>14.24</v>
      </c>
      <c r="G18" s="1">
        <v>3.04</v>
      </c>
      <c r="H18" s="3" t="s">
        <v>166</v>
      </c>
      <c r="I18" s="1">
        <v>1.82</v>
      </c>
      <c r="J18" s="3" t="s">
        <v>168</v>
      </c>
      <c r="K18" s="1">
        <v>48.08</v>
      </c>
      <c r="L18" s="1">
        <v>15.33</v>
      </c>
      <c r="M18" s="1">
        <v>28.98</v>
      </c>
      <c r="N18" s="1">
        <v>7.29</v>
      </c>
      <c r="O18" s="3" t="s">
        <v>173</v>
      </c>
      <c r="P18" s="1" t="s">
        <v>197</v>
      </c>
    </row>
    <row r="19" spans="1:16" x14ac:dyDescent="0.2">
      <c r="A19" s="2" t="s">
        <v>43</v>
      </c>
      <c r="B19" s="4" t="s">
        <v>123</v>
      </c>
      <c r="C19" s="3" t="s">
        <v>163</v>
      </c>
      <c r="D19" s="3" t="s">
        <v>30</v>
      </c>
      <c r="E19" s="1">
        <v>978.21</v>
      </c>
      <c r="F19" s="1">
        <v>10.62</v>
      </c>
      <c r="G19" s="1">
        <v>2.7</v>
      </c>
      <c r="H19" s="3" t="s">
        <v>166</v>
      </c>
      <c r="I19" s="3" t="s">
        <v>167</v>
      </c>
      <c r="J19" s="3" t="s">
        <v>168</v>
      </c>
      <c r="K19" s="1">
        <v>41.8</v>
      </c>
      <c r="L19" s="1">
        <v>12.42</v>
      </c>
      <c r="M19" s="1">
        <v>12.2</v>
      </c>
      <c r="N19" s="1">
        <v>2.54</v>
      </c>
      <c r="O19" s="3" t="s">
        <v>173</v>
      </c>
      <c r="P19" s="1" t="s">
        <v>197</v>
      </c>
    </row>
    <row r="20" spans="1:16" x14ac:dyDescent="0.2">
      <c r="A20" s="2" t="s">
        <v>44</v>
      </c>
      <c r="B20" s="4" t="s">
        <v>123</v>
      </c>
      <c r="C20" s="3" t="s">
        <v>163</v>
      </c>
      <c r="D20" s="3" t="s">
        <v>30</v>
      </c>
      <c r="E20" s="1">
        <v>519.51</v>
      </c>
      <c r="F20" s="1">
        <v>11.35</v>
      </c>
      <c r="G20" s="1">
        <v>2.09</v>
      </c>
      <c r="H20" s="3" t="s">
        <v>166</v>
      </c>
      <c r="I20" s="3" t="s">
        <v>167</v>
      </c>
      <c r="J20" s="3" t="s">
        <v>168</v>
      </c>
      <c r="K20" s="1">
        <v>52.3</v>
      </c>
      <c r="L20" s="1">
        <v>16.82</v>
      </c>
      <c r="M20" s="1">
        <v>30.21</v>
      </c>
      <c r="N20" s="1">
        <v>3.45</v>
      </c>
      <c r="O20" s="3" t="s">
        <v>173</v>
      </c>
      <c r="P20" s="1" t="s">
        <v>197</v>
      </c>
    </row>
    <row r="21" spans="1:16" x14ac:dyDescent="0.2">
      <c r="A21" s="2" t="s">
        <v>45</v>
      </c>
      <c r="B21" s="4" t="s">
        <v>123</v>
      </c>
      <c r="C21" s="3" t="s">
        <v>163</v>
      </c>
      <c r="D21" s="3" t="s">
        <v>30</v>
      </c>
      <c r="E21" s="1">
        <v>370.01</v>
      </c>
      <c r="F21" s="1">
        <v>7.99</v>
      </c>
      <c r="G21" s="1">
        <v>2.2999999999999998</v>
      </c>
      <c r="H21" s="3" t="s">
        <v>166</v>
      </c>
      <c r="I21" s="3" t="s">
        <v>167</v>
      </c>
      <c r="J21" s="3" t="s">
        <v>168</v>
      </c>
      <c r="K21" s="1">
        <v>53.59</v>
      </c>
      <c r="L21" s="1">
        <v>12.83</v>
      </c>
      <c r="M21" s="1">
        <v>36.53</v>
      </c>
      <c r="N21" s="1">
        <v>2.5499999999999998</v>
      </c>
      <c r="O21" s="3" t="s">
        <v>173</v>
      </c>
      <c r="P21" s="1" t="s">
        <v>197</v>
      </c>
    </row>
    <row r="22" spans="1:16" x14ac:dyDescent="0.2">
      <c r="A22" s="2" t="s">
        <v>46</v>
      </c>
      <c r="B22" s="4" t="s">
        <v>16</v>
      </c>
      <c r="C22" s="3" t="s">
        <v>163</v>
      </c>
      <c r="D22" s="1">
        <v>1.45</v>
      </c>
      <c r="E22" s="1">
        <v>231.51</v>
      </c>
      <c r="F22" s="1">
        <v>9.94</v>
      </c>
      <c r="G22" s="1">
        <v>2.13</v>
      </c>
      <c r="H22" s="3" t="s">
        <v>166</v>
      </c>
      <c r="I22" s="3" t="s">
        <v>167</v>
      </c>
      <c r="J22" s="3" t="s">
        <v>168</v>
      </c>
      <c r="K22" s="1">
        <v>103.83</v>
      </c>
      <c r="L22" s="1">
        <v>28.03</v>
      </c>
      <c r="M22" s="1">
        <v>26.25</v>
      </c>
      <c r="N22" s="1">
        <v>3.51</v>
      </c>
      <c r="O22" s="3" t="s">
        <v>173</v>
      </c>
      <c r="P22" s="1" t="s">
        <v>197</v>
      </c>
    </row>
    <row r="23" spans="1:16" x14ac:dyDescent="0.2">
      <c r="A23" s="2" t="s">
        <v>47</v>
      </c>
      <c r="B23" s="4" t="s">
        <v>16</v>
      </c>
      <c r="C23" s="3" t="s">
        <v>163</v>
      </c>
      <c r="D23" s="3" t="s">
        <v>30</v>
      </c>
      <c r="E23" s="1">
        <v>99.22</v>
      </c>
      <c r="F23" s="1">
        <v>6.8</v>
      </c>
      <c r="G23" s="1">
        <v>2.77</v>
      </c>
      <c r="H23" s="3" t="s">
        <v>166</v>
      </c>
      <c r="I23" s="3" t="s">
        <v>167</v>
      </c>
      <c r="J23" s="3" t="s">
        <v>168</v>
      </c>
      <c r="K23" s="1">
        <v>27.17</v>
      </c>
      <c r="L23" s="1">
        <v>6.36</v>
      </c>
      <c r="M23" s="1">
        <v>3.69</v>
      </c>
      <c r="N23" s="1">
        <v>1.28</v>
      </c>
      <c r="O23" s="3" t="s">
        <v>173</v>
      </c>
      <c r="P23" s="1" t="s">
        <v>197</v>
      </c>
    </row>
    <row r="24" spans="1:16" x14ac:dyDescent="0.2">
      <c r="A24" s="2" t="s">
        <v>48</v>
      </c>
      <c r="B24" s="4" t="s">
        <v>16</v>
      </c>
      <c r="C24" s="3" t="s">
        <v>163</v>
      </c>
      <c r="D24" s="3" t="s">
        <v>30</v>
      </c>
      <c r="E24" s="3" t="s">
        <v>164</v>
      </c>
      <c r="F24" s="1">
        <v>1.89</v>
      </c>
      <c r="G24" s="1">
        <v>16.45</v>
      </c>
      <c r="H24" s="3" t="s">
        <v>166</v>
      </c>
      <c r="I24" s="3" t="s">
        <v>167</v>
      </c>
      <c r="J24" s="3" t="s">
        <v>168</v>
      </c>
      <c r="K24" s="1">
        <v>11.26</v>
      </c>
      <c r="L24" s="3" t="s">
        <v>170</v>
      </c>
      <c r="M24" s="3" t="s">
        <v>171</v>
      </c>
      <c r="N24" s="3" t="s">
        <v>172</v>
      </c>
      <c r="O24" s="3" t="s">
        <v>173</v>
      </c>
      <c r="P24" s="1" t="s">
        <v>197</v>
      </c>
    </row>
    <row r="25" spans="1:16" x14ac:dyDescent="0.2">
      <c r="A25" s="2" t="s">
        <v>49</v>
      </c>
      <c r="B25" s="4" t="s">
        <v>16</v>
      </c>
      <c r="C25" s="3" t="s">
        <v>163</v>
      </c>
      <c r="D25" s="3" t="s">
        <v>30</v>
      </c>
      <c r="E25" s="3" t="s">
        <v>164</v>
      </c>
      <c r="F25" s="1">
        <v>2.42</v>
      </c>
      <c r="G25" s="1">
        <v>2.62</v>
      </c>
      <c r="H25" s="3" t="s">
        <v>166</v>
      </c>
      <c r="I25" s="3" t="s">
        <v>167</v>
      </c>
      <c r="J25" s="3" t="s">
        <v>168</v>
      </c>
      <c r="K25" s="1">
        <v>17.899999999999999</v>
      </c>
      <c r="L25" s="3" t="s">
        <v>170</v>
      </c>
      <c r="M25" s="3" t="s">
        <v>171</v>
      </c>
      <c r="N25" s="1">
        <v>2.2000000000000002</v>
      </c>
      <c r="O25" s="3" t="s">
        <v>173</v>
      </c>
      <c r="P25" s="1" t="s">
        <v>197</v>
      </c>
    </row>
    <row r="26" spans="1:16" x14ac:dyDescent="0.2">
      <c r="A26" s="2" t="s">
        <v>50</v>
      </c>
      <c r="B26" s="4" t="s">
        <v>16</v>
      </c>
      <c r="C26" s="3" t="s">
        <v>163</v>
      </c>
      <c r="D26" s="3" t="s">
        <v>30</v>
      </c>
      <c r="E26" s="1">
        <v>192.94</v>
      </c>
      <c r="F26" s="1">
        <v>5.74</v>
      </c>
      <c r="G26" s="1">
        <v>3</v>
      </c>
      <c r="H26" s="3" t="s">
        <v>166</v>
      </c>
      <c r="I26" s="3" t="s">
        <v>167</v>
      </c>
      <c r="J26" s="3" t="s">
        <v>168</v>
      </c>
      <c r="K26" s="1">
        <v>20.97</v>
      </c>
      <c r="L26" s="1">
        <v>4.87</v>
      </c>
      <c r="M26" s="1">
        <v>3.56</v>
      </c>
      <c r="N26" s="1">
        <v>4.76</v>
      </c>
      <c r="O26" s="3" t="s">
        <v>173</v>
      </c>
      <c r="P26" s="1" t="s">
        <v>197</v>
      </c>
    </row>
    <row r="27" spans="1:16" x14ac:dyDescent="0.2">
      <c r="A27" s="2" t="s">
        <v>51</v>
      </c>
      <c r="B27" s="4" t="s">
        <v>123</v>
      </c>
      <c r="C27" s="3" t="s">
        <v>163</v>
      </c>
      <c r="D27" s="3" t="s">
        <v>30</v>
      </c>
      <c r="E27" s="1">
        <v>53.16</v>
      </c>
      <c r="F27" s="1">
        <v>3.96</v>
      </c>
      <c r="G27" s="1">
        <v>42.47</v>
      </c>
      <c r="H27" s="3" t="s">
        <v>166</v>
      </c>
      <c r="I27" s="3" t="s">
        <v>167</v>
      </c>
      <c r="J27" s="3" t="s">
        <v>168</v>
      </c>
      <c r="K27" s="1">
        <v>22.15</v>
      </c>
      <c r="L27" s="3" t="s">
        <v>170</v>
      </c>
      <c r="M27" s="1">
        <v>3.29</v>
      </c>
      <c r="N27" s="3" t="s">
        <v>172</v>
      </c>
      <c r="O27" s="1">
        <v>0.92</v>
      </c>
      <c r="P27" s="1" t="s">
        <v>197</v>
      </c>
    </row>
    <row r="28" spans="1:16" x14ac:dyDescent="0.2">
      <c r="A28" s="2" t="s">
        <v>52</v>
      </c>
      <c r="B28" s="4" t="s">
        <v>123</v>
      </c>
      <c r="C28" s="3" t="s">
        <v>163</v>
      </c>
      <c r="D28" s="3" t="s">
        <v>30</v>
      </c>
      <c r="E28" s="1">
        <v>63.52</v>
      </c>
      <c r="F28" s="1">
        <v>6.92</v>
      </c>
      <c r="G28" s="1">
        <v>7.69</v>
      </c>
      <c r="H28" s="1">
        <v>1.07</v>
      </c>
      <c r="I28" s="3" t="s">
        <v>167</v>
      </c>
      <c r="J28" s="3" t="s">
        <v>168</v>
      </c>
      <c r="K28" s="1">
        <v>31.76</v>
      </c>
      <c r="L28" s="1">
        <v>9.02</v>
      </c>
      <c r="M28" s="3" t="s">
        <v>171</v>
      </c>
      <c r="N28" s="1">
        <v>1.39</v>
      </c>
      <c r="O28" s="3" t="s">
        <v>173</v>
      </c>
      <c r="P28" s="1" t="s">
        <v>197</v>
      </c>
    </row>
    <row r="29" spans="1:16" x14ac:dyDescent="0.2">
      <c r="A29" s="2" t="s">
        <v>53</v>
      </c>
      <c r="B29" s="4" t="s">
        <v>123</v>
      </c>
      <c r="C29" s="3" t="s">
        <v>163</v>
      </c>
      <c r="D29" s="3" t="s">
        <v>30</v>
      </c>
      <c r="E29" s="1">
        <v>110.77</v>
      </c>
      <c r="F29" s="1">
        <v>3.9</v>
      </c>
      <c r="G29" s="1">
        <v>8.56</v>
      </c>
      <c r="H29" s="3" t="s">
        <v>166</v>
      </c>
      <c r="I29" s="3" t="s">
        <v>167</v>
      </c>
      <c r="J29" s="3" t="s">
        <v>168</v>
      </c>
      <c r="K29" s="1">
        <v>24.82</v>
      </c>
      <c r="L29" s="1">
        <v>4.03</v>
      </c>
      <c r="M29" s="3" t="s">
        <v>171</v>
      </c>
      <c r="N29" s="1">
        <v>2.73</v>
      </c>
      <c r="O29" s="3" t="s">
        <v>173</v>
      </c>
      <c r="P29" s="1" t="s">
        <v>197</v>
      </c>
    </row>
    <row r="30" spans="1:16" x14ac:dyDescent="0.2">
      <c r="A30" s="2" t="s">
        <v>54</v>
      </c>
      <c r="B30" s="4" t="s">
        <v>123</v>
      </c>
      <c r="C30" s="3" t="s">
        <v>163</v>
      </c>
      <c r="D30" s="3" t="s">
        <v>30</v>
      </c>
      <c r="E30" s="1">
        <v>22.67</v>
      </c>
      <c r="F30" s="1">
        <v>3.52</v>
      </c>
      <c r="G30" s="1">
        <v>9.9499999999999993</v>
      </c>
      <c r="H30" s="3" t="s">
        <v>166</v>
      </c>
      <c r="I30" s="3" t="s">
        <v>167</v>
      </c>
      <c r="J30" s="3" t="s">
        <v>168</v>
      </c>
      <c r="K30" s="1">
        <v>15.63</v>
      </c>
      <c r="L30" s="3" t="s">
        <v>170</v>
      </c>
      <c r="M30" s="3" t="s">
        <v>171</v>
      </c>
      <c r="N30" s="1">
        <v>1.79</v>
      </c>
      <c r="O30" s="3" t="s">
        <v>173</v>
      </c>
      <c r="P30" s="1" t="s">
        <v>197</v>
      </c>
    </row>
    <row r="31" spans="1:16" x14ac:dyDescent="0.2">
      <c r="A31" s="2" t="s">
        <v>55</v>
      </c>
      <c r="B31" s="4" t="s">
        <v>123</v>
      </c>
      <c r="C31" s="3" t="s">
        <v>163</v>
      </c>
      <c r="D31" s="3" t="s">
        <v>30</v>
      </c>
      <c r="E31" s="1">
        <v>96.37</v>
      </c>
      <c r="F31" s="1">
        <v>7.81</v>
      </c>
      <c r="G31" s="1">
        <v>5.63</v>
      </c>
      <c r="H31" s="3" t="s">
        <v>166</v>
      </c>
      <c r="I31" s="3" t="s">
        <v>167</v>
      </c>
      <c r="J31" s="3" t="s">
        <v>168</v>
      </c>
      <c r="K31" s="1">
        <v>35.57</v>
      </c>
      <c r="L31" s="1">
        <v>2.76</v>
      </c>
      <c r="M31" s="3" t="s">
        <v>171</v>
      </c>
      <c r="N31" s="1">
        <v>2.08</v>
      </c>
      <c r="O31" s="3" t="s">
        <v>173</v>
      </c>
      <c r="P31" s="1" t="s">
        <v>197</v>
      </c>
    </row>
    <row r="32" spans="1:16" x14ac:dyDescent="0.2">
      <c r="A32" s="2" t="s">
        <v>56</v>
      </c>
      <c r="B32" s="4" t="s">
        <v>16</v>
      </c>
      <c r="C32" s="3" t="s">
        <v>163</v>
      </c>
      <c r="D32" s="3" t="s">
        <v>30</v>
      </c>
      <c r="E32" s="1">
        <v>9.23</v>
      </c>
      <c r="F32" s="1">
        <v>3.56</v>
      </c>
      <c r="G32" s="1">
        <v>2.88</v>
      </c>
      <c r="H32" s="3" t="s">
        <v>166</v>
      </c>
      <c r="I32" s="3" t="s">
        <v>167</v>
      </c>
      <c r="J32" s="3" t="s">
        <v>168</v>
      </c>
      <c r="K32" s="1">
        <v>10.57</v>
      </c>
      <c r="L32" s="3" t="s">
        <v>170</v>
      </c>
      <c r="M32" s="3" t="s">
        <v>171</v>
      </c>
      <c r="N32" s="1">
        <v>1.02</v>
      </c>
      <c r="O32" s="3" t="s">
        <v>173</v>
      </c>
      <c r="P32" s="1" t="s">
        <v>197</v>
      </c>
    </row>
    <row r="33" spans="1:16" x14ac:dyDescent="0.2">
      <c r="A33" s="2" t="s">
        <v>57</v>
      </c>
      <c r="B33" s="4" t="s">
        <v>16</v>
      </c>
      <c r="C33" s="3" t="s">
        <v>163</v>
      </c>
      <c r="D33" s="3" t="s">
        <v>30</v>
      </c>
      <c r="E33" s="1">
        <v>7.56</v>
      </c>
      <c r="F33" s="1">
        <v>46.46</v>
      </c>
      <c r="G33" s="1">
        <v>275.45999999999998</v>
      </c>
      <c r="H33" s="3" t="s">
        <v>166</v>
      </c>
      <c r="I33" s="3" t="s">
        <v>167</v>
      </c>
      <c r="J33" s="1">
        <v>51.51</v>
      </c>
      <c r="K33" s="1">
        <v>6355</v>
      </c>
      <c r="L33" s="1">
        <v>26.54</v>
      </c>
      <c r="M33" s="3" t="s">
        <v>91</v>
      </c>
      <c r="N33" s="1">
        <v>1218</v>
      </c>
      <c r="O33" s="3" t="s">
        <v>173</v>
      </c>
      <c r="P33" s="1" t="s">
        <v>197</v>
      </c>
    </row>
    <row r="34" spans="1:16" x14ac:dyDescent="0.2">
      <c r="A34" s="2" t="s">
        <v>58</v>
      </c>
      <c r="B34" s="4" t="s">
        <v>16</v>
      </c>
      <c r="C34" s="3" t="s">
        <v>163</v>
      </c>
      <c r="D34" s="3" t="s">
        <v>30</v>
      </c>
      <c r="E34" s="3" t="s">
        <v>164</v>
      </c>
      <c r="F34" s="3" t="s">
        <v>24</v>
      </c>
      <c r="G34" s="1">
        <v>45.18</v>
      </c>
      <c r="H34" s="3" t="s">
        <v>166</v>
      </c>
      <c r="I34" s="3" t="s">
        <v>167</v>
      </c>
      <c r="J34" s="3" t="s">
        <v>168</v>
      </c>
      <c r="K34" s="1">
        <v>10.91</v>
      </c>
      <c r="L34" s="3" t="s">
        <v>170</v>
      </c>
      <c r="M34" s="3" t="s">
        <v>171</v>
      </c>
      <c r="N34" s="1">
        <v>2.38</v>
      </c>
      <c r="O34" s="3" t="s">
        <v>173</v>
      </c>
      <c r="P34" s="1" t="s">
        <v>197</v>
      </c>
    </row>
    <row r="35" spans="1:16" x14ac:dyDescent="0.2">
      <c r="A35" s="2" t="s">
        <v>59</v>
      </c>
      <c r="B35" s="4" t="s">
        <v>16</v>
      </c>
      <c r="C35" s="3" t="s">
        <v>163</v>
      </c>
      <c r="D35" s="3" t="s">
        <v>30</v>
      </c>
      <c r="E35" s="3" t="s">
        <v>164</v>
      </c>
      <c r="F35" s="3" t="s">
        <v>24</v>
      </c>
      <c r="G35" s="1">
        <v>14.76</v>
      </c>
      <c r="H35" s="3" t="s">
        <v>166</v>
      </c>
      <c r="I35" s="3" t="s">
        <v>167</v>
      </c>
      <c r="J35" s="3" t="s">
        <v>168</v>
      </c>
      <c r="K35" s="1">
        <v>16.690000000000001</v>
      </c>
      <c r="L35" s="3" t="s">
        <v>170</v>
      </c>
      <c r="M35" s="3" t="s">
        <v>171</v>
      </c>
      <c r="N35" s="1">
        <v>3.31</v>
      </c>
      <c r="O35" s="3" t="s">
        <v>173</v>
      </c>
      <c r="P35" s="1" t="s">
        <v>197</v>
      </c>
    </row>
    <row r="36" spans="1:16" x14ac:dyDescent="0.2">
      <c r="A36" s="2" t="s">
        <v>60</v>
      </c>
      <c r="B36" s="4" t="s">
        <v>16</v>
      </c>
      <c r="C36" s="3" t="s">
        <v>163</v>
      </c>
      <c r="D36" s="3" t="s">
        <v>30</v>
      </c>
      <c r="E36" s="1">
        <v>48.85</v>
      </c>
      <c r="F36" s="3" t="s">
        <v>24</v>
      </c>
      <c r="G36" s="3" t="s">
        <v>165</v>
      </c>
      <c r="H36" s="3" t="s">
        <v>166</v>
      </c>
      <c r="I36" s="3" t="s">
        <v>167</v>
      </c>
      <c r="J36" s="3" t="s">
        <v>168</v>
      </c>
      <c r="K36" s="1">
        <v>15.89</v>
      </c>
      <c r="L36" s="3" t="s">
        <v>170</v>
      </c>
      <c r="M36" s="3" t="s">
        <v>171</v>
      </c>
      <c r="N36" s="1">
        <v>1.17</v>
      </c>
      <c r="O36" s="3" t="s">
        <v>173</v>
      </c>
      <c r="P36" s="1" t="s">
        <v>197</v>
      </c>
    </row>
    <row r="37" spans="1:16" x14ac:dyDescent="0.2">
      <c r="A37" s="2" t="s">
        <v>61</v>
      </c>
      <c r="B37" s="4" t="s">
        <v>123</v>
      </c>
      <c r="C37" s="3" t="s">
        <v>163</v>
      </c>
      <c r="D37" s="3" t="s">
        <v>30</v>
      </c>
      <c r="E37" s="1">
        <v>3.58</v>
      </c>
      <c r="F37" s="3" t="s">
        <v>24</v>
      </c>
      <c r="G37" s="1">
        <v>69.12</v>
      </c>
      <c r="H37" s="1">
        <v>1.75</v>
      </c>
      <c r="I37" s="3" t="s">
        <v>167</v>
      </c>
      <c r="J37" s="3" t="s">
        <v>168</v>
      </c>
      <c r="K37" s="1">
        <v>17.84</v>
      </c>
      <c r="L37" s="3" t="s">
        <v>170</v>
      </c>
      <c r="M37" s="3" t="s">
        <v>171</v>
      </c>
      <c r="N37" s="1">
        <v>3.1</v>
      </c>
      <c r="O37" s="3" t="s">
        <v>173</v>
      </c>
      <c r="P37" s="1" t="s">
        <v>197</v>
      </c>
    </row>
    <row r="38" spans="1:16" x14ac:dyDescent="0.2">
      <c r="A38" s="2" t="s">
        <v>62</v>
      </c>
      <c r="B38" s="4" t="s">
        <v>123</v>
      </c>
      <c r="C38" s="3" t="s">
        <v>163</v>
      </c>
      <c r="D38" s="3" t="s">
        <v>30</v>
      </c>
      <c r="E38" s="1">
        <v>16.97</v>
      </c>
      <c r="F38" s="1">
        <v>2.6</v>
      </c>
      <c r="G38" s="1">
        <v>27.29</v>
      </c>
      <c r="H38" s="1">
        <v>2.1800000000000002</v>
      </c>
      <c r="I38" s="1">
        <v>1.94</v>
      </c>
      <c r="J38" s="3" t="s">
        <v>168</v>
      </c>
      <c r="K38" s="1">
        <v>51.12</v>
      </c>
      <c r="L38" s="1">
        <v>13.07</v>
      </c>
      <c r="M38" s="3" t="s">
        <v>171</v>
      </c>
      <c r="N38" s="1">
        <v>10.4</v>
      </c>
      <c r="O38" s="1">
        <v>1.03</v>
      </c>
      <c r="P38" s="1" t="s">
        <v>197</v>
      </c>
    </row>
    <row r="39" spans="1:16" x14ac:dyDescent="0.2">
      <c r="A39" s="2" t="s">
        <v>63</v>
      </c>
      <c r="B39" s="4" t="s">
        <v>123</v>
      </c>
      <c r="C39" s="3" t="s">
        <v>163</v>
      </c>
      <c r="D39" s="3" t="s">
        <v>30</v>
      </c>
      <c r="E39" s="3" t="s">
        <v>164</v>
      </c>
      <c r="F39" s="3" t="s">
        <v>24</v>
      </c>
      <c r="G39" s="1">
        <v>7.96</v>
      </c>
      <c r="H39" s="3" t="s">
        <v>166</v>
      </c>
      <c r="I39" s="3" t="s">
        <v>167</v>
      </c>
      <c r="J39" s="3" t="s">
        <v>168</v>
      </c>
      <c r="K39" s="1">
        <v>24.56</v>
      </c>
      <c r="L39" s="3" t="s">
        <v>170</v>
      </c>
      <c r="M39" s="3" t="s">
        <v>171</v>
      </c>
      <c r="N39" s="3" t="s">
        <v>172</v>
      </c>
      <c r="O39" s="3" t="s">
        <v>173</v>
      </c>
      <c r="P39" s="1" t="s">
        <v>197</v>
      </c>
    </row>
    <row r="40" spans="1:16" x14ac:dyDescent="0.2">
      <c r="A40" s="2" t="s">
        <v>64</v>
      </c>
      <c r="B40" s="4" t="s">
        <v>123</v>
      </c>
      <c r="C40" s="3" t="s">
        <v>163</v>
      </c>
      <c r="D40" s="3" t="s">
        <v>30</v>
      </c>
      <c r="E40" s="1">
        <v>11.5</v>
      </c>
      <c r="F40" s="3" t="s">
        <v>24</v>
      </c>
      <c r="G40" s="1">
        <v>5.98</v>
      </c>
      <c r="H40" s="3" t="s">
        <v>166</v>
      </c>
      <c r="I40" s="3" t="s">
        <v>167</v>
      </c>
      <c r="J40" s="3" t="s">
        <v>168</v>
      </c>
      <c r="K40" s="1">
        <v>23.42</v>
      </c>
      <c r="L40" s="1">
        <v>8.16</v>
      </c>
      <c r="M40" s="3" t="s">
        <v>171</v>
      </c>
      <c r="N40" s="1">
        <v>5.24</v>
      </c>
      <c r="O40" s="3" t="s">
        <v>173</v>
      </c>
      <c r="P40" s="1" t="s">
        <v>197</v>
      </c>
    </row>
    <row r="41" spans="1:16" x14ac:dyDescent="0.2">
      <c r="A41" s="2" t="s">
        <v>65</v>
      </c>
      <c r="B41" s="4" t="s">
        <v>123</v>
      </c>
      <c r="C41" s="3" t="s">
        <v>163</v>
      </c>
      <c r="D41" s="3" t="s">
        <v>30</v>
      </c>
      <c r="E41" s="1">
        <v>7.4</v>
      </c>
      <c r="F41" s="1">
        <v>2.56</v>
      </c>
      <c r="G41" s="1">
        <v>8.5399999999999991</v>
      </c>
      <c r="H41" s="3" t="s">
        <v>166</v>
      </c>
      <c r="I41" s="3" t="s">
        <v>167</v>
      </c>
      <c r="J41" s="3" t="s">
        <v>168</v>
      </c>
      <c r="K41" s="1">
        <v>55.25</v>
      </c>
      <c r="L41" s="1">
        <v>4.93</v>
      </c>
      <c r="M41" s="3" t="s">
        <v>171</v>
      </c>
      <c r="N41" s="1">
        <v>6.3</v>
      </c>
      <c r="O41" s="3" t="s">
        <v>173</v>
      </c>
      <c r="P41" s="1" t="s">
        <v>197</v>
      </c>
    </row>
    <row r="42" spans="1:16" x14ac:dyDescent="0.2">
      <c r="A42" s="2" t="s">
        <v>66</v>
      </c>
      <c r="B42" s="4" t="s">
        <v>16</v>
      </c>
      <c r="C42" s="3" t="s">
        <v>163</v>
      </c>
      <c r="D42" s="3" t="s">
        <v>30</v>
      </c>
      <c r="E42" s="3" t="s">
        <v>164</v>
      </c>
      <c r="F42" s="3" t="s">
        <v>24</v>
      </c>
      <c r="G42" s="3" t="s">
        <v>165</v>
      </c>
      <c r="H42" s="3" t="s">
        <v>166</v>
      </c>
      <c r="I42" s="3" t="s">
        <v>167</v>
      </c>
      <c r="J42" s="3" t="s">
        <v>168</v>
      </c>
      <c r="K42" s="1">
        <v>19</v>
      </c>
      <c r="L42" s="3" t="s">
        <v>170</v>
      </c>
      <c r="M42" s="3" t="s">
        <v>171</v>
      </c>
      <c r="N42" s="1">
        <v>0.99</v>
      </c>
      <c r="O42" s="3" t="s">
        <v>173</v>
      </c>
      <c r="P42" s="1" t="s">
        <v>197</v>
      </c>
    </row>
    <row r="43" spans="1:16" x14ac:dyDescent="0.2">
      <c r="A43" s="2" t="s">
        <v>67</v>
      </c>
      <c r="B43" s="4" t="s">
        <v>16</v>
      </c>
      <c r="C43" s="1">
        <v>1.33</v>
      </c>
      <c r="D43" s="3" t="s">
        <v>30</v>
      </c>
      <c r="E43" s="1">
        <v>774.39</v>
      </c>
      <c r="F43" s="1">
        <v>8.58</v>
      </c>
      <c r="G43" s="1">
        <v>509.62</v>
      </c>
      <c r="H43" s="3" t="s">
        <v>166</v>
      </c>
      <c r="I43" s="1">
        <v>3.14</v>
      </c>
      <c r="J43" s="3" t="s">
        <v>168</v>
      </c>
      <c r="K43" s="1">
        <v>2885</v>
      </c>
      <c r="L43" s="3" t="s">
        <v>91</v>
      </c>
      <c r="M43" s="3" t="s">
        <v>171</v>
      </c>
      <c r="N43" s="3" t="s">
        <v>91</v>
      </c>
      <c r="O43" s="3" t="s">
        <v>91</v>
      </c>
      <c r="P43" s="1" t="s">
        <v>197</v>
      </c>
    </row>
    <row r="44" spans="1:16" x14ac:dyDescent="0.2">
      <c r="A44" s="2" t="s">
        <v>68</v>
      </c>
      <c r="B44" s="4" t="s">
        <v>16</v>
      </c>
      <c r="C44" s="3" t="s">
        <v>163</v>
      </c>
      <c r="D44" s="3" t="s">
        <v>30</v>
      </c>
      <c r="E44" s="3" t="s">
        <v>164</v>
      </c>
      <c r="F44" s="3" t="s">
        <v>24</v>
      </c>
      <c r="G44" s="1">
        <v>27.72</v>
      </c>
      <c r="H44" s="1">
        <v>3.39</v>
      </c>
      <c r="I44" s="3" t="s">
        <v>167</v>
      </c>
      <c r="J44" s="3" t="s">
        <v>168</v>
      </c>
      <c r="K44" s="1">
        <v>12.8</v>
      </c>
      <c r="L44" s="3" t="s">
        <v>170</v>
      </c>
      <c r="M44" s="3" t="s">
        <v>171</v>
      </c>
      <c r="N44" s="1">
        <v>4.67</v>
      </c>
      <c r="O44" s="3" t="s">
        <v>173</v>
      </c>
      <c r="P44" s="1" t="s">
        <v>197</v>
      </c>
    </row>
    <row r="45" spans="1:16" x14ac:dyDescent="0.2">
      <c r="A45" s="2" t="s">
        <v>69</v>
      </c>
      <c r="B45" s="4" t="s">
        <v>16</v>
      </c>
      <c r="C45" s="3" t="s">
        <v>163</v>
      </c>
      <c r="D45" s="3" t="s">
        <v>30</v>
      </c>
      <c r="E45" s="3" t="s">
        <v>164</v>
      </c>
      <c r="F45" s="3" t="s">
        <v>24</v>
      </c>
      <c r="G45" s="1">
        <v>6.57</v>
      </c>
      <c r="H45" s="3" t="s">
        <v>166</v>
      </c>
      <c r="I45" s="3" t="s">
        <v>167</v>
      </c>
      <c r="J45" s="3" t="s">
        <v>168</v>
      </c>
      <c r="K45" s="1">
        <v>19.63</v>
      </c>
      <c r="L45" s="3" t="s">
        <v>170</v>
      </c>
      <c r="M45" s="3" t="s">
        <v>171</v>
      </c>
      <c r="N45" s="3" t="s">
        <v>172</v>
      </c>
      <c r="O45" s="3" t="s">
        <v>173</v>
      </c>
      <c r="P45" s="1" t="s">
        <v>197</v>
      </c>
    </row>
    <row r="46" spans="1:16" x14ac:dyDescent="0.2">
      <c r="A46" s="2" t="s">
        <v>70</v>
      </c>
      <c r="B46" s="4" t="s">
        <v>16</v>
      </c>
      <c r="C46" s="3" t="s">
        <v>163</v>
      </c>
      <c r="D46" s="3" t="s">
        <v>30</v>
      </c>
      <c r="E46" s="1">
        <v>2.83</v>
      </c>
      <c r="F46" s="3" t="s">
        <v>24</v>
      </c>
      <c r="G46" s="3" t="s">
        <v>165</v>
      </c>
      <c r="H46" s="3" t="s">
        <v>166</v>
      </c>
      <c r="I46" s="3" t="s">
        <v>167</v>
      </c>
      <c r="J46" s="3" t="s">
        <v>168</v>
      </c>
      <c r="K46" s="1">
        <v>23.84</v>
      </c>
      <c r="L46" s="3" t="s">
        <v>170</v>
      </c>
      <c r="M46" s="3" t="s">
        <v>171</v>
      </c>
      <c r="N46" s="1">
        <v>1.3</v>
      </c>
      <c r="O46" s="3" t="s">
        <v>173</v>
      </c>
      <c r="P46" s="1" t="s">
        <v>197</v>
      </c>
    </row>
    <row r="47" spans="1:16" x14ac:dyDescent="0.2">
      <c r="A47" s="2" t="s">
        <v>71</v>
      </c>
      <c r="B47" s="4" t="s">
        <v>123</v>
      </c>
      <c r="C47" s="3" t="s">
        <v>163</v>
      </c>
      <c r="D47" s="3" t="s">
        <v>30</v>
      </c>
      <c r="E47" s="3" t="s">
        <v>164</v>
      </c>
      <c r="F47" s="3" t="s">
        <v>24</v>
      </c>
      <c r="G47" s="1">
        <v>27.73</v>
      </c>
      <c r="H47" s="3" t="s">
        <v>166</v>
      </c>
      <c r="I47" s="3" t="s">
        <v>167</v>
      </c>
      <c r="J47" s="3" t="s">
        <v>168</v>
      </c>
      <c r="K47" s="1">
        <v>18.93</v>
      </c>
      <c r="L47" s="1">
        <v>3.39</v>
      </c>
      <c r="M47" s="3" t="s">
        <v>171</v>
      </c>
      <c r="N47" s="1">
        <v>2.58</v>
      </c>
      <c r="O47" s="3" t="s">
        <v>173</v>
      </c>
      <c r="P47" s="1" t="s">
        <v>197</v>
      </c>
    </row>
    <row r="48" spans="1:16" x14ac:dyDescent="0.2">
      <c r="A48" s="2" t="s">
        <v>72</v>
      </c>
      <c r="B48" s="4" t="s">
        <v>123</v>
      </c>
      <c r="C48" s="3" t="s">
        <v>163</v>
      </c>
      <c r="D48" s="3" t="s">
        <v>30</v>
      </c>
      <c r="E48" s="1">
        <v>68.23</v>
      </c>
      <c r="F48" s="3" t="s">
        <v>24</v>
      </c>
      <c r="G48" s="1">
        <v>11.38</v>
      </c>
      <c r="H48" s="3" t="s">
        <v>166</v>
      </c>
      <c r="I48" s="3" t="s">
        <v>167</v>
      </c>
      <c r="J48" s="3" t="s">
        <v>168</v>
      </c>
      <c r="K48" s="1">
        <v>27.56</v>
      </c>
      <c r="L48" s="3" t="s">
        <v>170</v>
      </c>
      <c r="M48" s="3" t="s">
        <v>171</v>
      </c>
      <c r="N48" s="1">
        <v>8.83</v>
      </c>
      <c r="O48" s="3" t="s">
        <v>173</v>
      </c>
      <c r="P48" s="1" t="s">
        <v>197</v>
      </c>
    </row>
    <row r="49" spans="1:16" x14ac:dyDescent="0.2">
      <c r="A49" s="2" t="s">
        <v>73</v>
      </c>
      <c r="B49" s="4" t="s">
        <v>123</v>
      </c>
      <c r="C49" s="3" t="s">
        <v>163</v>
      </c>
      <c r="D49" s="3" t="s">
        <v>30</v>
      </c>
      <c r="E49" s="1">
        <v>412.07</v>
      </c>
      <c r="F49" s="1">
        <v>1.39</v>
      </c>
      <c r="G49" s="1">
        <v>9.61</v>
      </c>
      <c r="H49" s="3" t="s">
        <v>166</v>
      </c>
      <c r="I49" s="3" t="s">
        <v>167</v>
      </c>
      <c r="J49" s="3" t="s">
        <v>168</v>
      </c>
      <c r="K49" s="1">
        <v>34.9</v>
      </c>
      <c r="L49" s="1">
        <v>7.35</v>
      </c>
      <c r="M49" s="3" t="s">
        <v>171</v>
      </c>
      <c r="N49" s="1">
        <v>3.94</v>
      </c>
      <c r="O49" s="1">
        <v>1.33</v>
      </c>
      <c r="P49" s="1" t="s">
        <v>197</v>
      </c>
    </row>
    <row r="50" spans="1:16" x14ac:dyDescent="0.2">
      <c r="A50" s="2" t="s">
        <v>74</v>
      </c>
      <c r="B50" s="4" t="s">
        <v>123</v>
      </c>
      <c r="C50" s="3" t="s">
        <v>163</v>
      </c>
      <c r="D50" s="3" t="s">
        <v>30</v>
      </c>
      <c r="E50" s="1">
        <v>26.19</v>
      </c>
      <c r="F50" s="1">
        <v>1.38</v>
      </c>
      <c r="G50" s="1">
        <v>14.84</v>
      </c>
      <c r="H50" s="3" t="s">
        <v>166</v>
      </c>
      <c r="I50" s="3" t="s">
        <v>167</v>
      </c>
      <c r="J50" s="3" t="s">
        <v>168</v>
      </c>
      <c r="K50" s="1">
        <v>20.72</v>
      </c>
      <c r="L50" s="1">
        <v>5.3</v>
      </c>
      <c r="M50" s="3" t="s">
        <v>171</v>
      </c>
      <c r="N50" s="1">
        <v>6.93</v>
      </c>
      <c r="O50" s="1">
        <v>0.59</v>
      </c>
      <c r="P50" s="1" t="s">
        <v>197</v>
      </c>
    </row>
    <row r="51" spans="1:16" x14ac:dyDescent="0.2">
      <c r="A51" s="2" t="s">
        <v>75</v>
      </c>
      <c r="B51" s="4" t="s">
        <v>123</v>
      </c>
      <c r="C51" s="1">
        <v>1.1000000000000001</v>
      </c>
      <c r="D51" s="1">
        <v>1.41</v>
      </c>
      <c r="E51" s="1">
        <v>36.53</v>
      </c>
      <c r="F51" s="1">
        <v>8.16</v>
      </c>
      <c r="G51" s="1">
        <v>44.46</v>
      </c>
      <c r="H51" s="1">
        <v>7.51</v>
      </c>
      <c r="I51" s="1">
        <v>6.54</v>
      </c>
      <c r="J51" s="1">
        <v>245.13</v>
      </c>
      <c r="K51" s="1">
        <v>174.27</v>
      </c>
      <c r="L51" s="1">
        <v>66.94</v>
      </c>
      <c r="M51" s="1">
        <v>4.83</v>
      </c>
      <c r="N51" s="1">
        <v>12.69</v>
      </c>
      <c r="O51" s="1">
        <v>5.01</v>
      </c>
      <c r="P51" s="1" t="s">
        <v>197</v>
      </c>
    </row>
    <row r="52" spans="1:16" x14ac:dyDescent="0.2">
      <c r="A52" s="2" t="s">
        <v>76</v>
      </c>
      <c r="B52" s="4" t="s">
        <v>16</v>
      </c>
      <c r="C52" s="3" t="s">
        <v>163</v>
      </c>
      <c r="D52" s="3" t="s">
        <v>30</v>
      </c>
      <c r="E52" s="1">
        <v>5.56</v>
      </c>
      <c r="F52" s="3" t="s">
        <v>24</v>
      </c>
      <c r="G52" s="1">
        <v>2.96</v>
      </c>
      <c r="H52" s="3" t="s">
        <v>166</v>
      </c>
      <c r="I52" s="3" t="s">
        <v>167</v>
      </c>
      <c r="J52" s="3" t="s">
        <v>168</v>
      </c>
      <c r="K52" s="1">
        <v>20.149999999999999</v>
      </c>
      <c r="L52" s="3" t="s">
        <v>170</v>
      </c>
      <c r="M52" s="3" t="s">
        <v>171</v>
      </c>
      <c r="N52" s="1">
        <v>3.64</v>
      </c>
      <c r="O52" s="3" t="s">
        <v>173</v>
      </c>
      <c r="P52" s="1" t="s">
        <v>197</v>
      </c>
    </row>
    <row r="53" spans="1:16" x14ac:dyDescent="0.2">
      <c r="A53" s="2" t="s">
        <v>77</v>
      </c>
      <c r="B53" s="4" t="s">
        <v>16</v>
      </c>
      <c r="C53" s="1">
        <v>1.78</v>
      </c>
      <c r="D53" s="1">
        <v>2.4900000000000002</v>
      </c>
      <c r="E53" s="1">
        <v>24.86</v>
      </c>
      <c r="F53" s="1">
        <v>8.64</v>
      </c>
      <c r="G53" s="1">
        <v>258.64</v>
      </c>
      <c r="H53" s="3" t="s">
        <v>166</v>
      </c>
      <c r="I53" s="3" t="s">
        <v>167</v>
      </c>
      <c r="J53" s="1">
        <v>339.6</v>
      </c>
      <c r="K53" s="1">
        <v>545</v>
      </c>
      <c r="L53" s="1">
        <v>325.18</v>
      </c>
      <c r="M53" s="3" t="s">
        <v>91</v>
      </c>
      <c r="N53" s="1">
        <v>286.3</v>
      </c>
      <c r="O53" s="3" t="s">
        <v>91</v>
      </c>
      <c r="P53" s="1" t="s">
        <v>197</v>
      </c>
    </row>
    <row r="54" spans="1:16" x14ac:dyDescent="0.2">
      <c r="A54" s="2" t="s">
        <v>78</v>
      </c>
      <c r="B54" s="4" t="s">
        <v>16</v>
      </c>
      <c r="C54" s="3" t="s">
        <v>163</v>
      </c>
      <c r="D54" s="3" t="s">
        <v>30</v>
      </c>
      <c r="E54" s="3" t="s">
        <v>164</v>
      </c>
      <c r="F54" s="3" t="s">
        <v>24</v>
      </c>
      <c r="G54" s="1">
        <v>21.01</v>
      </c>
      <c r="H54" s="3" t="s">
        <v>166</v>
      </c>
      <c r="I54" s="3" t="s">
        <v>167</v>
      </c>
      <c r="J54" s="3" t="s">
        <v>168</v>
      </c>
      <c r="K54" s="1">
        <v>9.56</v>
      </c>
      <c r="L54" s="3" t="s">
        <v>170</v>
      </c>
      <c r="M54" s="3" t="s">
        <v>171</v>
      </c>
      <c r="N54" s="3" t="s">
        <v>172</v>
      </c>
      <c r="O54" s="3" t="s">
        <v>173</v>
      </c>
      <c r="P54" s="1" t="s">
        <v>197</v>
      </c>
    </row>
    <row r="55" spans="1:16" x14ac:dyDescent="0.2">
      <c r="A55" s="2" t="s">
        <v>79</v>
      </c>
      <c r="B55" s="4" t="s">
        <v>16</v>
      </c>
      <c r="C55" s="3" t="s">
        <v>163</v>
      </c>
      <c r="D55" s="3" t="s">
        <v>30</v>
      </c>
      <c r="E55" s="3" t="s">
        <v>164</v>
      </c>
      <c r="F55" s="1">
        <v>1.69</v>
      </c>
      <c r="G55" s="1">
        <v>12.55</v>
      </c>
      <c r="H55" s="3" t="s">
        <v>166</v>
      </c>
      <c r="I55" s="3" t="s">
        <v>167</v>
      </c>
      <c r="J55" s="3" t="s">
        <v>168</v>
      </c>
      <c r="K55" s="1">
        <v>11.09</v>
      </c>
      <c r="L55" s="3" t="s">
        <v>170</v>
      </c>
      <c r="M55" s="3" t="s">
        <v>171</v>
      </c>
      <c r="N55" s="1">
        <v>2.37</v>
      </c>
      <c r="O55" s="3" t="s">
        <v>173</v>
      </c>
      <c r="P55" s="1" t="s">
        <v>197</v>
      </c>
    </row>
    <row r="56" spans="1:16" x14ac:dyDescent="0.2">
      <c r="A56" s="2" t="s">
        <v>80</v>
      </c>
      <c r="B56" s="4" t="s">
        <v>16</v>
      </c>
      <c r="C56" s="3" t="s">
        <v>163</v>
      </c>
      <c r="D56" s="3" t="s">
        <v>30</v>
      </c>
      <c r="E56" s="3" t="s">
        <v>164</v>
      </c>
      <c r="F56" s="1">
        <v>3.98</v>
      </c>
      <c r="G56" s="1">
        <v>2.2400000000000002</v>
      </c>
      <c r="H56" s="3" t="s">
        <v>166</v>
      </c>
      <c r="I56" s="3" t="s">
        <v>167</v>
      </c>
      <c r="J56" s="3" t="s">
        <v>168</v>
      </c>
      <c r="K56" s="1">
        <v>9.6999999999999993</v>
      </c>
      <c r="L56" s="3" t="s">
        <v>170</v>
      </c>
      <c r="M56" s="3" t="s">
        <v>171</v>
      </c>
      <c r="N56" s="1">
        <v>1.51</v>
      </c>
      <c r="O56" s="3" t="s">
        <v>173</v>
      </c>
      <c r="P56" s="1" t="s">
        <v>197</v>
      </c>
    </row>
    <row r="57" spans="1:16" x14ac:dyDescent="0.2">
      <c r="A57" s="2" t="s">
        <v>81</v>
      </c>
      <c r="B57" s="4" t="s">
        <v>123</v>
      </c>
      <c r="C57" s="3" t="s">
        <v>163</v>
      </c>
      <c r="D57" s="3" t="s">
        <v>30</v>
      </c>
      <c r="E57" s="1">
        <v>2.5499999999999998</v>
      </c>
      <c r="F57" s="1">
        <v>4.6900000000000004</v>
      </c>
      <c r="G57" s="1">
        <v>43.52</v>
      </c>
      <c r="H57" s="1">
        <v>0.87</v>
      </c>
      <c r="I57" s="3" t="s">
        <v>167</v>
      </c>
      <c r="J57" s="3" t="s">
        <v>168</v>
      </c>
      <c r="K57" s="1">
        <v>17.03</v>
      </c>
      <c r="L57" s="1">
        <v>8.4499999999999993</v>
      </c>
      <c r="M57" s="3" t="s">
        <v>171</v>
      </c>
      <c r="N57" s="1">
        <v>2.8</v>
      </c>
      <c r="O57" s="1">
        <v>1.49</v>
      </c>
      <c r="P57" s="1" t="s">
        <v>197</v>
      </c>
    </row>
    <row r="58" spans="1:16" x14ac:dyDescent="0.2">
      <c r="A58" s="2" t="s">
        <v>82</v>
      </c>
      <c r="B58" s="4" t="s">
        <v>123</v>
      </c>
      <c r="C58" s="3" t="s">
        <v>163</v>
      </c>
      <c r="D58" s="3" t="s">
        <v>30</v>
      </c>
      <c r="E58" s="1">
        <v>157.80000000000001</v>
      </c>
      <c r="F58" s="1">
        <v>5.57</v>
      </c>
      <c r="G58" s="1">
        <v>11.53</v>
      </c>
      <c r="H58" s="1">
        <v>1.18</v>
      </c>
      <c r="I58" s="3" t="s">
        <v>167</v>
      </c>
      <c r="J58" s="1">
        <v>23.69</v>
      </c>
      <c r="K58" s="1">
        <v>19.46</v>
      </c>
      <c r="L58" s="1">
        <v>10.88</v>
      </c>
      <c r="M58" s="3" t="s">
        <v>171</v>
      </c>
      <c r="N58" s="1">
        <v>7.52</v>
      </c>
      <c r="O58" s="3" t="s">
        <v>173</v>
      </c>
      <c r="P58" s="1" t="s">
        <v>197</v>
      </c>
    </row>
    <row r="59" spans="1:16" x14ac:dyDescent="0.2">
      <c r="A59" s="2" t="s">
        <v>83</v>
      </c>
      <c r="B59" s="4" t="s">
        <v>123</v>
      </c>
      <c r="C59" s="3" t="s">
        <v>163</v>
      </c>
      <c r="D59" s="3" t="s">
        <v>30</v>
      </c>
      <c r="E59" s="1">
        <v>3.62</v>
      </c>
      <c r="F59" s="1">
        <v>2.69</v>
      </c>
      <c r="G59" s="1">
        <v>5.49</v>
      </c>
      <c r="H59" s="3" t="s">
        <v>166</v>
      </c>
      <c r="I59" s="3" t="s">
        <v>167</v>
      </c>
      <c r="J59" s="3" t="s">
        <v>168</v>
      </c>
      <c r="K59" s="1">
        <v>12.57</v>
      </c>
      <c r="L59" s="1">
        <v>2.86</v>
      </c>
      <c r="M59" s="3" t="s">
        <v>171</v>
      </c>
      <c r="N59" s="1">
        <v>1.58</v>
      </c>
      <c r="O59" s="3" t="s">
        <v>173</v>
      </c>
      <c r="P59" s="1" t="s">
        <v>197</v>
      </c>
    </row>
    <row r="60" spans="1:16" x14ac:dyDescent="0.2">
      <c r="A60" s="2" t="s">
        <v>84</v>
      </c>
      <c r="B60" s="4" t="s">
        <v>123</v>
      </c>
      <c r="C60" s="3" t="s">
        <v>163</v>
      </c>
      <c r="D60" s="3" t="s">
        <v>30</v>
      </c>
      <c r="E60" s="3" t="s">
        <v>164</v>
      </c>
      <c r="F60" s="3" t="s">
        <v>24</v>
      </c>
      <c r="G60" s="1">
        <v>2.12</v>
      </c>
      <c r="H60" s="3" t="s">
        <v>166</v>
      </c>
      <c r="I60" s="3" t="s">
        <v>167</v>
      </c>
      <c r="J60" s="3" t="s">
        <v>168</v>
      </c>
      <c r="K60" s="1">
        <v>4.32</v>
      </c>
      <c r="L60" s="3" t="s">
        <v>170</v>
      </c>
      <c r="M60" s="3" t="s">
        <v>171</v>
      </c>
      <c r="N60" s="3" t="s">
        <v>172</v>
      </c>
      <c r="O60" s="3" t="s">
        <v>173</v>
      </c>
      <c r="P60" s="1" t="s">
        <v>197</v>
      </c>
    </row>
    <row r="61" spans="1:16" x14ac:dyDescent="0.2">
      <c r="A61" s="2" t="s">
        <v>85</v>
      </c>
      <c r="B61" s="4" t="s">
        <v>123</v>
      </c>
      <c r="C61" s="3" t="s">
        <v>163</v>
      </c>
      <c r="D61" s="3" t="s">
        <v>30</v>
      </c>
      <c r="E61" s="3" t="s">
        <v>164</v>
      </c>
      <c r="F61" s="1">
        <v>5.29</v>
      </c>
      <c r="G61" s="1">
        <v>12.42</v>
      </c>
      <c r="H61" s="3" t="s">
        <v>166</v>
      </c>
      <c r="I61" s="1">
        <v>1.95</v>
      </c>
      <c r="J61" s="3" t="s">
        <v>168</v>
      </c>
      <c r="K61" s="1">
        <v>25.92</v>
      </c>
      <c r="L61" s="1">
        <v>10.199999999999999</v>
      </c>
      <c r="M61" s="3" t="s">
        <v>171</v>
      </c>
      <c r="N61" s="1">
        <v>3.57</v>
      </c>
      <c r="O61" s="3" t="s">
        <v>173</v>
      </c>
      <c r="P61" s="1" t="s">
        <v>197</v>
      </c>
    </row>
    <row r="62" spans="1:16" x14ac:dyDescent="0.2">
      <c r="A62" s="2" t="s">
        <v>86</v>
      </c>
      <c r="B62" s="4" t="s">
        <v>16</v>
      </c>
      <c r="C62" s="3" t="s">
        <v>163</v>
      </c>
      <c r="D62" s="3" t="s">
        <v>30</v>
      </c>
      <c r="E62" s="3" t="s">
        <v>164</v>
      </c>
      <c r="F62" s="1">
        <v>2.31</v>
      </c>
      <c r="G62" s="1">
        <v>4.5999999999999996</v>
      </c>
      <c r="H62" s="3" t="s">
        <v>166</v>
      </c>
      <c r="I62" s="3" t="s">
        <v>167</v>
      </c>
      <c r="J62" s="3" t="s">
        <v>168</v>
      </c>
      <c r="K62" s="1">
        <v>7.9</v>
      </c>
      <c r="L62" s="3" t="s">
        <v>170</v>
      </c>
      <c r="M62" s="3" t="s">
        <v>171</v>
      </c>
      <c r="N62" s="1">
        <v>1.1100000000000001</v>
      </c>
      <c r="O62" s="3" t="s">
        <v>173</v>
      </c>
      <c r="P62" s="1" t="s">
        <v>197</v>
      </c>
    </row>
    <row r="63" spans="1:16" x14ac:dyDescent="0.2">
      <c r="A63" s="2" t="s">
        <v>87</v>
      </c>
      <c r="B63" s="4" t="s">
        <v>16</v>
      </c>
      <c r="C63" s="3" t="s">
        <v>163</v>
      </c>
      <c r="D63" s="3" t="s">
        <v>30</v>
      </c>
      <c r="E63" s="1">
        <v>2.63</v>
      </c>
      <c r="F63" s="1">
        <v>4.22</v>
      </c>
      <c r="G63" s="1">
        <v>44.24</v>
      </c>
      <c r="H63" s="3" t="s">
        <v>166</v>
      </c>
      <c r="I63" s="3" t="s">
        <v>167</v>
      </c>
      <c r="J63" s="3" t="s">
        <v>168</v>
      </c>
      <c r="K63" s="1">
        <v>19.48</v>
      </c>
      <c r="L63" s="1">
        <v>2.87</v>
      </c>
      <c r="M63" s="3" t="s">
        <v>171</v>
      </c>
      <c r="N63" s="1">
        <v>5.15</v>
      </c>
      <c r="O63" s="3" t="s">
        <v>173</v>
      </c>
      <c r="P63" s="1" t="s">
        <v>197</v>
      </c>
    </row>
    <row r="64" spans="1:16" x14ac:dyDescent="0.2">
      <c r="A64" s="2" t="s">
        <v>88</v>
      </c>
      <c r="B64" s="4" t="s">
        <v>16</v>
      </c>
      <c r="C64" s="3" t="s">
        <v>163</v>
      </c>
      <c r="D64" s="3" t="s">
        <v>30</v>
      </c>
      <c r="E64" s="1">
        <v>2.93</v>
      </c>
      <c r="F64" s="3" t="s">
        <v>24</v>
      </c>
      <c r="G64" s="1">
        <v>100.97</v>
      </c>
      <c r="H64" s="3" t="s">
        <v>166</v>
      </c>
      <c r="I64" s="3" t="s">
        <v>167</v>
      </c>
      <c r="J64" s="3" t="s">
        <v>168</v>
      </c>
      <c r="K64" s="1">
        <v>35.64</v>
      </c>
      <c r="L64" s="3" t="s">
        <v>170</v>
      </c>
      <c r="M64" s="3" t="s">
        <v>171</v>
      </c>
      <c r="N64" s="1">
        <v>74.56</v>
      </c>
      <c r="O64" s="3" t="s">
        <v>173</v>
      </c>
      <c r="P64" s="1" t="s">
        <v>197</v>
      </c>
    </row>
    <row r="65" spans="1:16" x14ac:dyDescent="0.2">
      <c r="A65" s="2" t="s">
        <v>89</v>
      </c>
      <c r="B65" s="4" t="s">
        <v>16</v>
      </c>
      <c r="C65" s="3" t="s">
        <v>163</v>
      </c>
      <c r="D65" s="3" t="s">
        <v>30</v>
      </c>
      <c r="E65" s="1">
        <v>34.76</v>
      </c>
      <c r="F65" s="1">
        <v>1.42</v>
      </c>
      <c r="G65" s="1">
        <v>29.07</v>
      </c>
      <c r="H65" s="3" t="s">
        <v>166</v>
      </c>
      <c r="I65" s="3" t="s">
        <v>167</v>
      </c>
      <c r="J65" s="3" t="s">
        <v>168</v>
      </c>
      <c r="K65" s="1">
        <v>39.799999999999997</v>
      </c>
      <c r="L65" s="3" t="s">
        <v>170</v>
      </c>
      <c r="M65" s="3" t="s">
        <v>171</v>
      </c>
      <c r="N65" s="1">
        <v>53.04</v>
      </c>
      <c r="O65" s="3" t="s">
        <v>173</v>
      </c>
      <c r="P65" s="1" t="s">
        <v>197</v>
      </c>
    </row>
    <row r="66" spans="1:16" x14ac:dyDescent="0.2">
      <c r="A66" s="2" t="s">
        <v>90</v>
      </c>
      <c r="B66" s="4" t="s">
        <v>16</v>
      </c>
      <c r="C66" s="3" t="s">
        <v>163</v>
      </c>
      <c r="D66" s="3" t="s">
        <v>30</v>
      </c>
      <c r="E66" s="1">
        <v>263.58999999999997</v>
      </c>
      <c r="F66" s="1">
        <v>3.14</v>
      </c>
      <c r="G66" s="1">
        <v>7.82</v>
      </c>
      <c r="H66" s="3" t="s">
        <v>166</v>
      </c>
      <c r="I66" s="3" t="s">
        <v>167</v>
      </c>
      <c r="J66" s="3" t="s">
        <v>168</v>
      </c>
      <c r="K66" s="1">
        <v>63.99</v>
      </c>
      <c r="L66" s="1">
        <v>3.07</v>
      </c>
      <c r="M66" s="3" t="s">
        <v>171</v>
      </c>
      <c r="N66" s="1">
        <v>75.239999999999995</v>
      </c>
      <c r="O66" s="3" t="s">
        <v>173</v>
      </c>
      <c r="P66" s="1" t="s">
        <v>197</v>
      </c>
    </row>
    <row r="67" spans="1:16" x14ac:dyDescent="0.2">
      <c r="A67" s="2" t="s">
        <v>92</v>
      </c>
      <c r="B67" s="4" t="s">
        <v>123</v>
      </c>
      <c r="C67" s="3" t="s">
        <v>163</v>
      </c>
      <c r="D67" s="3" t="s">
        <v>30</v>
      </c>
      <c r="E67" s="1">
        <v>5.58</v>
      </c>
      <c r="F67" s="3" t="s">
        <v>24</v>
      </c>
      <c r="G67" s="1">
        <v>29.21</v>
      </c>
      <c r="H67" s="3" t="s">
        <v>166</v>
      </c>
      <c r="I67" s="3" t="s">
        <v>167</v>
      </c>
      <c r="J67" s="3" t="s">
        <v>168</v>
      </c>
      <c r="K67" s="1">
        <v>29.69</v>
      </c>
      <c r="L67" s="1">
        <v>3.29</v>
      </c>
      <c r="M67" s="3" t="s">
        <v>171</v>
      </c>
      <c r="N67" s="1">
        <v>35.619999999999997</v>
      </c>
      <c r="O67" s="3" t="s">
        <v>173</v>
      </c>
      <c r="P67" s="1" t="s">
        <v>197</v>
      </c>
    </row>
    <row r="68" spans="1:16" x14ac:dyDescent="0.2">
      <c r="A68" s="2" t="s">
        <v>93</v>
      </c>
      <c r="B68" s="4" t="s">
        <v>123</v>
      </c>
      <c r="C68" s="3" t="s">
        <v>163</v>
      </c>
      <c r="D68" s="3" t="s">
        <v>30</v>
      </c>
      <c r="E68" s="1">
        <v>720.19</v>
      </c>
      <c r="F68" s="1">
        <v>5.33</v>
      </c>
      <c r="G68" s="1">
        <v>64.22</v>
      </c>
      <c r="H68" s="1">
        <v>3.6</v>
      </c>
      <c r="I68" s="3" t="s">
        <v>167</v>
      </c>
      <c r="J68" s="3" t="s">
        <v>168</v>
      </c>
      <c r="K68" s="1">
        <v>113.26</v>
      </c>
      <c r="L68" s="1">
        <v>15.46</v>
      </c>
      <c r="M68" s="3" t="s">
        <v>171</v>
      </c>
      <c r="N68" s="1">
        <v>160.41999999999999</v>
      </c>
      <c r="O68" s="1">
        <v>1.1399999999999999</v>
      </c>
      <c r="P68" s="1" t="s">
        <v>197</v>
      </c>
    </row>
    <row r="69" spans="1:16" x14ac:dyDescent="0.2">
      <c r="A69" s="2" t="s">
        <v>94</v>
      </c>
      <c r="B69" s="4" t="s">
        <v>123</v>
      </c>
      <c r="C69" s="3" t="s">
        <v>163</v>
      </c>
      <c r="D69" s="3" t="s">
        <v>30</v>
      </c>
      <c r="E69" s="1">
        <v>27</v>
      </c>
      <c r="F69" s="1">
        <v>3.02</v>
      </c>
      <c r="G69" s="1">
        <v>22.06</v>
      </c>
      <c r="H69" s="3" t="s">
        <v>166</v>
      </c>
      <c r="I69" s="3" t="s">
        <v>167</v>
      </c>
      <c r="J69" s="3" t="s">
        <v>168</v>
      </c>
      <c r="K69" s="1">
        <v>76.08</v>
      </c>
      <c r="L69" s="1">
        <v>4.66</v>
      </c>
      <c r="M69" s="3" t="s">
        <v>171</v>
      </c>
      <c r="N69" s="1">
        <v>30.37</v>
      </c>
      <c r="O69" s="3" t="s">
        <v>173</v>
      </c>
      <c r="P69" s="1" t="s">
        <v>197</v>
      </c>
    </row>
    <row r="70" spans="1:16" x14ac:dyDescent="0.2">
      <c r="A70" s="2" t="s">
        <v>95</v>
      </c>
      <c r="B70" s="4" t="s">
        <v>123</v>
      </c>
      <c r="C70" s="3" t="s">
        <v>163</v>
      </c>
      <c r="D70" s="3" t="s">
        <v>30</v>
      </c>
      <c r="E70" s="3" t="s">
        <v>164</v>
      </c>
      <c r="F70" s="3" t="s">
        <v>24</v>
      </c>
      <c r="G70" s="3" t="s">
        <v>165</v>
      </c>
      <c r="H70" s="3" t="s">
        <v>166</v>
      </c>
      <c r="I70" s="3" t="s">
        <v>167</v>
      </c>
      <c r="J70" s="3" t="s">
        <v>168</v>
      </c>
      <c r="K70" s="3" t="s">
        <v>169</v>
      </c>
      <c r="L70" s="3" t="s">
        <v>170</v>
      </c>
      <c r="M70" s="3" t="s">
        <v>171</v>
      </c>
      <c r="N70" s="3" t="s">
        <v>172</v>
      </c>
      <c r="O70" s="3" t="s">
        <v>173</v>
      </c>
      <c r="P70" s="1" t="s">
        <v>197</v>
      </c>
    </row>
    <row r="71" spans="1:16" x14ac:dyDescent="0.2">
      <c r="A71" s="2" t="s">
        <v>96</v>
      </c>
      <c r="B71" s="4" t="s">
        <v>123</v>
      </c>
      <c r="C71" s="3" t="s">
        <v>163</v>
      </c>
      <c r="D71" s="3" t="s">
        <v>30</v>
      </c>
      <c r="E71" s="1">
        <v>172.41</v>
      </c>
      <c r="F71" s="1">
        <v>6.74</v>
      </c>
      <c r="G71" s="1">
        <v>40.33</v>
      </c>
      <c r="H71" s="1">
        <v>1.55</v>
      </c>
      <c r="I71" s="3" t="s">
        <v>167</v>
      </c>
      <c r="J71" s="3" t="s">
        <v>168</v>
      </c>
      <c r="K71" s="1">
        <v>158.84</v>
      </c>
      <c r="L71" s="1">
        <v>11.48</v>
      </c>
      <c r="M71" s="1">
        <v>2.27</v>
      </c>
      <c r="N71" s="1">
        <v>45.61</v>
      </c>
      <c r="O71" s="3" t="s">
        <v>173</v>
      </c>
      <c r="P71" s="1" t="s">
        <v>197</v>
      </c>
    </row>
    <row r="72" spans="1:16" x14ac:dyDescent="0.2">
      <c r="A72" s="2" t="s">
        <v>97</v>
      </c>
      <c r="B72" s="4" t="s">
        <v>16</v>
      </c>
      <c r="C72" s="3" t="s">
        <v>163</v>
      </c>
      <c r="D72" s="3" t="s">
        <v>30</v>
      </c>
      <c r="E72" s="1">
        <v>89.21</v>
      </c>
      <c r="F72" s="1">
        <v>2.52</v>
      </c>
      <c r="G72" s="1">
        <v>8.94</v>
      </c>
      <c r="H72" s="3" t="s">
        <v>166</v>
      </c>
      <c r="I72" s="3" t="s">
        <v>167</v>
      </c>
      <c r="J72" s="3" t="s">
        <v>168</v>
      </c>
      <c r="K72" s="1">
        <v>42.82</v>
      </c>
      <c r="L72" s="1">
        <v>4.6900000000000004</v>
      </c>
      <c r="M72" s="3" t="s">
        <v>171</v>
      </c>
      <c r="N72" s="1">
        <v>34.799999999999997</v>
      </c>
      <c r="O72" s="3" t="s">
        <v>173</v>
      </c>
      <c r="P72" s="1" t="s">
        <v>197</v>
      </c>
    </row>
    <row r="73" spans="1:16" x14ac:dyDescent="0.2">
      <c r="A73" s="2" t="s">
        <v>98</v>
      </c>
      <c r="B73" s="4" t="s">
        <v>16</v>
      </c>
      <c r="C73" s="3" t="s">
        <v>163</v>
      </c>
      <c r="D73" s="3" t="s">
        <v>30</v>
      </c>
      <c r="E73" s="1">
        <v>5.38</v>
      </c>
      <c r="F73" s="1">
        <v>4.8099999999999996</v>
      </c>
      <c r="G73" s="1">
        <v>203.06</v>
      </c>
      <c r="H73" s="3" t="s">
        <v>166</v>
      </c>
      <c r="I73" s="3" t="s">
        <v>167</v>
      </c>
      <c r="J73" s="3" t="s">
        <v>168</v>
      </c>
      <c r="K73" s="1">
        <v>80.930000000000007</v>
      </c>
      <c r="L73" s="1">
        <v>4.1900000000000004</v>
      </c>
      <c r="M73" s="3" t="s">
        <v>171</v>
      </c>
      <c r="N73" s="1">
        <v>69.52</v>
      </c>
      <c r="O73" s="3" t="s">
        <v>173</v>
      </c>
      <c r="P73" s="1" t="s">
        <v>197</v>
      </c>
    </row>
    <row r="74" spans="1:16" x14ac:dyDescent="0.2">
      <c r="A74" s="2" t="s">
        <v>99</v>
      </c>
      <c r="B74" s="4" t="s">
        <v>16</v>
      </c>
      <c r="C74" s="3" t="s">
        <v>163</v>
      </c>
      <c r="D74" s="3" t="s">
        <v>30</v>
      </c>
      <c r="E74" s="3" t="s">
        <v>164</v>
      </c>
      <c r="F74" s="3" t="s">
        <v>24</v>
      </c>
      <c r="G74" s="3" t="s">
        <v>165</v>
      </c>
      <c r="H74" s="3" t="s">
        <v>166</v>
      </c>
      <c r="I74" s="3" t="s">
        <v>167</v>
      </c>
      <c r="J74" s="3" t="s">
        <v>168</v>
      </c>
      <c r="K74" s="1">
        <v>3.27</v>
      </c>
      <c r="L74" s="3" t="s">
        <v>170</v>
      </c>
      <c r="M74" s="3" t="s">
        <v>171</v>
      </c>
      <c r="N74" s="3" t="s">
        <v>172</v>
      </c>
      <c r="O74" s="3" t="s">
        <v>173</v>
      </c>
      <c r="P74" s="1" t="s">
        <v>197</v>
      </c>
    </row>
    <row r="75" spans="1:16" x14ac:dyDescent="0.2">
      <c r="A75" s="2" t="s">
        <v>100</v>
      </c>
      <c r="B75" s="4" t="s">
        <v>16</v>
      </c>
      <c r="C75" s="3" t="s">
        <v>163</v>
      </c>
      <c r="D75" s="3" t="s">
        <v>30</v>
      </c>
      <c r="E75" s="3" t="s">
        <v>164</v>
      </c>
      <c r="F75" s="3" t="s">
        <v>24</v>
      </c>
      <c r="G75" s="3" t="s">
        <v>165</v>
      </c>
      <c r="H75" s="3" t="s">
        <v>166</v>
      </c>
      <c r="I75" s="3" t="s">
        <v>167</v>
      </c>
      <c r="J75" s="3" t="s">
        <v>168</v>
      </c>
      <c r="K75" s="1">
        <v>3.11</v>
      </c>
      <c r="L75" s="3" t="s">
        <v>170</v>
      </c>
      <c r="M75" s="3" t="s">
        <v>171</v>
      </c>
      <c r="N75" s="3" t="s">
        <v>172</v>
      </c>
      <c r="O75" s="3" t="s">
        <v>173</v>
      </c>
      <c r="P75" s="1" t="s">
        <v>197</v>
      </c>
    </row>
    <row r="76" spans="1:16" x14ac:dyDescent="0.2">
      <c r="A76" s="2" t="s">
        <v>101</v>
      </c>
      <c r="B76" s="4" t="s">
        <v>16</v>
      </c>
      <c r="C76" s="3" t="s">
        <v>163</v>
      </c>
      <c r="D76" s="3" t="s">
        <v>30</v>
      </c>
      <c r="E76" s="3" t="s">
        <v>164</v>
      </c>
      <c r="F76" s="3" t="s">
        <v>24</v>
      </c>
      <c r="G76" s="3" t="s">
        <v>165</v>
      </c>
      <c r="H76" s="3" t="s">
        <v>166</v>
      </c>
      <c r="I76" s="3" t="s">
        <v>167</v>
      </c>
      <c r="J76" s="3" t="s">
        <v>168</v>
      </c>
      <c r="K76" s="1">
        <v>3.11</v>
      </c>
      <c r="L76" s="3" t="s">
        <v>170</v>
      </c>
      <c r="M76" s="3" t="s">
        <v>171</v>
      </c>
      <c r="N76" s="3" t="s">
        <v>172</v>
      </c>
      <c r="O76" s="3" t="s">
        <v>173</v>
      </c>
      <c r="P76" s="1" t="s">
        <v>197</v>
      </c>
    </row>
    <row r="77" spans="1:16" x14ac:dyDescent="0.2">
      <c r="A77" s="2" t="s">
        <v>102</v>
      </c>
      <c r="B77" s="4" t="s">
        <v>123</v>
      </c>
      <c r="C77" s="3" t="s">
        <v>163</v>
      </c>
      <c r="D77" s="3" t="s">
        <v>30</v>
      </c>
      <c r="E77" s="1">
        <v>3.13</v>
      </c>
      <c r="F77" s="3" t="s">
        <v>24</v>
      </c>
      <c r="G77" s="1">
        <v>3.78</v>
      </c>
      <c r="H77" s="3" t="s">
        <v>166</v>
      </c>
      <c r="I77" s="1">
        <v>1.73</v>
      </c>
      <c r="J77" s="3" t="s">
        <v>168</v>
      </c>
      <c r="K77" s="1">
        <v>3.67</v>
      </c>
      <c r="L77" s="1">
        <v>9.3000000000000007</v>
      </c>
      <c r="M77" s="1">
        <v>2.67</v>
      </c>
      <c r="N77" s="1">
        <v>2.5</v>
      </c>
      <c r="O77" s="1">
        <v>1.1200000000000001</v>
      </c>
      <c r="P77" s="1" t="s">
        <v>197</v>
      </c>
    </row>
    <row r="78" spans="1:16" x14ac:dyDescent="0.2">
      <c r="A78" s="2" t="s">
        <v>103</v>
      </c>
      <c r="B78" s="4" t="s">
        <v>123</v>
      </c>
      <c r="C78" s="3" t="s">
        <v>163</v>
      </c>
      <c r="D78" s="3" t="s">
        <v>30</v>
      </c>
      <c r="E78" s="1">
        <v>3.08</v>
      </c>
      <c r="F78" s="3" t="s">
        <v>24</v>
      </c>
      <c r="G78" s="1">
        <v>2.39</v>
      </c>
      <c r="H78" s="3" t="s">
        <v>166</v>
      </c>
      <c r="I78" s="3" t="s">
        <v>167</v>
      </c>
      <c r="J78" s="3" t="s">
        <v>168</v>
      </c>
      <c r="K78" s="1">
        <v>6.21</v>
      </c>
      <c r="L78" s="1">
        <v>4.38</v>
      </c>
      <c r="M78" s="3" t="s">
        <v>171</v>
      </c>
      <c r="N78" s="3" t="s">
        <v>172</v>
      </c>
      <c r="O78" s="3" t="s">
        <v>173</v>
      </c>
      <c r="P78" s="1" t="s">
        <v>197</v>
      </c>
    </row>
    <row r="79" spans="1:16" x14ac:dyDescent="0.2">
      <c r="A79" s="2" t="s">
        <v>104</v>
      </c>
      <c r="B79" s="4" t="s">
        <v>123</v>
      </c>
      <c r="C79" s="3" t="s">
        <v>163</v>
      </c>
      <c r="D79" s="3" t="s">
        <v>30</v>
      </c>
      <c r="E79" s="3" t="s">
        <v>164</v>
      </c>
      <c r="F79" s="3" t="s">
        <v>24</v>
      </c>
      <c r="G79" s="3" t="s">
        <v>165</v>
      </c>
      <c r="H79" s="3" t="s">
        <v>166</v>
      </c>
      <c r="I79" s="3" t="s">
        <v>167</v>
      </c>
      <c r="J79" s="3" t="s">
        <v>168</v>
      </c>
      <c r="K79" s="1">
        <v>3.68</v>
      </c>
      <c r="L79" s="1">
        <v>3.37</v>
      </c>
      <c r="M79" s="3" t="s">
        <v>171</v>
      </c>
      <c r="N79" s="1">
        <v>1.08</v>
      </c>
      <c r="O79" s="3" t="s">
        <v>173</v>
      </c>
      <c r="P79" s="1" t="s">
        <v>197</v>
      </c>
    </row>
    <row r="80" spans="1:16" x14ac:dyDescent="0.2">
      <c r="A80" s="2" t="s">
        <v>105</v>
      </c>
      <c r="B80" s="4" t="s">
        <v>123</v>
      </c>
      <c r="C80" s="3" t="s">
        <v>163</v>
      </c>
      <c r="D80" s="3" t="s">
        <v>30</v>
      </c>
      <c r="E80" s="1">
        <v>3.14</v>
      </c>
      <c r="F80" s="3" t="s">
        <v>24</v>
      </c>
      <c r="G80" s="1">
        <v>2.95</v>
      </c>
      <c r="H80" s="1">
        <v>0.91</v>
      </c>
      <c r="I80" s="3" t="s">
        <v>167</v>
      </c>
      <c r="J80" s="3" t="s">
        <v>168</v>
      </c>
      <c r="K80" s="1">
        <v>5</v>
      </c>
      <c r="L80" s="1">
        <v>4.01</v>
      </c>
      <c r="M80" s="3" t="s">
        <v>171</v>
      </c>
      <c r="N80" s="1">
        <v>1.29</v>
      </c>
      <c r="O80" s="3" t="s">
        <v>173</v>
      </c>
      <c r="P80" s="1" t="s">
        <v>197</v>
      </c>
    </row>
    <row r="81" spans="1:16" x14ac:dyDescent="0.2">
      <c r="A81" s="2" t="s">
        <v>106</v>
      </c>
      <c r="B81" s="4" t="s">
        <v>123</v>
      </c>
      <c r="C81" s="3" t="s">
        <v>163</v>
      </c>
      <c r="D81" s="3" t="s">
        <v>30</v>
      </c>
      <c r="E81" s="1">
        <v>3.11</v>
      </c>
      <c r="F81" s="3" t="s">
        <v>24</v>
      </c>
      <c r="G81" s="3" t="s">
        <v>165</v>
      </c>
      <c r="H81" s="3" t="s">
        <v>166</v>
      </c>
      <c r="I81" s="3" t="s">
        <v>167</v>
      </c>
      <c r="J81" s="3" t="s">
        <v>168</v>
      </c>
      <c r="K81" s="1">
        <v>3.79</v>
      </c>
      <c r="L81" s="3" t="s">
        <v>170</v>
      </c>
      <c r="M81" s="3" t="s">
        <v>171</v>
      </c>
      <c r="N81" s="3" t="s">
        <v>172</v>
      </c>
      <c r="O81" s="3" t="s">
        <v>173</v>
      </c>
      <c r="P81" s="1" t="s">
        <v>197</v>
      </c>
    </row>
    <row r="82" spans="1:16" x14ac:dyDescent="0.2">
      <c r="A82" s="2" t="s">
        <v>107</v>
      </c>
      <c r="B82" s="4" t="s">
        <v>16</v>
      </c>
      <c r="C82" s="3" t="s">
        <v>163</v>
      </c>
      <c r="D82" s="3" t="s">
        <v>30</v>
      </c>
      <c r="E82" s="3" t="s">
        <v>164</v>
      </c>
      <c r="F82" s="3" t="s">
        <v>24</v>
      </c>
      <c r="G82" s="3" t="s">
        <v>165</v>
      </c>
      <c r="H82" s="3" t="s">
        <v>166</v>
      </c>
      <c r="I82" s="3" t="s">
        <v>167</v>
      </c>
      <c r="J82" s="3" t="s">
        <v>168</v>
      </c>
      <c r="K82" s="1">
        <v>3.1</v>
      </c>
      <c r="L82" s="3" t="s">
        <v>170</v>
      </c>
      <c r="M82" s="3" t="s">
        <v>171</v>
      </c>
      <c r="N82" s="3" t="s">
        <v>172</v>
      </c>
      <c r="O82" s="3" t="s">
        <v>173</v>
      </c>
      <c r="P82" s="1" t="s">
        <v>197</v>
      </c>
    </row>
    <row r="83" spans="1:16" x14ac:dyDescent="0.2">
      <c r="A83" s="2" t="s">
        <v>108</v>
      </c>
      <c r="B83" s="4" t="s">
        <v>16</v>
      </c>
      <c r="C83" s="3" t="s">
        <v>163</v>
      </c>
      <c r="D83" s="3" t="s">
        <v>30</v>
      </c>
      <c r="E83" s="3" t="s">
        <v>164</v>
      </c>
      <c r="F83" s="3" t="s">
        <v>24</v>
      </c>
      <c r="G83" s="1">
        <v>3.71</v>
      </c>
      <c r="H83" s="3" t="s">
        <v>166</v>
      </c>
      <c r="I83" s="3" t="s">
        <v>167</v>
      </c>
      <c r="J83" s="3" t="s">
        <v>168</v>
      </c>
      <c r="K83" s="1">
        <v>5.77</v>
      </c>
      <c r="L83" s="3" t="s">
        <v>170</v>
      </c>
      <c r="M83" s="3" t="s">
        <v>171</v>
      </c>
      <c r="N83" s="1">
        <v>1.26</v>
      </c>
      <c r="O83" s="3" t="s">
        <v>173</v>
      </c>
      <c r="P83" s="1" t="s">
        <v>197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C3C6-6202-904A-AEB8-DC3E566DFF67}">
  <dimension ref="A1:P83"/>
  <sheetViews>
    <sheetView topLeftCell="A47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5" t="s">
        <v>136</v>
      </c>
      <c r="B1" s="5"/>
      <c r="C1" s="5"/>
      <c r="D1" s="5"/>
      <c r="E1" s="5"/>
      <c r="F1" s="5"/>
      <c r="G1" s="5"/>
      <c r="H1" s="5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4" t="s">
        <v>123</v>
      </c>
      <c r="C4" s="1">
        <v>2.25</v>
      </c>
      <c r="D4" s="1">
        <v>5.43</v>
      </c>
      <c r="E4" s="3" t="s">
        <v>137</v>
      </c>
      <c r="F4" s="1">
        <v>1.36</v>
      </c>
      <c r="G4" s="1">
        <v>7.68</v>
      </c>
      <c r="H4" s="3" t="s">
        <v>138</v>
      </c>
      <c r="I4" s="3" t="s">
        <v>129</v>
      </c>
      <c r="J4" s="1">
        <v>62.68</v>
      </c>
      <c r="K4" s="1">
        <v>9.1300000000000008</v>
      </c>
      <c r="L4" s="3" t="s">
        <v>139</v>
      </c>
      <c r="M4" s="3" t="s">
        <v>140</v>
      </c>
      <c r="N4" s="3" t="s">
        <v>141</v>
      </c>
      <c r="O4" s="3" t="s">
        <v>142</v>
      </c>
      <c r="P4" s="1" t="s">
        <v>198</v>
      </c>
    </row>
    <row r="5" spans="1:16" x14ac:dyDescent="0.2">
      <c r="A5" s="2" t="s">
        <v>19</v>
      </c>
      <c r="B5" s="4" t="s">
        <v>123</v>
      </c>
      <c r="C5" s="1">
        <v>2.04</v>
      </c>
      <c r="D5" s="1">
        <v>4.74</v>
      </c>
      <c r="E5" s="3" t="s">
        <v>137</v>
      </c>
      <c r="F5" s="1">
        <v>1.73</v>
      </c>
      <c r="G5" s="1">
        <v>35.659999999999997</v>
      </c>
      <c r="H5" s="3" t="s">
        <v>138</v>
      </c>
      <c r="I5" s="3" t="s">
        <v>129</v>
      </c>
      <c r="J5" s="1">
        <v>40.020000000000003</v>
      </c>
      <c r="K5" s="1">
        <v>9.34</v>
      </c>
      <c r="L5" s="3" t="s">
        <v>139</v>
      </c>
      <c r="M5" s="3" t="s">
        <v>140</v>
      </c>
      <c r="N5" s="3" t="s">
        <v>141</v>
      </c>
      <c r="O5" s="1">
        <v>3.33</v>
      </c>
      <c r="P5" s="1" t="s">
        <v>198</v>
      </c>
    </row>
    <row r="6" spans="1:16" x14ac:dyDescent="0.2">
      <c r="A6" s="2" t="s">
        <v>20</v>
      </c>
      <c r="B6" s="4" t="s">
        <v>123</v>
      </c>
      <c r="C6" s="1">
        <v>2.2200000000000002</v>
      </c>
      <c r="D6" s="1">
        <v>4.75</v>
      </c>
      <c r="E6" s="3" t="s">
        <v>137</v>
      </c>
      <c r="F6" s="1">
        <v>1.28</v>
      </c>
      <c r="G6" s="1">
        <v>8.1</v>
      </c>
      <c r="H6" s="3" t="s">
        <v>138</v>
      </c>
      <c r="I6" s="3" t="s">
        <v>129</v>
      </c>
      <c r="J6" s="1">
        <v>60.33</v>
      </c>
      <c r="K6" s="1">
        <v>8.8699999999999992</v>
      </c>
      <c r="L6" s="3" t="s">
        <v>139</v>
      </c>
      <c r="M6" s="3" t="s">
        <v>140</v>
      </c>
      <c r="N6" s="3" t="s">
        <v>141</v>
      </c>
      <c r="O6" s="3" t="s">
        <v>142</v>
      </c>
      <c r="P6" s="1" t="s">
        <v>198</v>
      </c>
    </row>
    <row r="7" spans="1:16" x14ac:dyDescent="0.2">
      <c r="A7" s="2" t="s">
        <v>21</v>
      </c>
      <c r="B7" s="4" t="s">
        <v>110</v>
      </c>
      <c r="C7" s="3" t="s">
        <v>143</v>
      </c>
      <c r="D7" s="3" t="s">
        <v>144</v>
      </c>
      <c r="E7" s="3" t="s">
        <v>137</v>
      </c>
      <c r="F7" s="3" t="s">
        <v>145</v>
      </c>
      <c r="G7" s="1">
        <v>128.72999999999999</v>
      </c>
      <c r="H7" s="3" t="s">
        <v>138</v>
      </c>
      <c r="I7" s="3" t="s">
        <v>129</v>
      </c>
      <c r="J7" s="3" t="s">
        <v>139</v>
      </c>
      <c r="K7" s="1">
        <v>11.6</v>
      </c>
      <c r="L7" s="3" t="s">
        <v>139</v>
      </c>
      <c r="M7" s="3" t="s">
        <v>140</v>
      </c>
      <c r="N7" s="3" t="s">
        <v>141</v>
      </c>
      <c r="O7" s="3" t="s">
        <v>142</v>
      </c>
      <c r="P7" s="1" t="s">
        <v>198</v>
      </c>
    </row>
    <row r="8" spans="1:16" x14ac:dyDescent="0.2">
      <c r="A8" s="2" t="s">
        <v>32</v>
      </c>
      <c r="B8" s="4" t="s">
        <v>110</v>
      </c>
      <c r="C8" s="3" t="s">
        <v>143</v>
      </c>
      <c r="D8" s="1">
        <v>1.38</v>
      </c>
      <c r="E8" s="3" t="s">
        <v>137</v>
      </c>
      <c r="F8" s="3" t="s">
        <v>145</v>
      </c>
      <c r="G8" s="1">
        <v>15.22</v>
      </c>
      <c r="H8" s="3" t="s">
        <v>138</v>
      </c>
      <c r="I8" s="3" t="s">
        <v>129</v>
      </c>
      <c r="J8" s="3" t="s">
        <v>139</v>
      </c>
      <c r="K8" s="1">
        <v>6.61</v>
      </c>
      <c r="L8" s="3" t="s">
        <v>139</v>
      </c>
      <c r="M8" s="3" t="s">
        <v>140</v>
      </c>
      <c r="N8" s="3" t="s">
        <v>141</v>
      </c>
      <c r="O8" s="3" t="s">
        <v>142</v>
      </c>
      <c r="P8" s="1" t="s">
        <v>198</v>
      </c>
    </row>
    <row r="9" spans="1:16" x14ac:dyDescent="0.2">
      <c r="A9" s="2" t="s">
        <v>33</v>
      </c>
      <c r="B9" s="4" t="s">
        <v>110</v>
      </c>
      <c r="C9" s="3" t="s">
        <v>143</v>
      </c>
      <c r="D9" s="3" t="s">
        <v>144</v>
      </c>
      <c r="E9" s="3" t="s">
        <v>137</v>
      </c>
      <c r="F9" s="3" t="s">
        <v>145</v>
      </c>
      <c r="G9" s="1">
        <v>7.5</v>
      </c>
      <c r="H9" s="3" t="s">
        <v>138</v>
      </c>
      <c r="I9" s="3" t="s">
        <v>129</v>
      </c>
      <c r="J9" s="1">
        <v>43.58</v>
      </c>
      <c r="K9" s="1">
        <v>20.84</v>
      </c>
      <c r="L9" s="3" t="s">
        <v>139</v>
      </c>
      <c r="M9" s="3" t="s">
        <v>140</v>
      </c>
      <c r="N9" s="3" t="s">
        <v>141</v>
      </c>
      <c r="O9" s="1">
        <v>2.35</v>
      </c>
      <c r="P9" s="1" t="s">
        <v>198</v>
      </c>
    </row>
    <row r="10" spans="1:16" x14ac:dyDescent="0.2">
      <c r="A10" s="2" t="s">
        <v>34</v>
      </c>
      <c r="B10" s="4" t="s">
        <v>146</v>
      </c>
      <c r="C10" s="1">
        <v>1.2</v>
      </c>
      <c r="D10" s="1">
        <v>2.48</v>
      </c>
      <c r="E10" s="3" t="s">
        <v>137</v>
      </c>
      <c r="F10" s="1">
        <v>1.99</v>
      </c>
      <c r="G10" s="1">
        <v>6.93</v>
      </c>
      <c r="H10" s="3" t="s">
        <v>138</v>
      </c>
      <c r="I10" s="3" t="s">
        <v>129</v>
      </c>
      <c r="J10" s="1">
        <v>55.22</v>
      </c>
      <c r="K10" s="1">
        <v>6.43</v>
      </c>
      <c r="L10" s="3" t="s">
        <v>139</v>
      </c>
      <c r="M10" s="3" t="s">
        <v>140</v>
      </c>
      <c r="N10" s="3" t="s">
        <v>141</v>
      </c>
      <c r="O10" s="1">
        <v>7.85</v>
      </c>
      <c r="P10" s="1" t="s">
        <v>198</v>
      </c>
    </row>
    <row r="11" spans="1:16" x14ac:dyDescent="0.2">
      <c r="A11" s="2" t="s">
        <v>35</v>
      </c>
      <c r="B11" s="4" t="s">
        <v>146</v>
      </c>
      <c r="C11" s="3" t="s">
        <v>143</v>
      </c>
      <c r="D11" s="1">
        <v>4.1399999999999997</v>
      </c>
      <c r="E11" s="3" t="s">
        <v>137</v>
      </c>
      <c r="F11" s="3" t="s">
        <v>145</v>
      </c>
      <c r="G11" s="1">
        <v>4.92</v>
      </c>
      <c r="H11" s="3" t="s">
        <v>138</v>
      </c>
      <c r="I11" s="3" t="s">
        <v>129</v>
      </c>
      <c r="J11" s="3" t="s">
        <v>139</v>
      </c>
      <c r="K11" s="1">
        <v>12.03</v>
      </c>
      <c r="L11" s="3" t="s">
        <v>139</v>
      </c>
      <c r="M11" s="3" t="s">
        <v>140</v>
      </c>
      <c r="N11" s="3" t="s">
        <v>141</v>
      </c>
      <c r="O11" s="3" t="s">
        <v>142</v>
      </c>
      <c r="P11" s="1" t="s">
        <v>198</v>
      </c>
    </row>
    <row r="12" spans="1:16" x14ac:dyDescent="0.2">
      <c r="A12" s="2" t="s">
        <v>36</v>
      </c>
      <c r="B12" s="4" t="s">
        <v>146</v>
      </c>
      <c r="C12" s="3" t="s">
        <v>143</v>
      </c>
      <c r="D12" s="1">
        <v>2.91</v>
      </c>
      <c r="E12" s="3" t="s">
        <v>137</v>
      </c>
      <c r="F12" s="1">
        <v>1.05</v>
      </c>
      <c r="G12" s="1">
        <v>18.55</v>
      </c>
      <c r="H12" s="3" t="s">
        <v>138</v>
      </c>
      <c r="I12" s="3" t="s">
        <v>129</v>
      </c>
      <c r="J12" s="1">
        <v>61.88</v>
      </c>
      <c r="K12" s="1">
        <v>5.94</v>
      </c>
      <c r="L12" s="3" t="s">
        <v>139</v>
      </c>
      <c r="M12" s="3" t="s">
        <v>140</v>
      </c>
      <c r="N12" s="3" t="s">
        <v>141</v>
      </c>
      <c r="O12" s="3" t="s">
        <v>142</v>
      </c>
      <c r="P12" s="1" t="s">
        <v>198</v>
      </c>
    </row>
    <row r="13" spans="1:16" x14ac:dyDescent="0.2">
      <c r="A13" s="2" t="s">
        <v>37</v>
      </c>
      <c r="B13" s="4" t="s">
        <v>146</v>
      </c>
      <c r="C13" s="1">
        <v>2.19</v>
      </c>
      <c r="D13" s="1">
        <v>7.14</v>
      </c>
      <c r="E13" s="3" t="s">
        <v>137</v>
      </c>
      <c r="F13" s="1">
        <v>2.4300000000000002</v>
      </c>
      <c r="G13" s="1">
        <v>11.78</v>
      </c>
      <c r="H13" s="3" t="s">
        <v>138</v>
      </c>
      <c r="I13" s="3" t="s">
        <v>129</v>
      </c>
      <c r="J13" s="1">
        <v>60.09</v>
      </c>
      <c r="K13" s="1">
        <v>11.7</v>
      </c>
      <c r="L13" s="3" t="s">
        <v>139</v>
      </c>
      <c r="M13" s="1">
        <v>13.23</v>
      </c>
      <c r="N13" s="3" t="s">
        <v>141</v>
      </c>
      <c r="O13" s="1">
        <v>3.82</v>
      </c>
      <c r="P13" s="1" t="s">
        <v>198</v>
      </c>
    </row>
    <row r="14" spans="1:16" x14ac:dyDescent="0.2">
      <c r="A14" s="2" t="s">
        <v>38</v>
      </c>
      <c r="B14" s="4" t="s">
        <v>123</v>
      </c>
      <c r="C14" s="1">
        <v>2.56</v>
      </c>
      <c r="D14" s="1">
        <v>60.24</v>
      </c>
      <c r="E14" s="1">
        <v>1104</v>
      </c>
      <c r="F14" s="1">
        <v>55.3</v>
      </c>
      <c r="G14" s="1">
        <v>29.61</v>
      </c>
      <c r="H14" s="3" t="s">
        <v>138</v>
      </c>
      <c r="I14" s="1">
        <v>23.03</v>
      </c>
      <c r="J14" s="1">
        <v>103.12</v>
      </c>
      <c r="K14" s="1">
        <v>212.85</v>
      </c>
      <c r="L14" s="1">
        <v>72.849999999999994</v>
      </c>
      <c r="M14" s="1">
        <v>60.86</v>
      </c>
      <c r="N14" s="3" t="s">
        <v>141</v>
      </c>
      <c r="O14" s="1">
        <v>9.83</v>
      </c>
      <c r="P14" s="1" t="s">
        <v>198</v>
      </c>
    </row>
    <row r="15" spans="1:16" x14ac:dyDescent="0.2">
      <c r="A15" s="2" t="s">
        <v>39</v>
      </c>
      <c r="B15" s="4" t="s">
        <v>123</v>
      </c>
      <c r="C15" s="1">
        <v>2.68</v>
      </c>
      <c r="D15" s="1">
        <v>57.08</v>
      </c>
      <c r="E15" s="1">
        <v>1229</v>
      </c>
      <c r="F15" s="1">
        <v>52.15</v>
      </c>
      <c r="G15" s="1">
        <v>41.27</v>
      </c>
      <c r="H15" s="1">
        <v>7.24</v>
      </c>
      <c r="I15" s="3" t="s">
        <v>129</v>
      </c>
      <c r="J15" s="1">
        <v>96.66</v>
      </c>
      <c r="K15" s="1">
        <v>235.91</v>
      </c>
      <c r="L15" s="1">
        <v>80.98</v>
      </c>
      <c r="M15" s="1">
        <v>105.91</v>
      </c>
      <c r="N15" s="3" t="s">
        <v>141</v>
      </c>
      <c r="O15" s="1">
        <v>6.92</v>
      </c>
      <c r="P15" s="1" t="s">
        <v>198</v>
      </c>
    </row>
    <row r="16" spans="1:16" x14ac:dyDescent="0.2">
      <c r="A16" s="2" t="s">
        <v>40</v>
      </c>
      <c r="B16" s="4" t="s">
        <v>123</v>
      </c>
      <c r="C16" s="1">
        <v>2.48</v>
      </c>
      <c r="D16" s="1">
        <v>7.46</v>
      </c>
      <c r="E16" s="3" t="s">
        <v>137</v>
      </c>
      <c r="F16" s="1">
        <v>3.42</v>
      </c>
      <c r="G16" s="1">
        <v>19.75</v>
      </c>
      <c r="H16" s="3" t="s">
        <v>138</v>
      </c>
      <c r="I16" s="3" t="s">
        <v>129</v>
      </c>
      <c r="J16" s="1">
        <v>55.03</v>
      </c>
      <c r="K16" s="1">
        <v>13.86</v>
      </c>
      <c r="L16" s="3" t="s">
        <v>139</v>
      </c>
      <c r="M16" s="1">
        <v>1.55</v>
      </c>
      <c r="N16" s="3" t="s">
        <v>141</v>
      </c>
      <c r="O16" s="1">
        <v>2.58</v>
      </c>
      <c r="P16" s="1" t="s">
        <v>198</v>
      </c>
    </row>
    <row r="17" spans="1:16" x14ac:dyDescent="0.2">
      <c r="A17" s="2" t="s">
        <v>41</v>
      </c>
      <c r="B17" s="4" t="s">
        <v>110</v>
      </c>
      <c r="C17" s="1">
        <v>2.0299999999999998</v>
      </c>
      <c r="D17" s="1">
        <v>45.29</v>
      </c>
      <c r="E17" s="1">
        <v>1212</v>
      </c>
      <c r="F17" s="1">
        <v>40.409999999999997</v>
      </c>
      <c r="G17" s="1">
        <v>337.83</v>
      </c>
      <c r="H17" s="1">
        <v>31.05</v>
      </c>
      <c r="I17" s="3" t="s">
        <v>129</v>
      </c>
      <c r="J17" s="1">
        <v>55.38</v>
      </c>
      <c r="K17" s="1">
        <v>122</v>
      </c>
      <c r="L17" s="1">
        <v>57.29</v>
      </c>
      <c r="M17" s="1">
        <v>104.04</v>
      </c>
      <c r="N17" s="3" t="s">
        <v>141</v>
      </c>
      <c r="O17" s="1">
        <v>4.12</v>
      </c>
      <c r="P17" s="1" t="s">
        <v>198</v>
      </c>
    </row>
    <row r="18" spans="1:16" x14ac:dyDescent="0.2">
      <c r="A18" s="2" t="s">
        <v>42</v>
      </c>
      <c r="B18" s="4" t="s">
        <v>110</v>
      </c>
      <c r="C18" s="1">
        <v>1.7</v>
      </c>
      <c r="D18" s="1">
        <v>16.309999999999999</v>
      </c>
      <c r="E18" s="1">
        <v>4259</v>
      </c>
      <c r="F18" s="1">
        <v>81.25</v>
      </c>
      <c r="G18" s="1">
        <v>50.25</v>
      </c>
      <c r="H18" s="1">
        <v>5.47</v>
      </c>
      <c r="I18" s="3" t="s">
        <v>129</v>
      </c>
      <c r="J18" s="3" t="s">
        <v>139</v>
      </c>
      <c r="K18" s="1">
        <v>378.09</v>
      </c>
      <c r="L18" s="1">
        <v>68.760000000000005</v>
      </c>
      <c r="M18" s="1">
        <v>158.66</v>
      </c>
      <c r="N18" s="3" t="s">
        <v>141</v>
      </c>
      <c r="O18" s="1">
        <v>7.28</v>
      </c>
      <c r="P18" s="1" t="s">
        <v>198</v>
      </c>
    </row>
    <row r="19" spans="1:16" x14ac:dyDescent="0.2">
      <c r="A19" s="2" t="s">
        <v>43</v>
      </c>
      <c r="B19" s="4" t="s">
        <v>110</v>
      </c>
      <c r="C19" s="1">
        <v>3.3</v>
      </c>
      <c r="D19" s="1">
        <v>55.41</v>
      </c>
      <c r="E19" s="1">
        <v>832.66</v>
      </c>
      <c r="F19" s="1">
        <v>49.99</v>
      </c>
      <c r="G19" s="1">
        <v>2.94</v>
      </c>
      <c r="H19" s="3" t="s">
        <v>138</v>
      </c>
      <c r="I19" s="3" t="s">
        <v>129</v>
      </c>
      <c r="J19" s="1">
        <v>44.64</v>
      </c>
      <c r="K19" s="1">
        <v>189.55</v>
      </c>
      <c r="L19" s="1">
        <v>62.03</v>
      </c>
      <c r="M19" s="1">
        <v>80.010000000000005</v>
      </c>
      <c r="N19" s="3" t="s">
        <v>141</v>
      </c>
      <c r="O19" s="1">
        <v>6.14</v>
      </c>
      <c r="P19" s="1" t="s">
        <v>198</v>
      </c>
    </row>
    <row r="20" spans="1:16" x14ac:dyDescent="0.2">
      <c r="A20" s="2" t="s">
        <v>44</v>
      </c>
      <c r="B20" s="4" t="s">
        <v>146</v>
      </c>
      <c r="C20" s="1">
        <v>1.21</v>
      </c>
      <c r="D20" s="1">
        <v>48.14</v>
      </c>
      <c r="E20" s="1">
        <v>1959</v>
      </c>
      <c r="F20" s="1">
        <v>73.010000000000005</v>
      </c>
      <c r="G20" s="1">
        <v>5.97</v>
      </c>
      <c r="H20" s="3" t="s">
        <v>138</v>
      </c>
      <c r="I20" s="3" t="s">
        <v>129</v>
      </c>
      <c r="J20" s="1">
        <v>70.12</v>
      </c>
      <c r="K20" s="1">
        <v>374.84</v>
      </c>
      <c r="L20" s="1">
        <v>113.87</v>
      </c>
      <c r="M20" s="1">
        <v>163.16999999999999</v>
      </c>
      <c r="N20" s="3" t="s">
        <v>141</v>
      </c>
      <c r="O20" s="1">
        <v>7.13</v>
      </c>
      <c r="P20" s="1" t="s">
        <v>198</v>
      </c>
    </row>
    <row r="21" spans="1:16" x14ac:dyDescent="0.2">
      <c r="A21" s="2" t="s">
        <v>45</v>
      </c>
      <c r="B21" s="4" t="s">
        <v>146</v>
      </c>
      <c r="C21" s="1">
        <v>2.61</v>
      </c>
      <c r="D21" s="1">
        <v>62.98</v>
      </c>
      <c r="E21" s="1">
        <v>1546</v>
      </c>
      <c r="F21" s="1">
        <v>37.590000000000003</v>
      </c>
      <c r="G21" s="1">
        <v>9.49</v>
      </c>
      <c r="H21" s="3" t="s">
        <v>138</v>
      </c>
      <c r="I21" s="3" t="s">
        <v>129</v>
      </c>
      <c r="J21" s="1">
        <v>63.75</v>
      </c>
      <c r="K21" s="1">
        <v>157.01</v>
      </c>
      <c r="L21" s="1">
        <v>62.49</v>
      </c>
      <c r="M21" s="1">
        <v>94.33</v>
      </c>
      <c r="N21" s="3" t="s">
        <v>141</v>
      </c>
      <c r="O21" s="1">
        <v>8.51</v>
      </c>
      <c r="P21" s="1" t="s">
        <v>198</v>
      </c>
    </row>
    <row r="22" spans="1:16" x14ac:dyDescent="0.2">
      <c r="A22" s="2" t="s">
        <v>46</v>
      </c>
      <c r="B22" s="4" t="s">
        <v>146</v>
      </c>
      <c r="C22" s="1">
        <v>0.98</v>
      </c>
      <c r="D22" s="1">
        <v>27.47</v>
      </c>
      <c r="E22" s="1">
        <v>541.12</v>
      </c>
      <c r="F22" s="1">
        <v>41.87</v>
      </c>
      <c r="G22" s="1">
        <v>26.37</v>
      </c>
      <c r="H22" s="3" t="s">
        <v>138</v>
      </c>
      <c r="I22" s="3" t="s">
        <v>129</v>
      </c>
      <c r="J22" s="1">
        <v>68.12</v>
      </c>
      <c r="K22" s="1">
        <v>103.75</v>
      </c>
      <c r="L22" s="1">
        <v>51.2</v>
      </c>
      <c r="M22" s="1">
        <v>58.55</v>
      </c>
      <c r="N22" s="3" t="s">
        <v>141</v>
      </c>
      <c r="O22" s="1">
        <v>6.02</v>
      </c>
      <c r="P22" s="1" t="s">
        <v>198</v>
      </c>
    </row>
    <row r="23" spans="1:16" x14ac:dyDescent="0.2">
      <c r="A23" s="2" t="s">
        <v>47</v>
      </c>
      <c r="B23" s="4" t="s">
        <v>146</v>
      </c>
      <c r="C23" s="1">
        <v>1.9</v>
      </c>
      <c r="D23" s="1">
        <v>11.22</v>
      </c>
      <c r="E23" s="1">
        <v>967.24</v>
      </c>
      <c r="F23" s="1">
        <v>48.58</v>
      </c>
      <c r="G23" s="1">
        <v>14.47</v>
      </c>
      <c r="H23" s="1">
        <v>3.94</v>
      </c>
      <c r="I23" s="3" t="s">
        <v>129</v>
      </c>
      <c r="J23" s="1">
        <v>71.2</v>
      </c>
      <c r="K23" s="1">
        <v>241.82</v>
      </c>
      <c r="L23" s="1">
        <v>77.91</v>
      </c>
      <c r="M23" s="1">
        <v>80.540000000000006</v>
      </c>
      <c r="N23" s="3" t="s">
        <v>141</v>
      </c>
      <c r="O23" s="1">
        <v>3.63</v>
      </c>
      <c r="P23" s="1" t="s">
        <v>198</v>
      </c>
    </row>
    <row r="24" spans="1:16" x14ac:dyDescent="0.2">
      <c r="A24" s="2" t="s">
        <v>48</v>
      </c>
      <c r="B24" s="4" t="s">
        <v>123</v>
      </c>
      <c r="C24" s="1">
        <v>4.2</v>
      </c>
      <c r="D24" s="1">
        <v>7.95</v>
      </c>
      <c r="E24" s="1">
        <v>100.87</v>
      </c>
      <c r="F24" s="1">
        <v>18.399999999999999</v>
      </c>
      <c r="G24" s="1">
        <v>38.25</v>
      </c>
      <c r="H24" s="3" t="s">
        <v>138</v>
      </c>
      <c r="I24" s="1">
        <v>21.24</v>
      </c>
      <c r="J24" s="1">
        <v>89.64</v>
      </c>
      <c r="K24" s="1">
        <v>90.59</v>
      </c>
      <c r="L24" s="3" t="s">
        <v>139</v>
      </c>
      <c r="M24" s="1">
        <v>12.49</v>
      </c>
      <c r="N24" s="3" t="s">
        <v>141</v>
      </c>
      <c r="O24" s="1">
        <v>10.91</v>
      </c>
      <c r="P24" s="1" t="s">
        <v>198</v>
      </c>
    </row>
    <row r="25" spans="1:16" x14ac:dyDescent="0.2">
      <c r="A25" s="2" t="s">
        <v>49</v>
      </c>
      <c r="B25" s="4" t="s">
        <v>123</v>
      </c>
      <c r="C25" s="1">
        <v>4.13</v>
      </c>
      <c r="D25" s="1">
        <v>8.0399999999999991</v>
      </c>
      <c r="E25" s="1">
        <v>47.77</v>
      </c>
      <c r="F25" s="1">
        <v>23.76</v>
      </c>
      <c r="G25" s="1">
        <v>262.95</v>
      </c>
      <c r="H25" s="1">
        <v>6.7</v>
      </c>
      <c r="I25" s="3" t="s">
        <v>129</v>
      </c>
      <c r="J25" s="1">
        <v>92.05</v>
      </c>
      <c r="K25" s="1">
        <v>151.38999999999999</v>
      </c>
      <c r="L25" s="1">
        <v>39.43</v>
      </c>
      <c r="M25" s="3" t="s">
        <v>140</v>
      </c>
      <c r="N25" s="3" t="s">
        <v>141</v>
      </c>
      <c r="O25" s="1">
        <v>5.01</v>
      </c>
      <c r="P25" s="1" t="s">
        <v>198</v>
      </c>
    </row>
    <row r="26" spans="1:16" x14ac:dyDescent="0.2">
      <c r="A26" s="2" t="s">
        <v>50</v>
      </c>
      <c r="B26" s="4" t="s">
        <v>123</v>
      </c>
      <c r="C26" s="1">
        <v>4.49</v>
      </c>
      <c r="D26" s="1">
        <v>12.55</v>
      </c>
      <c r="E26" s="1">
        <v>8.11</v>
      </c>
      <c r="F26" s="1">
        <v>4.3499999999999996</v>
      </c>
      <c r="G26" s="1">
        <v>40.380000000000003</v>
      </c>
      <c r="H26" s="1">
        <v>7.05</v>
      </c>
      <c r="I26" s="1">
        <v>17.190000000000001</v>
      </c>
      <c r="J26" s="1">
        <v>81.400000000000006</v>
      </c>
      <c r="K26" s="1">
        <v>19.28</v>
      </c>
      <c r="L26" s="1">
        <v>40.64</v>
      </c>
      <c r="M26" s="1">
        <v>7.98</v>
      </c>
      <c r="N26" s="3" t="s">
        <v>141</v>
      </c>
      <c r="O26" s="1">
        <v>4.46</v>
      </c>
      <c r="P26" s="1" t="s">
        <v>198</v>
      </c>
    </row>
    <row r="27" spans="1:16" x14ac:dyDescent="0.2">
      <c r="A27" s="2" t="s">
        <v>51</v>
      </c>
      <c r="B27" s="4" t="s">
        <v>110</v>
      </c>
      <c r="C27" s="1">
        <v>2.5499999999999998</v>
      </c>
      <c r="D27" s="1">
        <v>3.41</v>
      </c>
      <c r="E27" s="1">
        <v>580.74</v>
      </c>
      <c r="F27" s="1">
        <v>25.15</v>
      </c>
      <c r="G27" s="1">
        <v>468.03</v>
      </c>
      <c r="H27" s="1">
        <v>25.78</v>
      </c>
      <c r="I27" s="3" t="s">
        <v>129</v>
      </c>
      <c r="J27" s="1">
        <v>39.78</v>
      </c>
      <c r="K27" s="1">
        <v>176.13</v>
      </c>
      <c r="L27" s="1">
        <v>42.52</v>
      </c>
      <c r="M27" s="3" t="s">
        <v>140</v>
      </c>
      <c r="N27" s="3" t="s">
        <v>141</v>
      </c>
      <c r="O27" s="1">
        <v>2.77</v>
      </c>
      <c r="P27" s="1" t="s">
        <v>198</v>
      </c>
    </row>
    <row r="28" spans="1:16" x14ac:dyDescent="0.2">
      <c r="A28" s="2" t="s">
        <v>52</v>
      </c>
      <c r="B28" s="4" t="s">
        <v>110</v>
      </c>
      <c r="C28" s="1">
        <v>2</v>
      </c>
      <c r="D28" s="1">
        <v>4.9400000000000004</v>
      </c>
      <c r="E28" s="3" t="s">
        <v>137</v>
      </c>
      <c r="F28" s="1">
        <v>16.93</v>
      </c>
      <c r="G28" s="1">
        <v>93.42</v>
      </c>
      <c r="H28" s="3" t="s">
        <v>138</v>
      </c>
      <c r="I28" s="3" t="s">
        <v>129</v>
      </c>
      <c r="J28" s="1">
        <v>60.27</v>
      </c>
      <c r="K28" s="1">
        <v>63.69</v>
      </c>
      <c r="L28" s="3" t="s">
        <v>139</v>
      </c>
      <c r="M28" s="3" t="s">
        <v>140</v>
      </c>
      <c r="N28" s="3" t="s">
        <v>141</v>
      </c>
      <c r="O28" s="1">
        <v>4.67</v>
      </c>
      <c r="P28" s="1" t="s">
        <v>198</v>
      </c>
    </row>
    <row r="29" spans="1:16" x14ac:dyDescent="0.2">
      <c r="A29" s="2" t="s">
        <v>53</v>
      </c>
      <c r="B29" s="4" t="s">
        <v>110</v>
      </c>
      <c r="C29" s="1">
        <v>2.0299999999999998</v>
      </c>
      <c r="D29" s="1">
        <v>2.98</v>
      </c>
      <c r="E29" s="1">
        <v>56.59</v>
      </c>
      <c r="F29" s="1">
        <v>12.56</v>
      </c>
      <c r="G29" s="1">
        <v>43.53</v>
      </c>
      <c r="H29" s="3" t="s">
        <v>138</v>
      </c>
      <c r="I29" s="3" t="s">
        <v>129</v>
      </c>
      <c r="J29" s="3" t="s">
        <v>139</v>
      </c>
      <c r="K29" s="1">
        <v>83.55</v>
      </c>
      <c r="L29" s="3" t="s">
        <v>139</v>
      </c>
      <c r="M29" s="3" t="s">
        <v>140</v>
      </c>
      <c r="N29" s="3" t="s">
        <v>141</v>
      </c>
      <c r="O29" s="1">
        <v>1.92</v>
      </c>
      <c r="P29" s="1" t="s">
        <v>198</v>
      </c>
    </row>
    <row r="30" spans="1:16" x14ac:dyDescent="0.2">
      <c r="A30" s="2" t="s">
        <v>54</v>
      </c>
      <c r="B30" s="4" t="s">
        <v>146</v>
      </c>
      <c r="C30" s="1">
        <v>3.01</v>
      </c>
      <c r="D30" s="1">
        <v>5.05</v>
      </c>
      <c r="E30" s="1">
        <v>4.68</v>
      </c>
      <c r="F30" s="1">
        <v>28.18</v>
      </c>
      <c r="G30" s="1">
        <v>38.200000000000003</v>
      </c>
      <c r="H30" s="3" t="s">
        <v>138</v>
      </c>
      <c r="I30" s="3" t="s">
        <v>129</v>
      </c>
      <c r="J30" s="3" t="s">
        <v>139</v>
      </c>
      <c r="K30" s="1">
        <v>201.4</v>
      </c>
      <c r="L30" s="1">
        <v>43.93</v>
      </c>
      <c r="M30" s="3" t="s">
        <v>140</v>
      </c>
      <c r="N30" s="3" t="s">
        <v>141</v>
      </c>
      <c r="O30" s="1">
        <v>5.98</v>
      </c>
      <c r="P30" s="1" t="s">
        <v>198</v>
      </c>
    </row>
    <row r="31" spans="1:16" x14ac:dyDescent="0.2">
      <c r="A31" s="2" t="s">
        <v>55</v>
      </c>
      <c r="B31" s="4" t="s">
        <v>146</v>
      </c>
      <c r="C31" s="1">
        <v>1.7</v>
      </c>
      <c r="D31" s="1">
        <v>5.56</v>
      </c>
      <c r="E31" s="1">
        <v>36.06</v>
      </c>
      <c r="F31" s="1">
        <v>11.97</v>
      </c>
      <c r="G31" s="1">
        <v>20.420000000000002</v>
      </c>
      <c r="H31" s="3" t="s">
        <v>138</v>
      </c>
      <c r="I31" s="3" t="s">
        <v>129</v>
      </c>
      <c r="J31" s="1">
        <v>40.61</v>
      </c>
      <c r="K31" s="1">
        <v>107.19</v>
      </c>
      <c r="L31" s="3" t="s">
        <v>139</v>
      </c>
      <c r="M31" s="1">
        <v>8.24</v>
      </c>
      <c r="N31" s="3" t="s">
        <v>141</v>
      </c>
      <c r="O31" s="1">
        <v>3.84</v>
      </c>
      <c r="P31" s="1" t="s">
        <v>198</v>
      </c>
    </row>
    <row r="32" spans="1:16" x14ac:dyDescent="0.2">
      <c r="A32" s="2" t="s">
        <v>56</v>
      </c>
      <c r="B32" s="4" t="s">
        <v>146</v>
      </c>
      <c r="C32" s="1">
        <v>4.2300000000000004</v>
      </c>
      <c r="D32" s="1">
        <v>4.7</v>
      </c>
      <c r="E32" s="1">
        <v>39.049999999999997</v>
      </c>
      <c r="F32" s="1">
        <v>33.71</v>
      </c>
      <c r="G32" s="1">
        <v>818.5</v>
      </c>
      <c r="H32" s="1">
        <v>21.69</v>
      </c>
      <c r="I32" s="3" t="s">
        <v>129</v>
      </c>
      <c r="J32" s="1">
        <v>67.790000000000006</v>
      </c>
      <c r="K32" s="1">
        <v>250.69</v>
      </c>
      <c r="L32" s="3" t="s">
        <v>139</v>
      </c>
      <c r="M32" s="1">
        <v>13.53</v>
      </c>
      <c r="N32" s="3" t="s">
        <v>141</v>
      </c>
      <c r="O32" s="1">
        <v>7.64</v>
      </c>
      <c r="P32" s="1" t="s">
        <v>198</v>
      </c>
    </row>
    <row r="33" spans="1:16" x14ac:dyDescent="0.2">
      <c r="A33" s="2" t="s">
        <v>57</v>
      </c>
      <c r="B33" s="4" t="s">
        <v>146</v>
      </c>
      <c r="C33" s="1">
        <v>2.64</v>
      </c>
      <c r="D33" s="1">
        <v>5.87</v>
      </c>
      <c r="E33" s="3" t="s">
        <v>137</v>
      </c>
      <c r="F33" s="1">
        <v>9.5</v>
      </c>
      <c r="G33" s="1">
        <v>31.09</v>
      </c>
      <c r="H33" s="1">
        <v>7.37</v>
      </c>
      <c r="I33" s="3" t="s">
        <v>129</v>
      </c>
      <c r="J33" s="1">
        <v>50.68</v>
      </c>
      <c r="K33" s="1">
        <v>60.78</v>
      </c>
      <c r="L33" s="3" t="s">
        <v>139</v>
      </c>
      <c r="M33" s="1">
        <v>24.17</v>
      </c>
      <c r="N33" s="3" t="s">
        <v>141</v>
      </c>
      <c r="O33" s="1">
        <v>2.46</v>
      </c>
      <c r="P33" s="1" t="s">
        <v>198</v>
      </c>
    </row>
    <row r="34" spans="1:16" x14ac:dyDescent="0.2">
      <c r="A34" s="2" t="s">
        <v>58</v>
      </c>
      <c r="B34" s="4" t="s">
        <v>123</v>
      </c>
      <c r="C34" s="1">
        <v>5.97</v>
      </c>
      <c r="D34" s="1">
        <v>9.66</v>
      </c>
      <c r="E34" s="1">
        <v>28.6</v>
      </c>
      <c r="F34" s="1">
        <v>8.77</v>
      </c>
      <c r="G34" s="1">
        <v>54.48</v>
      </c>
      <c r="H34" s="1">
        <v>12.31</v>
      </c>
      <c r="I34" s="1">
        <v>28.89</v>
      </c>
      <c r="J34" s="1">
        <v>99.76</v>
      </c>
      <c r="K34" s="1">
        <v>129.46</v>
      </c>
      <c r="L34" s="1">
        <v>43.39</v>
      </c>
      <c r="M34" s="1">
        <v>20.66</v>
      </c>
      <c r="N34" s="3" t="s">
        <v>141</v>
      </c>
      <c r="O34" s="1">
        <v>8.09</v>
      </c>
      <c r="P34" s="1" t="s">
        <v>198</v>
      </c>
    </row>
    <row r="35" spans="1:16" x14ac:dyDescent="0.2">
      <c r="A35" s="2" t="s">
        <v>59</v>
      </c>
      <c r="B35" s="4" t="s">
        <v>123</v>
      </c>
      <c r="C35" s="1">
        <v>3.97</v>
      </c>
      <c r="D35" s="1">
        <v>10.71</v>
      </c>
      <c r="E35" s="1">
        <v>66.599999999999994</v>
      </c>
      <c r="F35" s="1">
        <v>18.48</v>
      </c>
      <c r="G35" s="1">
        <v>629.41</v>
      </c>
      <c r="H35" s="1">
        <v>23.18</v>
      </c>
      <c r="I35" s="3" t="s">
        <v>129</v>
      </c>
      <c r="J35" s="1">
        <v>69.08</v>
      </c>
      <c r="K35" s="1">
        <v>253.63</v>
      </c>
      <c r="L35" s="1">
        <v>44.79</v>
      </c>
      <c r="M35" s="1">
        <v>18.14</v>
      </c>
      <c r="N35" s="3" t="s">
        <v>141</v>
      </c>
      <c r="O35" s="1">
        <v>7.2</v>
      </c>
      <c r="P35" s="1" t="s">
        <v>198</v>
      </c>
    </row>
    <row r="36" spans="1:16" x14ac:dyDescent="0.2">
      <c r="A36" s="2" t="s">
        <v>60</v>
      </c>
      <c r="B36" s="4" t="s">
        <v>123</v>
      </c>
      <c r="C36" s="1">
        <v>5.05</v>
      </c>
      <c r="D36" s="1">
        <v>9.84</v>
      </c>
      <c r="E36" s="1">
        <v>59.94</v>
      </c>
      <c r="F36" s="1">
        <v>8.74</v>
      </c>
      <c r="G36" s="1">
        <v>141.79</v>
      </c>
      <c r="H36" s="1">
        <v>15.24</v>
      </c>
      <c r="I36" s="1">
        <v>32.24</v>
      </c>
      <c r="J36" s="1">
        <v>76.239999999999995</v>
      </c>
      <c r="K36" s="1">
        <v>113.09</v>
      </c>
      <c r="L36" s="1">
        <v>42.54</v>
      </c>
      <c r="M36" s="1">
        <v>13.23</v>
      </c>
      <c r="N36" s="3" t="s">
        <v>141</v>
      </c>
      <c r="O36" s="1">
        <v>9.23</v>
      </c>
      <c r="P36" s="1" t="s">
        <v>198</v>
      </c>
    </row>
    <row r="37" spans="1:16" x14ac:dyDescent="0.2">
      <c r="A37" s="2" t="s">
        <v>61</v>
      </c>
      <c r="B37" s="4" t="s">
        <v>110</v>
      </c>
      <c r="C37" s="1">
        <v>5.96</v>
      </c>
      <c r="D37" s="1">
        <v>4.0999999999999996</v>
      </c>
      <c r="E37" s="1">
        <v>2353</v>
      </c>
      <c r="F37" s="1">
        <v>24.38</v>
      </c>
      <c r="G37" s="1">
        <v>1514</v>
      </c>
      <c r="H37" s="1">
        <v>75.849999999999994</v>
      </c>
      <c r="I37" s="3" t="s">
        <v>129</v>
      </c>
      <c r="J37" s="1">
        <v>67.239999999999995</v>
      </c>
      <c r="K37" s="1">
        <v>327.42</v>
      </c>
      <c r="L37" s="1">
        <v>59.32</v>
      </c>
      <c r="M37" s="1">
        <v>77.22</v>
      </c>
      <c r="N37" s="3" t="s">
        <v>141</v>
      </c>
      <c r="O37" s="3" t="s">
        <v>142</v>
      </c>
      <c r="P37" s="1" t="s">
        <v>198</v>
      </c>
    </row>
    <row r="38" spans="1:16" x14ac:dyDescent="0.2">
      <c r="A38" s="2" t="s">
        <v>62</v>
      </c>
      <c r="B38" s="4" t="s">
        <v>110</v>
      </c>
      <c r="C38" s="1">
        <v>2.04</v>
      </c>
      <c r="D38" s="1">
        <v>2.35</v>
      </c>
      <c r="E38" s="3" t="s">
        <v>137</v>
      </c>
      <c r="F38" s="1">
        <v>10.73</v>
      </c>
      <c r="G38" s="1">
        <v>177.05</v>
      </c>
      <c r="H38" s="3" t="s">
        <v>138</v>
      </c>
      <c r="I38" s="3" t="s">
        <v>129</v>
      </c>
      <c r="J38" s="1">
        <v>49.91</v>
      </c>
      <c r="K38" s="1">
        <v>151.86000000000001</v>
      </c>
      <c r="L38" s="3" t="s">
        <v>139</v>
      </c>
      <c r="M38" s="3" t="s">
        <v>140</v>
      </c>
      <c r="N38" s="3" t="s">
        <v>141</v>
      </c>
      <c r="O38" s="3" t="s">
        <v>142</v>
      </c>
      <c r="P38" s="1" t="s">
        <v>198</v>
      </c>
    </row>
    <row r="39" spans="1:16" x14ac:dyDescent="0.2">
      <c r="A39" s="2" t="s">
        <v>63</v>
      </c>
      <c r="B39" s="4" t="s">
        <v>110</v>
      </c>
      <c r="C39" s="1">
        <v>1.1599999999999999</v>
      </c>
      <c r="D39" s="1">
        <v>4.1100000000000003</v>
      </c>
      <c r="E39" s="1">
        <v>453.32</v>
      </c>
      <c r="F39" s="1">
        <v>13.44</v>
      </c>
      <c r="G39" s="1">
        <v>83.11</v>
      </c>
      <c r="H39" s="3" t="s">
        <v>138</v>
      </c>
      <c r="I39" s="3" t="s">
        <v>129</v>
      </c>
      <c r="J39" s="1">
        <v>67.22</v>
      </c>
      <c r="K39" s="1">
        <v>218.46</v>
      </c>
      <c r="L39" s="1">
        <v>40.69</v>
      </c>
      <c r="M39" s="3" t="s">
        <v>140</v>
      </c>
      <c r="N39" s="3" t="s">
        <v>141</v>
      </c>
      <c r="O39" s="3" t="s">
        <v>142</v>
      </c>
      <c r="P39" s="1" t="s">
        <v>198</v>
      </c>
    </row>
    <row r="40" spans="1:16" x14ac:dyDescent="0.2">
      <c r="A40" s="2" t="s">
        <v>64</v>
      </c>
      <c r="B40" s="4" t="s">
        <v>146</v>
      </c>
      <c r="C40" s="1">
        <v>3.17</v>
      </c>
      <c r="D40" s="1">
        <v>6</v>
      </c>
      <c r="E40" s="1">
        <v>1368</v>
      </c>
      <c r="F40" s="1">
        <v>33.76</v>
      </c>
      <c r="G40" s="1">
        <v>64.19</v>
      </c>
      <c r="H40" s="3" t="s">
        <v>138</v>
      </c>
      <c r="I40" s="3" t="s">
        <v>129</v>
      </c>
      <c r="J40" s="1">
        <v>63.39</v>
      </c>
      <c r="K40" s="1">
        <v>347.43</v>
      </c>
      <c r="L40" s="1">
        <v>53.24</v>
      </c>
      <c r="M40" s="1">
        <v>2.1</v>
      </c>
      <c r="N40" s="3" t="s">
        <v>141</v>
      </c>
      <c r="O40" s="1">
        <v>7.13</v>
      </c>
      <c r="P40" s="1" t="s">
        <v>198</v>
      </c>
    </row>
    <row r="41" spans="1:16" x14ac:dyDescent="0.2">
      <c r="A41" s="2" t="s">
        <v>65</v>
      </c>
      <c r="B41" s="4" t="s">
        <v>146</v>
      </c>
      <c r="C41" s="1">
        <v>2.8</v>
      </c>
      <c r="D41" s="1">
        <v>3.13</v>
      </c>
      <c r="E41" s="1">
        <v>1666</v>
      </c>
      <c r="F41" s="1">
        <v>7.76</v>
      </c>
      <c r="G41" s="1">
        <v>11.21</v>
      </c>
      <c r="H41" s="3" t="s">
        <v>138</v>
      </c>
      <c r="I41" s="3" t="s">
        <v>129</v>
      </c>
      <c r="J41" s="1">
        <v>103.38</v>
      </c>
      <c r="K41" s="1">
        <v>103.64</v>
      </c>
      <c r="L41" s="1">
        <v>50.15</v>
      </c>
      <c r="M41" s="1">
        <v>1.65</v>
      </c>
      <c r="N41" s="3" t="s">
        <v>141</v>
      </c>
      <c r="O41" s="3" t="s">
        <v>142</v>
      </c>
      <c r="P41" s="1" t="s">
        <v>198</v>
      </c>
    </row>
    <row r="42" spans="1:16" x14ac:dyDescent="0.2">
      <c r="A42" s="2" t="s">
        <v>66</v>
      </c>
      <c r="B42" s="4" t="s">
        <v>146</v>
      </c>
      <c r="C42" s="1">
        <v>14.72</v>
      </c>
      <c r="D42" s="1">
        <v>23.18</v>
      </c>
      <c r="E42" s="1">
        <v>332.41</v>
      </c>
      <c r="F42" s="1">
        <v>24.53</v>
      </c>
      <c r="G42" s="1">
        <v>1783</v>
      </c>
      <c r="H42" s="1">
        <v>42.84</v>
      </c>
      <c r="I42" s="1">
        <v>57.55</v>
      </c>
      <c r="J42" s="1">
        <v>297.19</v>
      </c>
      <c r="K42" s="1">
        <v>353.27</v>
      </c>
      <c r="L42" s="1">
        <v>63.16</v>
      </c>
      <c r="M42" s="1">
        <v>24.72</v>
      </c>
      <c r="N42" s="3" t="s">
        <v>141</v>
      </c>
      <c r="O42" s="1">
        <v>13.67</v>
      </c>
      <c r="P42" s="1" t="s">
        <v>198</v>
      </c>
    </row>
    <row r="43" spans="1:16" x14ac:dyDescent="0.2">
      <c r="A43" s="2" t="s">
        <v>67</v>
      </c>
      <c r="B43" s="4" t="s">
        <v>146</v>
      </c>
      <c r="C43" s="1">
        <v>3.9</v>
      </c>
      <c r="D43" s="1">
        <v>5.77</v>
      </c>
      <c r="E43" s="1">
        <v>440.4</v>
      </c>
      <c r="F43" s="1">
        <v>6.89</v>
      </c>
      <c r="G43" s="1">
        <v>164.67</v>
      </c>
      <c r="H43" s="1">
        <v>9.8000000000000007</v>
      </c>
      <c r="I43" s="3" t="s">
        <v>129</v>
      </c>
      <c r="J43" s="1">
        <v>115.12</v>
      </c>
      <c r="K43" s="1">
        <v>124.03</v>
      </c>
      <c r="L43" s="1">
        <v>42.31</v>
      </c>
      <c r="M43" s="3" t="s">
        <v>140</v>
      </c>
      <c r="N43" s="3" t="s">
        <v>141</v>
      </c>
      <c r="O43" s="1">
        <v>7.44</v>
      </c>
      <c r="P43" s="1" t="s">
        <v>198</v>
      </c>
    </row>
    <row r="44" spans="1:16" x14ac:dyDescent="0.2">
      <c r="A44" s="2" t="s">
        <v>68</v>
      </c>
      <c r="B44" s="4" t="s">
        <v>123</v>
      </c>
      <c r="C44" s="1">
        <v>4.49</v>
      </c>
      <c r="D44" s="1">
        <v>9.51</v>
      </c>
      <c r="E44" s="1">
        <v>13.15</v>
      </c>
      <c r="F44" s="1">
        <v>6.08</v>
      </c>
      <c r="G44" s="1">
        <v>37.33</v>
      </c>
      <c r="H44" s="1">
        <v>5.2</v>
      </c>
      <c r="I44" s="3" t="s">
        <v>129</v>
      </c>
      <c r="J44" s="1">
        <v>52.54</v>
      </c>
      <c r="K44" s="1">
        <v>69.37</v>
      </c>
      <c r="L44" s="3" t="s">
        <v>139</v>
      </c>
      <c r="M44" s="1">
        <v>5.66</v>
      </c>
      <c r="N44" s="3" t="s">
        <v>141</v>
      </c>
      <c r="O44" s="1">
        <v>6.04</v>
      </c>
      <c r="P44" s="1" t="s">
        <v>198</v>
      </c>
    </row>
    <row r="45" spans="1:16" x14ac:dyDescent="0.2">
      <c r="A45" s="2" t="s">
        <v>69</v>
      </c>
      <c r="B45" s="4" t="s">
        <v>123</v>
      </c>
      <c r="C45" s="1">
        <v>4.25</v>
      </c>
      <c r="D45" s="1">
        <v>6.48</v>
      </c>
      <c r="E45" s="1">
        <v>266.04000000000002</v>
      </c>
      <c r="F45" s="1">
        <v>7.26</v>
      </c>
      <c r="G45" s="1">
        <v>214.39</v>
      </c>
      <c r="H45" s="1">
        <v>12.87</v>
      </c>
      <c r="I45" s="3" t="s">
        <v>129</v>
      </c>
      <c r="J45" s="1">
        <v>61.08</v>
      </c>
      <c r="K45" s="1">
        <v>87.71</v>
      </c>
      <c r="L45" s="3" t="s">
        <v>139</v>
      </c>
      <c r="M45" s="1">
        <v>6.49</v>
      </c>
      <c r="N45" s="3" t="s">
        <v>141</v>
      </c>
      <c r="O45" s="1">
        <v>6.3</v>
      </c>
      <c r="P45" s="1" t="s">
        <v>198</v>
      </c>
    </row>
    <row r="46" spans="1:16" x14ac:dyDescent="0.2">
      <c r="A46" s="2" t="s">
        <v>70</v>
      </c>
      <c r="B46" s="4" t="s">
        <v>123</v>
      </c>
      <c r="C46" s="1">
        <v>5.1100000000000003</v>
      </c>
      <c r="D46" s="1">
        <v>9.49</v>
      </c>
      <c r="E46" s="1">
        <v>12.17</v>
      </c>
      <c r="F46" s="1">
        <v>6.62</v>
      </c>
      <c r="G46" s="1">
        <v>61.62</v>
      </c>
      <c r="H46" s="1">
        <v>6.83</v>
      </c>
      <c r="I46" s="3" t="s">
        <v>129</v>
      </c>
      <c r="J46" s="1">
        <v>62.18</v>
      </c>
      <c r="K46" s="1">
        <v>71.97</v>
      </c>
      <c r="L46" s="3" t="s">
        <v>139</v>
      </c>
      <c r="M46" s="1">
        <v>17.14</v>
      </c>
      <c r="N46" s="3" t="s">
        <v>141</v>
      </c>
      <c r="O46" s="1">
        <v>8.76</v>
      </c>
      <c r="P46" s="1" t="s">
        <v>198</v>
      </c>
    </row>
    <row r="47" spans="1:16" x14ac:dyDescent="0.2">
      <c r="A47" s="2" t="s">
        <v>71</v>
      </c>
      <c r="B47" s="4" t="s">
        <v>110</v>
      </c>
      <c r="C47" s="1">
        <v>3.4</v>
      </c>
      <c r="D47" s="1">
        <v>6.07</v>
      </c>
      <c r="E47" s="1">
        <v>642.19000000000005</v>
      </c>
      <c r="F47" s="1">
        <v>9.9499999999999993</v>
      </c>
      <c r="G47" s="1">
        <v>881.23</v>
      </c>
      <c r="H47" s="1">
        <v>52.73</v>
      </c>
      <c r="I47" s="3" t="s">
        <v>129</v>
      </c>
      <c r="J47" s="1">
        <v>65.540000000000006</v>
      </c>
      <c r="K47" s="1">
        <v>122.44</v>
      </c>
      <c r="L47" s="1">
        <v>43.64</v>
      </c>
      <c r="M47" s="1">
        <v>14.34</v>
      </c>
      <c r="N47" s="3" t="s">
        <v>141</v>
      </c>
      <c r="O47" s="1">
        <v>5.0999999999999996</v>
      </c>
      <c r="P47" s="1" t="s">
        <v>198</v>
      </c>
    </row>
    <row r="48" spans="1:16" x14ac:dyDescent="0.2">
      <c r="A48" s="2" t="s">
        <v>72</v>
      </c>
      <c r="B48" s="4" t="s">
        <v>110</v>
      </c>
      <c r="C48" s="1">
        <v>3.01</v>
      </c>
      <c r="D48" s="1">
        <v>5.18</v>
      </c>
      <c r="E48" s="3" t="s">
        <v>137</v>
      </c>
      <c r="F48" s="1">
        <v>10.41</v>
      </c>
      <c r="G48" s="1">
        <v>108.94</v>
      </c>
      <c r="H48" s="1">
        <v>3.51</v>
      </c>
      <c r="I48" s="3" t="s">
        <v>129</v>
      </c>
      <c r="J48" s="3" t="s">
        <v>139</v>
      </c>
      <c r="K48" s="1">
        <v>106.77</v>
      </c>
      <c r="L48" s="3" t="s">
        <v>139</v>
      </c>
      <c r="M48" s="3" t="s">
        <v>140</v>
      </c>
      <c r="N48" s="3" t="s">
        <v>141</v>
      </c>
      <c r="O48" s="3" t="s">
        <v>142</v>
      </c>
      <c r="P48" s="1" t="s">
        <v>198</v>
      </c>
    </row>
    <row r="49" spans="1:16" x14ac:dyDescent="0.2">
      <c r="A49" s="2" t="s">
        <v>73</v>
      </c>
      <c r="B49" s="4" t="s">
        <v>110</v>
      </c>
      <c r="C49" s="1">
        <v>2.13</v>
      </c>
      <c r="D49" s="1">
        <v>3.11</v>
      </c>
      <c r="E49" s="1">
        <v>128.44999999999999</v>
      </c>
      <c r="F49" s="1">
        <v>6.21</v>
      </c>
      <c r="G49" s="1">
        <v>28.18</v>
      </c>
      <c r="H49" s="3" t="s">
        <v>138</v>
      </c>
      <c r="I49" s="3" t="s">
        <v>129</v>
      </c>
      <c r="J49" s="1">
        <v>44.28</v>
      </c>
      <c r="K49" s="1">
        <v>127.68</v>
      </c>
      <c r="L49" s="3" t="s">
        <v>139</v>
      </c>
      <c r="M49" s="1">
        <v>9.15</v>
      </c>
      <c r="N49" s="3" t="s">
        <v>141</v>
      </c>
      <c r="O49" s="1">
        <v>4.6399999999999997</v>
      </c>
      <c r="P49" s="1" t="s">
        <v>198</v>
      </c>
    </row>
    <row r="50" spans="1:16" x14ac:dyDescent="0.2">
      <c r="A50" s="2" t="s">
        <v>74</v>
      </c>
      <c r="B50" s="4" t="s">
        <v>146</v>
      </c>
      <c r="C50" s="1">
        <v>2.56</v>
      </c>
      <c r="D50" s="1">
        <v>9.2799999999999994</v>
      </c>
      <c r="E50" s="1">
        <v>21.07</v>
      </c>
      <c r="F50" s="1">
        <v>14.93</v>
      </c>
      <c r="G50" s="1">
        <v>51.41</v>
      </c>
      <c r="H50" s="1">
        <v>6.38</v>
      </c>
      <c r="I50" s="3" t="s">
        <v>129</v>
      </c>
      <c r="J50" s="1">
        <v>65.47</v>
      </c>
      <c r="K50" s="1">
        <v>184.41</v>
      </c>
      <c r="L50" s="1">
        <v>47.22</v>
      </c>
      <c r="M50" s="1">
        <v>7.32</v>
      </c>
      <c r="N50" s="3" t="s">
        <v>141</v>
      </c>
      <c r="O50" s="1">
        <v>6.61</v>
      </c>
      <c r="P50" s="1" t="s">
        <v>198</v>
      </c>
    </row>
    <row r="51" spans="1:16" x14ac:dyDescent="0.2">
      <c r="A51" s="2" t="s">
        <v>75</v>
      </c>
      <c r="B51" s="4" t="s">
        <v>146</v>
      </c>
      <c r="C51" s="1">
        <v>2.37</v>
      </c>
      <c r="D51" s="1">
        <v>7.84</v>
      </c>
      <c r="E51" s="3" t="s">
        <v>137</v>
      </c>
      <c r="F51" s="1">
        <v>5.38</v>
      </c>
      <c r="G51" s="1">
        <v>18.82</v>
      </c>
      <c r="H51" s="1">
        <v>4.13</v>
      </c>
      <c r="I51" s="3" t="s">
        <v>129</v>
      </c>
      <c r="J51" s="1">
        <v>81.209999999999994</v>
      </c>
      <c r="K51" s="1">
        <v>78.38</v>
      </c>
      <c r="L51" s="3" t="s">
        <v>139</v>
      </c>
      <c r="M51" s="1">
        <v>9.33</v>
      </c>
      <c r="N51" s="3" t="s">
        <v>141</v>
      </c>
      <c r="O51" s="1">
        <v>4.1900000000000004</v>
      </c>
      <c r="P51" s="1" t="s">
        <v>198</v>
      </c>
    </row>
    <row r="52" spans="1:16" x14ac:dyDescent="0.2">
      <c r="A52" s="2" t="s">
        <v>76</v>
      </c>
      <c r="B52" s="4" t="s">
        <v>146</v>
      </c>
      <c r="C52" s="1">
        <v>3.79</v>
      </c>
      <c r="D52" s="1">
        <v>7.71</v>
      </c>
      <c r="E52" s="3" t="s">
        <v>137</v>
      </c>
      <c r="F52" s="1">
        <v>7.67</v>
      </c>
      <c r="G52" s="1">
        <v>593.33000000000004</v>
      </c>
      <c r="H52" s="1">
        <v>17.43</v>
      </c>
      <c r="I52" s="3" t="s">
        <v>129</v>
      </c>
      <c r="J52" s="1">
        <v>71.27</v>
      </c>
      <c r="K52" s="1">
        <v>115.43</v>
      </c>
      <c r="L52" s="3" t="s">
        <v>139</v>
      </c>
      <c r="M52" s="1">
        <v>1.79</v>
      </c>
      <c r="N52" s="3" t="s">
        <v>141</v>
      </c>
      <c r="O52" s="1">
        <v>10.44</v>
      </c>
      <c r="P52" s="1" t="s">
        <v>198</v>
      </c>
    </row>
    <row r="53" spans="1:16" x14ac:dyDescent="0.2">
      <c r="A53" s="2" t="s">
        <v>77</v>
      </c>
      <c r="B53" s="4" t="s">
        <v>146</v>
      </c>
      <c r="C53" s="1">
        <v>2.93</v>
      </c>
      <c r="D53" s="1">
        <v>6.6</v>
      </c>
      <c r="E53" s="1">
        <v>8.5</v>
      </c>
      <c r="F53" s="1">
        <v>6.45</v>
      </c>
      <c r="G53" s="1">
        <v>48.76</v>
      </c>
      <c r="H53" s="1">
        <v>7.11</v>
      </c>
      <c r="I53" s="3" t="s">
        <v>129</v>
      </c>
      <c r="J53" s="1">
        <v>62.22</v>
      </c>
      <c r="K53" s="1">
        <v>90.29</v>
      </c>
      <c r="L53" s="1">
        <v>41</v>
      </c>
      <c r="M53" s="1">
        <v>13.72</v>
      </c>
      <c r="N53" s="3" t="s">
        <v>141</v>
      </c>
      <c r="O53" s="1">
        <v>7.98</v>
      </c>
      <c r="P53" s="1" t="s">
        <v>198</v>
      </c>
    </row>
    <row r="54" spans="1:16" x14ac:dyDescent="0.2">
      <c r="A54" s="2" t="s">
        <v>78</v>
      </c>
      <c r="B54" s="4" t="s">
        <v>123</v>
      </c>
      <c r="C54" s="1">
        <v>4.92</v>
      </c>
      <c r="D54" s="1">
        <v>6.71</v>
      </c>
      <c r="E54" s="1">
        <v>7.67</v>
      </c>
      <c r="F54" s="1">
        <v>13.48</v>
      </c>
      <c r="G54" s="1">
        <v>38.75</v>
      </c>
      <c r="H54" s="1">
        <v>5.84</v>
      </c>
      <c r="I54" s="3" t="s">
        <v>129</v>
      </c>
      <c r="J54" s="1">
        <v>61.31</v>
      </c>
      <c r="K54" s="1">
        <v>25.3</v>
      </c>
      <c r="L54" s="3" t="s">
        <v>139</v>
      </c>
      <c r="M54" s="1">
        <v>5.89</v>
      </c>
      <c r="N54" s="3" t="s">
        <v>141</v>
      </c>
      <c r="O54" s="1">
        <v>6.61</v>
      </c>
      <c r="P54" s="1" t="s">
        <v>198</v>
      </c>
    </row>
    <row r="55" spans="1:16" x14ac:dyDescent="0.2">
      <c r="A55" s="2" t="s">
        <v>79</v>
      </c>
      <c r="B55" s="4" t="s">
        <v>123</v>
      </c>
      <c r="C55" s="1">
        <v>5.17</v>
      </c>
      <c r="D55" s="1">
        <v>9.23</v>
      </c>
      <c r="E55" s="1">
        <v>7.76</v>
      </c>
      <c r="F55" s="1">
        <v>27.18</v>
      </c>
      <c r="G55" s="1">
        <v>246.48</v>
      </c>
      <c r="H55" s="1">
        <v>18.809999999999999</v>
      </c>
      <c r="I55" s="3" t="s">
        <v>129</v>
      </c>
      <c r="J55" s="1">
        <v>70.650000000000006</v>
      </c>
      <c r="K55" s="1">
        <v>87.76</v>
      </c>
      <c r="L55" s="1">
        <v>42.12</v>
      </c>
      <c r="M55" s="1">
        <v>12.45</v>
      </c>
      <c r="N55" s="3" t="s">
        <v>141</v>
      </c>
      <c r="O55" s="1">
        <v>9.67</v>
      </c>
      <c r="P55" s="1" t="s">
        <v>198</v>
      </c>
    </row>
    <row r="56" spans="1:16" x14ac:dyDescent="0.2">
      <c r="A56" s="2" t="s">
        <v>80</v>
      </c>
      <c r="B56" s="4" t="s">
        <v>123</v>
      </c>
      <c r="C56" s="1">
        <v>6.5</v>
      </c>
      <c r="D56" s="1">
        <v>13.33</v>
      </c>
      <c r="E56" s="1">
        <v>38.82</v>
      </c>
      <c r="F56" s="1">
        <v>5.59</v>
      </c>
      <c r="G56" s="1">
        <v>47.54</v>
      </c>
      <c r="H56" s="1">
        <v>12.17</v>
      </c>
      <c r="I56" s="1">
        <v>22.79</v>
      </c>
      <c r="J56" s="1">
        <v>66.319999999999993</v>
      </c>
      <c r="K56" s="1">
        <v>18.809999999999999</v>
      </c>
      <c r="L56" s="3" t="s">
        <v>139</v>
      </c>
      <c r="M56" s="1">
        <v>14.02</v>
      </c>
      <c r="N56" s="3" t="s">
        <v>141</v>
      </c>
      <c r="O56" s="1">
        <v>8.94</v>
      </c>
      <c r="P56" s="1" t="s">
        <v>198</v>
      </c>
    </row>
    <row r="57" spans="1:16" x14ac:dyDescent="0.2">
      <c r="A57" s="2" t="s">
        <v>81</v>
      </c>
      <c r="B57" s="4" t="s">
        <v>110</v>
      </c>
      <c r="C57" s="1">
        <v>3.77</v>
      </c>
      <c r="D57" s="1">
        <v>6.62</v>
      </c>
      <c r="E57" s="1">
        <v>239.69</v>
      </c>
      <c r="F57" s="1">
        <v>14.96</v>
      </c>
      <c r="G57" s="1">
        <v>689.36</v>
      </c>
      <c r="H57" s="1">
        <v>31.91</v>
      </c>
      <c r="I57" s="1">
        <v>24.28</v>
      </c>
      <c r="J57" s="1">
        <v>69.36</v>
      </c>
      <c r="K57" s="1">
        <v>48.31</v>
      </c>
      <c r="L57" s="3" t="s">
        <v>139</v>
      </c>
      <c r="M57" s="1">
        <v>20.69</v>
      </c>
      <c r="N57" s="3" t="s">
        <v>141</v>
      </c>
      <c r="O57" s="1">
        <v>4.16</v>
      </c>
      <c r="P57" s="1" t="s">
        <v>198</v>
      </c>
    </row>
    <row r="58" spans="1:16" x14ac:dyDescent="0.2">
      <c r="A58" s="2" t="s">
        <v>82</v>
      </c>
      <c r="B58" s="4" t="s">
        <v>110</v>
      </c>
      <c r="C58" s="1">
        <v>2.74</v>
      </c>
      <c r="D58" s="1">
        <v>8.64</v>
      </c>
      <c r="E58" s="3" t="s">
        <v>137</v>
      </c>
      <c r="F58" s="1">
        <v>15.69</v>
      </c>
      <c r="G58" s="1">
        <v>83.18</v>
      </c>
      <c r="H58" s="3" t="s">
        <v>138</v>
      </c>
      <c r="I58" s="3" t="s">
        <v>129</v>
      </c>
      <c r="J58" s="1">
        <v>46.18</v>
      </c>
      <c r="K58" s="1">
        <v>30.05</v>
      </c>
      <c r="L58" s="3" t="s">
        <v>139</v>
      </c>
      <c r="M58" s="1">
        <v>3.5</v>
      </c>
      <c r="N58" s="3" t="s">
        <v>141</v>
      </c>
      <c r="O58" s="3" t="s">
        <v>142</v>
      </c>
      <c r="P58" s="1" t="s">
        <v>198</v>
      </c>
    </row>
    <row r="59" spans="1:16" x14ac:dyDescent="0.2">
      <c r="A59" s="2" t="s">
        <v>83</v>
      </c>
      <c r="B59" s="4" t="s">
        <v>110</v>
      </c>
      <c r="C59" s="1">
        <v>3.95</v>
      </c>
      <c r="D59" s="1">
        <v>3.86</v>
      </c>
      <c r="E59" s="3" t="s">
        <v>137</v>
      </c>
      <c r="F59" s="1">
        <v>10.82</v>
      </c>
      <c r="G59" s="1">
        <v>23.86</v>
      </c>
      <c r="H59" s="3" t="s">
        <v>138</v>
      </c>
      <c r="I59" s="3" t="s">
        <v>129</v>
      </c>
      <c r="J59" s="1">
        <v>52.15</v>
      </c>
      <c r="K59" s="1">
        <v>40.98</v>
      </c>
      <c r="L59" s="3" t="s">
        <v>139</v>
      </c>
      <c r="M59" s="1">
        <v>10.08</v>
      </c>
      <c r="N59" s="3" t="s">
        <v>141</v>
      </c>
      <c r="O59" s="1">
        <v>7.37</v>
      </c>
      <c r="P59" s="1" t="s">
        <v>198</v>
      </c>
    </row>
    <row r="60" spans="1:16" x14ac:dyDescent="0.2">
      <c r="A60" s="2" t="s">
        <v>84</v>
      </c>
      <c r="B60" s="4" t="s">
        <v>146</v>
      </c>
      <c r="C60" s="1">
        <v>4.45</v>
      </c>
      <c r="D60" s="1">
        <v>6.59</v>
      </c>
      <c r="E60" s="3" t="s">
        <v>137</v>
      </c>
      <c r="F60" s="1">
        <v>20.95</v>
      </c>
      <c r="G60" s="1">
        <v>30.57</v>
      </c>
      <c r="H60" s="1">
        <v>8.92</v>
      </c>
      <c r="I60" s="1">
        <v>34.08</v>
      </c>
      <c r="J60" s="1">
        <v>96.8</v>
      </c>
      <c r="K60" s="1">
        <v>68.86</v>
      </c>
      <c r="L60" s="3" t="s">
        <v>139</v>
      </c>
      <c r="M60" s="1">
        <v>17.2</v>
      </c>
      <c r="N60" s="3" t="s">
        <v>141</v>
      </c>
      <c r="O60" s="1">
        <v>5.9</v>
      </c>
      <c r="P60" s="1" t="s">
        <v>198</v>
      </c>
    </row>
    <row r="61" spans="1:16" x14ac:dyDescent="0.2">
      <c r="A61" s="2" t="s">
        <v>85</v>
      </c>
      <c r="B61" s="4" t="s">
        <v>146</v>
      </c>
      <c r="C61" s="1">
        <v>5.16</v>
      </c>
      <c r="D61" s="1">
        <v>8.4</v>
      </c>
      <c r="E61" s="1">
        <v>14.13</v>
      </c>
      <c r="F61" s="1">
        <v>9.4</v>
      </c>
      <c r="G61" s="1">
        <v>21.72</v>
      </c>
      <c r="H61" s="1">
        <v>15.62</v>
      </c>
      <c r="I61" s="1">
        <v>14.62</v>
      </c>
      <c r="J61" s="1">
        <v>78.459999999999994</v>
      </c>
      <c r="K61" s="1">
        <v>26.35</v>
      </c>
      <c r="L61" s="3" t="s">
        <v>139</v>
      </c>
      <c r="M61" s="1">
        <v>16.100000000000001</v>
      </c>
      <c r="N61" s="3" t="s">
        <v>141</v>
      </c>
      <c r="O61" s="1">
        <v>8.61</v>
      </c>
      <c r="P61" s="1" t="s">
        <v>198</v>
      </c>
    </row>
    <row r="62" spans="1:16" x14ac:dyDescent="0.2">
      <c r="A62" s="2" t="s">
        <v>86</v>
      </c>
      <c r="B62" s="4" t="s">
        <v>146</v>
      </c>
      <c r="C62" s="1">
        <v>5.94</v>
      </c>
      <c r="D62" s="1">
        <v>10.1</v>
      </c>
      <c r="E62" s="3" t="s">
        <v>137</v>
      </c>
      <c r="F62" s="1">
        <v>17.899999999999999</v>
      </c>
      <c r="G62" s="1">
        <v>429.77</v>
      </c>
      <c r="H62" s="1">
        <v>8.19</v>
      </c>
      <c r="I62" s="1">
        <v>18.829999999999998</v>
      </c>
      <c r="J62" s="1">
        <v>68.19</v>
      </c>
      <c r="K62" s="1">
        <v>93.93</v>
      </c>
      <c r="L62" s="3" t="s">
        <v>139</v>
      </c>
      <c r="M62" s="1">
        <v>7.63</v>
      </c>
      <c r="N62" s="3" t="s">
        <v>141</v>
      </c>
      <c r="O62" s="1">
        <v>11.44</v>
      </c>
      <c r="P62" s="1" t="s">
        <v>198</v>
      </c>
    </row>
    <row r="63" spans="1:16" x14ac:dyDescent="0.2">
      <c r="A63" s="2" t="s">
        <v>87</v>
      </c>
      <c r="B63" s="4" t="s">
        <v>146</v>
      </c>
      <c r="C63" s="1">
        <v>3.09</v>
      </c>
      <c r="D63" s="1">
        <v>6.2</v>
      </c>
      <c r="E63" s="3" t="s">
        <v>137</v>
      </c>
      <c r="F63" s="1">
        <v>7.78</v>
      </c>
      <c r="G63" s="1">
        <v>29.51</v>
      </c>
      <c r="H63" s="1">
        <v>4.22</v>
      </c>
      <c r="I63" s="3" t="s">
        <v>129</v>
      </c>
      <c r="J63" s="1">
        <v>63.7</v>
      </c>
      <c r="K63" s="1">
        <v>26.08</v>
      </c>
      <c r="L63" s="3" t="s">
        <v>139</v>
      </c>
      <c r="M63" s="1">
        <v>3.08</v>
      </c>
      <c r="N63" s="3" t="s">
        <v>141</v>
      </c>
      <c r="O63" s="1">
        <v>8.3699999999999992</v>
      </c>
      <c r="P63" s="1" t="s">
        <v>198</v>
      </c>
    </row>
    <row r="64" spans="1:16" x14ac:dyDescent="0.2">
      <c r="A64" s="2" t="s">
        <v>88</v>
      </c>
      <c r="B64" s="4" t="s">
        <v>123</v>
      </c>
      <c r="C64" s="1">
        <v>6.26</v>
      </c>
      <c r="D64" s="1">
        <v>13.31</v>
      </c>
      <c r="E64" s="1">
        <v>75.94</v>
      </c>
      <c r="F64" s="1">
        <v>8.92</v>
      </c>
      <c r="G64" s="1">
        <v>72.72</v>
      </c>
      <c r="H64" s="1">
        <v>8.86</v>
      </c>
      <c r="I64" s="1">
        <v>17.7</v>
      </c>
      <c r="J64" s="1">
        <v>77.39</v>
      </c>
      <c r="K64" s="1">
        <v>114.59</v>
      </c>
      <c r="L64" s="3" t="s">
        <v>139</v>
      </c>
      <c r="M64" s="1">
        <v>18.440000000000001</v>
      </c>
      <c r="N64" s="3" t="s">
        <v>141</v>
      </c>
      <c r="O64" s="1">
        <v>8.1300000000000008</v>
      </c>
      <c r="P64" s="1" t="s">
        <v>198</v>
      </c>
    </row>
    <row r="65" spans="1:16" x14ac:dyDescent="0.2">
      <c r="A65" s="2" t="s">
        <v>89</v>
      </c>
      <c r="B65" s="4" t="s">
        <v>123</v>
      </c>
      <c r="C65" s="1">
        <v>5.51</v>
      </c>
      <c r="D65" s="1">
        <v>14.95</v>
      </c>
      <c r="E65" s="1">
        <v>153.86000000000001</v>
      </c>
      <c r="F65" s="1">
        <v>19.78</v>
      </c>
      <c r="G65" s="1">
        <v>417.99</v>
      </c>
      <c r="H65" s="1">
        <v>25.92</v>
      </c>
      <c r="I65" s="1">
        <v>10.29</v>
      </c>
      <c r="J65" s="1">
        <v>76.790000000000006</v>
      </c>
      <c r="K65" s="1">
        <v>255.82</v>
      </c>
      <c r="L65" s="1">
        <v>50.68</v>
      </c>
      <c r="M65" s="1">
        <v>12.43</v>
      </c>
      <c r="N65" s="3" t="s">
        <v>141</v>
      </c>
      <c r="O65" s="1">
        <v>8.25</v>
      </c>
      <c r="P65" s="1" t="s">
        <v>198</v>
      </c>
    </row>
    <row r="66" spans="1:16" x14ac:dyDescent="0.2">
      <c r="A66" s="2" t="s">
        <v>90</v>
      </c>
      <c r="B66" s="4" t="s">
        <v>123</v>
      </c>
      <c r="C66" s="1">
        <v>6.35</v>
      </c>
      <c r="D66" s="1">
        <v>13.87</v>
      </c>
      <c r="E66" s="1">
        <v>15.11</v>
      </c>
      <c r="F66" s="1">
        <v>4.8499999999999996</v>
      </c>
      <c r="G66" s="1">
        <v>76.39</v>
      </c>
      <c r="H66" s="1">
        <v>9.4499999999999993</v>
      </c>
      <c r="I66" s="1">
        <v>6.14</v>
      </c>
      <c r="J66" s="1">
        <v>69.680000000000007</v>
      </c>
      <c r="K66" s="1">
        <v>38.729999999999997</v>
      </c>
      <c r="L66" s="3" t="s">
        <v>139</v>
      </c>
      <c r="M66" s="1">
        <v>21.88</v>
      </c>
      <c r="N66" s="3" t="s">
        <v>141</v>
      </c>
      <c r="O66" s="1">
        <v>10.23</v>
      </c>
      <c r="P66" s="1" t="s">
        <v>198</v>
      </c>
    </row>
    <row r="67" spans="1:16" x14ac:dyDescent="0.2">
      <c r="A67" s="2" t="s">
        <v>92</v>
      </c>
      <c r="B67" s="4" t="s">
        <v>110</v>
      </c>
      <c r="C67" s="1">
        <v>6</v>
      </c>
      <c r="D67" s="1">
        <v>11.05</v>
      </c>
      <c r="E67" s="1">
        <v>2232</v>
      </c>
      <c r="F67" s="1">
        <v>20.39</v>
      </c>
      <c r="G67" s="1">
        <v>778.12</v>
      </c>
      <c r="H67" s="1">
        <v>45.73</v>
      </c>
      <c r="I67" s="3" t="s">
        <v>129</v>
      </c>
      <c r="J67" s="1">
        <v>69.97</v>
      </c>
      <c r="K67" s="1">
        <v>228.31</v>
      </c>
      <c r="L67" s="3" t="s">
        <v>139</v>
      </c>
      <c r="M67" s="1">
        <v>56.77</v>
      </c>
      <c r="N67" s="3" t="s">
        <v>141</v>
      </c>
      <c r="O67" s="1">
        <v>22.5</v>
      </c>
      <c r="P67" s="1" t="s">
        <v>198</v>
      </c>
    </row>
    <row r="68" spans="1:16" x14ac:dyDescent="0.2">
      <c r="A68" s="2" t="s">
        <v>93</v>
      </c>
      <c r="B68" s="4" t="s">
        <v>110</v>
      </c>
      <c r="C68" s="1">
        <v>2.92</v>
      </c>
      <c r="D68" s="1">
        <v>5.3</v>
      </c>
      <c r="E68" s="3" t="s">
        <v>137</v>
      </c>
      <c r="F68" s="1">
        <v>15.03</v>
      </c>
      <c r="G68" s="1">
        <v>119.66</v>
      </c>
      <c r="H68" s="1">
        <v>3.62</v>
      </c>
      <c r="I68" s="3" t="s">
        <v>129</v>
      </c>
      <c r="J68" s="1">
        <v>55.38</v>
      </c>
      <c r="K68" s="1">
        <v>138.71</v>
      </c>
      <c r="L68" s="3" t="s">
        <v>139</v>
      </c>
      <c r="M68" s="3" t="s">
        <v>140</v>
      </c>
      <c r="N68" s="3" t="s">
        <v>141</v>
      </c>
      <c r="O68" s="1">
        <v>4.96</v>
      </c>
      <c r="P68" s="1" t="s">
        <v>198</v>
      </c>
    </row>
    <row r="69" spans="1:16" x14ac:dyDescent="0.2">
      <c r="A69" s="2" t="s">
        <v>94</v>
      </c>
      <c r="B69" s="4" t="s">
        <v>110</v>
      </c>
      <c r="C69" s="1">
        <v>3.76</v>
      </c>
      <c r="D69" s="1">
        <v>11.83</v>
      </c>
      <c r="E69" s="1">
        <v>149.6</v>
      </c>
      <c r="F69" s="1">
        <v>15.79</v>
      </c>
      <c r="G69" s="1">
        <v>107.36</v>
      </c>
      <c r="H69" s="1">
        <v>9.8699999999999992</v>
      </c>
      <c r="I69" s="1">
        <v>12.54</v>
      </c>
      <c r="J69" s="1">
        <v>101.69</v>
      </c>
      <c r="K69" s="1">
        <v>244.17</v>
      </c>
      <c r="L69" s="1">
        <v>40.119999999999997</v>
      </c>
      <c r="M69" s="1">
        <v>13.99</v>
      </c>
      <c r="N69" s="3" t="s">
        <v>141</v>
      </c>
      <c r="O69" s="1">
        <v>6.22</v>
      </c>
      <c r="P69" s="1" t="s">
        <v>198</v>
      </c>
    </row>
    <row r="70" spans="1:16" x14ac:dyDescent="0.2">
      <c r="A70" s="2" t="s">
        <v>95</v>
      </c>
      <c r="B70" s="4" t="s">
        <v>146</v>
      </c>
      <c r="C70" s="1">
        <v>3.52</v>
      </c>
      <c r="D70" s="1">
        <v>9.41</v>
      </c>
      <c r="E70" s="1">
        <v>140</v>
      </c>
      <c r="F70" s="1">
        <v>26.87</v>
      </c>
      <c r="G70" s="1">
        <v>66.92</v>
      </c>
      <c r="H70" s="1">
        <v>3.05</v>
      </c>
      <c r="I70" s="3" t="s">
        <v>129</v>
      </c>
      <c r="J70" s="1">
        <v>95.25</v>
      </c>
      <c r="K70" s="1">
        <v>253.24</v>
      </c>
      <c r="L70" s="1">
        <v>48.13</v>
      </c>
      <c r="M70" s="1">
        <v>8.6999999999999993</v>
      </c>
      <c r="N70" s="3" t="s">
        <v>141</v>
      </c>
      <c r="O70" s="1">
        <v>10.47</v>
      </c>
      <c r="P70" s="1" t="s">
        <v>198</v>
      </c>
    </row>
    <row r="71" spans="1:16" x14ac:dyDescent="0.2">
      <c r="A71" s="2" t="s">
        <v>96</v>
      </c>
      <c r="B71" s="4" t="s">
        <v>146</v>
      </c>
      <c r="C71" s="1">
        <v>4.6399999999999997</v>
      </c>
      <c r="D71" s="1">
        <v>7.29</v>
      </c>
      <c r="E71" s="3" t="s">
        <v>137</v>
      </c>
      <c r="F71" s="1">
        <v>6.07</v>
      </c>
      <c r="G71" s="1">
        <v>22.67</v>
      </c>
      <c r="H71" s="3" t="s">
        <v>138</v>
      </c>
      <c r="I71" s="3" t="s">
        <v>129</v>
      </c>
      <c r="J71" s="1">
        <v>67.540000000000006</v>
      </c>
      <c r="K71" s="1">
        <v>97.74</v>
      </c>
      <c r="L71" s="1">
        <v>39.979999999999997</v>
      </c>
      <c r="M71" s="3" t="s">
        <v>140</v>
      </c>
      <c r="N71" s="3" t="s">
        <v>141</v>
      </c>
      <c r="O71" s="1">
        <v>5.14</v>
      </c>
      <c r="P71" s="1" t="s">
        <v>198</v>
      </c>
    </row>
    <row r="72" spans="1:16" x14ac:dyDescent="0.2">
      <c r="A72" s="2" t="s">
        <v>97</v>
      </c>
      <c r="B72" s="4" t="s">
        <v>146</v>
      </c>
      <c r="C72" s="1">
        <v>3.12</v>
      </c>
      <c r="D72" s="1">
        <v>7.74</v>
      </c>
      <c r="E72" s="1">
        <v>55.58</v>
      </c>
      <c r="F72" s="1">
        <v>15.55</v>
      </c>
      <c r="G72" s="1">
        <v>729.72</v>
      </c>
      <c r="H72" s="1">
        <v>5.31</v>
      </c>
      <c r="I72" s="1">
        <v>5.5</v>
      </c>
      <c r="J72" s="1">
        <v>84.26</v>
      </c>
      <c r="K72" s="1">
        <v>190.94</v>
      </c>
      <c r="L72" s="1">
        <v>40.520000000000003</v>
      </c>
      <c r="M72" s="1">
        <v>2.48</v>
      </c>
      <c r="N72" s="3" t="s">
        <v>141</v>
      </c>
      <c r="O72" s="1">
        <v>7.59</v>
      </c>
      <c r="P72" s="1" t="s">
        <v>198</v>
      </c>
    </row>
    <row r="73" spans="1:16" x14ac:dyDescent="0.2">
      <c r="A73" s="2" t="s">
        <v>98</v>
      </c>
      <c r="B73" s="4" t="s">
        <v>146</v>
      </c>
      <c r="C73" s="1">
        <v>2.73</v>
      </c>
      <c r="D73" s="1">
        <v>10.86</v>
      </c>
      <c r="E73" s="3" t="s">
        <v>137</v>
      </c>
      <c r="F73" s="1">
        <v>7.94</v>
      </c>
      <c r="G73" s="1">
        <v>62.77</v>
      </c>
      <c r="H73" s="3" t="s">
        <v>138</v>
      </c>
      <c r="I73" s="1">
        <v>18.350000000000001</v>
      </c>
      <c r="J73" s="1">
        <v>73.89</v>
      </c>
      <c r="K73" s="1">
        <v>129.65</v>
      </c>
      <c r="L73" s="1">
        <v>41.49</v>
      </c>
      <c r="M73" s="1">
        <v>11.17</v>
      </c>
      <c r="N73" s="3" t="s">
        <v>141</v>
      </c>
      <c r="O73" s="1">
        <v>6.99</v>
      </c>
      <c r="P73" s="1" t="s">
        <v>198</v>
      </c>
    </row>
    <row r="74" spans="1:16" x14ac:dyDescent="0.2">
      <c r="A74" s="2" t="s">
        <v>99</v>
      </c>
      <c r="B74" s="4" t="s">
        <v>123</v>
      </c>
      <c r="C74" s="1">
        <v>6.77</v>
      </c>
      <c r="D74" s="1">
        <v>8.7200000000000006</v>
      </c>
      <c r="E74" s="3" t="s">
        <v>137</v>
      </c>
      <c r="F74" s="1">
        <v>4.5</v>
      </c>
      <c r="G74" s="1">
        <v>20.85</v>
      </c>
      <c r="H74" s="3" t="s">
        <v>138</v>
      </c>
      <c r="I74" s="1">
        <v>15.08</v>
      </c>
      <c r="J74" s="1">
        <v>55.71</v>
      </c>
      <c r="K74" s="1">
        <v>13.55</v>
      </c>
      <c r="L74" s="3" t="s">
        <v>139</v>
      </c>
      <c r="M74" s="1">
        <v>18.829999999999998</v>
      </c>
      <c r="N74" s="3" t="s">
        <v>141</v>
      </c>
      <c r="O74" s="1">
        <v>5.52</v>
      </c>
      <c r="P74" s="1" t="s">
        <v>198</v>
      </c>
    </row>
    <row r="75" spans="1:16" x14ac:dyDescent="0.2">
      <c r="A75" s="2" t="s">
        <v>100</v>
      </c>
      <c r="B75" s="4" t="s">
        <v>123</v>
      </c>
      <c r="C75" s="1">
        <v>4.1900000000000004</v>
      </c>
      <c r="D75" s="1">
        <v>13.59</v>
      </c>
      <c r="E75" s="3" t="s">
        <v>137</v>
      </c>
      <c r="F75" s="1">
        <v>2.85</v>
      </c>
      <c r="G75" s="1">
        <v>61.06</v>
      </c>
      <c r="H75" s="1">
        <v>4.22</v>
      </c>
      <c r="I75" s="3" t="s">
        <v>129</v>
      </c>
      <c r="J75" s="1">
        <v>60.71</v>
      </c>
      <c r="K75" s="1">
        <v>17.54</v>
      </c>
      <c r="L75" s="3" t="s">
        <v>139</v>
      </c>
      <c r="M75" s="1">
        <v>12.07</v>
      </c>
      <c r="N75" s="3" t="s">
        <v>141</v>
      </c>
      <c r="O75" s="1">
        <v>9.3800000000000008</v>
      </c>
      <c r="P75" s="1" t="s">
        <v>198</v>
      </c>
    </row>
    <row r="76" spans="1:16" x14ac:dyDescent="0.2">
      <c r="A76" s="2" t="s">
        <v>101</v>
      </c>
      <c r="B76" s="4" t="s">
        <v>123</v>
      </c>
      <c r="C76" s="1">
        <v>5.41</v>
      </c>
      <c r="D76" s="1">
        <v>11.56</v>
      </c>
      <c r="E76" s="1">
        <v>10.97</v>
      </c>
      <c r="F76" s="1">
        <v>4.66</v>
      </c>
      <c r="G76" s="1">
        <v>28.84</v>
      </c>
      <c r="H76" s="1">
        <v>5.24</v>
      </c>
      <c r="I76" s="1">
        <v>7.47</v>
      </c>
      <c r="J76" s="1">
        <v>74.97</v>
      </c>
      <c r="K76" s="1">
        <v>13.56</v>
      </c>
      <c r="L76" s="3" t="s">
        <v>139</v>
      </c>
      <c r="M76" s="1">
        <v>17</v>
      </c>
      <c r="N76" s="3" t="s">
        <v>141</v>
      </c>
      <c r="O76" s="1">
        <v>7.24</v>
      </c>
      <c r="P76" s="1" t="s">
        <v>198</v>
      </c>
    </row>
    <row r="77" spans="1:16" x14ac:dyDescent="0.2">
      <c r="A77" s="2" t="s">
        <v>102</v>
      </c>
      <c r="B77" s="4" t="s">
        <v>110</v>
      </c>
      <c r="C77" s="1">
        <v>4.71</v>
      </c>
      <c r="D77" s="1">
        <v>7.18</v>
      </c>
      <c r="E77" s="3" t="s">
        <v>137</v>
      </c>
      <c r="F77" s="1">
        <v>3.59</v>
      </c>
      <c r="G77" s="1">
        <v>403.98</v>
      </c>
      <c r="H77" s="1">
        <v>22.92</v>
      </c>
      <c r="I77" s="3" t="s">
        <v>129</v>
      </c>
      <c r="J77" s="1">
        <v>45.62</v>
      </c>
      <c r="K77" s="1">
        <v>38.74</v>
      </c>
      <c r="L77" s="3" t="s">
        <v>139</v>
      </c>
      <c r="M77" s="1">
        <v>6.5</v>
      </c>
      <c r="N77" s="3" t="s">
        <v>141</v>
      </c>
      <c r="O77" s="1">
        <v>10.92</v>
      </c>
      <c r="P77" s="1" t="s">
        <v>198</v>
      </c>
    </row>
    <row r="78" spans="1:16" x14ac:dyDescent="0.2">
      <c r="A78" s="2" t="s">
        <v>103</v>
      </c>
      <c r="B78" s="4" t="s">
        <v>110</v>
      </c>
      <c r="C78" s="1">
        <v>2.88</v>
      </c>
      <c r="D78" s="1">
        <v>5.48</v>
      </c>
      <c r="E78" s="3" t="s">
        <v>137</v>
      </c>
      <c r="F78" s="1">
        <v>2.59</v>
      </c>
      <c r="G78" s="1">
        <v>21.71</v>
      </c>
      <c r="H78" s="3" t="s">
        <v>138</v>
      </c>
      <c r="I78" s="3" t="s">
        <v>129</v>
      </c>
      <c r="J78" s="1">
        <v>57.79</v>
      </c>
      <c r="K78" s="1">
        <v>17.27</v>
      </c>
      <c r="L78" s="3" t="s">
        <v>139</v>
      </c>
      <c r="M78" s="1">
        <v>10.83</v>
      </c>
      <c r="N78" s="3" t="s">
        <v>141</v>
      </c>
      <c r="O78" s="3" t="s">
        <v>142</v>
      </c>
      <c r="P78" s="1" t="s">
        <v>198</v>
      </c>
    </row>
    <row r="79" spans="1:16" x14ac:dyDescent="0.2">
      <c r="A79" s="2" t="s">
        <v>104</v>
      </c>
      <c r="B79" s="4" t="s">
        <v>110</v>
      </c>
      <c r="C79" s="1">
        <v>2.91</v>
      </c>
      <c r="D79" s="1">
        <v>11.05</v>
      </c>
      <c r="E79" s="3" t="s">
        <v>137</v>
      </c>
      <c r="F79" s="1">
        <v>3.73</v>
      </c>
      <c r="G79" s="1">
        <v>16.32</v>
      </c>
      <c r="H79" s="3" t="s">
        <v>138</v>
      </c>
      <c r="I79" s="3" t="s">
        <v>129</v>
      </c>
      <c r="J79" s="1">
        <v>48.6</v>
      </c>
      <c r="K79" s="1">
        <v>25.2</v>
      </c>
      <c r="L79" s="3" t="s">
        <v>139</v>
      </c>
      <c r="M79" s="1">
        <v>15.17</v>
      </c>
      <c r="N79" s="3" t="s">
        <v>141</v>
      </c>
      <c r="O79" s="1">
        <v>7.63</v>
      </c>
      <c r="P79" s="1" t="s">
        <v>198</v>
      </c>
    </row>
    <row r="80" spans="1:16" x14ac:dyDescent="0.2">
      <c r="A80" s="2" t="s">
        <v>105</v>
      </c>
      <c r="B80" s="4" t="s">
        <v>146</v>
      </c>
      <c r="C80" s="1">
        <v>3.9</v>
      </c>
      <c r="D80" s="1">
        <v>7.75</v>
      </c>
      <c r="E80" s="1">
        <v>5.98</v>
      </c>
      <c r="F80" s="1">
        <v>4.1100000000000003</v>
      </c>
      <c r="G80" s="1">
        <v>18.5</v>
      </c>
      <c r="H80" s="3" t="s">
        <v>138</v>
      </c>
      <c r="I80" s="3" t="s">
        <v>129</v>
      </c>
      <c r="J80" s="1">
        <v>47.01</v>
      </c>
      <c r="K80" s="1">
        <v>19.98</v>
      </c>
      <c r="L80" s="3" t="s">
        <v>139</v>
      </c>
      <c r="M80" s="1">
        <v>4.1900000000000004</v>
      </c>
      <c r="N80" s="3" t="s">
        <v>141</v>
      </c>
      <c r="O80" s="1">
        <v>7.21</v>
      </c>
      <c r="P80" s="1" t="s">
        <v>198</v>
      </c>
    </row>
    <row r="81" spans="1:16" x14ac:dyDescent="0.2">
      <c r="A81" s="2" t="s">
        <v>106</v>
      </c>
      <c r="B81" s="4" t="s">
        <v>146</v>
      </c>
      <c r="C81" s="1">
        <v>3.77</v>
      </c>
      <c r="D81" s="1">
        <v>9.1300000000000008</v>
      </c>
      <c r="E81" s="3" t="s">
        <v>137</v>
      </c>
      <c r="F81" s="1">
        <v>2</v>
      </c>
      <c r="G81" s="1">
        <v>12.06</v>
      </c>
      <c r="H81" s="3" t="s">
        <v>138</v>
      </c>
      <c r="I81" s="3" t="s">
        <v>129</v>
      </c>
      <c r="J81" s="1">
        <v>52.62</v>
      </c>
      <c r="K81" s="1">
        <v>14.27</v>
      </c>
      <c r="L81" s="3" t="s">
        <v>139</v>
      </c>
      <c r="M81" s="1">
        <v>16.760000000000002</v>
      </c>
      <c r="N81" s="3" t="s">
        <v>141</v>
      </c>
      <c r="O81" s="1">
        <v>6.61</v>
      </c>
      <c r="P81" s="1" t="s">
        <v>198</v>
      </c>
    </row>
    <row r="82" spans="1:16" x14ac:dyDescent="0.2">
      <c r="A82" s="2" t="s">
        <v>107</v>
      </c>
      <c r="B82" s="4" t="s">
        <v>146</v>
      </c>
      <c r="C82" s="1">
        <v>3.9</v>
      </c>
      <c r="D82" s="1">
        <v>8.6999999999999993</v>
      </c>
      <c r="E82" s="3" t="s">
        <v>137</v>
      </c>
      <c r="F82" s="1">
        <v>3.52</v>
      </c>
      <c r="G82" s="1">
        <v>56.99</v>
      </c>
      <c r="H82" s="1">
        <v>6.92</v>
      </c>
      <c r="I82" s="3" t="s">
        <v>129</v>
      </c>
      <c r="J82" s="1">
        <v>48.92</v>
      </c>
      <c r="K82" s="1">
        <v>21.62</v>
      </c>
      <c r="L82" s="3" t="s">
        <v>139</v>
      </c>
      <c r="M82" s="1">
        <v>12.72</v>
      </c>
      <c r="N82" s="3" t="s">
        <v>141</v>
      </c>
      <c r="O82" s="1">
        <v>9.41</v>
      </c>
      <c r="P82" s="1" t="s">
        <v>198</v>
      </c>
    </row>
    <row r="83" spans="1:16" x14ac:dyDescent="0.2">
      <c r="A83" s="2" t="s">
        <v>108</v>
      </c>
      <c r="B83" s="4" t="s">
        <v>146</v>
      </c>
      <c r="C83" s="1">
        <v>3.76</v>
      </c>
      <c r="D83" s="1">
        <v>9.23</v>
      </c>
      <c r="E83" s="3" t="s">
        <v>137</v>
      </c>
      <c r="F83" s="1">
        <v>2.62</v>
      </c>
      <c r="G83" s="1">
        <v>22.95</v>
      </c>
      <c r="H83" s="1">
        <v>6.94</v>
      </c>
      <c r="I83" s="1">
        <v>3.59</v>
      </c>
      <c r="J83" s="1">
        <v>65.02</v>
      </c>
      <c r="K83" s="1">
        <v>14</v>
      </c>
      <c r="L83" s="3" t="s">
        <v>139</v>
      </c>
      <c r="M83" s="1">
        <v>10.19</v>
      </c>
      <c r="N83" s="3" t="s">
        <v>141</v>
      </c>
      <c r="O83" s="1">
        <v>6.14</v>
      </c>
      <c r="P83" s="1" t="s">
        <v>198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NYU</vt:lpstr>
      <vt:lpstr>ALL SF</vt:lpstr>
      <vt:lpstr>Plate 5</vt:lpstr>
      <vt:lpstr>P5-Counts</vt:lpstr>
      <vt:lpstr>Plate 6</vt:lpstr>
      <vt:lpstr>P6-Counts</vt:lpstr>
      <vt:lpstr>Plate 7</vt:lpstr>
      <vt:lpstr>Plate 8</vt:lpstr>
      <vt:lpstr>Plate 9</vt:lpstr>
      <vt:lpstr>P9-Counts</vt:lpstr>
      <vt:lpstr>Plate 11</vt:lpstr>
      <vt:lpstr>Plate 12</vt:lpstr>
      <vt:lpstr>P12-Counts</vt:lpstr>
      <vt:lpstr>Plate 13</vt:lpstr>
      <vt:lpstr>Plate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2018-03-13T17:26:22Z</dcterms:created>
  <dcterms:modified xsi:type="dcterms:W3CDTF">2018-03-16T19:23:47Z</dcterms:modified>
</cp:coreProperties>
</file>