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/>
  <mc:AlternateContent xmlns:mc="http://schemas.openxmlformats.org/markup-compatibility/2006">
    <mc:Choice Requires="x15">
      <x15ac:absPath xmlns:x15ac="http://schemas.microsoft.com/office/spreadsheetml/2010/11/ac" url="/Users/robertskalnins/Documents/sf/2019/deepspace/docs/"/>
    </mc:Choice>
  </mc:AlternateContent>
  <xr:revisionPtr revIDLastSave="0" documentId="13_ncr:1_{4B8C6B53-FB58-BB46-8DBD-DE9277422793}" xr6:coauthVersionLast="43" xr6:coauthVersionMax="43" xr10:uidLastSave="{00000000-0000-0000-0000-000000000000}"/>
  <bookViews>
    <workbookView xWindow="0" yWindow="460" windowWidth="33600" windowHeight="18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1" i="1" l="1"/>
  <c r="E21" i="1"/>
  <c r="D7" i="1"/>
  <c r="E7" i="1" s="1"/>
  <c r="E11" i="1"/>
  <c r="H11" i="1"/>
  <c r="H3" i="1"/>
  <c r="E3" i="1"/>
  <c r="H2" i="1"/>
  <c r="E2" i="1"/>
  <c r="H7" i="1" l="1"/>
</calcChain>
</file>

<file path=xl/sharedStrings.xml><?xml version="1.0" encoding="utf-8"?>
<sst xmlns="http://schemas.openxmlformats.org/spreadsheetml/2006/main" count="37" uniqueCount="20">
  <si>
    <t>Subsystem</t>
  </si>
  <si>
    <t>Intake</t>
  </si>
  <si>
    <t>Ticks</t>
  </si>
  <si>
    <t>Angle</t>
  </si>
  <si>
    <t>Input Ticks</t>
  </si>
  <si>
    <t>Ticks Per Degree</t>
  </si>
  <si>
    <t>Offset (ticks)</t>
  </si>
  <si>
    <t>Biscuit</t>
  </si>
  <si>
    <t>Ticks Per Inch</t>
  </si>
  <si>
    <t>Inches</t>
  </si>
  <si>
    <t>inHg</t>
  </si>
  <si>
    <t>Elevator</t>
  </si>
  <si>
    <t>Vacuum</t>
  </si>
  <si>
    <t>Count</t>
  </si>
  <si>
    <t>Offset (Count)</t>
  </si>
  <si>
    <t>Input Count</t>
  </si>
  <si>
    <t>Counts per inHg</t>
  </si>
  <si>
    <t>Counts per in</t>
  </si>
  <si>
    <t>in</t>
  </si>
  <si>
    <t>Compression - Biscuit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</si>
</sst>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Vacuum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Sheet1!$C$14:$C$18</c:f>
              <c:numCache>
                <c:formatCode>General</c:formatCode>
                <c:ptCount val="5"/>
                <c:pt idx="0">
                  <c:v>13</c:v>
                </c:pt>
                <c:pt idx="1">
                  <c:v>16</c:v>
                </c:pt>
                <c:pt idx="2">
                  <c:v>19</c:v>
                </c:pt>
                <c:pt idx="3">
                  <c:v>22</c:v>
                </c:pt>
                <c:pt idx="4">
                  <c:v>24</c:v>
                </c:pt>
              </c:numCache>
            </c:numRef>
          </c:xVal>
          <c:yVal>
            <c:numRef>
              <c:f>Sheet1!$B$14:$B$18</c:f>
              <c:numCache>
                <c:formatCode>General</c:formatCode>
                <c:ptCount val="5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24-C24F-B3FD-EE1F2307F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040360"/>
        <c:axId val="410038400"/>
      </c:scatterChart>
      <c:valAx>
        <c:axId val="410040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inHg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38400"/>
        <c:crosses val="autoZero"/>
        <c:crossBetween val="midCat"/>
      </c:valAx>
      <c:valAx>
        <c:axId val="41003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40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Compression - Biscuit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Sheet1!$C$24:$C$25</c:f>
              <c:strCache>
                <c:ptCount val="2"/>
                <c:pt idx="0">
                  <c:v>0</c:v>
                </c:pt>
                <c:pt idx="1">
                  <c:v>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Sheet1!$C$24:$C$27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xVal>
          <c:yVal>
            <c:numRef>
              <c:f>Sheet1!$B$24:$B$27</c:f>
              <c:numCache>
                <c:formatCode>General</c:formatCode>
                <c:ptCount val="4"/>
                <c:pt idx="0">
                  <c:v>385</c:v>
                </c:pt>
                <c:pt idx="1">
                  <c:v>461</c:v>
                </c:pt>
                <c:pt idx="2">
                  <c:v>518</c:v>
                </c:pt>
                <c:pt idx="3">
                  <c:v>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36-6C4D-83AD-A7FE9F854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178232"/>
        <c:axId val="513179800"/>
      </c:scatterChart>
      <c:valAx>
        <c:axId val="513178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79800"/>
        <c:crosses val="autoZero"/>
        <c:crossBetween val="midCat"/>
      </c:valAx>
      <c:valAx>
        <c:axId val="51317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78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464820</xdr:colOff>
      <xdr:row>3</xdr:row>
      <xdr:rowOff>167640</xdr:rowOff>
    </xdr:from>
    <xdr:to>
      <xdr:col>17</xdr:col>
      <xdr:colOff>160020</xdr:colOff>
      <xdr:row>18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472440</xdr:colOff>
      <xdr:row>19</xdr:row>
      <xdr:rowOff>87630</xdr:rowOff>
    </xdr:from>
    <xdr:to>
      <xdr:col>17</xdr:col>
      <xdr:colOff>167640</xdr:colOff>
      <xdr:row>34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zoomScale="125" workbookViewId="0">
      <selection activeCell="B8" sqref="B8"/>
    </sheetView>
  </sheetViews>
  <sheetFormatPr baseColWidth="10" defaultColWidth="8.83203125" defaultRowHeight="15" x14ac:dyDescent="0.2"/>
  <cols>
    <col min="1" max="1" width="18.6640625" bestFit="1" customWidth="1"/>
    <col min="2" max="2" width="11.1640625" bestFit="1" customWidth="1"/>
    <col min="3" max="3" width="14.83203125" bestFit="1" customWidth="1"/>
    <col min="4" max="4" width="13.1640625" bestFit="1" customWidth="1"/>
    <col min="5" max="5" width="12.6640625" bestFit="1" customWidth="1"/>
    <col min="7" max="7" width="6.5" bestFit="1" customWidth="1"/>
    <col min="8" max="8" width="10" bestFit="1" customWidth="1"/>
  </cols>
  <sheetData>
    <row r="1" spans="1:8" x14ac:dyDescent="0.2">
      <c r="A1" s="1" t="s">
        <v>0</v>
      </c>
      <c r="B1" s="1" t="s">
        <v>4</v>
      </c>
      <c r="C1" s="1" t="s">
        <v>5</v>
      </c>
      <c r="D1" s="1" t="s">
        <v>6</v>
      </c>
      <c r="E1" s="1" t="s">
        <v>3</v>
      </c>
      <c r="F1" s="1"/>
      <c r="G1" s="1" t="s">
        <v>3</v>
      </c>
      <c r="H1" s="1" t="s">
        <v>2</v>
      </c>
    </row>
    <row r="2" spans="1:8" x14ac:dyDescent="0.2">
      <c r="A2" t="s">
        <v>1</v>
      </c>
      <c r="B2">
        <v>664</v>
      </c>
      <c r="C2">
        <v>90</v>
      </c>
      <c r="D2">
        <v>9664</v>
      </c>
      <c r="E2">
        <f>(D2-B2)/C2</f>
        <v>100</v>
      </c>
      <c r="G2">
        <v>-2.5</v>
      </c>
      <c r="H2">
        <f>-G2*C2+D2</f>
        <v>9889</v>
      </c>
    </row>
    <row r="3" spans="1:8" x14ac:dyDescent="0.2">
      <c r="A3" t="s">
        <v>7</v>
      </c>
      <c r="B3">
        <v>3010</v>
      </c>
      <c r="C3">
        <v>34.1</v>
      </c>
      <c r="D3">
        <v>0</v>
      </c>
      <c r="E3">
        <f>(D3-B3)/C3</f>
        <v>-88.269794721407621</v>
      </c>
      <c r="G3">
        <v>0.44</v>
      </c>
      <c r="H3">
        <f>D3-G3*C3</f>
        <v>-15.004000000000001</v>
      </c>
    </row>
    <row r="6" spans="1:8" x14ac:dyDescent="0.2">
      <c r="A6" s="1" t="s">
        <v>0</v>
      </c>
      <c r="B6" s="1" t="s">
        <v>4</v>
      </c>
      <c r="C6" s="1" t="s">
        <v>8</v>
      </c>
      <c r="D6" s="1" t="s">
        <v>6</v>
      </c>
      <c r="E6" s="1" t="s">
        <v>9</v>
      </c>
      <c r="F6" s="1"/>
      <c r="G6" s="1" t="s">
        <v>9</v>
      </c>
      <c r="H6" s="1" t="s">
        <v>2</v>
      </c>
    </row>
    <row r="7" spans="1:8" x14ac:dyDescent="0.2">
      <c r="A7" t="s">
        <v>11</v>
      </c>
      <c r="B7">
        <v>21135</v>
      </c>
      <c r="C7">
        <v>1120</v>
      </c>
      <c r="D7">
        <f>4*C7</f>
        <v>4480</v>
      </c>
      <c r="E7">
        <f>(B7+D7)/C7</f>
        <v>22.870535714285715</v>
      </c>
      <c r="G7">
        <v>32.57</v>
      </c>
      <c r="H7">
        <f>G7*C7-D7</f>
        <v>31998.400000000001</v>
      </c>
    </row>
    <row r="10" spans="1:8" x14ac:dyDescent="0.2">
      <c r="A10" s="1" t="s">
        <v>0</v>
      </c>
      <c r="B10" s="1" t="s">
        <v>15</v>
      </c>
      <c r="C10" s="1" t="s">
        <v>16</v>
      </c>
      <c r="D10" s="1" t="s">
        <v>14</v>
      </c>
      <c r="E10" s="1" t="s">
        <v>10</v>
      </c>
      <c r="F10" s="1"/>
      <c r="G10" s="1" t="s">
        <v>10</v>
      </c>
      <c r="H10" s="1" t="s">
        <v>13</v>
      </c>
    </row>
    <row r="11" spans="1:8" x14ac:dyDescent="0.2">
      <c r="A11" t="s">
        <v>12</v>
      </c>
      <c r="B11">
        <v>900</v>
      </c>
      <c r="C11">
        <v>35.533000000000001</v>
      </c>
      <c r="D11">
        <v>31.98</v>
      </c>
      <c r="E11">
        <f>(B11-D11)/C11</f>
        <v>24.428559367348662</v>
      </c>
      <c r="G11">
        <v>0.14099999999999999</v>
      </c>
      <c r="H11">
        <f>G11*C11+D11</f>
        <v>36.990152999999999</v>
      </c>
    </row>
    <row r="13" spans="1:8" x14ac:dyDescent="0.2">
      <c r="B13" t="s">
        <v>13</v>
      </c>
      <c r="C13" t="s">
        <v>10</v>
      </c>
    </row>
    <row r="14" spans="1:8" x14ac:dyDescent="0.2">
      <c r="B14">
        <v>500</v>
      </c>
      <c r="C14">
        <v>13</v>
      </c>
    </row>
    <row r="15" spans="1:8" x14ac:dyDescent="0.2">
      <c r="B15">
        <v>600</v>
      </c>
      <c r="C15">
        <v>16</v>
      </c>
    </row>
    <row r="16" spans="1:8" x14ac:dyDescent="0.2">
      <c r="B16">
        <v>700</v>
      </c>
      <c r="C16">
        <v>19</v>
      </c>
    </row>
    <row r="17" spans="1:8" x14ac:dyDescent="0.2">
      <c r="B17">
        <v>800</v>
      </c>
      <c r="C17">
        <v>22</v>
      </c>
    </row>
    <row r="18" spans="1:8" x14ac:dyDescent="0.2">
      <c r="B18">
        <v>900</v>
      </c>
      <c r="C18">
        <v>24</v>
      </c>
    </row>
    <row r="20" spans="1:8" x14ac:dyDescent="0.2">
      <c r="A20" s="1" t="s">
        <v>0</v>
      </c>
      <c r="B20" s="1" t="s">
        <v>15</v>
      </c>
      <c r="C20" s="1" t="s">
        <v>17</v>
      </c>
      <c r="D20" s="1" t="s">
        <v>14</v>
      </c>
      <c r="E20" s="1" t="s">
        <v>18</v>
      </c>
      <c r="F20" s="1"/>
      <c r="G20" s="1" t="s">
        <v>18</v>
      </c>
      <c r="H20" s="1" t="s">
        <v>13</v>
      </c>
    </row>
    <row r="21" spans="1:8" x14ac:dyDescent="0.2">
      <c r="A21" t="s">
        <v>19</v>
      </c>
      <c r="B21">
        <v>570</v>
      </c>
      <c r="C21">
        <v>26.561</v>
      </c>
      <c r="D21">
        <v>383.9</v>
      </c>
      <c r="E21">
        <f>(B21-D21)/C21</f>
        <v>7.006513308986861</v>
      </c>
      <c r="G21">
        <v>0</v>
      </c>
      <c r="H21">
        <f>G21*C21+D21</f>
        <v>383.9</v>
      </c>
    </row>
    <row r="23" spans="1:8" x14ac:dyDescent="0.2">
      <c r="B23" t="s">
        <v>13</v>
      </c>
      <c r="C23" t="s">
        <v>18</v>
      </c>
    </row>
    <row r="24" spans="1:8" x14ac:dyDescent="0.2">
      <c r="B24">
        <v>385</v>
      </c>
      <c r="C24">
        <v>0</v>
      </c>
    </row>
    <row r="25" spans="1:8" x14ac:dyDescent="0.2">
      <c r="B25">
        <v>461</v>
      </c>
      <c r="C25">
        <v>3</v>
      </c>
    </row>
    <row r="26" spans="1:8" x14ac:dyDescent="0.2">
      <c r="B26">
        <v>518</v>
      </c>
      <c r="C26">
        <v>5</v>
      </c>
    </row>
    <row r="27" spans="1:8" x14ac:dyDescent="0.2">
      <c r="B27">
        <v>570</v>
      </c>
      <c r="C27">
        <v>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MarisaW</dc:creator>
  <cp:lastModifiedBy>Roberts Kalnins</cp:lastModifiedBy>
  <dcterms:created xsi:type="dcterms:W3CDTF">2019-02-24T18:20:48Z</dcterms:created>
  <dcterms:modified xsi:type="dcterms:W3CDTF">2019-03-18T22:49:23Z</dcterms:modified>
</cp:coreProperties>
</file>