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ry\Documents\R\costarican_glass1\"/>
    </mc:Choice>
  </mc:AlternateContent>
  <xr:revisionPtr revIDLastSave="0" documentId="13_ncr:1_{4DC7B59A-1B77-4D08-8C49-1882617E1CC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3" i="1" l="1"/>
  <c r="D263" i="1"/>
  <c r="E263" i="1"/>
  <c r="F263" i="1"/>
  <c r="G263" i="1"/>
  <c r="H263" i="1"/>
  <c r="I263" i="1"/>
  <c r="J263" i="1"/>
  <c r="K263" i="1"/>
  <c r="L263" i="1"/>
  <c r="M263" i="1"/>
  <c r="N263" i="1"/>
  <c r="O263" i="1"/>
  <c r="Q263" i="1"/>
  <c r="R263" i="1"/>
  <c r="C264" i="1"/>
  <c r="C265" i="1" s="1"/>
  <c r="D264" i="1"/>
  <c r="E264" i="1"/>
  <c r="F264" i="1"/>
  <c r="G264" i="1"/>
  <c r="H264" i="1"/>
  <c r="I264" i="1"/>
  <c r="I265" i="1" s="1"/>
  <c r="J264" i="1"/>
  <c r="K264" i="1"/>
  <c r="K265" i="1" s="1"/>
  <c r="L264" i="1"/>
  <c r="L265" i="1" s="1"/>
  <c r="M264" i="1"/>
  <c r="N264" i="1"/>
  <c r="O264" i="1"/>
  <c r="Q264" i="1"/>
  <c r="R264" i="1"/>
  <c r="R265" i="1" s="1"/>
  <c r="D265" i="1"/>
  <c r="E265" i="1"/>
  <c r="M265" i="1"/>
  <c r="P264" i="1"/>
  <c r="P265" i="1" s="1"/>
  <c r="P263" i="1"/>
  <c r="C230" i="1"/>
  <c r="D230" i="1"/>
  <c r="E230" i="1"/>
  <c r="F230" i="1"/>
  <c r="G230" i="1"/>
  <c r="H230" i="1"/>
  <c r="I230" i="1"/>
  <c r="I232" i="1" s="1"/>
  <c r="J230" i="1"/>
  <c r="K230" i="1"/>
  <c r="L230" i="1"/>
  <c r="M230" i="1"/>
  <c r="N230" i="1"/>
  <c r="O230" i="1"/>
  <c r="Q230" i="1"/>
  <c r="R230" i="1"/>
  <c r="R232" i="1" s="1"/>
  <c r="C231" i="1"/>
  <c r="D231" i="1"/>
  <c r="D232" i="1" s="1"/>
  <c r="E231" i="1"/>
  <c r="F231" i="1"/>
  <c r="G231" i="1"/>
  <c r="H231" i="1"/>
  <c r="I231" i="1"/>
  <c r="J231" i="1"/>
  <c r="K231" i="1"/>
  <c r="L231" i="1"/>
  <c r="L232" i="1" s="1"/>
  <c r="M231" i="1"/>
  <c r="N231" i="1"/>
  <c r="O231" i="1"/>
  <c r="Q231" i="1"/>
  <c r="R231" i="1"/>
  <c r="E232" i="1"/>
  <c r="F232" i="1"/>
  <c r="M232" i="1"/>
  <c r="N232" i="1"/>
  <c r="P231" i="1"/>
  <c r="P232" i="1" s="1"/>
  <c r="P230" i="1"/>
  <c r="C197" i="1"/>
  <c r="D197" i="1"/>
  <c r="E197" i="1"/>
  <c r="F197" i="1"/>
  <c r="G197" i="1"/>
  <c r="H197" i="1"/>
  <c r="I197" i="1"/>
  <c r="I199" i="1" s="1"/>
  <c r="J197" i="1"/>
  <c r="K197" i="1"/>
  <c r="L197" i="1"/>
  <c r="L199" i="1" s="1"/>
  <c r="M197" i="1"/>
  <c r="N197" i="1"/>
  <c r="O197" i="1"/>
  <c r="Q197" i="1"/>
  <c r="R197" i="1"/>
  <c r="R199" i="1" s="1"/>
  <c r="C198" i="1"/>
  <c r="D198" i="1"/>
  <c r="D199" i="1" s="1"/>
  <c r="E198" i="1"/>
  <c r="E199" i="1" s="1"/>
  <c r="F198" i="1"/>
  <c r="G198" i="1"/>
  <c r="H198" i="1"/>
  <c r="H199" i="1" s="1"/>
  <c r="I198" i="1"/>
  <c r="J198" i="1"/>
  <c r="K198" i="1"/>
  <c r="L198" i="1"/>
  <c r="M198" i="1"/>
  <c r="M199" i="1" s="1"/>
  <c r="N198" i="1"/>
  <c r="N199" i="1" s="1"/>
  <c r="O198" i="1"/>
  <c r="Q198" i="1"/>
  <c r="Q199" i="1" s="1"/>
  <c r="R198" i="1"/>
  <c r="F199" i="1"/>
  <c r="P198" i="1"/>
  <c r="P197" i="1"/>
  <c r="P199" i="1" s="1"/>
  <c r="C164" i="1"/>
  <c r="D164" i="1"/>
  <c r="E164" i="1"/>
  <c r="F164" i="1"/>
  <c r="G164" i="1"/>
  <c r="H164" i="1"/>
  <c r="I164" i="1"/>
  <c r="J164" i="1"/>
  <c r="J166" i="1" s="1"/>
  <c r="K164" i="1"/>
  <c r="L164" i="1"/>
  <c r="M164" i="1"/>
  <c r="N164" i="1"/>
  <c r="O164" i="1"/>
  <c r="Q164" i="1"/>
  <c r="R164" i="1"/>
  <c r="C165" i="1"/>
  <c r="D165" i="1"/>
  <c r="D166" i="1" s="1"/>
  <c r="E165" i="1"/>
  <c r="F165" i="1"/>
  <c r="F166" i="1" s="1"/>
  <c r="G165" i="1"/>
  <c r="G166" i="1" s="1"/>
  <c r="H165" i="1"/>
  <c r="I165" i="1"/>
  <c r="I166" i="1" s="1"/>
  <c r="J165" i="1"/>
  <c r="K165" i="1"/>
  <c r="L165" i="1"/>
  <c r="M165" i="1"/>
  <c r="N165" i="1"/>
  <c r="N166" i="1" s="1"/>
  <c r="O165" i="1"/>
  <c r="O166" i="1" s="1"/>
  <c r="Q165" i="1"/>
  <c r="R165" i="1"/>
  <c r="R166" i="1" s="1"/>
  <c r="H166" i="1"/>
  <c r="L166" i="1"/>
  <c r="Q166" i="1"/>
  <c r="P165" i="1"/>
  <c r="P166" i="1" s="1"/>
  <c r="P16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Q135" i="1"/>
  <c r="R135" i="1"/>
  <c r="C136" i="1"/>
  <c r="D136" i="1"/>
  <c r="D137" i="1" s="1"/>
  <c r="E136" i="1"/>
  <c r="F136" i="1"/>
  <c r="G136" i="1"/>
  <c r="G137" i="1" s="1"/>
  <c r="H136" i="1"/>
  <c r="I136" i="1"/>
  <c r="I137" i="1" s="1"/>
  <c r="J136" i="1"/>
  <c r="J137" i="1" s="1"/>
  <c r="K136" i="1"/>
  <c r="L136" i="1"/>
  <c r="L137" i="1" s="1"/>
  <c r="M136" i="1"/>
  <c r="N136" i="1"/>
  <c r="O136" i="1"/>
  <c r="O137" i="1" s="1"/>
  <c r="Q136" i="1"/>
  <c r="R136" i="1"/>
  <c r="R137" i="1" s="1"/>
  <c r="P136" i="1"/>
  <c r="P137" i="1" s="1"/>
  <c r="P135" i="1"/>
  <c r="C107" i="1"/>
  <c r="D107" i="1"/>
  <c r="E107" i="1"/>
  <c r="F107" i="1"/>
  <c r="F109" i="1" s="1"/>
  <c r="G107" i="1"/>
  <c r="G109" i="1" s="1"/>
  <c r="H107" i="1"/>
  <c r="I107" i="1"/>
  <c r="I109" i="1" s="1"/>
  <c r="J107" i="1"/>
  <c r="K107" i="1"/>
  <c r="L107" i="1"/>
  <c r="M107" i="1"/>
  <c r="N107" i="1"/>
  <c r="O107" i="1"/>
  <c r="O109" i="1" s="1"/>
  <c r="Q107" i="1"/>
  <c r="R107" i="1"/>
  <c r="R109" i="1" s="1"/>
  <c r="C108" i="1"/>
  <c r="C109" i="1" s="1"/>
  <c r="D108" i="1"/>
  <c r="E108" i="1"/>
  <c r="F108" i="1"/>
  <c r="G108" i="1"/>
  <c r="H108" i="1"/>
  <c r="I108" i="1"/>
  <c r="J108" i="1"/>
  <c r="J109" i="1" s="1"/>
  <c r="K108" i="1"/>
  <c r="K109" i="1" s="1"/>
  <c r="L108" i="1"/>
  <c r="M108" i="1"/>
  <c r="M109" i="1" s="1"/>
  <c r="N108" i="1"/>
  <c r="O108" i="1"/>
  <c r="Q108" i="1"/>
  <c r="R108" i="1"/>
  <c r="D109" i="1"/>
  <c r="E109" i="1"/>
  <c r="L109" i="1"/>
  <c r="N109" i="1"/>
  <c r="P108" i="1"/>
  <c r="P109" i="1" s="1"/>
  <c r="P107" i="1"/>
  <c r="C79" i="1"/>
  <c r="D79" i="1"/>
  <c r="E79" i="1"/>
  <c r="F79" i="1"/>
  <c r="G79" i="1"/>
  <c r="H79" i="1"/>
  <c r="I79" i="1"/>
  <c r="I81" i="1" s="1"/>
  <c r="J79" i="1"/>
  <c r="K79" i="1"/>
  <c r="L79" i="1"/>
  <c r="M79" i="1"/>
  <c r="N79" i="1"/>
  <c r="O79" i="1"/>
  <c r="Q79" i="1"/>
  <c r="R79" i="1"/>
  <c r="R81" i="1" s="1"/>
  <c r="C80" i="1"/>
  <c r="C81" i="1" s="1"/>
  <c r="D80" i="1"/>
  <c r="D81" i="1" s="1"/>
  <c r="E80" i="1"/>
  <c r="E81" i="1" s="1"/>
  <c r="F80" i="1"/>
  <c r="G80" i="1"/>
  <c r="H80" i="1"/>
  <c r="I80" i="1"/>
  <c r="J80" i="1"/>
  <c r="K80" i="1"/>
  <c r="K81" i="1" s="1"/>
  <c r="L80" i="1"/>
  <c r="L81" i="1" s="1"/>
  <c r="M80" i="1"/>
  <c r="M81" i="1" s="1"/>
  <c r="N80" i="1"/>
  <c r="O80" i="1"/>
  <c r="Q80" i="1"/>
  <c r="Q81" i="1" s="1"/>
  <c r="R80" i="1"/>
  <c r="F81" i="1"/>
  <c r="H81" i="1"/>
  <c r="N81" i="1"/>
  <c r="P80" i="1"/>
  <c r="P81" i="1" s="1"/>
  <c r="P7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Q59" i="1"/>
  <c r="R59" i="1"/>
  <c r="C60" i="1"/>
  <c r="D60" i="1"/>
  <c r="E60" i="1"/>
  <c r="E61" i="1" s="1"/>
  <c r="F60" i="1"/>
  <c r="F61" i="1" s="1"/>
  <c r="G60" i="1"/>
  <c r="H60" i="1"/>
  <c r="I60" i="1"/>
  <c r="J60" i="1"/>
  <c r="K60" i="1"/>
  <c r="L60" i="1"/>
  <c r="M60" i="1"/>
  <c r="N60" i="1"/>
  <c r="N61" i="1" s="1"/>
  <c r="O60" i="1"/>
  <c r="Q60" i="1"/>
  <c r="Q61" i="1" s="1"/>
  <c r="R60" i="1"/>
  <c r="G61" i="1"/>
  <c r="H61" i="1"/>
  <c r="M61" i="1"/>
  <c r="O61" i="1"/>
  <c r="P60" i="1"/>
  <c r="P61" i="1" s="1"/>
  <c r="P59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Q32" i="1"/>
  <c r="R32" i="1"/>
  <c r="C33" i="1"/>
  <c r="D33" i="1"/>
  <c r="D34" i="1" s="1"/>
  <c r="E33" i="1"/>
  <c r="F33" i="1"/>
  <c r="G33" i="1"/>
  <c r="H33" i="1"/>
  <c r="I33" i="1"/>
  <c r="J33" i="1"/>
  <c r="K33" i="1"/>
  <c r="L33" i="1"/>
  <c r="L34" i="1" s="1"/>
  <c r="M33" i="1"/>
  <c r="N33" i="1"/>
  <c r="O33" i="1"/>
  <c r="Q33" i="1"/>
  <c r="R33" i="1"/>
  <c r="G34" i="1"/>
  <c r="O34" i="1"/>
  <c r="P33" i="1"/>
  <c r="P34" i="1" s="1"/>
  <c r="P32" i="1"/>
  <c r="J81" i="1" l="1"/>
  <c r="N137" i="1"/>
  <c r="J265" i="1"/>
  <c r="C34" i="1"/>
  <c r="E137" i="1"/>
  <c r="K199" i="1"/>
  <c r="J34" i="1"/>
  <c r="K166" i="1"/>
  <c r="H265" i="1"/>
  <c r="R34" i="1"/>
  <c r="I34" i="1"/>
  <c r="Q34" i="1"/>
  <c r="H34" i="1"/>
  <c r="J61" i="1"/>
  <c r="R61" i="1"/>
  <c r="I61" i="1"/>
  <c r="O81" i="1"/>
  <c r="G81" i="1"/>
  <c r="K137" i="1"/>
  <c r="C137" i="1"/>
  <c r="Q232" i="1"/>
  <c r="H232" i="1"/>
  <c r="O232" i="1"/>
  <c r="G232" i="1"/>
  <c r="O265" i="1"/>
  <c r="G265" i="1"/>
  <c r="N265" i="1"/>
  <c r="F265" i="1"/>
  <c r="E166" i="1"/>
  <c r="K232" i="1"/>
  <c r="K34" i="1"/>
  <c r="D61" i="1"/>
  <c r="Q109" i="1"/>
  <c r="K61" i="1"/>
  <c r="C166" i="1"/>
  <c r="J199" i="1"/>
  <c r="Q265" i="1"/>
  <c r="O199" i="1"/>
  <c r="G199" i="1"/>
  <c r="M166" i="1"/>
  <c r="H109" i="1"/>
  <c r="Q137" i="1"/>
  <c r="H137" i="1"/>
  <c r="F137" i="1"/>
  <c r="C232" i="1"/>
  <c r="L61" i="1"/>
  <c r="M137" i="1"/>
  <c r="C199" i="1"/>
  <c r="J232" i="1"/>
  <c r="C61" i="1"/>
  <c r="N34" i="1"/>
  <c r="F34" i="1"/>
  <c r="M34" i="1"/>
  <c r="E34" i="1"/>
</calcChain>
</file>

<file path=xl/sharedStrings.xml><?xml version="1.0" encoding="utf-8"?>
<sst xmlns="http://schemas.openxmlformats.org/spreadsheetml/2006/main" count="519" uniqueCount="267">
  <si>
    <t>RockName</t>
  </si>
  <si>
    <t>Comment</t>
  </si>
  <si>
    <t>P2O5</t>
  </si>
  <si>
    <t>SiO2</t>
  </si>
  <si>
    <t>TiO2</t>
  </si>
  <si>
    <t>Al2O3</t>
  </si>
  <si>
    <t>V2O3</t>
  </si>
  <si>
    <t>Cr2O3</t>
  </si>
  <si>
    <t>MgO</t>
  </si>
  <si>
    <t>CaO</t>
  </si>
  <si>
    <t>MnO</t>
  </si>
  <si>
    <t>FeO</t>
  </si>
  <si>
    <t>Na2O</t>
  </si>
  <si>
    <t>K2O</t>
  </si>
  <si>
    <t>S</t>
  </si>
  <si>
    <t>Mo</t>
  </si>
  <si>
    <t>Total</t>
  </si>
  <si>
    <t>MgN</t>
  </si>
  <si>
    <t>CR1A</t>
  </si>
  <si>
    <t>CRA1A Pt 1</t>
  </si>
  <si>
    <t>CRA1A Pt 2</t>
  </si>
  <si>
    <t>CRA1A Pt 3</t>
  </si>
  <si>
    <t>CRA1A Pt 4</t>
  </si>
  <si>
    <t>CRA1A Pt 5</t>
  </si>
  <si>
    <t>CRA1A Pt 6</t>
  </si>
  <si>
    <t>CRA1A Pt 7</t>
  </si>
  <si>
    <t>CRA1A Pt 8</t>
  </si>
  <si>
    <t>CRA1A Pt 9</t>
  </si>
  <si>
    <t>CRA1A Pt 10</t>
  </si>
  <si>
    <t>CRA1A Pt 11</t>
  </si>
  <si>
    <t>CRA1A Pt 12</t>
  </si>
  <si>
    <t>CRA1A Pt 13</t>
  </si>
  <si>
    <t>CRA1A Pt 14</t>
  </si>
  <si>
    <t>CRA1A Pt 15</t>
  </si>
  <si>
    <t>CRA1A Pt 16</t>
  </si>
  <si>
    <t>CRA1A Pt 17</t>
  </si>
  <si>
    <t>CRA1A Pt 18</t>
  </si>
  <si>
    <t>CRA1A Pt 19</t>
  </si>
  <si>
    <t>CRA1A Pt 20</t>
  </si>
  <si>
    <t>CRA1A Pt 21</t>
  </si>
  <si>
    <t>CRA1A Pt 22</t>
  </si>
  <si>
    <t>CRA1A Pt 23</t>
  </si>
  <si>
    <t>CRA1A Pt 24</t>
  </si>
  <si>
    <t>CRA1A Pt 25</t>
  </si>
  <si>
    <t>CRA1A Pt 26</t>
  </si>
  <si>
    <t>CRA1A Pt 27</t>
  </si>
  <si>
    <t>CRA1A Pt 28</t>
  </si>
  <si>
    <t>CRA1A Pt 29</t>
  </si>
  <si>
    <t>CRA1A Pt 30</t>
  </si>
  <si>
    <t>CR1B</t>
  </si>
  <si>
    <t>CR1B_PT1</t>
  </si>
  <si>
    <t>CR1B_PT2</t>
  </si>
  <si>
    <t>CR1B_PT3</t>
  </si>
  <si>
    <t>CR1B_PT4</t>
  </si>
  <si>
    <t>CR1B_PT5</t>
  </si>
  <si>
    <t>CR1B_PT6</t>
  </si>
  <si>
    <t>CR1B_PT7</t>
  </si>
  <si>
    <t>CR1B_PT8</t>
  </si>
  <si>
    <t>CR1B_PT9</t>
  </si>
  <si>
    <t>CR1B_PT10</t>
  </si>
  <si>
    <t>CR1B_PT11</t>
  </si>
  <si>
    <t>CR1B_PT12</t>
  </si>
  <si>
    <t>CR1B_PT13</t>
  </si>
  <si>
    <t>CR1B_PT14</t>
  </si>
  <si>
    <t>CR1B_PT15</t>
  </si>
  <si>
    <t>CR1B_PT16</t>
  </si>
  <si>
    <t>CR1B_PT17</t>
  </si>
  <si>
    <t>CR1B_PT18</t>
  </si>
  <si>
    <t>CR1B_PT19</t>
  </si>
  <si>
    <t>CR1B_PT20</t>
  </si>
  <si>
    <t>CR1B_PT21</t>
  </si>
  <si>
    <t>CR1B_PT22</t>
  </si>
  <si>
    <t>CR1B_PT23</t>
  </si>
  <si>
    <t>CR1B_PT24</t>
  </si>
  <si>
    <t>CR2A</t>
  </si>
  <si>
    <t>CR2A_PT1</t>
  </si>
  <si>
    <t>CR2A_PT2</t>
  </si>
  <si>
    <t>CR2A_PT3</t>
  </si>
  <si>
    <t>CR2A_PT4</t>
  </si>
  <si>
    <t>CR2A_PT5</t>
  </si>
  <si>
    <t>CR2A_PT6</t>
  </si>
  <si>
    <t>CR2A_PT7</t>
  </si>
  <si>
    <t>CR2A_PT8</t>
  </si>
  <si>
    <t>CR2A_PT10</t>
  </si>
  <si>
    <t>CR2A_PT11</t>
  </si>
  <si>
    <t>CR2A_PT17</t>
  </si>
  <si>
    <t>CR2A_PT18</t>
  </si>
  <si>
    <t>CR2A_PT19</t>
  </si>
  <si>
    <t>CR2A_PT20</t>
  </si>
  <si>
    <t>CR2A_PT21</t>
  </si>
  <si>
    <t>CR2A_PT22</t>
  </si>
  <si>
    <t>CR2A_PT23</t>
  </si>
  <si>
    <t>CR2B</t>
  </si>
  <si>
    <t>CR2B_PT1</t>
  </si>
  <si>
    <t>CR2B_PT2</t>
  </si>
  <si>
    <t>CR2B_PT3</t>
  </si>
  <si>
    <t>CR2B_PT4</t>
  </si>
  <si>
    <t>CR2B_PT5</t>
  </si>
  <si>
    <t>CR2B_PT6</t>
  </si>
  <si>
    <t>CR2B_PT7</t>
  </si>
  <si>
    <t>CR2B_PT8</t>
  </si>
  <si>
    <t>CR2B_PT9</t>
  </si>
  <si>
    <t>CR2B_PT10</t>
  </si>
  <si>
    <t>CR2B_PT11</t>
  </si>
  <si>
    <t>CR2B_PT12</t>
  </si>
  <si>
    <t>CR2B_PT13</t>
  </si>
  <si>
    <t>CR2B_PT14</t>
  </si>
  <si>
    <t>CR2B_PT15</t>
  </si>
  <si>
    <t>CR2B_PT16</t>
  </si>
  <si>
    <t>CR2B_PT17</t>
  </si>
  <si>
    <t>CR2B_PT18</t>
  </si>
  <si>
    <t>CR2B_PT19</t>
  </si>
  <si>
    <t>CR2B_PT20</t>
  </si>
  <si>
    <t>CR2B_PT21</t>
  </si>
  <si>
    <t>CR2B_PT22</t>
  </si>
  <si>
    <t>CR2B_PT23</t>
  </si>
  <si>
    <t>CR2B_PT24</t>
  </si>
  <si>
    <t>CR2B_PT25</t>
  </si>
  <si>
    <t>CR3</t>
  </si>
  <si>
    <t>CR3_PT1</t>
  </si>
  <si>
    <t>CR3_PT2</t>
  </si>
  <si>
    <t>CR3_PT3</t>
  </si>
  <si>
    <t>CR3_PT4</t>
  </si>
  <si>
    <t>CR3_PT5</t>
  </si>
  <si>
    <t>CR3_PT6</t>
  </si>
  <si>
    <t>CR3_PT7</t>
  </si>
  <si>
    <t>CR3_PT8</t>
  </si>
  <si>
    <t>CR3_PT9</t>
  </si>
  <si>
    <t>CR3_PT10</t>
  </si>
  <si>
    <t>CR3_PT11</t>
  </si>
  <si>
    <t>CR3_PT12</t>
  </si>
  <si>
    <t>CR3_PT13</t>
  </si>
  <si>
    <t>CR3_PT14</t>
  </si>
  <si>
    <t>CR3_PT15</t>
  </si>
  <si>
    <t>CR3_PT16</t>
  </si>
  <si>
    <t>CR3_PT17</t>
  </si>
  <si>
    <t>CR3_PT18</t>
  </si>
  <si>
    <t>CR3_PT19</t>
  </si>
  <si>
    <t>CR3_PT20</t>
  </si>
  <si>
    <t>CR3_PT21</t>
  </si>
  <si>
    <t>CR3_PT22</t>
  </si>
  <si>
    <t>CR3_PT23</t>
  </si>
  <si>
    <t>CR3_PT24</t>
  </si>
  <si>
    <t>CR3_PT25</t>
  </si>
  <si>
    <t>CR4</t>
  </si>
  <si>
    <t>CR4_PT1</t>
  </si>
  <si>
    <t>CR4_PT2</t>
  </si>
  <si>
    <t>CR4_PT3</t>
  </si>
  <si>
    <t>CR4_PT4</t>
  </si>
  <si>
    <t>CR4_PT5</t>
  </si>
  <si>
    <t>CR4_PT6</t>
  </si>
  <si>
    <t>CR4_PT7</t>
  </si>
  <si>
    <t>CR4_PT8</t>
  </si>
  <si>
    <t>CR4_PT9</t>
  </si>
  <si>
    <t>CR4_PT10</t>
  </si>
  <si>
    <t>CR4_PT11</t>
  </si>
  <si>
    <t>CR4_PT12</t>
  </si>
  <si>
    <t>CR4_PT13</t>
  </si>
  <si>
    <t>CR4_PT14</t>
  </si>
  <si>
    <t>CR4_PT15</t>
  </si>
  <si>
    <t>CR4_PT16</t>
  </si>
  <si>
    <t>CR4_PT17</t>
  </si>
  <si>
    <t>CR4_PT18</t>
  </si>
  <si>
    <t>CR4_PT19</t>
  </si>
  <si>
    <t>CR4_PT20</t>
  </si>
  <si>
    <t>CR4_PT21</t>
  </si>
  <si>
    <t>CR4_PT22</t>
  </si>
  <si>
    <t>CR4_PT23</t>
  </si>
  <si>
    <t>CR4_PT24</t>
  </si>
  <si>
    <t>CR4_PT25</t>
  </si>
  <si>
    <t>CR4_PT26</t>
  </si>
  <si>
    <t>CR5</t>
  </si>
  <si>
    <t>CR5_PT1</t>
  </si>
  <si>
    <t>CR5_PT2</t>
  </si>
  <si>
    <t>CR5_PT3</t>
  </si>
  <si>
    <t>CR5_PT4</t>
  </si>
  <si>
    <t>CR5_PT5</t>
  </si>
  <si>
    <t>CR5_PT6</t>
  </si>
  <si>
    <t>CR5_PT7</t>
  </si>
  <si>
    <t>CR5_PT8</t>
  </si>
  <si>
    <t>CR5_PT9</t>
  </si>
  <si>
    <t>CR5_PT10</t>
  </si>
  <si>
    <t>CR5_PT11</t>
  </si>
  <si>
    <t>CR5_PT12</t>
  </si>
  <si>
    <t>CR5_PT14</t>
  </si>
  <si>
    <t>CR5_PT15</t>
  </si>
  <si>
    <t>CR5_PT16</t>
  </si>
  <si>
    <t>CR5_PT17</t>
  </si>
  <si>
    <t>CR5_PT18</t>
  </si>
  <si>
    <t>CR5_PT19</t>
  </si>
  <si>
    <t>CR5_PT20</t>
  </si>
  <si>
    <t>CR5_PT21</t>
  </si>
  <si>
    <t>CR5_PT22</t>
  </si>
  <si>
    <t>CR5_PT23</t>
  </si>
  <si>
    <t>CR5_PT24</t>
  </si>
  <si>
    <t>CR5_PT25</t>
  </si>
  <si>
    <t>CR5_PT26</t>
  </si>
  <si>
    <t>CR5_PT27</t>
  </si>
  <si>
    <t>CR5_PT28</t>
  </si>
  <si>
    <t>CR5_PT29</t>
  </si>
  <si>
    <t>CR5_PT30</t>
  </si>
  <si>
    <t>CR5_PT31</t>
  </si>
  <si>
    <t>CR6</t>
  </si>
  <si>
    <t>CR6_PT1</t>
  </si>
  <si>
    <t>CR6_PT2</t>
  </si>
  <si>
    <t>CR6_PT3</t>
  </si>
  <si>
    <t>CR6_PT4</t>
  </si>
  <si>
    <t>CR6_PT5</t>
  </si>
  <si>
    <t>CR6_PT6</t>
  </si>
  <si>
    <t>CR6_PT7</t>
  </si>
  <si>
    <t>CR6_PT8</t>
  </si>
  <si>
    <t>CR6_PT9</t>
  </si>
  <si>
    <t>CR6_PT10</t>
  </si>
  <si>
    <t>CR6_PT11</t>
  </si>
  <si>
    <t>CR6_PT12</t>
  </si>
  <si>
    <t>CR6_PT13</t>
  </si>
  <si>
    <t>CR6_PT14</t>
  </si>
  <si>
    <t>CR6_PT15</t>
  </si>
  <si>
    <t>CR6_PT16</t>
  </si>
  <si>
    <t>CR6_PT17</t>
  </si>
  <si>
    <t>CR6_PT18</t>
  </si>
  <si>
    <t>CR6_PT19</t>
  </si>
  <si>
    <t>CR6_PT20</t>
  </si>
  <si>
    <t>CR6_PT21</t>
  </si>
  <si>
    <t>CR6_PT22</t>
  </si>
  <si>
    <t>CR6_PT23</t>
  </si>
  <si>
    <t>CR6_PT24</t>
  </si>
  <si>
    <t>CR6_PT25</t>
  </si>
  <si>
    <t>CR6_PT26</t>
  </si>
  <si>
    <t>CR6_PT27</t>
  </si>
  <si>
    <t>CR6_PT28</t>
  </si>
  <si>
    <t>CR6_PT29</t>
  </si>
  <si>
    <t>CR6_PT30</t>
  </si>
  <si>
    <t>CR7</t>
  </si>
  <si>
    <t>CR7_PT1</t>
  </si>
  <si>
    <t>CR7_PT2</t>
  </si>
  <si>
    <t>CR7_PT3</t>
  </si>
  <si>
    <t>CR7_PT5</t>
  </si>
  <si>
    <t>CR7_PT7</t>
  </si>
  <si>
    <t>CR7_PT8</t>
  </si>
  <si>
    <t>CR7_PT9</t>
  </si>
  <si>
    <t>CR7_PT11</t>
  </si>
  <si>
    <t>CR7_PT14</t>
  </si>
  <si>
    <t>CR7_PT19</t>
  </si>
  <si>
    <t>CR7_PT20</t>
  </si>
  <si>
    <t>CR7_PT29</t>
  </si>
  <si>
    <t>CR7_PT30</t>
  </si>
  <si>
    <t>CR7_PT31</t>
  </si>
  <si>
    <t>CR7_PT32</t>
  </si>
  <si>
    <t>CR7_PT33</t>
  </si>
  <si>
    <t>CR7_PT34</t>
  </si>
  <si>
    <t>CR7_PT35</t>
  </si>
  <si>
    <t>CR7_PT36</t>
  </si>
  <si>
    <t>CR7_PT37</t>
  </si>
  <si>
    <t>CR7_PT38</t>
  </si>
  <si>
    <t>CR7_PT39</t>
  </si>
  <si>
    <t>CR7_PT40</t>
  </si>
  <si>
    <t>CR7_PT41</t>
  </si>
  <si>
    <t>CR7_PT42</t>
  </si>
  <si>
    <t>CR7_PT43</t>
  </si>
  <si>
    <t>CR7_PT44</t>
  </si>
  <si>
    <t>CR7_PT45</t>
  </si>
  <si>
    <t>CR7_PT46</t>
  </si>
  <si>
    <t>CR7_PT47</t>
  </si>
  <si>
    <t>Mean</t>
  </si>
  <si>
    <t>STD</t>
  </si>
  <si>
    <t>RSTD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</si>
</sst>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5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sheetData>
    <row r="1" spans="1:18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</v>
      </c>
      <c r="Q1" s="1" t="s">
        <v>16</v>
      </c>
      <c r="R1" s="1" t="s">
        <v>17</v>
      </c>
    </row>
    <row r="2" spans="1:18" x14ac:dyDescent="0.3">
      <c r="A2" t="s">
        <v>18</v>
      </c>
      <c r="B2" t="s">
        <v>19</v>
      </c>
      <c r="C2">
        <v>50.514499999999998</v>
      </c>
      <c r="D2">
        <v>2.3058000000000001</v>
      </c>
      <c r="E2">
        <v>16.998200000000001</v>
      </c>
      <c r="F2">
        <v>0</v>
      </c>
      <c r="G2">
        <v>1.17E-2</v>
      </c>
      <c r="H2">
        <v>5.7518000000000002</v>
      </c>
      <c r="I2">
        <v>7.6109999999999998</v>
      </c>
      <c r="J2">
        <v>0.15459999999999999</v>
      </c>
      <c r="K2">
        <v>10.7918</v>
      </c>
      <c r="L2">
        <v>2.9142999999999999</v>
      </c>
      <c r="M2">
        <v>0.87280000000000002</v>
      </c>
      <c r="N2">
        <v>1.8100000000000002E-2</v>
      </c>
      <c r="O2">
        <v>0.22389999999999999</v>
      </c>
      <c r="P2">
        <v>0.38669999999999999</v>
      </c>
      <c r="Q2">
        <v>98.555300000000003</v>
      </c>
      <c r="R2">
        <v>48.717963523096643</v>
      </c>
    </row>
    <row r="3" spans="1:18" x14ac:dyDescent="0.3">
      <c r="A3" t="s">
        <v>18</v>
      </c>
      <c r="B3" t="s">
        <v>20</v>
      </c>
      <c r="C3">
        <v>50.497599999999998</v>
      </c>
      <c r="D3">
        <v>1.9571000000000001</v>
      </c>
      <c r="E3">
        <v>18.531199999999998</v>
      </c>
      <c r="F3">
        <v>0</v>
      </c>
      <c r="G3">
        <v>2.0799999999999999E-2</v>
      </c>
      <c r="H3">
        <v>5.2248000000000001</v>
      </c>
      <c r="I3">
        <v>8.0202000000000009</v>
      </c>
      <c r="J3">
        <v>0.16500000000000001</v>
      </c>
      <c r="K3">
        <v>9.4098000000000006</v>
      </c>
      <c r="L3">
        <v>3.0244</v>
      </c>
      <c r="M3">
        <v>0.77490000000000003</v>
      </c>
      <c r="N3">
        <v>1.2800000000000001E-2</v>
      </c>
      <c r="O3">
        <v>0.1396</v>
      </c>
      <c r="P3">
        <v>0.3402</v>
      </c>
      <c r="Q3">
        <v>98.118399999999994</v>
      </c>
      <c r="R3">
        <v>49.741148702979267</v>
      </c>
    </row>
    <row r="4" spans="1:18" x14ac:dyDescent="0.3">
      <c r="A4" t="s">
        <v>18</v>
      </c>
      <c r="B4" t="s">
        <v>21</v>
      </c>
      <c r="C4">
        <v>51.454000000000001</v>
      </c>
      <c r="D4">
        <v>1.9034</v>
      </c>
      <c r="E4">
        <v>18.482500000000002</v>
      </c>
      <c r="F4">
        <v>0</v>
      </c>
      <c r="G4">
        <v>2.63E-2</v>
      </c>
      <c r="H4">
        <v>5.0509000000000004</v>
      </c>
      <c r="I4">
        <v>7.6791999999999998</v>
      </c>
      <c r="J4">
        <v>0.1419</v>
      </c>
      <c r="K4">
        <v>9.2532999999999994</v>
      </c>
      <c r="L4">
        <v>3.1145</v>
      </c>
      <c r="M4">
        <v>0.89900000000000002</v>
      </c>
      <c r="N4">
        <v>0</v>
      </c>
      <c r="O4">
        <v>0.32440000000000002</v>
      </c>
      <c r="P4">
        <v>0.31490000000000001</v>
      </c>
      <c r="Q4">
        <v>98.644199999999998</v>
      </c>
      <c r="R4">
        <v>49.314223905757061</v>
      </c>
    </row>
    <row r="5" spans="1:18" x14ac:dyDescent="0.3">
      <c r="A5" t="s">
        <v>18</v>
      </c>
      <c r="B5" t="s">
        <v>22</v>
      </c>
      <c r="C5">
        <v>51.008299999999998</v>
      </c>
      <c r="D5">
        <v>2.2791999999999999</v>
      </c>
      <c r="E5">
        <v>17.197500000000002</v>
      </c>
      <c r="F5">
        <v>0</v>
      </c>
      <c r="G5">
        <v>3.1600000000000003E-2</v>
      </c>
      <c r="H5">
        <v>5.0975000000000001</v>
      </c>
      <c r="I5">
        <v>7.8350999999999997</v>
      </c>
      <c r="J5">
        <v>0.1678</v>
      </c>
      <c r="K5">
        <v>10.138</v>
      </c>
      <c r="L5">
        <v>2.9291</v>
      </c>
      <c r="M5">
        <v>0.85609999999999997</v>
      </c>
      <c r="N5">
        <v>1.4999999999999999E-2</v>
      </c>
      <c r="O5">
        <v>0.55989999999999995</v>
      </c>
      <c r="P5">
        <v>0.34189999999999998</v>
      </c>
      <c r="Q5">
        <v>98.456999999999994</v>
      </c>
      <c r="R5">
        <v>47.263749421382443</v>
      </c>
    </row>
    <row r="6" spans="1:18" x14ac:dyDescent="0.3">
      <c r="A6" t="s">
        <v>18</v>
      </c>
      <c r="B6" t="s">
        <v>23</v>
      </c>
      <c r="C6">
        <v>51.346800000000002</v>
      </c>
      <c r="D6">
        <v>1.9437</v>
      </c>
      <c r="E6">
        <v>19.061900000000001</v>
      </c>
      <c r="F6">
        <v>0</v>
      </c>
      <c r="G6">
        <v>0.01</v>
      </c>
      <c r="H6">
        <v>4.1405000000000003</v>
      </c>
      <c r="I6">
        <v>8.2263000000000002</v>
      </c>
      <c r="J6">
        <v>0.15790000000000001</v>
      </c>
      <c r="K6">
        <v>8.5992999999999995</v>
      </c>
      <c r="L6">
        <v>3.3018999999999998</v>
      </c>
      <c r="M6">
        <v>0.92149999999999999</v>
      </c>
      <c r="N6">
        <v>1.0699999999999999E-2</v>
      </c>
      <c r="O6">
        <v>0.19950000000000001</v>
      </c>
      <c r="P6">
        <v>0.35799999999999998</v>
      </c>
      <c r="Q6">
        <v>98.277799999999999</v>
      </c>
      <c r="R6">
        <v>46.185346793474743</v>
      </c>
    </row>
    <row r="7" spans="1:18" x14ac:dyDescent="0.3">
      <c r="A7" t="s">
        <v>18</v>
      </c>
      <c r="B7" t="s">
        <v>24</v>
      </c>
      <c r="C7">
        <v>51.170099999999998</v>
      </c>
      <c r="D7">
        <v>2.0152999999999999</v>
      </c>
      <c r="E7">
        <v>19.454999999999998</v>
      </c>
      <c r="F7">
        <v>0</v>
      </c>
      <c r="G7">
        <v>4.8099999999999997E-2</v>
      </c>
      <c r="H7">
        <v>4.3287000000000004</v>
      </c>
      <c r="I7">
        <v>7.8630000000000004</v>
      </c>
      <c r="J7">
        <v>0.15329999999999999</v>
      </c>
      <c r="K7">
        <v>9.3680000000000003</v>
      </c>
      <c r="L7">
        <v>3.1892999999999998</v>
      </c>
      <c r="M7">
        <v>0.96719999999999995</v>
      </c>
      <c r="N7">
        <v>0</v>
      </c>
      <c r="O7">
        <v>2.7300000000000001E-2</v>
      </c>
      <c r="P7">
        <v>0.41570000000000001</v>
      </c>
      <c r="Q7">
        <v>99.001099999999994</v>
      </c>
      <c r="R7">
        <v>45.163883062902819</v>
      </c>
    </row>
    <row r="8" spans="1:18" x14ac:dyDescent="0.3">
      <c r="A8" t="s">
        <v>18</v>
      </c>
      <c r="B8" t="s">
        <v>25</v>
      </c>
      <c r="C8">
        <v>51.453699999999998</v>
      </c>
      <c r="D8">
        <v>2.27</v>
      </c>
      <c r="E8">
        <v>17.4543</v>
      </c>
      <c r="F8">
        <v>0</v>
      </c>
      <c r="G8">
        <v>2.53E-2</v>
      </c>
      <c r="H8">
        <v>4.9825999999999997</v>
      </c>
      <c r="I8">
        <v>7.7836999999999996</v>
      </c>
      <c r="J8">
        <v>0.17319999999999999</v>
      </c>
      <c r="K8">
        <v>10.050700000000001</v>
      </c>
      <c r="L8">
        <v>3.0655000000000001</v>
      </c>
      <c r="M8">
        <v>0.85919999999999996</v>
      </c>
      <c r="N8">
        <v>0</v>
      </c>
      <c r="O8">
        <v>0.54510000000000003</v>
      </c>
      <c r="P8">
        <v>0.39900000000000002</v>
      </c>
      <c r="Q8">
        <v>99.062399999999997</v>
      </c>
      <c r="R8">
        <v>46.911203113696843</v>
      </c>
    </row>
    <row r="9" spans="1:18" x14ac:dyDescent="0.3">
      <c r="A9" t="s">
        <v>18</v>
      </c>
      <c r="B9" t="s">
        <v>26</v>
      </c>
      <c r="C9">
        <v>50.4176</v>
      </c>
      <c r="D9">
        <v>2.5144000000000002</v>
      </c>
      <c r="E9">
        <v>16.6877</v>
      </c>
      <c r="F9">
        <v>0</v>
      </c>
      <c r="G9">
        <v>1.17E-2</v>
      </c>
      <c r="H9">
        <v>5.4824999999999999</v>
      </c>
      <c r="I9">
        <v>7.6368999999999998</v>
      </c>
      <c r="J9">
        <v>0.1825</v>
      </c>
      <c r="K9">
        <v>10.8779</v>
      </c>
      <c r="L9">
        <v>2.7650000000000001</v>
      </c>
      <c r="M9">
        <v>0.79220000000000002</v>
      </c>
      <c r="N9">
        <v>2.1299999999999999E-2</v>
      </c>
      <c r="O9">
        <v>0.80820000000000003</v>
      </c>
      <c r="P9">
        <v>0.36149999999999999</v>
      </c>
      <c r="Q9">
        <v>98.5595</v>
      </c>
      <c r="R9">
        <v>47.322788633131218</v>
      </c>
    </row>
    <row r="10" spans="1:18" x14ac:dyDescent="0.3">
      <c r="A10" t="s">
        <v>18</v>
      </c>
      <c r="B10" t="s">
        <v>27</v>
      </c>
      <c r="C10">
        <v>51.006599999999999</v>
      </c>
      <c r="D10">
        <v>2.488</v>
      </c>
      <c r="E10">
        <v>16.525500000000001</v>
      </c>
      <c r="F10">
        <v>0</v>
      </c>
      <c r="G10">
        <v>1.26E-2</v>
      </c>
      <c r="H10">
        <v>5.2474999999999996</v>
      </c>
      <c r="I10">
        <v>7.7362000000000002</v>
      </c>
      <c r="J10">
        <v>0.17680000000000001</v>
      </c>
      <c r="K10">
        <v>10.5473</v>
      </c>
      <c r="L10">
        <v>2.702</v>
      </c>
      <c r="M10">
        <v>0.82169999999999999</v>
      </c>
      <c r="N10">
        <v>0</v>
      </c>
      <c r="O10">
        <v>0.4108</v>
      </c>
      <c r="P10">
        <v>0.37169999999999997</v>
      </c>
      <c r="Q10">
        <v>98.046700000000001</v>
      </c>
      <c r="R10">
        <v>47.000179774347949</v>
      </c>
    </row>
    <row r="11" spans="1:18" x14ac:dyDescent="0.3">
      <c r="A11" t="s">
        <v>18</v>
      </c>
      <c r="B11" t="s">
        <v>28</v>
      </c>
      <c r="C11">
        <v>52.224600000000002</v>
      </c>
      <c r="D11">
        <v>1.9624999999999999</v>
      </c>
      <c r="E11">
        <v>17.9222</v>
      </c>
      <c r="F11">
        <v>0</v>
      </c>
      <c r="G11">
        <v>1.18E-2</v>
      </c>
      <c r="H11">
        <v>5.1196999999999999</v>
      </c>
      <c r="I11">
        <v>8.1739999999999995</v>
      </c>
      <c r="J11">
        <v>0.13980000000000001</v>
      </c>
      <c r="K11">
        <v>9.1809999999999992</v>
      </c>
      <c r="L11">
        <v>2.8900999999999999</v>
      </c>
      <c r="M11">
        <v>0.83379999999999999</v>
      </c>
      <c r="N11">
        <v>0</v>
      </c>
      <c r="O11">
        <v>0.2964</v>
      </c>
      <c r="P11">
        <v>0.33360000000000001</v>
      </c>
      <c r="Q11">
        <v>99.089399999999998</v>
      </c>
      <c r="R11">
        <v>49.848519158940427</v>
      </c>
    </row>
    <row r="12" spans="1:18" x14ac:dyDescent="0.3">
      <c r="A12" t="s">
        <v>18</v>
      </c>
      <c r="B12" t="s">
        <v>29</v>
      </c>
      <c r="C12">
        <v>51.060400000000001</v>
      </c>
      <c r="D12">
        <v>2.0524</v>
      </c>
      <c r="E12">
        <v>18.0915</v>
      </c>
      <c r="F12">
        <v>0</v>
      </c>
      <c r="G12">
        <v>3.2599999999999997E-2</v>
      </c>
      <c r="H12">
        <v>4.8169000000000004</v>
      </c>
      <c r="I12">
        <v>7.7511000000000001</v>
      </c>
      <c r="J12">
        <v>0.16589999999999999</v>
      </c>
      <c r="K12">
        <v>9.6150000000000002</v>
      </c>
      <c r="L12">
        <v>3.1389</v>
      </c>
      <c r="M12">
        <v>1.0073000000000001</v>
      </c>
      <c r="N12">
        <v>1.18E-2</v>
      </c>
      <c r="O12">
        <v>0.12239999999999999</v>
      </c>
      <c r="P12">
        <v>0.41689999999999999</v>
      </c>
      <c r="Q12">
        <v>98.283100000000005</v>
      </c>
      <c r="R12">
        <v>47.172699778075419</v>
      </c>
    </row>
    <row r="13" spans="1:18" x14ac:dyDescent="0.3">
      <c r="A13" t="s">
        <v>18</v>
      </c>
      <c r="B13" t="s">
        <v>30</v>
      </c>
      <c r="C13">
        <v>51.752099999999999</v>
      </c>
      <c r="D13">
        <v>1.9113</v>
      </c>
      <c r="E13">
        <v>19.6313</v>
      </c>
      <c r="F13">
        <v>0</v>
      </c>
      <c r="G13">
        <v>4.65E-2</v>
      </c>
      <c r="H13">
        <v>3.8130000000000002</v>
      </c>
      <c r="I13">
        <v>8.6369000000000007</v>
      </c>
      <c r="J13">
        <v>0.1099</v>
      </c>
      <c r="K13">
        <v>8.3007000000000009</v>
      </c>
      <c r="L13">
        <v>3.4268999999999998</v>
      </c>
      <c r="M13">
        <v>0.99850000000000005</v>
      </c>
      <c r="N13">
        <v>1.0699999999999999E-2</v>
      </c>
      <c r="O13">
        <v>0.13159999999999999</v>
      </c>
      <c r="P13">
        <v>0.35599999999999998</v>
      </c>
      <c r="Q13">
        <v>99.125500000000002</v>
      </c>
      <c r="R13">
        <v>45.018022693036798</v>
      </c>
    </row>
    <row r="14" spans="1:18" x14ac:dyDescent="0.3">
      <c r="A14" t="s">
        <v>18</v>
      </c>
      <c r="B14" t="s">
        <v>31</v>
      </c>
      <c r="C14">
        <v>51.361600000000003</v>
      </c>
      <c r="D14">
        <v>1.9256</v>
      </c>
      <c r="E14">
        <v>19.033300000000001</v>
      </c>
      <c r="F14">
        <v>0</v>
      </c>
      <c r="G14">
        <v>0</v>
      </c>
      <c r="H14">
        <v>4.3460000000000001</v>
      </c>
      <c r="I14">
        <v>7.8867000000000003</v>
      </c>
      <c r="J14">
        <v>0.12870000000000001</v>
      </c>
      <c r="K14">
        <v>8.7382000000000009</v>
      </c>
      <c r="L14">
        <v>3.3193000000000001</v>
      </c>
      <c r="M14">
        <v>0.96540000000000004</v>
      </c>
      <c r="N14">
        <v>3.2000000000000002E-3</v>
      </c>
      <c r="O14">
        <v>3.2300000000000002E-2</v>
      </c>
      <c r="P14">
        <v>0.42680000000000001</v>
      </c>
      <c r="Q14">
        <v>98.167000000000002</v>
      </c>
      <c r="R14">
        <v>46.991954403907542</v>
      </c>
    </row>
    <row r="15" spans="1:18" x14ac:dyDescent="0.3">
      <c r="A15" t="s">
        <v>18</v>
      </c>
      <c r="B15" t="s">
        <v>32</v>
      </c>
      <c r="C15">
        <v>51.886099999999999</v>
      </c>
      <c r="D15">
        <v>1.8946000000000001</v>
      </c>
      <c r="E15">
        <v>17.739699999999999</v>
      </c>
      <c r="F15">
        <v>0</v>
      </c>
      <c r="G15">
        <v>1.46E-2</v>
      </c>
      <c r="H15">
        <v>5.2679999999999998</v>
      </c>
      <c r="I15">
        <v>8.0609999999999999</v>
      </c>
      <c r="J15">
        <v>0.16470000000000001</v>
      </c>
      <c r="K15">
        <v>8.6605000000000008</v>
      </c>
      <c r="L15">
        <v>2.8706999999999998</v>
      </c>
      <c r="M15">
        <v>0.81089999999999995</v>
      </c>
      <c r="N15">
        <v>2.0999999999999999E-3</v>
      </c>
      <c r="O15">
        <v>0.3785</v>
      </c>
      <c r="P15">
        <v>0.3357</v>
      </c>
      <c r="Q15">
        <v>98.087100000000007</v>
      </c>
      <c r="R15">
        <v>52.020383349166778</v>
      </c>
    </row>
    <row r="16" spans="1:18" x14ac:dyDescent="0.3">
      <c r="A16" t="s">
        <v>18</v>
      </c>
      <c r="B16" t="s">
        <v>33</v>
      </c>
      <c r="C16">
        <v>52.561199999999999</v>
      </c>
      <c r="D16">
        <v>1.9762999999999999</v>
      </c>
      <c r="E16">
        <v>17.277799999999999</v>
      </c>
      <c r="F16">
        <v>0</v>
      </c>
      <c r="G16">
        <v>1.46E-2</v>
      </c>
      <c r="H16">
        <v>5.9932999999999996</v>
      </c>
      <c r="I16">
        <v>7.7946999999999997</v>
      </c>
      <c r="J16">
        <v>0.14449999999999999</v>
      </c>
      <c r="K16">
        <v>8.5037000000000003</v>
      </c>
      <c r="L16">
        <v>3.1999</v>
      </c>
      <c r="M16">
        <v>0.7</v>
      </c>
      <c r="N16">
        <v>1.0699999999999999E-2</v>
      </c>
      <c r="O16">
        <v>0.379</v>
      </c>
      <c r="P16">
        <v>0.35670000000000002</v>
      </c>
      <c r="Q16">
        <v>98.912300000000002</v>
      </c>
      <c r="R16">
        <v>55.678442297552103</v>
      </c>
    </row>
    <row r="17" spans="1:18" x14ac:dyDescent="0.3">
      <c r="A17" t="s">
        <v>18</v>
      </c>
      <c r="B17" t="s">
        <v>34</v>
      </c>
      <c r="C17">
        <v>51.677300000000002</v>
      </c>
      <c r="D17">
        <v>2.2650000000000001</v>
      </c>
      <c r="E17">
        <v>17.533300000000001</v>
      </c>
      <c r="F17">
        <v>0</v>
      </c>
      <c r="G17">
        <v>3.0800000000000001E-2</v>
      </c>
      <c r="H17">
        <v>5.0842999999999998</v>
      </c>
      <c r="I17">
        <v>7.7923999999999998</v>
      </c>
      <c r="J17">
        <v>0.1532</v>
      </c>
      <c r="K17">
        <v>9.7880000000000003</v>
      </c>
      <c r="L17">
        <v>3.0487000000000002</v>
      </c>
      <c r="M17">
        <v>0.90739999999999998</v>
      </c>
      <c r="N17">
        <v>4.3E-3</v>
      </c>
      <c r="O17">
        <v>0.1895</v>
      </c>
      <c r="P17">
        <v>0.43830000000000002</v>
      </c>
      <c r="Q17">
        <v>98.912599999999998</v>
      </c>
      <c r="R17">
        <v>48.075482492536942</v>
      </c>
    </row>
    <row r="18" spans="1:18" x14ac:dyDescent="0.3">
      <c r="A18" t="s">
        <v>18</v>
      </c>
      <c r="B18" t="s">
        <v>35</v>
      </c>
      <c r="C18">
        <v>51.512</v>
      </c>
      <c r="D18">
        <v>2.2410000000000001</v>
      </c>
      <c r="E18">
        <v>17.837700000000002</v>
      </c>
      <c r="F18">
        <v>0</v>
      </c>
      <c r="G18">
        <v>1.4500000000000001E-2</v>
      </c>
      <c r="H18">
        <v>4.9795999999999996</v>
      </c>
      <c r="I18">
        <v>7.6946000000000003</v>
      </c>
      <c r="J18">
        <v>0.1396</v>
      </c>
      <c r="K18">
        <v>9.6853999999999996</v>
      </c>
      <c r="L18">
        <v>2.9235000000000002</v>
      </c>
      <c r="M18">
        <v>0.97060000000000002</v>
      </c>
      <c r="N18">
        <v>1.18E-2</v>
      </c>
      <c r="O18">
        <v>0.2737</v>
      </c>
      <c r="P18">
        <v>0.37530000000000002</v>
      </c>
      <c r="Q18">
        <v>98.659099999999995</v>
      </c>
      <c r="R18">
        <v>47.819159666422713</v>
      </c>
    </row>
    <row r="19" spans="1:18" x14ac:dyDescent="0.3">
      <c r="A19" t="s">
        <v>18</v>
      </c>
      <c r="B19" t="s">
        <v>36</v>
      </c>
      <c r="C19">
        <v>52.641500000000001</v>
      </c>
      <c r="D19">
        <v>2.2412999999999998</v>
      </c>
      <c r="E19">
        <v>17.771999999999998</v>
      </c>
      <c r="F19">
        <v>0</v>
      </c>
      <c r="G19">
        <v>3.09E-2</v>
      </c>
      <c r="H19">
        <v>4.4355000000000002</v>
      </c>
      <c r="I19">
        <v>7.5124000000000004</v>
      </c>
      <c r="J19">
        <v>0.1338</v>
      </c>
      <c r="K19">
        <v>9.3646999999999991</v>
      </c>
      <c r="L19">
        <v>3.3418999999999999</v>
      </c>
      <c r="M19">
        <v>1.0481</v>
      </c>
      <c r="N19">
        <v>0</v>
      </c>
      <c r="O19">
        <v>0</v>
      </c>
      <c r="P19">
        <v>0.4622</v>
      </c>
      <c r="Q19">
        <v>98.984200000000001</v>
      </c>
      <c r="R19">
        <v>45.776937306938699</v>
      </c>
    </row>
    <row r="20" spans="1:18" x14ac:dyDescent="0.3">
      <c r="A20" t="s">
        <v>18</v>
      </c>
      <c r="B20" t="s">
        <v>37</v>
      </c>
      <c r="C20">
        <v>51.288699999999999</v>
      </c>
      <c r="D20">
        <v>2.3195000000000001</v>
      </c>
      <c r="E20">
        <v>17.649699999999999</v>
      </c>
      <c r="F20">
        <v>0</v>
      </c>
      <c r="G20">
        <v>3.7999999999999999E-2</v>
      </c>
      <c r="H20">
        <v>4.8307000000000002</v>
      </c>
      <c r="I20">
        <v>7.8059000000000003</v>
      </c>
      <c r="J20">
        <v>0.1754</v>
      </c>
      <c r="K20">
        <v>10.4374</v>
      </c>
      <c r="L20">
        <v>3.2549999999999999</v>
      </c>
      <c r="M20">
        <v>0.91259999999999997</v>
      </c>
      <c r="N20">
        <v>1.7100000000000001E-2</v>
      </c>
      <c r="O20">
        <v>0.23860000000000001</v>
      </c>
      <c r="P20">
        <v>0.41020000000000001</v>
      </c>
      <c r="Q20">
        <v>99.378900000000002</v>
      </c>
      <c r="R20">
        <v>45.204211310197337</v>
      </c>
    </row>
    <row r="21" spans="1:18" x14ac:dyDescent="0.3">
      <c r="A21" t="s">
        <v>18</v>
      </c>
      <c r="B21" t="s">
        <v>38</v>
      </c>
      <c r="C21">
        <v>52.2072</v>
      </c>
      <c r="D21">
        <v>2.2532999999999999</v>
      </c>
      <c r="E21">
        <v>18.1767</v>
      </c>
      <c r="F21">
        <v>0</v>
      </c>
      <c r="G21">
        <v>0</v>
      </c>
      <c r="H21">
        <v>3.8649</v>
      </c>
      <c r="I21">
        <v>7.7576000000000001</v>
      </c>
      <c r="J21">
        <v>0.16900000000000001</v>
      </c>
      <c r="K21">
        <v>9.5312999999999999</v>
      </c>
      <c r="L21">
        <v>3.3936000000000002</v>
      </c>
      <c r="M21">
        <v>1.0645</v>
      </c>
      <c r="N21">
        <v>9.7000000000000003E-3</v>
      </c>
      <c r="O21">
        <v>5.0500000000000003E-2</v>
      </c>
      <c r="P21">
        <v>0.52680000000000005</v>
      </c>
      <c r="Q21">
        <v>99.005099999999999</v>
      </c>
      <c r="R21">
        <v>41.953945057131357</v>
      </c>
    </row>
    <row r="22" spans="1:18" x14ac:dyDescent="0.3">
      <c r="A22" t="s">
        <v>18</v>
      </c>
      <c r="B22" t="s">
        <v>39</v>
      </c>
      <c r="C22">
        <v>53.975000000000001</v>
      </c>
      <c r="D22">
        <v>1.8089</v>
      </c>
      <c r="E22">
        <v>19.408899999999999</v>
      </c>
      <c r="F22">
        <v>0</v>
      </c>
      <c r="G22">
        <v>4.5999999999999999E-3</v>
      </c>
      <c r="H22">
        <v>3.2097000000000002</v>
      </c>
      <c r="I22">
        <v>7.4977</v>
      </c>
      <c r="J22">
        <v>0.1176</v>
      </c>
      <c r="K22">
        <v>7.8613999999999997</v>
      </c>
      <c r="L22">
        <v>3.7071999999999998</v>
      </c>
      <c r="M22">
        <v>1.1366000000000001</v>
      </c>
      <c r="N22">
        <v>0</v>
      </c>
      <c r="O22">
        <v>0</v>
      </c>
      <c r="P22">
        <v>0.36909999999999998</v>
      </c>
      <c r="Q22">
        <v>99.096699999999998</v>
      </c>
      <c r="R22">
        <v>42.121048719734837</v>
      </c>
    </row>
    <row r="23" spans="1:18" x14ac:dyDescent="0.3">
      <c r="A23" t="s">
        <v>18</v>
      </c>
      <c r="B23" t="s">
        <v>40</v>
      </c>
      <c r="C23">
        <v>51.666600000000003</v>
      </c>
      <c r="D23">
        <v>2.6415000000000002</v>
      </c>
      <c r="E23">
        <v>17.3674</v>
      </c>
      <c r="F23">
        <v>0</v>
      </c>
      <c r="G23">
        <v>1.6299999999999999E-2</v>
      </c>
      <c r="H23">
        <v>4.6645000000000003</v>
      </c>
      <c r="I23">
        <v>7.4867999999999997</v>
      </c>
      <c r="J23">
        <v>0.1845</v>
      </c>
      <c r="K23">
        <v>10.430400000000001</v>
      </c>
      <c r="L23">
        <v>3.1111</v>
      </c>
      <c r="M23">
        <v>0.93730000000000002</v>
      </c>
      <c r="N23">
        <v>1.4999999999999999E-2</v>
      </c>
      <c r="O23">
        <v>0.1074</v>
      </c>
      <c r="P23">
        <v>0.4456</v>
      </c>
      <c r="Q23">
        <v>99.074200000000005</v>
      </c>
      <c r="R23">
        <v>44.355094975779103</v>
      </c>
    </row>
    <row r="24" spans="1:18" x14ac:dyDescent="0.3">
      <c r="A24" t="s">
        <v>18</v>
      </c>
      <c r="B24" t="s">
        <v>41</v>
      </c>
      <c r="C24">
        <v>52.688800000000001</v>
      </c>
      <c r="D24">
        <v>2.2606000000000002</v>
      </c>
      <c r="E24">
        <v>18.4221</v>
      </c>
      <c r="F24">
        <v>0</v>
      </c>
      <c r="G24">
        <v>0.02</v>
      </c>
      <c r="H24">
        <v>3.9169999999999998</v>
      </c>
      <c r="I24">
        <v>7.4507000000000003</v>
      </c>
      <c r="J24">
        <v>0.1188</v>
      </c>
      <c r="K24">
        <v>9.1267999999999994</v>
      </c>
      <c r="L24">
        <v>3.5287000000000002</v>
      </c>
      <c r="M24">
        <v>1.1472</v>
      </c>
      <c r="N24">
        <v>9.7000000000000003E-3</v>
      </c>
      <c r="O24">
        <v>5.3900000000000003E-2</v>
      </c>
      <c r="P24">
        <v>0.52890000000000004</v>
      </c>
      <c r="Q24">
        <v>99.272900000000007</v>
      </c>
      <c r="R24">
        <v>43.342073756320822</v>
      </c>
    </row>
    <row r="25" spans="1:18" x14ac:dyDescent="0.3">
      <c r="A25" t="s">
        <v>18</v>
      </c>
      <c r="B25" t="s">
        <v>42</v>
      </c>
      <c r="C25">
        <v>52.322400000000002</v>
      </c>
      <c r="D25">
        <v>1.744</v>
      </c>
      <c r="E25">
        <v>19.7103</v>
      </c>
      <c r="F25">
        <v>0</v>
      </c>
      <c r="G25">
        <v>4.2799999999999998E-2</v>
      </c>
      <c r="H25">
        <v>4.2592999999999996</v>
      </c>
      <c r="I25">
        <v>7.9795999999999996</v>
      </c>
      <c r="J25">
        <v>0.14380000000000001</v>
      </c>
      <c r="K25">
        <v>8.6635000000000009</v>
      </c>
      <c r="L25">
        <v>3.2888999999999999</v>
      </c>
      <c r="M25">
        <v>0.95420000000000005</v>
      </c>
      <c r="N25">
        <v>0</v>
      </c>
      <c r="O25">
        <v>2.3199999999999998E-2</v>
      </c>
      <c r="P25">
        <v>0.27429999999999999</v>
      </c>
      <c r="Q25">
        <v>99.406400000000005</v>
      </c>
      <c r="R25">
        <v>46.703963466880488</v>
      </c>
    </row>
    <row r="26" spans="1:18" x14ac:dyDescent="0.3">
      <c r="A26" t="s">
        <v>18</v>
      </c>
      <c r="B26" t="s">
        <v>43</v>
      </c>
      <c r="C26">
        <v>52.326000000000001</v>
      </c>
      <c r="D26">
        <v>2.0918999999999999</v>
      </c>
      <c r="E26">
        <v>19.300899999999999</v>
      </c>
      <c r="F26">
        <v>0</v>
      </c>
      <c r="G26">
        <v>3.5499999999999997E-2</v>
      </c>
      <c r="H26">
        <v>4.0529000000000002</v>
      </c>
      <c r="I26">
        <v>7.5545</v>
      </c>
      <c r="J26">
        <v>0.13619999999999999</v>
      </c>
      <c r="K26">
        <v>9.0904000000000007</v>
      </c>
      <c r="L26">
        <v>3.2705000000000002</v>
      </c>
      <c r="M26">
        <v>1.0101</v>
      </c>
      <c r="N26">
        <v>7.4999999999999997E-3</v>
      </c>
      <c r="O26">
        <v>6.3899999999999998E-2</v>
      </c>
      <c r="P26">
        <v>0.433</v>
      </c>
      <c r="Q26">
        <v>99.3733</v>
      </c>
      <c r="R26">
        <v>44.280020703098671</v>
      </c>
    </row>
    <row r="27" spans="1:18" x14ac:dyDescent="0.3">
      <c r="A27" t="s">
        <v>18</v>
      </c>
      <c r="B27" t="s">
        <v>44</v>
      </c>
      <c r="C27">
        <v>51.130699999999997</v>
      </c>
      <c r="D27">
        <v>2.1530999999999998</v>
      </c>
      <c r="E27">
        <v>17.616499999999998</v>
      </c>
      <c r="F27">
        <v>0</v>
      </c>
      <c r="G27">
        <v>5.0799999999999998E-2</v>
      </c>
      <c r="H27">
        <v>4.9185999999999996</v>
      </c>
      <c r="I27">
        <v>7.7996999999999996</v>
      </c>
      <c r="J27">
        <v>0.14560000000000001</v>
      </c>
      <c r="K27">
        <v>9.5222999999999995</v>
      </c>
      <c r="L27">
        <v>2.9855999999999998</v>
      </c>
      <c r="M27">
        <v>0.89839999999999998</v>
      </c>
      <c r="N27">
        <v>7.4999999999999997E-3</v>
      </c>
      <c r="O27">
        <v>0.77549999999999997</v>
      </c>
      <c r="P27">
        <v>0.38319999999999999</v>
      </c>
      <c r="Q27">
        <v>98.3874</v>
      </c>
      <c r="R27">
        <v>47.935388530094478</v>
      </c>
    </row>
    <row r="28" spans="1:18" x14ac:dyDescent="0.3">
      <c r="A28" t="s">
        <v>18</v>
      </c>
      <c r="B28" t="s">
        <v>45</v>
      </c>
      <c r="C28">
        <v>51.938200000000002</v>
      </c>
      <c r="D28">
        <v>2.1417000000000002</v>
      </c>
      <c r="E28">
        <v>17.552399999999999</v>
      </c>
      <c r="F28">
        <v>0</v>
      </c>
      <c r="G28">
        <v>1.9E-2</v>
      </c>
      <c r="H28">
        <v>5.0338000000000003</v>
      </c>
      <c r="I28">
        <v>7.9766000000000004</v>
      </c>
      <c r="J28">
        <v>0.15529999999999999</v>
      </c>
      <c r="K28">
        <v>9.5144000000000002</v>
      </c>
      <c r="L28">
        <v>3.048</v>
      </c>
      <c r="M28">
        <v>0.97009999999999996</v>
      </c>
      <c r="N28">
        <v>0</v>
      </c>
      <c r="O28">
        <v>0.33460000000000001</v>
      </c>
      <c r="P28">
        <v>0.35649999999999998</v>
      </c>
      <c r="Q28">
        <v>99.040700000000001</v>
      </c>
      <c r="R28">
        <v>48.534164190215009</v>
      </c>
    </row>
    <row r="29" spans="1:18" x14ac:dyDescent="0.3">
      <c r="A29" t="s">
        <v>18</v>
      </c>
      <c r="B29" t="s">
        <v>46</v>
      </c>
      <c r="C29">
        <v>51.3249</v>
      </c>
      <c r="D29">
        <v>2.2551999999999999</v>
      </c>
      <c r="E29">
        <v>17.4129</v>
      </c>
      <c r="F29">
        <v>0</v>
      </c>
      <c r="G29">
        <v>0</v>
      </c>
      <c r="H29">
        <v>5.1721000000000004</v>
      </c>
      <c r="I29">
        <v>8.0111000000000008</v>
      </c>
      <c r="J29">
        <v>0.1298</v>
      </c>
      <c r="K29">
        <v>9.7910000000000004</v>
      </c>
      <c r="L29">
        <v>2.9714</v>
      </c>
      <c r="M29">
        <v>0.90029999999999999</v>
      </c>
      <c r="N29">
        <v>1.2800000000000001E-2</v>
      </c>
      <c r="O29">
        <v>0.25280000000000002</v>
      </c>
      <c r="P29">
        <v>0.44600000000000001</v>
      </c>
      <c r="Q29">
        <v>98.680300000000003</v>
      </c>
      <c r="R29">
        <v>48.495360301270573</v>
      </c>
    </row>
    <row r="30" spans="1:18" x14ac:dyDescent="0.3">
      <c r="A30" t="s">
        <v>18</v>
      </c>
      <c r="B30" t="s">
        <v>47</v>
      </c>
      <c r="C30">
        <v>51.788600000000002</v>
      </c>
      <c r="D30">
        <v>2.1983000000000001</v>
      </c>
      <c r="E30">
        <v>17.2209</v>
      </c>
      <c r="F30">
        <v>0</v>
      </c>
      <c r="G30">
        <v>2.9000000000000001E-2</v>
      </c>
      <c r="H30">
        <v>5.3802000000000003</v>
      </c>
      <c r="I30">
        <v>8.0016999999999996</v>
      </c>
      <c r="J30">
        <v>0.15240000000000001</v>
      </c>
      <c r="K30">
        <v>10.258699999999999</v>
      </c>
      <c r="L30">
        <v>2.9885999999999999</v>
      </c>
      <c r="M30">
        <v>0.90080000000000005</v>
      </c>
      <c r="N30">
        <v>0</v>
      </c>
      <c r="O30">
        <v>0.20830000000000001</v>
      </c>
      <c r="P30">
        <v>0.38769999999999999</v>
      </c>
      <c r="Q30">
        <v>99.515299999999996</v>
      </c>
      <c r="R30">
        <v>48.315149582624798</v>
      </c>
    </row>
    <row r="31" spans="1:18" x14ac:dyDescent="0.3">
      <c r="A31" t="s">
        <v>18</v>
      </c>
      <c r="B31" t="s">
        <v>48</v>
      </c>
      <c r="C31">
        <v>52.665300000000002</v>
      </c>
      <c r="D31">
        <v>2.1806000000000001</v>
      </c>
      <c r="E31">
        <v>18.584800000000001</v>
      </c>
      <c r="F31">
        <v>0</v>
      </c>
      <c r="G31">
        <v>8.2000000000000007E-3</v>
      </c>
      <c r="H31">
        <v>4.2333999999999996</v>
      </c>
      <c r="I31">
        <v>7.6768999999999998</v>
      </c>
      <c r="J31">
        <v>0.1023</v>
      </c>
      <c r="K31">
        <v>9.2591999999999999</v>
      </c>
      <c r="L31">
        <v>3.1551999999999998</v>
      </c>
      <c r="M31">
        <v>0.98899999999999999</v>
      </c>
      <c r="N31">
        <v>0</v>
      </c>
      <c r="O31">
        <v>5.7200000000000001E-2</v>
      </c>
      <c r="P31">
        <v>0.51139999999999997</v>
      </c>
      <c r="Q31">
        <v>99.423500000000004</v>
      </c>
      <c r="R31">
        <v>44.901997944984842</v>
      </c>
    </row>
    <row r="32" spans="1:18" x14ac:dyDescent="0.3">
      <c r="A32" s="2" t="s">
        <v>264</v>
      </c>
      <c r="C32" s="2">
        <f t="shared" ref="C32:R32" si="0">AVERAGE(C2:C31)</f>
        <v>51.695613333333327</v>
      </c>
      <c r="D32" s="2">
        <f t="shared" si="0"/>
        <v>2.1398500000000005</v>
      </c>
      <c r="E32" s="2">
        <f t="shared" si="0"/>
        <v>18.055203333333331</v>
      </c>
      <c r="F32" s="2">
        <f t="shared" si="0"/>
        <v>0</v>
      </c>
      <c r="G32" s="2">
        <f t="shared" si="0"/>
        <v>2.1953333333333328E-2</v>
      </c>
      <c r="H32" s="2">
        <f t="shared" si="0"/>
        <v>4.7566733333333344</v>
      </c>
      <c r="I32" s="2">
        <f t="shared" si="0"/>
        <v>7.8231399999999995</v>
      </c>
      <c r="J32" s="2">
        <f t="shared" si="0"/>
        <v>0.14945999999999998</v>
      </c>
      <c r="K32" s="2">
        <f t="shared" si="0"/>
        <v>9.4786699999999993</v>
      </c>
      <c r="L32" s="2">
        <f t="shared" si="0"/>
        <v>3.1289899999999999</v>
      </c>
      <c r="M32" s="2">
        <f t="shared" si="0"/>
        <v>0.92759000000000014</v>
      </c>
      <c r="N32" s="2">
        <f t="shared" si="0"/>
        <v>7.0600000000000003E-3</v>
      </c>
      <c r="O32" s="2">
        <f t="shared" si="0"/>
        <v>0.24026666666666671</v>
      </c>
      <c r="P32" s="2">
        <f>AVERAGE(P2:P31)</f>
        <v>0.39546000000000009</v>
      </c>
      <c r="Q32" s="2">
        <f t="shared" si="0"/>
        <v>98.819913333333332</v>
      </c>
      <c r="R32" s="2">
        <f t="shared" si="0"/>
        <v>47.07215022052263</v>
      </c>
    </row>
    <row r="33" spans="1:18" x14ac:dyDescent="0.3">
      <c r="A33" s="2" t="s">
        <v>265</v>
      </c>
      <c r="C33" s="2">
        <f t="shared" ref="C33:R33" si="1">STDEV(C2:C31)</f>
        <v>0.77242489724571828</v>
      </c>
      <c r="D33" s="2">
        <f t="shared" si="1"/>
        <v>0.21395066100582069</v>
      </c>
      <c r="E33" s="2">
        <f t="shared" si="1"/>
        <v>0.89277700983999941</v>
      </c>
      <c r="F33" s="2">
        <f t="shared" si="1"/>
        <v>0</v>
      </c>
      <c r="G33" s="2">
        <f t="shared" si="1"/>
        <v>1.4536226644403677E-2</v>
      </c>
      <c r="H33" s="2">
        <f t="shared" si="1"/>
        <v>0.63320547895190682</v>
      </c>
      <c r="I33" s="2">
        <f t="shared" si="1"/>
        <v>0.25259072606996441</v>
      </c>
      <c r="J33" s="2">
        <f t="shared" si="1"/>
        <v>2.1364369306442667E-2</v>
      </c>
      <c r="K33" s="2">
        <f t="shared" si="1"/>
        <v>0.75158026398176303</v>
      </c>
      <c r="L33" s="2">
        <f t="shared" si="1"/>
        <v>0.22710407055371984</v>
      </c>
      <c r="M33" s="2">
        <f t="shared" si="1"/>
        <v>0.10141390216200048</v>
      </c>
      <c r="N33" s="2">
        <f t="shared" si="1"/>
        <v>6.7257918390379078E-3</v>
      </c>
      <c r="O33" s="2">
        <f t="shared" si="1"/>
        <v>0.21475835712265778</v>
      </c>
      <c r="P33" s="2">
        <f>STDEV(P2:P31)</f>
        <v>6.0720879781004468E-2</v>
      </c>
      <c r="Q33" s="2">
        <f t="shared" si="1"/>
        <v>0.443730029552246</v>
      </c>
      <c r="R33" s="2">
        <f t="shared" si="1"/>
        <v>2.8023774179181777</v>
      </c>
    </row>
    <row r="34" spans="1:18" x14ac:dyDescent="0.3">
      <c r="A34" s="2" t="s">
        <v>266</v>
      </c>
      <c r="C34" s="2">
        <f t="shared" ref="C34:R34" si="2">(C33/C32)*100</f>
        <v>1.4941788044279936</v>
      </c>
      <c r="D34" s="2">
        <f t="shared" si="2"/>
        <v>9.9983952616221057</v>
      </c>
      <c r="E34" s="2">
        <f t="shared" si="2"/>
        <v>4.944707591255777</v>
      </c>
      <c r="F34" s="2" t="e">
        <f t="shared" si="2"/>
        <v>#DIV/0!</v>
      </c>
      <c r="G34" s="2">
        <f t="shared" si="2"/>
        <v>66.214211863363261</v>
      </c>
      <c r="H34" s="2">
        <f t="shared" si="2"/>
        <v>13.311939554784926</v>
      </c>
      <c r="I34" s="2">
        <f t="shared" si="2"/>
        <v>3.2287639754620829</v>
      </c>
      <c r="J34" s="2">
        <f t="shared" si="2"/>
        <v>14.294372612366299</v>
      </c>
      <c r="K34" s="2">
        <f t="shared" si="2"/>
        <v>7.9291742826974998</v>
      </c>
      <c r="L34" s="2">
        <f t="shared" si="2"/>
        <v>7.2580631626729346</v>
      </c>
      <c r="M34" s="2">
        <f t="shared" si="2"/>
        <v>10.933052551450583</v>
      </c>
      <c r="N34" s="2">
        <f t="shared" si="2"/>
        <v>95.266173357477442</v>
      </c>
      <c r="O34" s="2">
        <f t="shared" si="2"/>
        <v>89.383333985567873</v>
      </c>
      <c r="P34" s="2">
        <f>(P33/P32)*100</f>
        <v>15.354493445861644</v>
      </c>
      <c r="Q34" s="2">
        <f t="shared" si="2"/>
        <v>0.4490289604439166</v>
      </c>
      <c r="R34" s="2">
        <f t="shared" si="2"/>
        <v>5.9533660663251169</v>
      </c>
    </row>
    <row r="35" spans="1:18" x14ac:dyDescent="0.3">
      <c r="A35" t="s">
        <v>49</v>
      </c>
      <c r="B35" t="s">
        <v>50</v>
      </c>
      <c r="C35">
        <v>52.535499999999999</v>
      </c>
      <c r="D35">
        <v>1.6491</v>
      </c>
      <c r="E35">
        <v>19.123000000000001</v>
      </c>
      <c r="F35">
        <v>4.5600000000000002E-2</v>
      </c>
      <c r="G35">
        <v>2.1999999999999999E-2</v>
      </c>
      <c r="H35">
        <v>4.2167000000000003</v>
      </c>
      <c r="I35">
        <v>8.0732999999999997</v>
      </c>
      <c r="J35">
        <v>0.14069999999999999</v>
      </c>
      <c r="K35">
        <v>8.4418000000000006</v>
      </c>
      <c r="L35">
        <v>3.1682999999999999</v>
      </c>
      <c r="M35">
        <v>1.19</v>
      </c>
      <c r="N35">
        <v>3.2000000000000002E-3</v>
      </c>
      <c r="O35">
        <v>0.1988</v>
      </c>
      <c r="P35">
        <v>0.2727</v>
      </c>
      <c r="Q35">
        <v>99.080699999999993</v>
      </c>
      <c r="R35">
        <v>47.09921885832172</v>
      </c>
    </row>
    <row r="36" spans="1:18" x14ac:dyDescent="0.3">
      <c r="A36" t="s">
        <v>49</v>
      </c>
      <c r="B36" t="s">
        <v>51</v>
      </c>
      <c r="C36">
        <v>53.027099999999997</v>
      </c>
      <c r="D36">
        <v>1.847</v>
      </c>
      <c r="E36">
        <v>18.1557</v>
      </c>
      <c r="F36">
        <v>5.2200000000000003E-2</v>
      </c>
      <c r="G36">
        <v>2.1100000000000001E-2</v>
      </c>
      <c r="H36">
        <v>4.1844000000000001</v>
      </c>
      <c r="I36">
        <v>7.9063999999999997</v>
      </c>
      <c r="J36">
        <v>0.1351</v>
      </c>
      <c r="K36">
        <v>8.7372999999999994</v>
      </c>
      <c r="L36">
        <v>3.1861999999999999</v>
      </c>
      <c r="M36">
        <v>1.2076</v>
      </c>
      <c r="N36">
        <v>0</v>
      </c>
      <c r="O36">
        <v>0.21560000000000001</v>
      </c>
      <c r="P36">
        <v>0.33079999999999998</v>
      </c>
      <c r="Q36">
        <v>99.006500000000003</v>
      </c>
      <c r="R36">
        <v>46.051815390042393</v>
      </c>
    </row>
    <row r="37" spans="1:18" x14ac:dyDescent="0.3">
      <c r="A37" t="s">
        <v>49</v>
      </c>
      <c r="B37" t="s">
        <v>52</v>
      </c>
      <c r="C37">
        <v>53.239199999999997</v>
      </c>
      <c r="D37">
        <v>2.1461000000000001</v>
      </c>
      <c r="E37">
        <v>16.5288</v>
      </c>
      <c r="F37">
        <v>5.8400000000000001E-2</v>
      </c>
      <c r="G37">
        <v>2.01E-2</v>
      </c>
      <c r="H37">
        <v>4.5506000000000002</v>
      </c>
      <c r="I37">
        <v>7.5381</v>
      </c>
      <c r="J37">
        <v>0.13350000000000001</v>
      </c>
      <c r="K37">
        <v>8.75</v>
      </c>
      <c r="L37">
        <v>3.0527000000000002</v>
      </c>
      <c r="M37">
        <v>1.2036</v>
      </c>
      <c r="N37">
        <v>7.4000000000000003E-3</v>
      </c>
      <c r="O37">
        <v>0.81299999999999994</v>
      </c>
      <c r="P37">
        <v>0.35399999999999998</v>
      </c>
      <c r="Q37">
        <v>98.395499999999998</v>
      </c>
      <c r="R37">
        <v>48.105567983997467</v>
      </c>
    </row>
    <row r="38" spans="1:18" x14ac:dyDescent="0.3">
      <c r="A38" t="s">
        <v>49</v>
      </c>
      <c r="B38" t="s">
        <v>53</v>
      </c>
      <c r="C38">
        <v>53.122399999999999</v>
      </c>
      <c r="D38">
        <v>1.9583999999999999</v>
      </c>
      <c r="E38">
        <v>16.724799999999998</v>
      </c>
      <c r="F38">
        <v>3.6499999999999998E-2</v>
      </c>
      <c r="G38">
        <v>3.44E-2</v>
      </c>
      <c r="H38">
        <v>5.0823</v>
      </c>
      <c r="I38">
        <v>7.5521000000000003</v>
      </c>
      <c r="J38">
        <v>0.1431</v>
      </c>
      <c r="K38">
        <v>8.7995000000000001</v>
      </c>
      <c r="L38">
        <v>2.9517000000000002</v>
      </c>
      <c r="M38">
        <v>1.1665000000000001</v>
      </c>
      <c r="N38">
        <v>5.0000000000000001E-4</v>
      </c>
      <c r="O38">
        <v>0.3891</v>
      </c>
      <c r="P38">
        <v>0.30930000000000002</v>
      </c>
      <c r="Q38">
        <v>98.270499999999998</v>
      </c>
      <c r="R38">
        <v>50.726200148887763</v>
      </c>
    </row>
    <row r="39" spans="1:18" x14ac:dyDescent="0.3">
      <c r="A39" t="s">
        <v>49</v>
      </c>
      <c r="B39" t="s">
        <v>54</v>
      </c>
      <c r="C39">
        <v>52.771000000000001</v>
      </c>
      <c r="D39">
        <v>1.8212999999999999</v>
      </c>
      <c r="E39">
        <v>16.994299999999999</v>
      </c>
      <c r="F39">
        <v>4.2299999999999997E-2</v>
      </c>
      <c r="G39">
        <v>6.8999999999999999E-3</v>
      </c>
      <c r="H39">
        <v>5.2971000000000004</v>
      </c>
      <c r="I39">
        <v>7.8834</v>
      </c>
      <c r="J39">
        <v>0.16769999999999999</v>
      </c>
      <c r="K39">
        <v>9.2377000000000002</v>
      </c>
      <c r="L39">
        <v>3.0619000000000001</v>
      </c>
      <c r="M39">
        <v>1.1729000000000001</v>
      </c>
      <c r="N39">
        <v>5.3E-3</v>
      </c>
      <c r="O39">
        <v>0.35289999999999999</v>
      </c>
      <c r="P39">
        <v>0.30880000000000002</v>
      </c>
      <c r="Q39">
        <v>99.123400000000004</v>
      </c>
      <c r="R39">
        <v>50.546168262308377</v>
      </c>
    </row>
    <row r="40" spans="1:18" x14ac:dyDescent="0.3">
      <c r="A40" t="s">
        <v>49</v>
      </c>
      <c r="B40" t="s">
        <v>55</v>
      </c>
      <c r="C40">
        <v>52.820799999999998</v>
      </c>
      <c r="D40">
        <v>1.9703999999999999</v>
      </c>
      <c r="E40">
        <v>16.773599999999998</v>
      </c>
      <c r="F40">
        <v>4.8899999999999999E-2</v>
      </c>
      <c r="G40">
        <v>2.7900000000000001E-2</v>
      </c>
      <c r="H40">
        <v>5.2191000000000001</v>
      </c>
      <c r="I40">
        <v>7.5164999999999997</v>
      </c>
      <c r="J40">
        <v>0.15479999999999999</v>
      </c>
      <c r="K40">
        <v>9.0358999999999998</v>
      </c>
      <c r="L40">
        <v>3.0211999999999999</v>
      </c>
      <c r="M40">
        <v>1.1898</v>
      </c>
      <c r="N40">
        <v>8.5000000000000006E-3</v>
      </c>
      <c r="O40">
        <v>0.18490000000000001</v>
      </c>
      <c r="P40">
        <v>0.37080000000000002</v>
      </c>
      <c r="Q40">
        <v>98.343199999999996</v>
      </c>
      <c r="R40">
        <v>50.7274605872582</v>
      </c>
    </row>
    <row r="41" spans="1:18" x14ac:dyDescent="0.3">
      <c r="A41" t="s">
        <v>49</v>
      </c>
      <c r="B41" t="s">
        <v>56</v>
      </c>
      <c r="C41">
        <v>52.750300000000003</v>
      </c>
      <c r="D41">
        <v>1.9921</v>
      </c>
      <c r="E41">
        <v>17.501300000000001</v>
      </c>
      <c r="F41">
        <v>5.1499999999999997E-2</v>
      </c>
      <c r="G41">
        <v>3.0700000000000002E-2</v>
      </c>
      <c r="H41">
        <v>4.6170999999999998</v>
      </c>
      <c r="I41">
        <v>7.78</v>
      </c>
      <c r="J41">
        <v>0.151</v>
      </c>
      <c r="K41">
        <v>8.6875</v>
      </c>
      <c r="L41">
        <v>3.0972</v>
      </c>
      <c r="M41">
        <v>1.109</v>
      </c>
      <c r="N41">
        <v>1.3899999999999999E-2</v>
      </c>
      <c r="O41">
        <v>0.38390000000000002</v>
      </c>
      <c r="P41">
        <v>0.34899999999999998</v>
      </c>
      <c r="Q41">
        <v>98.514600000000002</v>
      </c>
      <c r="R41">
        <v>48.646896135179269</v>
      </c>
    </row>
    <row r="42" spans="1:18" x14ac:dyDescent="0.3">
      <c r="A42" t="s">
        <v>49</v>
      </c>
      <c r="B42" t="s">
        <v>57</v>
      </c>
      <c r="C42">
        <v>53.306100000000001</v>
      </c>
      <c r="D42">
        <v>2.0232000000000001</v>
      </c>
      <c r="E42">
        <v>16.388200000000001</v>
      </c>
      <c r="F42">
        <v>4.9799999999999997E-2</v>
      </c>
      <c r="G42">
        <v>3.6200000000000003E-2</v>
      </c>
      <c r="H42">
        <v>5.0397999999999996</v>
      </c>
      <c r="I42">
        <v>7.641</v>
      </c>
      <c r="J42">
        <v>0.1424</v>
      </c>
      <c r="K42">
        <v>9.0244999999999997</v>
      </c>
      <c r="L42">
        <v>2.8957000000000002</v>
      </c>
      <c r="M42">
        <v>1.1061000000000001</v>
      </c>
      <c r="N42">
        <v>4.3E-3</v>
      </c>
      <c r="O42">
        <v>0.60829999999999995</v>
      </c>
      <c r="P42">
        <v>0.34820000000000001</v>
      </c>
      <c r="Q42">
        <v>98.613699999999994</v>
      </c>
      <c r="R42">
        <v>49.885108530460784</v>
      </c>
    </row>
    <row r="43" spans="1:18" x14ac:dyDescent="0.3">
      <c r="A43" t="s">
        <v>49</v>
      </c>
      <c r="B43" t="s">
        <v>58</v>
      </c>
      <c r="C43">
        <v>52.9086</v>
      </c>
      <c r="D43">
        <v>1.7478</v>
      </c>
      <c r="E43">
        <v>16.286200000000001</v>
      </c>
      <c r="F43">
        <v>2.6499999999999999E-2</v>
      </c>
      <c r="G43">
        <v>1.46E-2</v>
      </c>
      <c r="H43">
        <v>6.2146999999999997</v>
      </c>
      <c r="I43">
        <v>7.6776999999999997</v>
      </c>
      <c r="J43">
        <v>0.1895</v>
      </c>
      <c r="K43">
        <v>9.5395000000000003</v>
      </c>
      <c r="L43">
        <v>2.8371</v>
      </c>
      <c r="M43">
        <v>1.0512999999999999</v>
      </c>
      <c r="N43">
        <v>3.7000000000000002E-3</v>
      </c>
      <c r="O43">
        <v>0.40129999999999999</v>
      </c>
      <c r="P43">
        <v>0.3039</v>
      </c>
      <c r="Q43">
        <v>99.202500000000001</v>
      </c>
      <c r="R43">
        <v>53.729495668826431</v>
      </c>
    </row>
    <row r="44" spans="1:18" x14ac:dyDescent="0.3">
      <c r="A44" t="s">
        <v>49</v>
      </c>
      <c r="B44" t="s">
        <v>59</v>
      </c>
      <c r="C44">
        <v>52.698900000000002</v>
      </c>
      <c r="D44">
        <v>1.7786</v>
      </c>
      <c r="E44">
        <v>17.164000000000001</v>
      </c>
      <c r="F44">
        <v>3.9100000000000003E-2</v>
      </c>
      <c r="G44">
        <v>9.5999999999999992E-3</v>
      </c>
      <c r="H44">
        <v>5.1433999999999997</v>
      </c>
      <c r="I44">
        <v>7.9385000000000003</v>
      </c>
      <c r="J44">
        <v>0.1411</v>
      </c>
      <c r="K44">
        <v>8.9018999999999995</v>
      </c>
      <c r="L44">
        <v>2.9839000000000002</v>
      </c>
      <c r="M44">
        <v>1.1486000000000001</v>
      </c>
      <c r="N44">
        <v>1.23E-2</v>
      </c>
      <c r="O44">
        <v>0.2777</v>
      </c>
      <c r="P44">
        <v>0.32069999999999999</v>
      </c>
      <c r="Q44">
        <v>98.558300000000003</v>
      </c>
      <c r="R44">
        <v>50.735712838910608</v>
      </c>
    </row>
    <row r="45" spans="1:18" x14ac:dyDescent="0.3">
      <c r="A45" t="s">
        <v>49</v>
      </c>
      <c r="B45" t="s">
        <v>60</v>
      </c>
      <c r="C45">
        <v>53.463799999999999</v>
      </c>
      <c r="D45">
        <v>2.2944</v>
      </c>
      <c r="E45">
        <v>16.4499</v>
      </c>
      <c r="F45">
        <v>6.3100000000000003E-2</v>
      </c>
      <c r="G45">
        <v>2.4799999999999999E-2</v>
      </c>
      <c r="H45">
        <v>4.1128</v>
      </c>
      <c r="I45">
        <v>7.4027000000000003</v>
      </c>
      <c r="J45">
        <v>0.12670000000000001</v>
      </c>
      <c r="K45">
        <v>8.9283000000000001</v>
      </c>
      <c r="L45">
        <v>3.1728000000000001</v>
      </c>
      <c r="M45">
        <v>1.3144</v>
      </c>
      <c r="N45">
        <v>1.01E-2</v>
      </c>
      <c r="O45">
        <v>0.72919999999999996</v>
      </c>
      <c r="P45">
        <v>0.3165</v>
      </c>
      <c r="Q45">
        <v>98.409499999999994</v>
      </c>
      <c r="R45">
        <v>45.087377518931802</v>
      </c>
    </row>
    <row r="46" spans="1:18" x14ac:dyDescent="0.3">
      <c r="A46" t="s">
        <v>49</v>
      </c>
      <c r="B46" t="s">
        <v>61</v>
      </c>
      <c r="C46">
        <v>54.389899999999997</v>
      </c>
      <c r="D46">
        <v>1.9783999999999999</v>
      </c>
      <c r="E46">
        <v>16.8187</v>
      </c>
      <c r="F46">
        <v>5.4100000000000002E-2</v>
      </c>
      <c r="G46">
        <v>1.1900000000000001E-2</v>
      </c>
      <c r="H46">
        <v>4.4062999999999999</v>
      </c>
      <c r="I46">
        <v>7.6151999999999997</v>
      </c>
      <c r="J46">
        <v>0.16189999999999999</v>
      </c>
      <c r="K46">
        <v>8.5626999999999995</v>
      </c>
      <c r="L46">
        <v>3.0400999999999998</v>
      </c>
      <c r="M46">
        <v>1.2888999999999999</v>
      </c>
      <c r="N46">
        <v>9.5999999999999992E-3</v>
      </c>
      <c r="O46">
        <v>0.30320000000000003</v>
      </c>
      <c r="P46">
        <v>0.25030000000000002</v>
      </c>
      <c r="Q46">
        <v>98.891199999999998</v>
      </c>
      <c r="R46">
        <v>47.841362888976462</v>
      </c>
    </row>
    <row r="47" spans="1:18" x14ac:dyDescent="0.3">
      <c r="A47" t="s">
        <v>49</v>
      </c>
      <c r="B47" t="s">
        <v>62</v>
      </c>
      <c r="C47">
        <v>53.1327</v>
      </c>
      <c r="D47">
        <v>2.0224000000000002</v>
      </c>
      <c r="E47">
        <v>15.7475</v>
      </c>
      <c r="F47">
        <v>5.3499999999999999E-2</v>
      </c>
      <c r="G47">
        <v>3.3000000000000002E-2</v>
      </c>
      <c r="H47">
        <v>5.2305999999999999</v>
      </c>
      <c r="I47">
        <v>7.5006000000000004</v>
      </c>
      <c r="J47">
        <v>0.1454</v>
      </c>
      <c r="K47">
        <v>9.4609000000000005</v>
      </c>
      <c r="L47">
        <v>2.9723000000000002</v>
      </c>
      <c r="M47">
        <v>1.2433000000000001</v>
      </c>
      <c r="N47">
        <v>1.2800000000000001E-2</v>
      </c>
      <c r="O47">
        <v>0.60729999999999995</v>
      </c>
      <c r="P47">
        <v>0.35260000000000002</v>
      </c>
      <c r="Q47">
        <v>98.514899999999997</v>
      </c>
      <c r="R47">
        <v>49.633494406561702</v>
      </c>
    </row>
    <row r="48" spans="1:18" x14ac:dyDescent="0.3">
      <c r="A48" t="s">
        <v>49</v>
      </c>
      <c r="B48" t="s">
        <v>63</v>
      </c>
      <c r="C48">
        <v>53.067599999999999</v>
      </c>
      <c r="D48">
        <v>1.9471000000000001</v>
      </c>
      <c r="E48">
        <v>16.440100000000001</v>
      </c>
      <c r="F48">
        <v>3.32E-2</v>
      </c>
      <c r="G48">
        <v>2.1999999999999999E-2</v>
      </c>
      <c r="H48">
        <v>5.3577000000000004</v>
      </c>
      <c r="I48">
        <v>7.5896999999999997</v>
      </c>
      <c r="J48">
        <v>0.14030000000000001</v>
      </c>
      <c r="K48">
        <v>9.0039999999999996</v>
      </c>
      <c r="L48">
        <v>3.0083000000000002</v>
      </c>
      <c r="M48">
        <v>1.1924999999999999</v>
      </c>
      <c r="N48">
        <v>2.6700000000000002E-2</v>
      </c>
      <c r="O48">
        <v>0.63429999999999997</v>
      </c>
      <c r="P48">
        <v>0.3553</v>
      </c>
      <c r="Q48">
        <v>98.818899999999999</v>
      </c>
      <c r="R48">
        <v>51.470747868118039</v>
      </c>
    </row>
    <row r="49" spans="1:18" x14ac:dyDescent="0.3">
      <c r="A49" t="s">
        <v>49</v>
      </c>
      <c r="B49" t="s">
        <v>64</v>
      </c>
      <c r="C49">
        <v>53.0518</v>
      </c>
      <c r="D49">
        <v>1.6044</v>
      </c>
      <c r="E49">
        <v>17.0639</v>
      </c>
      <c r="F49">
        <v>4.3200000000000002E-2</v>
      </c>
      <c r="G49">
        <v>2.3E-2</v>
      </c>
      <c r="H49">
        <v>5.8464</v>
      </c>
      <c r="I49">
        <v>7.6783999999999999</v>
      </c>
      <c r="J49">
        <v>0.1704</v>
      </c>
      <c r="K49">
        <v>8.9808000000000003</v>
      </c>
      <c r="L49">
        <v>2.9354</v>
      </c>
      <c r="M49">
        <v>1.1133</v>
      </c>
      <c r="N49">
        <v>2.6200000000000001E-2</v>
      </c>
      <c r="O49">
        <v>0.34139999999999998</v>
      </c>
      <c r="P49">
        <v>0.29039999999999999</v>
      </c>
      <c r="Q49">
        <v>99.168999999999997</v>
      </c>
      <c r="R49">
        <v>53.711116529824373</v>
      </c>
    </row>
    <row r="50" spans="1:18" x14ac:dyDescent="0.3">
      <c r="A50" t="s">
        <v>49</v>
      </c>
      <c r="B50" t="s">
        <v>65</v>
      </c>
      <c r="C50">
        <v>53.120399999999997</v>
      </c>
      <c r="D50">
        <v>2.0026000000000002</v>
      </c>
      <c r="E50">
        <v>15.916700000000001</v>
      </c>
      <c r="F50">
        <v>5.4399999999999997E-2</v>
      </c>
      <c r="G50">
        <v>3.9399999999999998E-2</v>
      </c>
      <c r="H50">
        <v>6.5712999999999999</v>
      </c>
      <c r="I50">
        <v>6.9527999999999999</v>
      </c>
      <c r="J50">
        <v>0.1583</v>
      </c>
      <c r="K50">
        <v>9.3435000000000006</v>
      </c>
      <c r="L50">
        <v>2.7936999999999999</v>
      </c>
      <c r="M50">
        <v>1.1540999999999999</v>
      </c>
      <c r="N50">
        <v>7.4999999999999997E-3</v>
      </c>
      <c r="O50">
        <v>0.37519999999999998</v>
      </c>
      <c r="P50">
        <v>0.34379999999999999</v>
      </c>
      <c r="Q50">
        <v>98.833600000000004</v>
      </c>
      <c r="R50">
        <v>55.626365253960429</v>
      </c>
    </row>
    <row r="51" spans="1:18" x14ac:dyDescent="0.3">
      <c r="A51" t="s">
        <v>49</v>
      </c>
      <c r="B51" t="s">
        <v>66</v>
      </c>
      <c r="C51">
        <v>52.867699999999999</v>
      </c>
      <c r="D51">
        <v>2.0179</v>
      </c>
      <c r="E51">
        <v>17.748999999999999</v>
      </c>
      <c r="F51">
        <v>7.2800000000000004E-2</v>
      </c>
      <c r="G51">
        <v>0</v>
      </c>
      <c r="H51">
        <v>3.8490000000000002</v>
      </c>
      <c r="I51">
        <v>7.6337999999999999</v>
      </c>
      <c r="J51">
        <v>8.9899999999999994E-2</v>
      </c>
      <c r="K51">
        <v>8.4779999999999998</v>
      </c>
      <c r="L51">
        <v>3.1779000000000002</v>
      </c>
      <c r="M51">
        <v>1.2867</v>
      </c>
      <c r="N51">
        <v>1.66E-2</v>
      </c>
      <c r="O51">
        <v>0.37209999999999999</v>
      </c>
      <c r="P51">
        <v>0.3992</v>
      </c>
      <c r="Q51">
        <v>98.0107</v>
      </c>
      <c r="R51">
        <v>44.727668334743584</v>
      </c>
    </row>
    <row r="52" spans="1:18" x14ac:dyDescent="0.3">
      <c r="A52" t="s">
        <v>49</v>
      </c>
      <c r="B52" t="s">
        <v>67</v>
      </c>
      <c r="C52">
        <v>53.131999999999998</v>
      </c>
      <c r="D52">
        <v>1.8246</v>
      </c>
      <c r="E52">
        <v>16.171199999999999</v>
      </c>
      <c r="F52">
        <v>5.9400000000000001E-2</v>
      </c>
      <c r="G52">
        <v>1.5599999999999999E-2</v>
      </c>
      <c r="H52">
        <v>5.7625999999999999</v>
      </c>
      <c r="I52">
        <v>7.8776999999999999</v>
      </c>
      <c r="J52">
        <v>0.14749999999999999</v>
      </c>
      <c r="K52">
        <v>9.4428000000000001</v>
      </c>
      <c r="L52">
        <v>2.7972999999999999</v>
      </c>
      <c r="M52">
        <v>1.0630999999999999</v>
      </c>
      <c r="N52">
        <v>1.23E-2</v>
      </c>
      <c r="O52">
        <v>0.18559999999999999</v>
      </c>
      <c r="P52">
        <v>0.32050000000000001</v>
      </c>
      <c r="Q52">
        <v>98.812200000000004</v>
      </c>
      <c r="R52">
        <v>52.101692168776957</v>
      </c>
    </row>
    <row r="53" spans="1:18" x14ac:dyDescent="0.3">
      <c r="A53" t="s">
        <v>49</v>
      </c>
      <c r="B53" t="s">
        <v>68</v>
      </c>
      <c r="C53">
        <v>53.231400000000001</v>
      </c>
      <c r="D53">
        <v>1.7412000000000001</v>
      </c>
      <c r="E53">
        <v>17.473299999999998</v>
      </c>
      <c r="F53">
        <v>4.58E-2</v>
      </c>
      <c r="G53">
        <v>1.7899999999999999E-2</v>
      </c>
      <c r="H53">
        <v>5.1410999999999998</v>
      </c>
      <c r="I53">
        <v>7.7241999999999997</v>
      </c>
      <c r="J53">
        <v>0.1399</v>
      </c>
      <c r="K53">
        <v>8.6258999999999997</v>
      </c>
      <c r="L53">
        <v>3.0326</v>
      </c>
      <c r="M53">
        <v>1.1458999999999999</v>
      </c>
      <c r="N53">
        <v>1.1000000000000001E-3</v>
      </c>
      <c r="O53">
        <v>0.1794</v>
      </c>
      <c r="P53">
        <v>0.35310000000000002</v>
      </c>
      <c r="Q53">
        <v>98.852699999999999</v>
      </c>
      <c r="R53">
        <v>51.511509170662038</v>
      </c>
    </row>
    <row r="54" spans="1:18" x14ac:dyDescent="0.3">
      <c r="A54" t="s">
        <v>49</v>
      </c>
      <c r="B54" t="s">
        <v>69</v>
      </c>
      <c r="C54">
        <v>52.951300000000003</v>
      </c>
      <c r="D54">
        <v>1.7714000000000001</v>
      </c>
      <c r="E54">
        <v>17.738299999999999</v>
      </c>
      <c r="F54">
        <v>4.2900000000000001E-2</v>
      </c>
      <c r="G54">
        <v>8.9999999999999998E-4</v>
      </c>
      <c r="H54">
        <v>4.9284999999999997</v>
      </c>
      <c r="I54">
        <v>7.9358000000000004</v>
      </c>
      <c r="J54">
        <v>0.15029999999999999</v>
      </c>
      <c r="K54">
        <v>8.8673000000000002</v>
      </c>
      <c r="L54">
        <v>3.0127999999999999</v>
      </c>
      <c r="M54">
        <v>1.1762999999999999</v>
      </c>
      <c r="N54">
        <v>6.8999999999999999E-3</v>
      </c>
      <c r="O54">
        <v>0.1673</v>
      </c>
      <c r="P54">
        <v>0.33889999999999998</v>
      </c>
      <c r="Q54">
        <v>99.088899999999995</v>
      </c>
      <c r="R54">
        <v>49.766135814917703</v>
      </c>
    </row>
    <row r="55" spans="1:18" x14ac:dyDescent="0.3">
      <c r="A55" t="s">
        <v>49</v>
      </c>
      <c r="B55" t="s">
        <v>70</v>
      </c>
      <c r="C55">
        <v>52.635100000000001</v>
      </c>
      <c r="D55">
        <v>2.0396000000000001</v>
      </c>
      <c r="E55">
        <v>15.67</v>
      </c>
      <c r="F55">
        <v>6.7199999999999996E-2</v>
      </c>
      <c r="G55">
        <v>1.9199999999999998E-2</v>
      </c>
      <c r="H55">
        <v>6.3415999999999997</v>
      </c>
      <c r="I55">
        <v>7.6105</v>
      </c>
      <c r="J55">
        <v>0.1714</v>
      </c>
      <c r="K55">
        <v>9.8343000000000007</v>
      </c>
      <c r="L55">
        <v>2.7793000000000001</v>
      </c>
      <c r="M55">
        <v>1.1048</v>
      </c>
      <c r="N55">
        <v>1.0699999999999999E-2</v>
      </c>
      <c r="O55">
        <v>0.222</v>
      </c>
      <c r="P55">
        <v>0.31030000000000002</v>
      </c>
      <c r="Q55">
        <v>98.816000000000003</v>
      </c>
      <c r="R55">
        <v>53.475283886136069</v>
      </c>
    </row>
    <row r="56" spans="1:18" x14ac:dyDescent="0.3">
      <c r="A56" t="s">
        <v>49</v>
      </c>
      <c r="B56" t="s">
        <v>71</v>
      </c>
      <c r="C56">
        <v>52.740499999999997</v>
      </c>
      <c r="D56">
        <v>1.8271999999999999</v>
      </c>
      <c r="E56">
        <v>16.849399999999999</v>
      </c>
      <c r="F56">
        <v>4.9500000000000002E-2</v>
      </c>
      <c r="G56">
        <v>2.6200000000000001E-2</v>
      </c>
      <c r="H56">
        <v>5.4720000000000004</v>
      </c>
      <c r="I56">
        <v>7.8798000000000004</v>
      </c>
      <c r="J56">
        <v>0.14949999999999999</v>
      </c>
      <c r="K56">
        <v>8.8970000000000002</v>
      </c>
      <c r="L56">
        <v>2.9933999999999998</v>
      </c>
      <c r="M56">
        <v>1.1396999999999999</v>
      </c>
      <c r="N56">
        <v>0</v>
      </c>
      <c r="O56">
        <v>0.41299999999999998</v>
      </c>
      <c r="P56">
        <v>0.32429999999999998</v>
      </c>
      <c r="Q56">
        <v>98.761399999999995</v>
      </c>
      <c r="R56">
        <v>52.296160659584942</v>
      </c>
    </row>
    <row r="57" spans="1:18" x14ac:dyDescent="0.3">
      <c r="A57" t="s">
        <v>49</v>
      </c>
      <c r="B57" t="s">
        <v>72</v>
      </c>
      <c r="C57">
        <v>53.149299999999997</v>
      </c>
      <c r="D57">
        <v>1.9593</v>
      </c>
      <c r="E57">
        <v>15.9777</v>
      </c>
      <c r="F57">
        <v>4.9099999999999998E-2</v>
      </c>
      <c r="G57">
        <v>4.87E-2</v>
      </c>
      <c r="H57">
        <v>5.6550000000000002</v>
      </c>
      <c r="I57">
        <v>7.7407000000000004</v>
      </c>
      <c r="J57">
        <v>0.15279999999999999</v>
      </c>
      <c r="K57">
        <v>9.1137999999999995</v>
      </c>
      <c r="L57">
        <v>2.9100999999999999</v>
      </c>
      <c r="M57">
        <v>1.1588000000000001</v>
      </c>
      <c r="N57">
        <v>0</v>
      </c>
      <c r="O57">
        <v>0.51749999999999996</v>
      </c>
      <c r="P57">
        <v>0.35299999999999998</v>
      </c>
      <c r="Q57">
        <v>98.785600000000002</v>
      </c>
      <c r="R57">
        <v>52.516157693268973</v>
      </c>
    </row>
    <row r="58" spans="1:18" x14ac:dyDescent="0.3">
      <c r="A58" t="s">
        <v>49</v>
      </c>
      <c r="B58" t="s">
        <v>73</v>
      </c>
      <c r="C58">
        <v>53.216299999999997</v>
      </c>
      <c r="D58">
        <v>1.8310999999999999</v>
      </c>
      <c r="E58">
        <v>16.273199999999999</v>
      </c>
      <c r="F58">
        <v>4.3700000000000003E-2</v>
      </c>
      <c r="G58">
        <v>1.3299999999999999E-2</v>
      </c>
      <c r="H58">
        <v>5.6933999999999996</v>
      </c>
      <c r="I58">
        <v>7.9126000000000003</v>
      </c>
      <c r="J58">
        <v>0.15620000000000001</v>
      </c>
      <c r="K58">
        <v>9.0808999999999997</v>
      </c>
      <c r="L58">
        <v>2.9561000000000002</v>
      </c>
      <c r="M58">
        <v>1.0958000000000001</v>
      </c>
      <c r="N58">
        <v>4.7999999999999996E-3</v>
      </c>
      <c r="O58">
        <v>0.48730000000000001</v>
      </c>
      <c r="P58">
        <v>0.33750000000000002</v>
      </c>
      <c r="Q58">
        <v>99.1023</v>
      </c>
      <c r="R58">
        <v>52.775028851624349</v>
      </c>
    </row>
    <row r="59" spans="1:18" x14ac:dyDescent="0.3">
      <c r="A59" s="2" t="s">
        <v>264</v>
      </c>
      <c r="C59" s="2">
        <f t="shared" ref="C59:R59" si="3">AVERAGE(C35:C58)</f>
        <v>53.055404166666655</v>
      </c>
      <c r="D59" s="2">
        <f t="shared" si="3"/>
        <v>1.9081499999999998</v>
      </c>
      <c r="E59" s="2">
        <f t="shared" si="3"/>
        <v>16.832450000000001</v>
      </c>
      <c r="F59" s="2">
        <f t="shared" si="3"/>
        <v>4.9279166666666679E-2</v>
      </c>
      <c r="G59" s="2">
        <f t="shared" si="3"/>
        <v>2.1641666666666667E-2</v>
      </c>
      <c r="H59" s="2">
        <f t="shared" si="3"/>
        <v>5.1638958333333331</v>
      </c>
      <c r="I59" s="2">
        <f t="shared" si="3"/>
        <v>7.6900624999999998</v>
      </c>
      <c r="J59" s="2">
        <f t="shared" si="3"/>
        <v>0.14830833333333335</v>
      </c>
      <c r="K59" s="2">
        <f t="shared" si="3"/>
        <v>8.9906583333333341</v>
      </c>
      <c r="L59" s="2">
        <f t="shared" si="3"/>
        <v>2.9932500000000002</v>
      </c>
      <c r="M59" s="2">
        <f t="shared" si="3"/>
        <v>1.1676249999999999</v>
      </c>
      <c r="N59" s="2">
        <f t="shared" si="3"/>
        <v>8.5166666666666672E-3</v>
      </c>
      <c r="O59" s="2">
        <f t="shared" si="3"/>
        <v>0.39001249999999993</v>
      </c>
      <c r="P59" s="2">
        <f>AVERAGE(P35:P58)</f>
        <v>0.32974583333333335</v>
      </c>
      <c r="Q59" s="2">
        <f t="shared" si="3"/>
        <v>98.748991666666655</v>
      </c>
      <c r="R59" s="2">
        <f t="shared" si="3"/>
        <v>50.366406060428346</v>
      </c>
    </row>
    <row r="60" spans="1:18" x14ac:dyDescent="0.3">
      <c r="A60" s="2" t="s">
        <v>265</v>
      </c>
      <c r="C60" s="2">
        <f t="shared" ref="C60:R60" si="4">STDEV(C35:C58)</f>
        <v>0.36720699822729536</v>
      </c>
      <c r="D60" s="2">
        <f t="shared" si="4"/>
        <v>0.15770798827331925</v>
      </c>
      <c r="E60" s="2">
        <f t="shared" si="4"/>
        <v>0.8197919380788824</v>
      </c>
      <c r="F60" s="2">
        <f t="shared" si="4"/>
        <v>1.0549550955482302E-2</v>
      </c>
      <c r="G60" s="2">
        <f t="shared" si="4"/>
        <v>1.1867783085408954E-2</v>
      </c>
      <c r="H60" s="2">
        <f t="shared" si="4"/>
        <v>0.72211438120778459</v>
      </c>
      <c r="I60" s="2">
        <f t="shared" si="4"/>
        <v>0.23292636047080181</v>
      </c>
      <c r="J60" s="2">
        <f t="shared" si="4"/>
        <v>1.8770789440827232E-2</v>
      </c>
      <c r="K60" s="2">
        <f t="shared" si="4"/>
        <v>0.34999313026384415</v>
      </c>
      <c r="L60" s="2">
        <f t="shared" si="4"/>
        <v>0.11981425116658158</v>
      </c>
      <c r="M60" s="2">
        <f t="shared" si="4"/>
        <v>6.8007200705705331E-2</v>
      </c>
      <c r="N60" s="2">
        <f t="shared" si="4"/>
        <v>7.3076890218850788E-3</v>
      </c>
      <c r="O60" s="2">
        <f t="shared" si="4"/>
        <v>0.18325246617357063</v>
      </c>
      <c r="P60" s="2">
        <f>STDEV(P35:P58)</f>
        <v>3.2169537023694336E-2</v>
      </c>
      <c r="Q60" s="2">
        <f t="shared" si="4"/>
        <v>0.31864386132847294</v>
      </c>
      <c r="R60" s="2">
        <f t="shared" si="4"/>
        <v>2.8320675517617437</v>
      </c>
    </row>
    <row r="61" spans="1:18" x14ac:dyDescent="0.3">
      <c r="A61" s="2" t="s">
        <v>266</v>
      </c>
      <c r="C61" s="2">
        <f t="shared" ref="C61:R61" si="5">(C60/C59)*100</f>
        <v>0.69211987731497115</v>
      </c>
      <c r="D61" s="2">
        <f t="shared" si="5"/>
        <v>8.2649680723904968</v>
      </c>
      <c r="E61" s="2">
        <f t="shared" si="5"/>
        <v>4.8703066878492578</v>
      </c>
      <c r="F61" s="2">
        <f t="shared" si="5"/>
        <v>21.407730018734693</v>
      </c>
      <c r="G61" s="2">
        <f t="shared" si="5"/>
        <v>54.837657691531547</v>
      </c>
      <c r="H61" s="2">
        <f t="shared" si="5"/>
        <v>13.983906812110391</v>
      </c>
      <c r="I61" s="2">
        <f t="shared" si="5"/>
        <v>3.0289267541167813</v>
      </c>
      <c r="J61" s="2">
        <f t="shared" si="5"/>
        <v>12.656597926050839</v>
      </c>
      <c r="K61" s="2">
        <f t="shared" si="5"/>
        <v>3.8928531959247787</v>
      </c>
      <c r="L61" s="2">
        <f t="shared" si="5"/>
        <v>4.0028147053063252</v>
      </c>
      <c r="M61" s="2">
        <f t="shared" si="5"/>
        <v>5.8244042998141818</v>
      </c>
      <c r="N61" s="2">
        <f t="shared" si="5"/>
        <v>85.804567771644756</v>
      </c>
      <c r="O61" s="2">
        <f t="shared" si="5"/>
        <v>46.986305868035174</v>
      </c>
      <c r="P61" s="2">
        <f>(P60/P59)*100</f>
        <v>9.7558585345867908</v>
      </c>
      <c r="Q61" s="2">
        <f t="shared" si="5"/>
        <v>0.32268062280987642</v>
      </c>
      <c r="R61" s="2">
        <f t="shared" si="5"/>
        <v>5.6229295939120618</v>
      </c>
    </row>
    <row r="62" spans="1:18" x14ac:dyDescent="0.3">
      <c r="A62" t="s">
        <v>74</v>
      </c>
      <c r="B62" t="s">
        <v>75</v>
      </c>
      <c r="C62">
        <v>52.143500000000003</v>
      </c>
      <c r="D62">
        <v>2.1894</v>
      </c>
      <c r="E62">
        <v>16.3569</v>
      </c>
      <c r="F62">
        <v>4.6699999999999998E-2</v>
      </c>
      <c r="G62">
        <v>4.7500000000000001E-2</v>
      </c>
      <c r="H62">
        <v>4.6871999999999998</v>
      </c>
      <c r="I62">
        <v>7.9169</v>
      </c>
      <c r="J62">
        <v>0.14810000000000001</v>
      </c>
      <c r="K62">
        <v>9.6316000000000006</v>
      </c>
      <c r="L62">
        <v>3.1267</v>
      </c>
      <c r="M62">
        <v>1.0994999999999999</v>
      </c>
      <c r="N62">
        <v>0.01</v>
      </c>
      <c r="O62">
        <v>0.79279999999999995</v>
      </c>
      <c r="P62">
        <v>0.33700000000000002</v>
      </c>
      <c r="Q62">
        <v>98.533500000000004</v>
      </c>
      <c r="R62">
        <v>46.450159114211978</v>
      </c>
    </row>
    <row r="63" spans="1:18" x14ac:dyDescent="0.3">
      <c r="A63" t="s">
        <v>74</v>
      </c>
      <c r="B63" t="s">
        <v>76</v>
      </c>
      <c r="C63">
        <v>52.973999999999997</v>
      </c>
      <c r="D63">
        <v>1.7403</v>
      </c>
      <c r="E63">
        <v>17.2074</v>
      </c>
      <c r="F63">
        <v>5.0799999999999998E-2</v>
      </c>
      <c r="G63">
        <v>5.2900000000000003E-2</v>
      </c>
      <c r="H63">
        <v>4.6798000000000002</v>
      </c>
      <c r="I63">
        <v>8.1722000000000001</v>
      </c>
      <c r="J63">
        <v>0.1241</v>
      </c>
      <c r="K63">
        <v>8.6891999999999996</v>
      </c>
      <c r="L63">
        <v>3.2058</v>
      </c>
      <c r="M63">
        <v>1.1598999999999999</v>
      </c>
      <c r="N63">
        <v>4.1999999999999997E-3</v>
      </c>
      <c r="O63">
        <v>0.30130000000000001</v>
      </c>
      <c r="P63">
        <v>0.31609999999999999</v>
      </c>
      <c r="Q63">
        <v>98.677800000000005</v>
      </c>
      <c r="R63">
        <v>48.979030288072863</v>
      </c>
    </row>
    <row r="64" spans="1:18" x14ac:dyDescent="0.3">
      <c r="A64" t="s">
        <v>74</v>
      </c>
      <c r="B64" t="s">
        <v>77</v>
      </c>
      <c r="C64">
        <v>53.217199999999998</v>
      </c>
      <c r="D64">
        <v>1.8312999999999999</v>
      </c>
      <c r="E64">
        <v>17.613600000000002</v>
      </c>
      <c r="F64">
        <v>5.79E-2</v>
      </c>
      <c r="G64">
        <v>2.01E-2</v>
      </c>
      <c r="H64">
        <v>4.0922999999999998</v>
      </c>
      <c r="I64">
        <v>8.1361000000000008</v>
      </c>
      <c r="J64">
        <v>0.12790000000000001</v>
      </c>
      <c r="K64">
        <v>7.9222999999999999</v>
      </c>
      <c r="L64">
        <v>3.2097000000000002</v>
      </c>
      <c r="M64">
        <v>1.1473</v>
      </c>
      <c r="N64">
        <v>1.7999999999999999E-2</v>
      </c>
      <c r="O64">
        <v>0.8679</v>
      </c>
      <c r="P64">
        <v>0.33760000000000001</v>
      </c>
      <c r="Q64">
        <v>98.599199999999996</v>
      </c>
      <c r="R64">
        <v>47.936338672379989</v>
      </c>
    </row>
    <row r="65" spans="1:18" x14ac:dyDescent="0.3">
      <c r="A65" t="s">
        <v>74</v>
      </c>
      <c r="B65" t="s">
        <v>78</v>
      </c>
      <c r="C65">
        <v>53.399799999999999</v>
      </c>
      <c r="D65">
        <v>1.8149</v>
      </c>
      <c r="E65">
        <v>17.270399999999999</v>
      </c>
      <c r="F65">
        <v>4.3799999999999999E-2</v>
      </c>
      <c r="G65">
        <v>7.7999999999999996E-3</v>
      </c>
      <c r="H65">
        <v>4.4448999999999996</v>
      </c>
      <c r="I65">
        <v>8.1344999999999992</v>
      </c>
      <c r="J65">
        <v>0.1245</v>
      </c>
      <c r="K65">
        <v>8.3377999999999997</v>
      </c>
      <c r="L65">
        <v>3.1442000000000001</v>
      </c>
      <c r="M65">
        <v>1.0868</v>
      </c>
      <c r="N65">
        <v>0</v>
      </c>
      <c r="O65">
        <v>0.73329999999999995</v>
      </c>
      <c r="P65">
        <v>0.28660000000000002</v>
      </c>
      <c r="Q65">
        <v>98.829400000000007</v>
      </c>
      <c r="R65">
        <v>48.723752634480242</v>
      </c>
    </row>
    <row r="66" spans="1:18" x14ac:dyDescent="0.3">
      <c r="A66" t="s">
        <v>74</v>
      </c>
      <c r="B66" t="s">
        <v>79</v>
      </c>
      <c r="C66">
        <v>52.320900000000002</v>
      </c>
      <c r="D66">
        <v>2.1492</v>
      </c>
      <c r="E66">
        <v>16.4299</v>
      </c>
      <c r="F66">
        <v>5.4199999999999998E-2</v>
      </c>
      <c r="G66">
        <v>3.49E-2</v>
      </c>
      <c r="H66">
        <v>4.6680999999999999</v>
      </c>
      <c r="I66">
        <v>7.8861999999999997</v>
      </c>
      <c r="J66">
        <v>0.15029999999999999</v>
      </c>
      <c r="K66">
        <v>9.9542000000000002</v>
      </c>
      <c r="L66">
        <v>2.8559000000000001</v>
      </c>
      <c r="M66">
        <v>1.0282</v>
      </c>
      <c r="N66">
        <v>0</v>
      </c>
      <c r="O66">
        <v>1.0210999999999999</v>
      </c>
      <c r="P66">
        <v>0.1565</v>
      </c>
      <c r="Q66">
        <v>98.709699999999998</v>
      </c>
      <c r="R66">
        <v>45.5304275911056</v>
      </c>
    </row>
    <row r="67" spans="1:18" x14ac:dyDescent="0.3">
      <c r="A67" t="s">
        <v>74</v>
      </c>
      <c r="B67" t="s">
        <v>80</v>
      </c>
      <c r="C67">
        <v>51.961799999999997</v>
      </c>
      <c r="D67">
        <v>2.5156000000000001</v>
      </c>
      <c r="E67">
        <v>16.3306</v>
      </c>
      <c r="F67">
        <v>8.3699999999999997E-2</v>
      </c>
      <c r="G67">
        <v>1.8100000000000002E-2</v>
      </c>
      <c r="H67">
        <v>4.4878</v>
      </c>
      <c r="I67">
        <v>7.7279999999999998</v>
      </c>
      <c r="J67">
        <v>0.15210000000000001</v>
      </c>
      <c r="K67">
        <v>10.367100000000001</v>
      </c>
      <c r="L67">
        <v>2.7955999999999999</v>
      </c>
      <c r="M67">
        <v>1.0069999999999999</v>
      </c>
      <c r="N67">
        <v>1.1000000000000001E-3</v>
      </c>
      <c r="O67">
        <v>0.9637</v>
      </c>
      <c r="P67">
        <v>0.18909999999999999</v>
      </c>
      <c r="Q67">
        <v>98.601299999999995</v>
      </c>
      <c r="R67">
        <v>43.553734252751262</v>
      </c>
    </row>
    <row r="68" spans="1:18" x14ac:dyDescent="0.3">
      <c r="A68" t="s">
        <v>74</v>
      </c>
      <c r="B68" t="s">
        <v>81</v>
      </c>
      <c r="C68">
        <v>51.761899999999997</v>
      </c>
      <c r="D68">
        <v>2.4815999999999998</v>
      </c>
      <c r="E68">
        <v>16.306699999999999</v>
      </c>
      <c r="F68">
        <v>4.9200000000000001E-2</v>
      </c>
      <c r="G68">
        <v>4.1200000000000001E-2</v>
      </c>
      <c r="H68">
        <v>4.3842999999999996</v>
      </c>
      <c r="I68">
        <v>7.78</v>
      </c>
      <c r="J68">
        <v>0.1258</v>
      </c>
      <c r="K68">
        <v>10.305899999999999</v>
      </c>
      <c r="L68">
        <v>2.8441999999999998</v>
      </c>
      <c r="M68">
        <v>1.0314000000000001</v>
      </c>
      <c r="N68">
        <v>1.0500000000000001E-2</v>
      </c>
      <c r="O68">
        <v>0.9345</v>
      </c>
      <c r="P68">
        <v>0.2026</v>
      </c>
      <c r="Q68">
        <v>98.259900000000002</v>
      </c>
      <c r="R68">
        <v>43.126164280103282</v>
      </c>
    </row>
    <row r="69" spans="1:18" x14ac:dyDescent="0.3">
      <c r="A69" t="s">
        <v>74</v>
      </c>
      <c r="B69" t="s">
        <v>82</v>
      </c>
      <c r="C69">
        <v>53.161700000000003</v>
      </c>
      <c r="D69">
        <v>1.9123000000000001</v>
      </c>
      <c r="E69">
        <v>16.601099999999999</v>
      </c>
      <c r="F69">
        <v>6.5600000000000006E-2</v>
      </c>
      <c r="G69">
        <v>9.5999999999999992E-3</v>
      </c>
      <c r="H69">
        <v>4.5697999999999999</v>
      </c>
      <c r="I69">
        <v>8.2073999999999998</v>
      </c>
      <c r="J69">
        <v>0.11070000000000001</v>
      </c>
      <c r="K69">
        <v>8.6079000000000008</v>
      </c>
      <c r="L69">
        <v>3.0550999999999999</v>
      </c>
      <c r="M69">
        <v>1.1113</v>
      </c>
      <c r="N69">
        <v>7.9000000000000008E-3</v>
      </c>
      <c r="O69">
        <v>0.70199999999999996</v>
      </c>
      <c r="P69">
        <v>0.3548</v>
      </c>
      <c r="Q69">
        <v>98.477099999999993</v>
      </c>
      <c r="R69">
        <v>48.619603107915303</v>
      </c>
    </row>
    <row r="70" spans="1:18" x14ac:dyDescent="0.3">
      <c r="A70" t="s">
        <v>74</v>
      </c>
      <c r="B70" t="s">
        <v>83</v>
      </c>
      <c r="C70">
        <v>53.508899999999997</v>
      </c>
      <c r="D70">
        <v>1.8429</v>
      </c>
      <c r="E70">
        <v>17.1676</v>
      </c>
      <c r="F70">
        <v>5.16E-2</v>
      </c>
      <c r="G70">
        <v>3.5999999999999997E-2</v>
      </c>
      <c r="H70">
        <v>4.3453999999999997</v>
      </c>
      <c r="I70">
        <v>7.8354999999999997</v>
      </c>
      <c r="J70">
        <v>0.14349999999999999</v>
      </c>
      <c r="K70">
        <v>8.5632999999999999</v>
      </c>
      <c r="L70">
        <v>3.1825999999999999</v>
      </c>
      <c r="M70">
        <v>1.1796</v>
      </c>
      <c r="N70">
        <v>0</v>
      </c>
      <c r="O70">
        <v>0.62929999999999997</v>
      </c>
      <c r="P70">
        <v>0.315</v>
      </c>
      <c r="Q70">
        <v>98.801199999999994</v>
      </c>
      <c r="R70">
        <v>47.492435974792862</v>
      </c>
    </row>
    <row r="71" spans="1:18" x14ac:dyDescent="0.3">
      <c r="A71" t="s">
        <v>74</v>
      </c>
      <c r="B71" t="s">
        <v>84</v>
      </c>
      <c r="C71">
        <v>52.804900000000004</v>
      </c>
      <c r="D71">
        <v>1.8776999999999999</v>
      </c>
      <c r="E71">
        <v>16.957899999999999</v>
      </c>
      <c r="F71">
        <v>5.74E-2</v>
      </c>
      <c r="G71">
        <v>2.1000000000000001E-2</v>
      </c>
      <c r="H71">
        <v>4.6279000000000003</v>
      </c>
      <c r="I71">
        <v>8.1024999999999991</v>
      </c>
      <c r="J71">
        <v>0.1171</v>
      </c>
      <c r="K71">
        <v>8.8681000000000001</v>
      </c>
      <c r="L71">
        <v>3.1233</v>
      </c>
      <c r="M71">
        <v>1.1427</v>
      </c>
      <c r="N71">
        <v>1.2200000000000001E-2</v>
      </c>
      <c r="O71">
        <v>0.47189999999999999</v>
      </c>
      <c r="P71">
        <v>0.30509999999999998</v>
      </c>
      <c r="Q71">
        <v>98.489800000000002</v>
      </c>
      <c r="R71">
        <v>48.191381160887502</v>
      </c>
    </row>
    <row r="72" spans="1:18" x14ac:dyDescent="0.3">
      <c r="A72" t="s">
        <v>74</v>
      </c>
      <c r="B72" t="s">
        <v>85</v>
      </c>
      <c r="C72">
        <v>53.514499999999998</v>
      </c>
      <c r="D72">
        <v>1.9197</v>
      </c>
      <c r="E72">
        <v>17.154800000000002</v>
      </c>
      <c r="F72">
        <v>6.0400000000000002E-2</v>
      </c>
      <c r="G72">
        <v>2.9700000000000001E-2</v>
      </c>
      <c r="H72">
        <v>3.9575</v>
      </c>
      <c r="I72">
        <v>7.9691000000000001</v>
      </c>
      <c r="J72">
        <v>0.11459999999999999</v>
      </c>
      <c r="K72">
        <v>8.2049000000000003</v>
      </c>
      <c r="L72">
        <v>3.1469</v>
      </c>
      <c r="M72">
        <v>1.2116</v>
      </c>
      <c r="N72">
        <v>1.01E-2</v>
      </c>
      <c r="O72">
        <v>0.88400000000000001</v>
      </c>
      <c r="P72">
        <v>0.32590000000000002</v>
      </c>
      <c r="Q72">
        <v>98.503399999999999</v>
      </c>
      <c r="R72">
        <v>46.228726389878801</v>
      </c>
    </row>
    <row r="73" spans="1:18" x14ac:dyDescent="0.3">
      <c r="A73" t="s">
        <v>74</v>
      </c>
      <c r="B73" t="s">
        <v>86</v>
      </c>
      <c r="C73">
        <v>53.0535</v>
      </c>
      <c r="D73">
        <v>1.8888</v>
      </c>
      <c r="E73">
        <v>17.1874</v>
      </c>
      <c r="F73">
        <v>2.93E-2</v>
      </c>
      <c r="G73">
        <v>1.8700000000000001E-2</v>
      </c>
      <c r="H73">
        <v>4.3334000000000001</v>
      </c>
      <c r="I73">
        <v>7.8929</v>
      </c>
      <c r="J73">
        <v>0.14130000000000001</v>
      </c>
      <c r="K73">
        <v>8.5846999999999998</v>
      </c>
      <c r="L73">
        <v>3.2681</v>
      </c>
      <c r="M73">
        <v>1.1301000000000001</v>
      </c>
      <c r="N73">
        <v>0</v>
      </c>
      <c r="O73">
        <v>0.81120000000000003</v>
      </c>
      <c r="P73">
        <v>0.33879999999999999</v>
      </c>
      <c r="Q73">
        <v>98.678399999999996</v>
      </c>
      <c r="R73">
        <v>47.361252401903762</v>
      </c>
    </row>
    <row r="74" spans="1:18" x14ac:dyDescent="0.3">
      <c r="A74" t="s">
        <v>74</v>
      </c>
      <c r="B74" t="s">
        <v>87</v>
      </c>
      <c r="C74">
        <v>53.216099999999997</v>
      </c>
      <c r="D74">
        <v>1.9153</v>
      </c>
      <c r="E74">
        <v>16.240300000000001</v>
      </c>
      <c r="F74">
        <v>3.1399999999999997E-2</v>
      </c>
      <c r="G74">
        <v>3.0599999999999999E-2</v>
      </c>
      <c r="H74">
        <v>5.0811000000000002</v>
      </c>
      <c r="I74">
        <v>8.3137000000000008</v>
      </c>
      <c r="J74">
        <v>0.14580000000000001</v>
      </c>
      <c r="K74">
        <v>8.7910000000000004</v>
      </c>
      <c r="L74">
        <v>2.984</v>
      </c>
      <c r="M74">
        <v>1.1168</v>
      </c>
      <c r="N74">
        <v>1.6000000000000001E-3</v>
      </c>
      <c r="O74">
        <v>0.63590000000000002</v>
      </c>
      <c r="P74">
        <v>0.34539999999999998</v>
      </c>
      <c r="Q74">
        <v>98.849000000000004</v>
      </c>
      <c r="R74">
        <v>50.744453434201652</v>
      </c>
    </row>
    <row r="75" spans="1:18" x14ac:dyDescent="0.3">
      <c r="A75" t="s">
        <v>74</v>
      </c>
      <c r="B75" t="s">
        <v>88</v>
      </c>
      <c r="C75">
        <v>52.994199999999999</v>
      </c>
      <c r="D75">
        <v>1.8946000000000001</v>
      </c>
      <c r="E75">
        <v>16.1813</v>
      </c>
      <c r="F75">
        <v>5.0700000000000002E-2</v>
      </c>
      <c r="G75">
        <v>1.09E-2</v>
      </c>
      <c r="H75">
        <v>5.3403</v>
      </c>
      <c r="I75">
        <v>8.0602999999999998</v>
      </c>
      <c r="J75">
        <v>0.14419999999999999</v>
      </c>
      <c r="K75">
        <v>9.2524999999999995</v>
      </c>
      <c r="L75">
        <v>2.9276</v>
      </c>
      <c r="M75">
        <v>1.0539000000000001</v>
      </c>
      <c r="N75">
        <v>1.43E-2</v>
      </c>
      <c r="O75">
        <v>0.69540000000000002</v>
      </c>
      <c r="P75">
        <v>0.24049999999999999</v>
      </c>
      <c r="Q75">
        <v>98.860600000000005</v>
      </c>
      <c r="R75">
        <v>50.709179470231383</v>
      </c>
    </row>
    <row r="76" spans="1:18" x14ac:dyDescent="0.3">
      <c r="A76" t="s">
        <v>74</v>
      </c>
      <c r="B76" t="s">
        <v>89</v>
      </c>
      <c r="C76">
        <v>53.102800000000002</v>
      </c>
      <c r="D76">
        <v>1.8967000000000001</v>
      </c>
      <c r="E76">
        <v>16.743500000000001</v>
      </c>
      <c r="F76">
        <v>2.1100000000000001E-2</v>
      </c>
      <c r="G76">
        <v>3.6499999999999998E-2</v>
      </c>
      <c r="H76">
        <v>5.1426999999999996</v>
      </c>
      <c r="I76">
        <v>7.9768999999999997</v>
      </c>
      <c r="J76">
        <v>0.154</v>
      </c>
      <c r="K76">
        <v>9.0305</v>
      </c>
      <c r="L76">
        <v>2.9218999999999999</v>
      </c>
      <c r="M76">
        <v>1.0244</v>
      </c>
      <c r="N76">
        <v>1.01E-2</v>
      </c>
      <c r="O76">
        <v>0.58160000000000001</v>
      </c>
      <c r="P76">
        <v>0.2732</v>
      </c>
      <c r="Q76">
        <v>98.915800000000004</v>
      </c>
      <c r="R76">
        <v>50.37378133416366</v>
      </c>
    </row>
    <row r="77" spans="1:18" x14ac:dyDescent="0.3">
      <c r="A77" t="s">
        <v>74</v>
      </c>
      <c r="B77" t="s">
        <v>90</v>
      </c>
      <c r="C77">
        <v>53.229500000000002</v>
      </c>
      <c r="D77">
        <v>1.9152</v>
      </c>
      <c r="E77">
        <v>16.445399999999999</v>
      </c>
      <c r="F77">
        <v>5.7000000000000002E-2</v>
      </c>
      <c r="G77">
        <v>4.5100000000000001E-2</v>
      </c>
      <c r="H77">
        <v>5.0456000000000003</v>
      </c>
      <c r="I77">
        <v>8.0281000000000002</v>
      </c>
      <c r="J77">
        <v>0.1212</v>
      </c>
      <c r="K77">
        <v>8.9822000000000006</v>
      </c>
      <c r="L77">
        <v>3.1009000000000002</v>
      </c>
      <c r="M77">
        <v>1.1025</v>
      </c>
      <c r="N77">
        <v>1.5900000000000001E-2</v>
      </c>
      <c r="O77">
        <v>0.58030000000000004</v>
      </c>
      <c r="P77">
        <v>0.28749999999999998</v>
      </c>
      <c r="Q77">
        <v>98.956400000000002</v>
      </c>
      <c r="R77">
        <v>50.031319260650989</v>
      </c>
    </row>
    <row r="78" spans="1:18" x14ac:dyDescent="0.3">
      <c r="A78" t="s">
        <v>74</v>
      </c>
      <c r="B78" t="s">
        <v>91</v>
      </c>
      <c r="C78">
        <v>52.842199999999998</v>
      </c>
      <c r="D78">
        <v>1.7836000000000001</v>
      </c>
      <c r="E78">
        <v>17.196300000000001</v>
      </c>
      <c r="F78">
        <v>7.4000000000000003E-3</v>
      </c>
      <c r="G78">
        <v>2.1000000000000001E-2</v>
      </c>
      <c r="H78">
        <v>4.8901000000000003</v>
      </c>
      <c r="I78">
        <v>8.1826000000000008</v>
      </c>
      <c r="J78">
        <v>0.13850000000000001</v>
      </c>
      <c r="K78">
        <v>8.6132000000000009</v>
      </c>
      <c r="L78">
        <v>3.0476000000000001</v>
      </c>
      <c r="M78">
        <v>1.0363</v>
      </c>
      <c r="N78">
        <v>0</v>
      </c>
      <c r="O78">
        <v>0.49719999999999998</v>
      </c>
      <c r="P78">
        <v>0.32219999999999999</v>
      </c>
      <c r="Q78">
        <v>98.578199999999995</v>
      </c>
      <c r="R78">
        <v>50.297443449206192</v>
      </c>
    </row>
    <row r="79" spans="1:18" x14ac:dyDescent="0.3">
      <c r="A79" s="2" t="s">
        <v>264</v>
      </c>
      <c r="C79" s="2">
        <f t="shared" ref="C79:R79" si="6">AVERAGE(C62:C78)</f>
        <v>52.894552941176471</v>
      </c>
      <c r="D79" s="2">
        <f t="shared" si="6"/>
        <v>1.9746529411764706</v>
      </c>
      <c r="E79" s="2">
        <f t="shared" si="6"/>
        <v>16.787711764705882</v>
      </c>
      <c r="F79" s="2">
        <f t="shared" si="6"/>
        <v>4.8129411764705886E-2</v>
      </c>
      <c r="G79" s="2">
        <f t="shared" si="6"/>
        <v>2.8329411764705884E-2</v>
      </c>
      <c r="H79" s="2">
        <f t="shared" si="6"/>
        <v>4.6340117647058827</v>
      </c>
      <c r="I79" s="2">
        <f t="shared" si="6"/>
        <v>8.0189941176470594</v>
      </c>
      <c r="J79" s="2">
        <f t="shared" si="6"/>
        <v>0.13433529411764702</v>
      </c>
      <c r="K79" s="2">
        <f t="shared" si="6"/>
        <v>8.9827294117647067</v>
      </c>
      <c r="L79" s="2">
        <f t="shared" si="6"/>
        <v>3.0552999999999999</v>
      </c>
      <c r="M79" s="2">
        <f t="shared" si="6"/>
        <v>1.0981941176470591</v>
      </c>
      <c r="N79" s="2">
        <f t="shared" si="6"/>
        <v>6.8176470588235298E-3</v>
      </c>
      <c r="O79" s="2">
        <f t="shared" si="6"/>
        <v>0.71196470588235272</v>
      </c>
      <c r="P79" s="2">
        <f>AVERAGE(P62:P78)</f>
        <v>0.29022941176470585</v>
      </c>
      <c r="Q79" s="2">
        <f t="shared" si="6"/>
        <v>98.665923529411771</v>
      </c>
      <c r="R79" s="2">
        <f t="shared" si="6"/>
        <v>47.902893106878665</v>
      </c>
    </row>
    <row r="80" spans="1:18" x14ac:dyDescent="0.3">
      <c r="A80" s="2" t="s">
        <v>265</v>
      </c>
      <c r="C80" s="2">
        <f t="shared" ref="C80:R80" si="7">STDEV(C62:C78)</f>
        <v>0.53325778137506707</v>
      </c>
      <c r="D80" s="2">
        <f t="shared" si="7"/>
        <v>0.2269740241680934</v>
      </c>
      <c r="E80" s="2">
        <f t="shared" si="7"/>
        <v>0.45423340624940978</v>
      </c>
      <c r="F80" s="2">
        <f t="shared" si="7"/>
        <v>1.7835384937879901E-2</v>
      </c>
      <c r="G80" s="2">
        <f t="shared" si="7"/>
        <v>1.3789704706133235E-2</v>
      </c>
      <c r="H80" s="2">
        <f t="shared" si="7"/>
        <v>0.37475074196449726</v>
      </c>
      <c r="I80" s="2">
        <f t="shared" si="7"/>
        <v>0.16433376657959051</v>
      </c>
      <c r="J80" s="2">
        <f t="shared" si="7"/>
        <v>1.4271209705928911E-2</v>
      </c>
      <c r="K80" s="2">
        <f t="shared" si="7"/>
        <v>0.70710806879562793</v>
      </c>
      <c r="L80" s="2">
        <f t="shared" si="7"/>
        <v>0.14297887955918528</v>
      </c>
      <c r="M80" s="2">
        <f t="shared" si="7"/>
        <v>6.0357792274364171E-2</v>
      </c>
      <c r="N80" s="2">
        <f t="shared" si="7"/>
        <v>6.314985678340615E-3</v>
      </c>
      <c r="O80" s="2">
        <f t="shared" si="7"/>
        <v>0.1934764777084565</v>
      </c>
      <c r="P80" s="2">
        <f>STDEV(P62:P78)</f>
        <v>5.9358811105701584E-2</v>
      </c>
      <c r="Q80" s="2">
        <f t="shared" si="7"/>
        <v>0.18662639661035429</v>
      </c>
      <c r="R80" s="2">
        <f t="shared" si="7"/>
        <v>2.3383353922325743</v>
      </c>
    </row>
    <row r="81" spans="1:18" x14ac:dyDescent="0.3">
      <c r="A81" s="2" t="s">
        <v>266</v>
      </c>
      <c r="C81" s="2">
        <f t="shared" ref="C81:R81" si="8">(C80/C79)*100</f>
        <v>1.0081525444937554</v>
      </c>
      <c r="D81" s="2">
        <f t="shared" si="8"/>
        <v>11.494375514558293</v>
      </c>
      <c r="E81" s="2">
        <f t="shared" si="8"/>
        <v>2.7057493755901869</v>
      </c>
      <c r="F81" s="2">
        <f t="shared" si="8"/>
        <v>37.057142989972903</v>
      </c>
      <c r="G81" s="2">
        <f t="shared" si="8"/>
        <v>48.676283223476943</v>
      </c>
      <c r="H81" s="2">
        <f t="shared" si="8"/>
        <v>8.0869613844901913</v>
      </c>
      <c r="I81" s="2">
        <f t="shared" si="8"/>
        <v>2.0493064861832009</v>
      </c>
      <c r="J81" s="2">
        <f t="shared" si="8"/>
        <v>10.623574243586791</v>
      </c>
      <c r="K81" s="2">
        <f t="shared" si="8"/>
        <v>7.8718620630999574</v>
      </c>
      <c r="L81" s="2">
        <f t="shared" si="8"/>
        <v>4.6797001786791901</v>
      </c>
      <c r="M81" s="2">
        <f t="shared" si="8"/>
        <v>5.4960950258670147</v>
      </c>
      <c r="N81" s="2">
        <f t="shared" si="8"/>
        <v>92.627054816040072</v>
      </c>
      <c r="O81" s="2">
        <f t="shared" si="8"/>
        <v>27.175009675328926</v>
      </c>
      <c r="P81" s="2">
        <f>(P80/P79)*100</f>
        <v>20.452376189159228</v>
      </c>
      <c r="Q81" s="2">
        <f t="shared" si="8"/>
        <v>0.18914979958072556</v>
      </c>
      <c r="R81" s="2">
        <f t="shared" si="8"/>
        <v>4.8814074486386261</v>
      </c>
    </row>
    <row r="82" spans="1:18" x14ac:dyDescent="0.3">
      <c r="A82" t="s">
        <v>92</v>
      </c>
      <c r="B82" t="s">
        <v>93</v>
      </c>
      <c r="C82">
        <v>54.5625</v>
      </c>
      <c r="D82">
        <v>2.0331000000000001</v>
      </c>
      <c r="E82">
        <v>15.762700000000001</v>
      </c>
      <c r="F82">
        <v>6.2300000000000001E-2</v>
      </c>
      <c r="G82">
        <v>3.4200000000000001E-2</v>
      </c>
      <c r="H82">
        <v>4.9579000000000004</v>
      </c>
      <c r="I82">
        <v>7.2560000000000002</v>
      </c>
      <c r="J82">
        <v>0.17050000000000001</v>
      </c>
      <c r="K82">
        <v>9.0693999999999999</v>
      </c>
      <c r="L82">
        <v>3.0922999999999998</v>
      </c>
      <c r="M82">
        <v>1.2627999999999999</v>
      </c>
      <c r="N82">
        <v>7.4000000000000003E-3</v>
      </c>
      <c r="O82">
        <v>0.46460000000000001</v>
      </c>
      <c r="P82">
        <v>0.41699999999999998</v>
      </c>
      <c r="Q82">
        <v>99.152699999999996</v>
      </c>
      <c r="R82">
        <v>49.351466112959912</v>
      </c>
    </row>
    <row r="83" spans="1:18" x14ac:dyDescent="0.3">
      <c r="A83" t="s">
        <v>92</v>
      </c>
      <c r="B83" t="s">
        <v>94</v>
      </c>
      <c r="C83">
        <v>52.959800000000001</v>
      </c>
      <c r="D83">
        <v>1.7082999999999999</v>
      </c>
      <c r="E83">
        <v>15.207000000000001</v>
      </c>
      <c r="F83">
        <v>3.3799999999999997E-2</v>
      </c>
      <c r="G83">
        <v>4.7300000000000002E-2</v>
      </c>
      <c r="H83">
        <v>7.3689999999999998</v>
      </c>
      <c r="I83">
        <v>7.3369</v>
      </c>
      <c r="J83">
        <v>0.14369999999999999</v>
      </c>
      <c r="K83">
        <v>9.4945000000000004</v>
      </c>
      <c r="L83">
        <v>2.7602000000000002</v>
      </c>
      <c r="M83">
        <v>1.06</v>
      </c>
      <c r="N83">
        <v>1.32E-2</v>
      </c>
      <c r="O83">
        <v>0.57020000000000004</v>
      </c>
      <c r="P83">
        <v>0.28179999999999999</v>
      </c>
      <c r="Q83">
        <v>98.985600000000005</v>
      </c>
      <c r="R83">
        <v>58.043280857610668</v>
      </c>
    </row>
    <row r="84" spans="1:18" x14ac:dyDescent="0.3">
      <c r="A84" t="s">
        <v>92</v>
      </c>
      <c r="B84" t="s">
        <v>95</v>
      </c>
      <c r="C84">
        <v>52.566899999999997</v>
      </c>
      <c r="D84">
        <v>1.6920999999999999</v>
      </c>
      <c r="E84">
        <v>18.083500000000001</v>
      </c>
      <c r="F84">
        <v>3.5999999999999997E-2</v>
      </c>
      <c r="G84">
        <v>4.6699999999999998E-2</v>
      </c>
      <c r="H84">
        <v>4.8670999999999998</v>
      </c>
      <c r="I84">
        <v>9.0764999999999993</v>
      </c>
      <c r="J84">
        <v>0.1091</v>
      </c>
      <c r="K84">
        <v>7.6932</v>
      </c>
      <c r="L84">
        <v>3.0105</v>
      </c>
      <c r="M84">
        <v>0.90369999999999995</v>
      </c>
      <c r="N84">
        <v>1.38E-2</v>
      </c>
      <c r="O84">
        <v>0.751</v>
      </c>
      <c r="P84">
        <v>0.28100000000000003</v>
      </c>
      <c r="Q84">
        <v>99.131100000000004</v>
      </c>
      <c r="R84">
        <v>52.999954637217797</v>
      </c>
    </row>
    <row r="85" spans="1:18" x14ac:dyDescent="0.3">
      <c r="A85" t="s">
        <v>92</v>
      </c>
      <c r="B85" t="s">
        <v>96</v>
      </c>
      <c r="C85">
        <v>53.436100000000003</v>
      </c>
      <c r="D85">
        <v>1.7333000000000001</v>
      </c>
      <c r="E85">
        <v>18.834299999999999</v>
      </c>
      <c r="F85">
        <v>4.2299999999999997E-2</v>
      </c>
      <c r="G85">
        <v>5.1400000000000001E-2</v>
      </c>
      <c r="H85">
        <v>3.9070999999999998</v>
      </c>
      <c r="I85">
        <v>8.3575999999999997</v>
      </c>
      <c r="J85">
        <v>0.1052</v>
      </c>
      <c r="K85">
        <v>7.3224</v>
      </c>
      <c r="L85">
        <v>3.3092000000000001</v>
      </c>
      <c r="M85">
        <v>1.147</v>
      </c>
      <c r="N85">
        <v>1.1000000000000001E-3</v>
      </c>
      <c r="O85">
        <v>7.2300000000000003E-2</v>
      </c>
      <c r="P85">
        <v>0.34860000000000002</v>
      </c>
      <c r="Q85">
        <v>98.668000000000006</v>
      </c>
      <c r="R85">
        <v>48.74622046367903</v>
      </c>
    </row>
    <row r="86" spans="1:18" x14ac:dyDescent="0.3">
      <c r="A86" t="s">
        <v>92</v>
      </c>
      <c r="B86" t="s">
        <v>97</v>
      </c>
      <c r="C86">
        <v>51.622</v>
      </c>
      <c r="D86">
        <v>1.524</v>
      </c>
      <c r="E86">
        <v>19.787099999999999</v>
      </c>
      <c r="F86">
        <v>3.9800000000000002E-2</v>
      </c>
      <c r="G86">
        <v>2.6599999999999999E-2</v>
      </c>
      <c r="H86">
        <v>3.8509000000000002</v>
      </c>
      <c r="I86">
        <v>9.6979000000000006</v>
      </c>
      <c r="J86">
        <v>0.1077</v>
      </c>
      <c r="K86">
        <v>6.7991000000000001</v>
      </c>
      <c r="L86">
        <v>3.0398000000000001</v>
      </c>
      <c r="M86">
        <v>0.83750000000000002</v>
      </c>
      <c r="N86">
        <v>0</v>
      </c>
      <c r="O86">
        <v>0.92059999999999997</v>
      </c>
      <c r="P86">
        <v>0.2349</v>
      </c>
      <c r="Q86">
        <v>98.487899999999996</v>
      </c>
      <c r="R86">
        <v>50.237440018353141</v>
      </c>
    </row>
    <row r="87" spans="1:18" x14ac:dyDescent="0.3">
      <c r="A87" t="s">
        <v>92</v>
      </c>
      <c r="B87" t="s">
        <v>98</v>
      </c>
      <c r="C87">
        <v>52.2483</v>
      </c>
      <c r="D87">
        <v>1.9032</v>
      </c>
      <c r="E87">
        <v>16.247499999999999</v>
      </c>
      <c r="F87">
        <v>4.24E-2</v>
      </c>
      <c r="G87">
        <v>3.8600000000000002E-2</v>
      </c>
      <c r="H87">
        <v>5.6005000000000003</v>
      </c>
      <c r="I87">
        <v>7.7751000000000001</v>
      </c>
      <c r="J87">
        <v>0.1489</v>
      </c>
      <c r="K87">
        <v>9.6748999999999992</v>
      </c>
      <c r="L87">
        <v>2.9276</v>
      </c>
      <c r="M87">
        <v>0.96240000000000003</v>
      </c>
      <c r="N87">
        <v>7.4000000000000003E-3</v>
      </c>
      <c r="O87">
        <v>0.56220000000000003</v>
      </c>
      <c r="P87">
        <v>0.29759999999999998</v>
      </c>
      <c r="Q87">
        <v>98.436700000000002</v>
      </c>
      <c r="R87">
        <v>50.782486408000551</v>
      </c>
    </row>
    <row r="88" spans="1:18" x14ac:dyDescent="0.3">
      <c r="A88" t="s">
        <v>92</v>
      </c>
      <c r="B88" t="s">
        <v>99</v>
      </c>
      <c r="C88">
        <v>52.775500000000001</v>
      </c>
      <c r="D88">
        <v>1.7623</v>
      </c>
      <c r="E88">
        <v>17.3719</v>
      </c>
      <c r="F88">
        <v>5.9400000000000001E-2</v>
      </c>
      <c r="G88">
        <v>4.65E-2</v>
      </c>
      <c r="H88">
        <v>4.827</v>
      </c>
      <c r="I88">
        <v>7.6775000000000002</v>
      </c>
      <c r="J88">
        <v>0.13600000000000001</v>
      </c>
      <c r="K88">
        <v>8.7993000000000006</v>
      </c>
      <c r="L88">
        <v>3.0649000000000002</v>
      </c>
      <c r="M88">
        <v>1.0598000000000001</v>
      </c>
      <c r="N88">
        <v>5.7999999999999996E-3</v>
      </c>
      <c r="O88">
        <v>0.67669999999999997</v>
      </c>
      <c r="P88">
        <v>0.32979999999999998</v>
      </c>
      <c r="Q88">
        <v>98.592600000000004</v>
      </c>
      <c r="R88">
        <v>49.438374102015452</v>
      </c>
    </row>
    <row r="89" spans="1:18" x14ac:dyDescent="0.3">
      <c r="A89" t="s">
        <v>92</v>
      </c>
      <c r="B89" t="s">
        <v>100</v>
      </c>
      <c r="C89">
        <v>53.377699999999997</v>
      </c>
      <c r="D89">
        <v>2.0868000000000002</v>
      </c>
      <c r="E89">
        <v>15.281599999999999</v>
      </c>
      <c r="F89">
        <v>5.6399999999999999E-2</v>
      </c>
      <c r="G89">
        <v>3.4099999999999998E-2</v>
      </c>
      <c r="H89">
        <v>5.3647</v>
      </c>
      <c r="I89">
        <v>7.7552000000000003</v>
      </c>
      <c r="J89">
        <v>0.15140000000000001</v>
      </c>
      <c r="K89">
        <v>9.6193000000000008</v>
      </c>
      <c r="L89">
        <v>2.8546999999999998</v>
      </c>
      <c r="M89">
        <v>1.1669</v>
      </c>
      <c r="N89">
        <v>1.1599999999999999E-2</v>
      </c>
      <c r="O89">
        <v>0.74760000000000004</v>
      </c>
      <c r="P89">
        <v>0.33019999999999999</v>
      </c>
      <c r="Q89">
        <v>98.838099999999997</v>
      </c>
      <c r="R89">
        <v>49.851250313114448</v>
      </c>
    </row>
    <row r="90" spans="1:18" x14ac:dyDescent="0.3">
      <c r="A90" t="s">
        <v>92</v>
      </c>
      <c r="B90" t="s">
        <v>101</v>
      </c>
      <c r="C90">
        <v>52.955500000000001</v>
      </c>
      <c r="D90">
        <v>2.2694999999999999</v>
      </c>
      <c r="E90">
        <v>16.0457</v>
      </c>
      <c r="F90">
        <v>5.11E-2</v>
      </c>
      <c r="G90">
        <v>3.3700000000000001E-2</v>
      </c>
      <c r="H90">
        <v>4.6614000000000004</v>
      </c>
      <c r="I90">
        <v>7.6184000000000003</v>
      </c>
      <c r="J90">
        <v>0.14660000000000001</v>
      </c>
      <c r="K90">
        <v>9.3485999999999994</v>
      </c>
      <c r="L90">
        <v>2.964</v>
      </c>
      <c r="M90">
        <v>1.2528999999999999</v>
      </c>
      <c r="N90">
        <v>6.8999999999999999E-3</v>
      </c>
      <c r="O90">
        <v>0.83250000000000002</v>
      </c>
      <c r="P90">
        <v>0.35820000000000002</v>
      </c>
      <c r="Q90">
        <v>98.544799999999995</v>
      </c>
      <c r="R90">
        <v>47.055168829806057</v>
      </c>
    </row>
    <row r="91" spans="1:18" x14ac:dyDescent="0.3">
      <c r="A91" t="s">
        <v>92</v>
      </c>
      <c r="B91" t="s">
        <v>102</v>
      </c>
      <c r="C91">
        <v>53.544899999999998</v>
      </c>
      <c r="D91">
        <v>1.7287999999999999</v>
      </c>
      <c r="E91">
        <v>18.099900000000002</v>
      </c>
      <c r="F91">
        <v>5.1299999999999998E-2</v>
      </c>
      <c r="G91">
        <v>8.6999999999999994E-3</v>
      </c>
      <c r="H91">
        <v>4.2008999999999999</v>
      </c>
      <c r="I91">
        <v>7.7397</v>
      </c>
      <c r="J91">
        <v>0.1426</v>
      </c>
      <c r="K91">
        <v>8.4739000000000004</v>
      </c>
      <c r="L91">
        <v>3.1065999999999998</v>
      </c>
      <c r="M91">
        <v>1.3052999999999999</v>
      </c>
      <c r="N91">
        <v>8.5000000000000006E-3</v>
      </c>
      <c r="O91">
        <v>0.27239999999999998</v>
      </c>
      <c r="P91">
        <v>0.3624</v>
      </c>
      <c r="Q91">
        <v>99.046000000000006</v>
      </c>
      <c r="R91">
        <v>46.911162703180999</v>
      </c>
    </row>
    <row r="92" spans="1:18" x14ac:dyDescent="0.3">
      <c r="A92" t="s">
        <v>92</v>
      </c>
      <c r="B92" t="s">
        <v>103</v>
      </c>
      <c r="C92">
        <v>52.777099999999997</v>
      </c>
      <c r="D92">
        <v>2.1164999999999998</v>
      </c>
      <c r="E92">
        <v>16.398</v>
      </c>
      <c r="F92">
        <v>7.2599999999999998E-2</v>
      </c>
      <c r="G92">
        <v>3.3700000000000001E-2</v>
      </c>
      <c r="H92">
        <v>5.0974000000000004</v>
      </c>
      <c r="I92">
        <v>7.5930999999999997</v>
      </c>
      <c r="J92">
        <v>0.12889999999999999</v>
      </c>
      <c r="K92">
        <v>9.2996999999999996</v>
      </c>
      <c r="L92">
        <v>2.923</v>
      </c>
      <c r="M92">
        <v>1.1363000000000001</v>
      </c>
      <c r="N92">
        <v>0</v>
      </c>
      <c r="O92">
        <v>0.79490000000000005</v>
      </c>
      <c r="P92">
        <v>0.36909999999999998</v>
      </c>
      <c r="Q92">
        <v>98.740200000000002</v>
      </c>
      <c r="R92">
        <v>49.418263742298357</v>
      </c>
    </row>
    <row r="93" spans="1:18" x14ac:dyDescent="0.3">
      <c r="A93" t="s">
        <v>92</v>
      </c>
      <c r="B93" t="s">
        <v>104</v>
      </c>
      <c r="C93">
        <v>50.9039</v>
      </c>
      <c r="D93">
        <v>2.1635</v>
      </c>
      <c r="E93">
        <v>16.915600000000001</v>
      </c>
      <c r="F93">
        <v>6.3500000000000001E-2</v>
      </c>
      <c r="G93">
        <v>3.0300000000000001E-2</v>
      </c>
      <c r="H93">
        <v>4.7276999999999996</v>
      </c>
      <c r="I93">
        <v>7.2615999999999996</v>
      </c>
      <c r="J93">
        <v>0.1454</v>
      </c>
      <c r="K93">
        <v>11.402200000000001</v>
      </c>
      <c r="L93">
        <v>2.9203999999999999</v>
      </c>
      <c r="M93">
        <v>1.1232</v>
      </c>
      <c r="N93">
        <v>7.9000000000000008E-3</v>
      </c>
      <c r="O93">
        <v>0.77490000000000003</v>
      </c>
      <c r="P93">
        <v>0.37080000000000002</v>
      </c>
      <c r="Q93">
        <v>98.811000000000007</v>
      </c>
      <c r="R93">
        <v>42.497419770991463</v>
      </c>
    </row>
    <row r="94" spans="1:18" x14ac:dyDescent="0.3">
      <c r="A94" t="s">
        <v>92</v>
      </c>
      <c r="B94" t="s">
        <v>105</v>
      </c>
      <c r="C94">
        <v>52.984200000000001</v>
      </c>
      <c r="D94">
        <v>1.2038</v>
      </c>
      <c r="E94">
        <v>20.694099999999999</v>
      </c>
      <c r="F94">
        <v>2.7E-2</v>
      </c>
      <c r="G94">
        <v>2.98E-2</v>
      </c>
      <c r="H94">
        <v>4.0336999999999996</v>
      </c>
      <c r="I94">
        <v>8.1826000000000008</v>
      </c>
      <c r="J94">
        <v>0.1046</v>
      </c>
      <c r="K94">
        <v>7.1372999999999998</v>
      </c>
      <c r="L94">
        <v>3.2887</v>
      </c>
      <c r="M94">
        <v>1.1267</v>
      </c>
      <c r="N94">
        <v>1.17E-2</v>
      </c>
      <c r="O94">
        <v>0.16259999999999999</v>
      </c>
      <c r="P94">
        <v>0.2248</v>
      </c>
      <c r="Q94">
        <v>99.211699999999993</v>
      </c>
      <c r="R94">
        <v>50.18326294722695</v>
      </c>
    </row>
    <row r="95" spans="1:18" x14ac:dyDescent="0.3">
      <c r="A95" t="s">
        <v>92</v>
      </c>
      <c r="B95" t="s">
        <v>106</v>
      </c>
      <c r="C95">
        <v>53.173900000000003</v>
      </c>
      <c r="D95">
        <v>1.6163000000000001</v>
      </c>
      <c r="E95">
        <v>17.9422</v>
      </c>
      <c r="F95">
        <v>2.52E-2</v>
      </c>
      <c r="G95">
        <v>3.6499999999999998E-2</v>
      </c>
      <c r="H95">
        <v>4.9523000000000001</v>
      </c>
      <c r="I95">
        <v>7.5803000000000003</v>
      </c>
      <c r="J95">
        <v>0.15190000000000001</v>
      </c>
      <c r="K95">
        <v>8.4298000000000002</v>
      </c>
      <c r="L95">
        <v>3.1812999999999998</v>
      </c>
      <c r="M95">
        <v>1.1269</v>
      </c>
      <c r="N95">
        <v>0</v>
      </c>
      <c r="O95">
        <v>0.59409999999999996</v>
      </c>
      <c r="P95">
        <v>0.35099999999999998</v>
      </c>
      <c r="Q95">
        <v>99.162000000000006</v>
      </c>
      <c r="R95">
        <v>51.151299053602052</v>
      </c>
    </row>
    <row r="96" spans="1:18" x14ac:dyDescent="0.3">
      <c r="A96" t="s">
        <v>92</v>
      </c>
      <c r="B96" t="s">
        <v>107</v>
      </c>
      <c r="C96">
        <v>52.901000000000003</v>
      </c>
      <c r="D96">
        <v>2.1779999999999999</v>
      </c>
      <c r="E96">
        <v>16.162700000000001</v>
      </c>
      <c r="F96">
        <v>6.5199999999999994E-2</v>
      </c>
      <c r="G96">
        <v>2.46E-2</v>
      </c>
      <c r="H96">
        <v>5.0321999999999996</v>
      </c>
      <c r="I96">
        <v>7.6848999999999998</v>
      </c>
      <c r="J96">
        <v>0.14530000000000001</v>
      </c>
      <c r="K96">
        <v>8.8770000000000007</v>
      </c>
      <c r="L96">
        <v>3.1785000000000001</v>
      </c>
      <c r="M96">
        <v>1.0886</v>
      </c>
      <c r="N96">
        <v>1.6000000000000001E-3</v>
      </c>
      <c r="O96">
        <v>1.1536999999999999</v>
      </c>
      <c r="P96">
        <v>0.35620000000000002</v>
      </c>
      <c r="Q96">
        <v>98.849500000000006</v>
      </c>
      <c r="R96">
        <v>50.259363612313138</v>
      </c>
    </row>
    <row r="97" spans="1:18" x14ac:dyDescent="0.3">
      <c r="A97" t="s">
        <v>92</v>
      </c>
      <c r="B97" t="s">
        <v>108</v>
      </c>
      <c r="C97">
        <v>52.8489</v>
      </c>
      <c r="D97">
        <v>1.7969999999999999</v>
      </c>
      <c r="E97">
        <v>17.414300000000001</v>
      </c>
      <c r="F97">
        <v>7.0699999999999999E-2</v>
      </c>
      <c r="G97">
        <v>1.4200000000000001E-2</v>
      </c>
      <c r="H97">
        <v>4.7755999999999998</v>
      </c>
      <c r="I97">
        <v>7.6744000000000003</v>
      </c>
      <c r="J97">
        <v>0.15329999999999999</v>
      </c>
      <c r="K97">
        <v>8.4436</v>
      </c>
      <c r="L97">
        <v>3.1602000000000001</v>
      </c>
      <c r="M97">
        <v>1.1818</v>
      </c>
      <c r="N97">
        <v>1.54E-2</v>
      </c>
      <c r="O97">
        <v>0.878</v>
      </c>
      <c r="P97">
        <v>0.35439999999999999</v>
      </c>
      <c r="Q97">
        <v>98.781700000000001</v>
      </c>
      <c r="R97">
        <v>50.202296344539427</v>
      </c>
    </row>
    <row r="98" spans="1:18" x14ac:dyDescent="0.3">
      <c r="A98" t="s">
        <v>92</v>
      </c>
      <c r="B98" t="s">
        <v>109</v>
      </c>
      <c r="C98">
        <v>52.643099999999997</v>
      </c>
      <c r="D98">
        <v>1.5001</v>
      </c>
      <c r="E98">
        <v>17.4419</v>
      </c>
      <c r="F98">
        <v>5.4199999999999998E-2</v>
      </c>
      <c r="G98">
        <v>5.0200000000000002E-2</v>
      </c>
      <c r="H98">
        <v>5.4131</v>
      </c>
      <c r="I98">
        <v>8.1123999999999992</v>
      </c>
      <c r="J98">
        <v>0.15340000000000001</v>
      </c>
      <c r="K98">
        <v>8.6056000000000008</v>
      </c>
      <c r="L98">
        <v>3.0236000000000001</v>
      </c>
      <c r="M98">
        <v>1.0287999999999999</v>
      </c>
      <c r="N98">
        <v>1.06E-2</v>
      </c>
      <c r="O98">
        <v>0.42320000000000002</v>
      </c>
      <c r="P98">
        <v>0.26050000000000001</v>
      </c>
      <c r="Q98">
        <v>98.720799999999997</v>
      </c>
      <c r="R98">
        <v>52.856631326884731</v>
      </c>
    </row>
    <row r="99" spans="1:18" x14ac:dyDescent="0.3">
      <c r="A99" t="s">
        <v>92</v>
      </c>
      <c r="B99" t="s">
        <v>110</v>
      </c>
      <c r="C99">
        <v>54.071599999999997</v>
      </c>
      <c r="D99">
        <v>2.0992999999999999</v>
      </c>
      <c r="E99">
        <v>16.550599999999999</v>
      </c>
      <c r="F99">
        <v>5.5E-2</v>
      </c>
      <c r="G99">
        <v>1.0999999999999999E-2</v>
      </c>
      <c r="H99">
        <v>4.51</v>
      </c>
      <c r="I99">
        <v>7.5740999999999996</v>
      </c>
      <c r="J99">
        <v>0.1537</v>
      </c>
      <c r="K99">
        <v>8.6972000000000005</v>
      </c>
      <c r="L99">
        <v>2.9876</v>
      </c>
      <c r="M99">
        <v>1.1990000000000001</v>
      </c>
      <c r="N99">
        <v>8.0000000000000002E-3</v>
      </c>
      <c r="O99">
        <v>0.58779999999999999</v>
      </c>
      <c r="P99">
        <v>0.35210000000000002</v>
      </c>
      <c r="Q99">
        <v>98.857100000000003</v>
      </c>
      <c r="R99">
        <v>48.032942119394242</v>
      </c>
    </row>
    <row r="100" spans="1:18" x14ac:dyDescent="0.3">
      <c r="A100" t="s">
        <v>92</v>
      </c>
      <c r="B100" t="s">
        <v>111</v>
      </c>
      <c r="C100">
        <v>54.063200000000002</v>
      </c>
      <c r="D100">
        <v>1.7119</v>
      </c>
      <c r="E100">
        <v>17.389800000000001</v>
      </c>
      <c r="F100">
        <v>4.8000000000000001E-2</v>
      </c>
      <c r="G100">
        <v>4.7600000000000003E-2</v>
      </c>
      <c r="H100">
        <v>4.3312999999999997</v>
      </c>
      <c r="I100">
        <v>7.49</v>
      </c>
      <c r="J100">
        <v>0.1181</v>
      </c>
      <c r="K100">
        <v>8.1073000000000004</v>
      </c>
      <c r="L100">
        <v>3.1816</v>
      </c>
      <c r="M100">
        <v>1.3202</v>
      </c>
      <c r="N100">
        <v>2.18E-2</v>
      </c>
      <c r="O100">
        <v>0.85089999999999999</v>
      </c>
      <c r="P100">
        <v>0.3377</v>
      </c>
      <c r="Q100">
        <v>99.019300000000001</v>
      </c>
      <c r="R100">
        <v>48.777340610252793</v>
      </c>
    </row>
    <row r="101" spans="1:18" x14ac:dyDescent="0.3">
      <c r="A101" t="s">
        <v>92</v>
      </c>
      <c r="B101" t="s">
        <v>112</v>
      </c>
      <c r="C101">
        <v>52.768900000000002</v>
      </c>
      <c r="D101">
        <v>1.9157</v>
      </c>
      <c r="E101">
        <v>14.801</v>
      </c>
      <c r="F101">
        <v>3.1699999999999999E-2</v>
      </c>
      <c r="G101">
        <v>6.3200000000000006E-2</v>
      </c>
      <c r="H101">
        <v>7.0247000000000002</v>
      </c>
      <c r="I101">
        <v>6.9162999999999997</v>
      </c>
      <c r="J101">
        <v>0.15379999999999999</v>
      </c>
      <c r="K101">
        <v>9.5349000000000004</v>
      </c>
      <c r="L101">
        <v>2.7378999999999998</v>
      </c>
      <c r="M101">
        <v>1.1176999999999999</v>
      </c>
      <c r="N101">
        <v>9.4999999999999998E-3</v>
      </c>
      <c r="O101">
        <v>0.74119999999999997</v>
      </c>
      <c r="P101">
        <v>0.32840000000000003</v>
      </c>
      <c r="Q101">
        <v>98.144900000000007</v>
      </c>
      <c r="R101">
        <v>56.769545371209738</v>
      </c>
    </row>
    <row r="102" spans="1:18" x14ac:dyDescent="0.3">
      <c r="A102" t="s">
        <v>92</v>
      </c>
      <c r="B102" t="s">
        <v>113</v>
      </c>
      <c r="C102">
        <v>53.215699999999998</v>
      </c>
      <c r="D102">
        <v>2.0123000000000002</v>
      </c>
      <c r="E102">
        <v>15.646100000000001</v>
      </c>
      <c r="F102">
        <v>4.7E-2</v>
      </c>
      <c r="G102">
        <v>7.0599999999999996E-2</v>
      </c>
      <c r="H102">
        <v>6.2142999999999997</v>
      </c>
      <c r="I102">
        <v>7.2709000000000001</v>
      </c>
      <c r="J102">
        <v>0.155</v>
      </c>
      <c r="K102">
        <v>9.5236000000000001</v>
      </c>
      <c r="L102">
        <v>2.9068999999999998</v>
      </c>
      <c r="M102">
        <v>1.1391</v>
      </c>
      <c r="N102">
        <v>1.17E-2</v>
      </c>
      <c r="O102">
        <v>0.57089999999999996</v>
      </c>
      <c r="P102">
        <v>0.33710000000000001</v>
      </c>
      <c r="Q102">
        <v>99.121200000000002</v>
      </c>
      <c r="R102">
        <v>53.769364678916887</v>
      </c>
    </row>
    <row r="103" spans="1:18" x14ac:dyDescent="0.3">
      <c r="A103" t="s">
        <v>92</v>
      </c>
      <c r="B103" t="s">
        <v>114</v>
      </c>
      <c r="C103">
        <v>52.894100000000002</v>
      </c>
      <c r="D103">
        <v>1.8363</v>
      </c>
      <c r="E103">
        <v>16.505400000000002</v>
      </c>
      <c r="F103">
        <v>4.0099999999999997E-2</v>
      </c>
      <c r="G103">
        <v>5.6099999999999997E-2</v>
      </c>
      <c r="H103">
        <v>5.9908999999999999</v>
      </c>
      <c r="I103">
        <v>7.5320999999999998</v>
      </c>
      <c r="J103">
        <v>0.1512</v>
      </c>
      <c r="K103">
        <v>8.9179999999999993</v>
      </c>
      <c r="L103">
        <v>2.9049999999999998</v>
      </c>
      <c r="M103">
        <v>1.1211</v>
      </c>
      <c r="N103">
        <v>1.01E-2</v>
      </c>
      <c r="O103">
        <v>0.45279999999999998</v>
      </c>
      <c r="P103">
        <v>0.3352</v>
      </c>
      <c r="Q103">
        <v>98.748400000000004</v>
      </c>
      <c r="R103">
        <v>54.491633314006542</v>
      </c>
    </row>
    <row r="104" spans="1:18" x14ac:dyDescent="0.3">
      <c r="A104" t="s">
        <v>92</v>
      </c>
      <c r="B104" t="s">
        <v>115</v>
      </c>
      <c r="C104">
        <v>52.944000000000003</v>
      </c>
      <c r="D104">
        <v>1.5127999999999999</v>
      </c>
      <c r="E104">
        <v>18.492899999999999</v>
      </c>
      <c r="F104">
        <v>1.49E-2</v>
      </c>
      <c r="G104">
        <v>5.1799999999999999E-2</v>
      </c>
      <c r="H104">
        <v>4.8560999999999996</v>
      </c>
      <c r="I104">
        <v>8.0114999999999998</v>
      </c>
      <c r="J104">
        <v>0.1085</v>
      </c>
      <c r="K104">
        <v>7.84</v>
      </c>
      <c r="L104">
        <v>3.0438000000000001</v>
      </c>
      <c r="M104">
        <v>1.1241000000000001</v>
      </c>
      <c r="N104">
        <v>9.5999999999999992E-3</v>
      </c>
      <c r="O104">
        <v>0.55920000000000003</v>
      </c>
      <c r="P104">
        <v>0.26479999999999998</v>
      </c>
      <c r="Q104">
        <v>98.834100000000007</v>
      </c>
      <c r="R104">
        <v>52.472428068957697</v>
      </c>
    </row>
    <row r="105" spans="1:18" x14ac:dyDescent="0.3">
      <c r="A105" t="s">
        <v>92</v>
      </c>
      <c r="B105" t="s">
        <v>116</v>
      </c>
      <c r="C105">
        <v>53.607100000000003</v>
      </c>
      <c r="D105">
        <v>1.9884999999999999</v>
      </c>
      <c r="E105">
        <v>15.874000000000001</v>
      </c>
      <c r="F105">
        <v>7.0300000000000001E-2</v>
      </c>
      <c r="G105">
        <v>2.2800000000000001E-2</v>
      </c>
      <c r="H105">
        <v>5.5293000000000001</v>
      </c>
      <c r="I105">
        <v>7.7351000000000001</v>
      </c>
      <c r="J105">
        <v>0.16450000000000001</v>
      </c>
      <c r="K105">
        <v>8.8415999999999997</v>
      </c>
      <c r="L105">
        <v>2.9367999999999999</v>
      </c>
      <c r="M105">
        <v>1.216</v>
      </c>
      <c r="N105">
        <v>1.54E-2</v>
      </c>
      <c r="O105">
        <v>0.6845</v>
      </c>
      <c r="P105">
        <v>0.36680000000000001</v>
      </c>
      <c r="Q105">
        <v>99.052700000000002</v>
      </c>
      <c r="R105">
        <v>52.711696764720841</v>
      </c>
    </row>
    <row r="106" spans="1:18" x14ac:dyDescent="0.3">
      <c r="A106" t="s">
        <v>92</v>
      </c>
      <c r="B106" t="s">
        <v>117</v>
      </c>
      <c r="C106">
        <v>53.107300000000002</v>
      </c>
      <c r="D106">
        <v>1.7258</v>
      </c>
      <c r="E106">
        <v>16.030100000000001</v>
      </c>
      <c r="F106">
        <v>5.3699999999999998E-2</v>
      </c>
      <c r="G106">
        <v>6.6600000000000006E-2</v>
      </c>
      <c r="H106">
        <v>6.5370999999999997</v>
      </c>
      <c r="I106">
        <v>7.2972999999999999</v>
      </c>
      <c r="J106">
        <v>0.16520000000000001</v>
      </c>
      <c r="K106">
        <v>8.7958999999999996</v>
      </c>
      <c r="L106">
        <v>2.952</v>
      </c>
      <c r="M106">
        <v>1.1474</v>
      </c>
      <c r="N106">
        <v>0</v>
      </c>
      <c r="O106">
        <v>0.81889999999999996</v>
      </c>
      <c r="P106">
        <v>0.33689999999999998</v>
      </c>
      <c r="Q106">
        <v>99.034300000000002</v>
      </c>
      <c r="R106">
        <v>56.983769252775531</v>
      </c>
    </row>
    <row r="107" spans="1:18" x14ac:dyDescent="0.3">
      <c r="A107" s="2" t="s">
        <v>264</v>
      </c>
      <c r="C107" s="2">
        <f t="shared" ref="C107:R107" si="9">AVERAGE(C82:C106)</f>
        <v>52.998127999999987</v>
      </c>
      <c r="D107" s="2">
        <f t="shared" si="9"/>
        <v>1.8327680000000002</v>
      </c>
      <c r="E107" s="2">
        <f t="shared" si="9"/>
        <v>16.999195999999998</v>
      </c>
      <c r="F107" s="2">
        <f t="shared" si="9"/>
        <v>4.8556000000000009E-2</v>
      </c>
      <c r="G107" s="2">
        <f t="shared" si="9"/>
        <v>3.9072000000000003E-2</v>
      </c>
      <c r="H107" s="2">
        <f t="shared" si="9"/>
        <v>5.145287999999999</v>
      </c>
      <c r="I107" s="2">
        <f t="shared" si="9"/>
        <v>7.7682960000000003</v>
      </c>
      <c r="J107" s="2">
        <f t="shared" si="9"/>
        <v>0.14058000000000001</v>
      </c>
      <c r="K107" s="2">
        <f t="shared" si="9"/>
        <v>8.7499320000000012</v>
      </c>
      <c r="L107" s="2">
        <f t="shared" si="9"/>
        <v>3.0182840000000004</v>
      </c>
      <c r="M107" s="2">
        <f t="shared" si="9"/>
        <v>1.1262080000000001</v>
      </c>
      <c r="N107" s="2">
        <f t="shared" si="9"/>
        <v>8.3599999999999994E-3</v>
      </c>
      <c r="O107" s="2">
        <f t="shared" si="9"/>
        <v>0.63670800000000005</v>
      </c>
      <c r="P107" s="2">
        <f>AVERAGE(P82:P106)</f>
        <v>0.32749200000000012</v>
      </c>
      <c r="Q107" s="2">
        <f t="shared" si="9"/>
        <v>98.838896000000005</v>
      </c>
      <c r="R107" s="2">
        <f t="shared" si="9"/>
        <v>50.959762456961137</v>
      </c>
    </row>
    <row r="108" spans="1:18" x14ac:dyDescent="0.3">
      <c r="A108" s="2" t="s">
        <v>265</v>
      </c>
      <c r="C108" s="2">
        <f t="shared" ref="C108:R108" si="10">STDEV(C82:C106)</f>
        <v>0.74115600838599893</v>
      </c>
      <c r="D108" s="2">
        <f t="shared" si="10"/>
        <v>0.25682116462628118</v>
      </c>
      <c r="E108" s="2">
        <f t="shared" si="10"/>
        <v>1.4506662088732425</v>
      </c>
      <c r="F108" s="2">
        <f t="shared" si="10"/>
        <v>1.5212140984533804E-2</v>
      </c>
      <c r="G108" s="2">
        <f t="shared" si="10"/>
        <v>1.6520606324627835E-2</v>
      </c>
      <c r="H108" s="2">
        <f t="shared" si="10"/>
        <v>0.91386988740192654</v>
      </c>
      <c r="I108" s="2">
        <f t="shared" si="10"/>
        <v>0.5886880473278413</v>
      </c>
      <c r="J108" s="2">
        <f t="shared" si="10"/>
        <v>2.0194429925105499E-2</v>
      </c>
      <c r="K108" s="2">
        <f t="shared" si="10"/>
        <v>0.96464597379900008</v>
      </c>
      <c r="L108" s="2">
        <f t="shared" si="10"/>
        <v>0.14612977588431458</v>
      </c>
      <c r="M108" s="2">
        <f t="shared" si="10"/>
        <v>0.11239369021435323</v>
      </c>
      <c r="N108" s="2">
        <f t="shared" si="10"/>
        <v>5.6469755917068877E-3</v>
      </c>
      <c r="O108" s="2">
        <f t="shared" si="10"/>
        <v>0.24301849881576237</v>
      </c>
      <c r="P108" s="2">
        <f>STDEV(P82:P106)</f>
        <v>4.6329858262966594E-2</v>
      </c>
      <c r="Q108" s="2">
        <f t="shared" si="10"/>
        <v>0.26355971094485048</v>
      </c>
      <c r="R108" s="2">
        <f t="shared" si="10"/>
        <v>3.4517207177191369</v>
      </c>
    </row>
    <row r="109" spans="1:18" x14ac:dyDescent="0.3">
      <c r="A109" s="2" t="s">
        <v>266</v>
      </c>
      <c r="C109" s="2">
        <f t="shared" ref="C109:R109" si="11">(C108/C107)*100</f>
        <v>1.3984569575476309</v>
      </c>
      <c r="D109" s="2">
        <f t="shared" si="11"/>
        <v>14.012748183418806</v>
      </c>
      <c r="E109" s="2">
        <f t="shared" si="11"/>
        <v>8.5337342358617594</v>
      </c>
      <c r="F109" s="2">
        <f t="shared" si="11"/>
        <v>31.329065377159981</v>
      </c>
      <c r="G109" s="2">
        <f t="shared" si="11"/>
        <v>42.28246909456346</v>
      </c>
      <c r="H109" s="2">
        <f t="shared" si="11"/>
        <v>17.761297081950062</v>
      </c>
      <c r="I109" s="2">
        <f t="shared" si="11"/>
        <v>7.5780846575341787</v>
      </c>
      <c r="J109" s="2">
        <f t="shared" si="11"/>
        <v>14.365080328002202</v>
      </c>
      <c r="K109" s="2">
        <f t="shared" si="11"/>
        <v>11.024611091823342</v>
      </c>
      <c r="L109" s="2">
        <f t="shared" si="11"/>
        <v>4.841485290460227</v>
      </c>
      <c r="M109" s="2">
        <f t="shared" si="11"/>
        <v>9.9798341171749119</v>
      </c>
      <c r="N109" s="2">
        <f t="shared" si="11"/>
        <v>67.547554924723542</v>
      </c>
      <c r="O109" s="2">
        <f t="shared" si="11"/>
        <v>38.167966919806624</v>
      </c>
      <c r="P109" s="2">
        <f>(P108/P107)*100</f>
        <v>14.146867179340742</v>
      </c>
      <c r="Q109" s="2">
        <f t="shared" si="11"/>
        <v>0.26665586283445586</v>
      </c>
      <c r="R109" s="2">
        <f t="shared" si="11"/>
        <v>6.7734238766013508</v>
      </c>
    </row>
    <row r="110" spans="1:18" x14ac:dyDescent="0.3">
      <c r="A110" t="s">
        <v>118</v>
      </c>
      <c r="B110" t="s">
        <v>119</v>
      </c>
      <c r="C110">
        <v>53.871699999999997</v>
      </c>
      <c r="D110">
        <v>2.0684999999999998</v>
      </c>
      <c r="E110">
        <v>15.7704</v>
      </c>
      <c r="F110">
        <v>4.4499999999999998E-2</v>
      </c>
      <c r="G110">
        <v>1.0500000000000001E-2</v>
      </c>
      <c r="H110">
        <v>4.7636000000000003</v>
      </c>
      <c r="I110">
        <v>7.5452000000000004</v>
      </c>
      <c r="J110">
        <v>0.14990000000000001</v>
      </c>
      <c r="K110">
        <v>9.2468000000000004</v>
      </c>
      <c r="L110">
        <v>3.2422</v>
      </c>
      <c r="M110">
        <v>1.2984</v>
      </c>
      <c r="N110">
        <v>3.2000000000000002E-3</v>
      </c>
      <c r="O110">
        <v>0.67330000000000001</v>
      </c>
      <c r="P110">
        <v>0.40500000000000003</v>
      </c>
      <c r="Q110">
        <v>99.093000000000004</v>
      </c>
      <c r="R110">
        <v>47.86897112041887</v>
      </c>
    </row>
    <row r="111" spans="1:18" x14ac:dyDescent="0.3">
      <c r="A111" t="s">
        <v>118</v>
      </c>
      <c r="B111" t="s">
        <v>120</v>
      </c>
      <c r="C111">
        <v>53.191699999999997</v>
      </c>
      <c r="D111">
        <v>1.7611000000000001</v>
      </c>
      <c r="E111">
        <v>13.6823</v>
      </c>
      <c r="F111">
        <v>6.2799999999999995E-2</v>
      </c>
      <c r="G111">
        <v>3.6200000000000003E-2</v>
      </c>
      <c r="H111">
        <v>7.4752000000000001</v>
      </c>
      <c r="I111">
        <v>7.1881000000000004</v>
      </c>
      <c r="J111">
        <v>0.20780000000000001</v>
      </c>
      <c r="K111">
        <v>10.661199999999999</v>
      </c>
      <c r="L111">
        <v>2.8492999999999999</v>
      </c>
      <c r="M111">
        <v>1.1115999999999999</v>
      </c>
      <c r="N111">
        <v>4.1999999999999997E-3</v>
      </c>
      <c r="O111">
        <v>0.58489999999999998</v>
      </c>
      <c r="P111">
        <v>0.33050000000000002</v>
      </c>
      <c r="Q111">
        <v>99.146900000000002</v>
      </c>
      <c r="R111">
        <v>55.551046277590999</v>
      </c>
    </row>
    <row r="112" spans="1:18" x14ac:dyDescent="0.3">
      <c r="A112" t="s">
        <v>118</v>
      </c>
      <c r="B112" t="s">
        <v>121</v>
      </c>
      <c r="C112">
        <v>53.610399999999998</v>
      </c>
      <c r="D112">
        <v>1.8462000000000001</v>
      </c>
      <c r="E112">
        <v>14.2227</v>
      </c>
      <c r="F112">
        <v>8.0100000000000005E-2</v>
      </c>
      <c r="G112">
        <v>2.7699999999999999E-2</v>
      </c>
      <c r="H112">
        <v>7.1116999999999999</v>
      </c>
      <c r="I112">
        <v>6.8491</v>
      </c>
      <c r="J112">
        <v>0.185</v>
      </c>
      <c r="K112">
        <v>10.289400000000001</v>
      </c>
      <c r="L112">
        <v>2.8003999999999998</v>
      </c>
      <c r="M112">
        <v>1.1216999999999999</v>
      </c>
      <c r="N112">
        <v>1.2200000000000001E-2</v>
      </c>
      <c r="O112">
        <v>0.50900000000000001</v>
      </c>
      <c r="P112">
        <v>0.30769999999999997</v>
      </c>
      <c r="Q112">
        <v>98.973200000000006</v>
      </c>
      <c r="R112">
        <v>55.196372078694182</v>
      </c>
    </row>
    <row r="113" spans="1:18" x14ac:dyDescent="0.3">
      <c r="A113" t="s">
        <v>118</v>
      </c>
      <c r="B113" t="s">
        <v>122</v>
      </c>
      <c r="C113">
        <v>53.981000000000002</v>
      </c>
      <c r="D113">
        <v>1.7215</v>
      </c>
      <c r="E113">
        <v>14.1189</v>
      </c>
      <c r="F113">
        <v>7.1499999999999994E-2</v>
      </c>
      <c r="G113">
        <v>1.54E-2</v>
      </c>
      <c r="H113">
        <v>7.1600999999999999</v>
      </c>
      <c r="I113">
        <v>6.5579000000000001</v>
      </c>
      <c r="J113">
        <v>0.1716</v>
      </c>
      <c r="K113">
        <v>10.2781</v>
      </c>
      <c r="L113">
        <v>2.7795999999999998</v>
      </c>
      <c r="M113">
        <v>1.1400999999999999</v>
      </c>
      <c r="N113">
        <v>3.7000000000000002E-3</v>
      </c>
      <c r="O113">
        <v>0.70699999999999996</v>
      </c>
      <c r="P113">
        <v>0.26919999999999999</v>
      </c>
      <c r="Q113">
        <v>98.975499999999997</v>
      </c>
      <c r="R113">
        <v>55.391199439561042</v>
      </c>
    </row>
    <row r="114" spans="1:18" x14ac:dyDescent="0.3">
      <c r="A114" t="s">
        <v>118</v>
      </c>
      <c r="B114" t="s">
        <v>123</v>
      </c>
      <c r="C114">
        <v>53.1265</v>
      </c>
      <c r="D114">
        <v>1.7412000000000001</v>
      </c>
      <c r="E114">
        <v>13.757899999999999</v>
      </c>
      <c r="F114">
        <v>5.9900000000000002E-2</v>
      </c>
      <c r="G114">
        <v>3.3000000000000002E-2</v>
      </c>
      <c r="H114">
        <v>7.6265000000000001</v>
      </c>
      <c r="I114">
        <v>6.8550000000000004</v>
      </c>
      <c r="J114">
        <v>0.19769999999999999</v>
      </c>
      <c r="K114">
        <v>10.991400000000001</v>
      </c>
      <c r="L114">
        <v>2.7058</v>
      </c>
      <c r="M114">
        <v>1.0528999999999999</v>
      </c>
      <c r="N114">
        <v>3.7000000000000002E-3</v>
      </c>
      <c r="O114">
        <v>0.67490000000000006</v>
      </c>
      <c r="P114">
        <v>0.28270000000000001</v>
      </c>
      <c r="Q114">
        <v>99.109099999999998</v>
      </c>
      <c r="R114">
        <v>55.292522453963862</v>
      </c>
    </row>
    <row r="115" spans="1:18" x14ac:dyDescent="0.3">
      <c r="A115" t="s">
        <v>118</v>
      </c>
      <c r="B115" t="s">
        <v>124</v>
      </c>
      <c r="C115">
        <v>53.2074</v>
      </c>
      <c r="D115">
        <v>1.8263</v>
      </c>
      <c r="E115">
        <v>13.9818</v>
      </c>
      <c r="F115">
        <v>8.1600000000000006E-2</v>
      </c>
      <c r="G115">
        <v>1.04E-2</v>
      </c>
      <c r="H115">
        <v>7.3552999999999997</v>
      </c>
      <c r="I115">
        <v>6.7531999999999996</v>
      </c>
      <c r="J115">
        <v>0.19950000000000001</v>
      </c>
      <c r="K115">
        <v>10.9421</v>
      </c>
      <c r="L115">
        <v>2.7290000000000001</v>
      </c>
      <c r="M115">
        <v>1.1222000000000001</v>
      </c>
      <c r="N115">
        <v>8.9999999999999993E-3</v>
      </c>
      <c r="O115">
        <v>0.78129999999999999</v>
      </c>
      <c r="P115">
        <v>0.26540000000000002</v>
      </c>
      <c r="Q115">
        <v>99.264499999999998</v>
      </c>
      <c r="R115">
        <v>54.507341618297062</v>
      </c>
    </row>
    <row r="116" spans="1:18" x14ac:dyDescent="0.3">
      <c r="A116" t="s">
        <v>118</v>
      </c>
      <c r="B116" t="s">
        <v>125</v>
      </c>
      <c r="C116">
        <v>52.9437</v>
      </c>
      <c r="D116">
        <v>1.8122</v>
      </c>
      <c r="E116">
        <v>13.9412</v>
      </c>
      <c r="F116">
        <v>6.9699999999999998E-2</v>
      </c>
      <c r="G116">
        <v>3.9800000000000002E-2</v>
      </c>
      <c r="H116">
        <v>7.1673</v>
      </c>
      <c r="I116">
        <v>6.7068000000000003</v>
      </c>
      <c r="J116">
        <v>0.1825</v>
      </c>
      <c r="K116">
        <v>10.9671</v>
      </c>
      <c r="L116">
        <v>2.7570999999999999</v>
      </c>
      <c r="M116">
        <v>1.1153999999999999</v>
      </c>
      <c r="N116">
        <v>0</v>
      </c>
      <c r="O116">
        <v>0.70989999999999998</v>
      </c>
      <c r="P116">
        <v>0.21840000000000001</v>
      </c>
      <c r="Q116">
        <v>98.631</v>
      </c>
      <c r="R116">
        <v>53.80786667710786</v>
      </c>
    </row>
    <row r="117" spans="1:18" x14ac:dyDescent="0.3">
      <c r="A117" t="s">
        <v>118</v>
      </c>
      <c r="B117" t="s">
        <v>126</v>
      </c>
      <c r="C117">
        <v>53.230800000000002</v>
      </c>
      <c r="D117">
        <v>1.9498</v>
      </c>
      <c r="E117">
        <v>16.102799999999998</v>
      </c>
      <c r="F117">
        <v>7.4499999999999997E-2</v>
      </c>
      <c r="G117">
        <v>3.3099999999999997E-2</v>
      </c>
      <c r="H117">
        <v>4.8832000000000004</v>
      </c>
      <c r="I117">
        <v>7.6906999999999996</v>
      </c>
      <c r="J117">
        <v>0.15989999999999999</v>
      </c>
      <c r="K117">
        <v>9.8519000000000005</v>
      </c>
      <c r="L117">
        <v>2.8685</v>
      </c>
      <c r="M117">
        <v>1.1449</v>
      </c>
      <c r="N117">
        <v>7.9000000000000008E-3</v>
      </c>
      <c r="O117">
        <v>0.76880000000000004</v>
      </c>
      <c r="P117">
        <v>0.31359999999999999</v>
      </c>
      <c r="Q117">
        <v>99.080399999999997</v>
      </c>
      <c r="R117">
        <v>46.906890990013181</v>
      </c>
    </row>
    <row r="118" spans="1:18" x14ac:dyDescent="0.3">
      <c r="A118" t="s">
        <v>118</v>
      </c>
      <c r="B118" t="s">
        <v>127</v>
      </c>
      <c r="C118">
        <v>52.931600000000003</v>
      </c>
      <c r="D118">
        <v>1.9613</v>
      </c>
      <c r="E118">
        <v>16.256399999999999</v>
      </c>
      <c r="F118">
        <v>6.0499999999999998E-2</v>
      </c>
      <c r="G118">
        <v>3.4099999999999998E-2</v>
      </c>
      <c r="H118">
        <v>4.7606999999999999</v>
      </c>
      <c r="I118">
        <v>7.6692999999999998</v>
      </c>
      <c r="J118">
        <v>0.115</v>
      </c>
      <c r="K118">
        <v>9.4619999999999997</v>
      </c>
      <c r="L118">
        <v>2.9973000000000001</v>
      </c>
      <c r="M118">
        <v>1.218</v>
      </c>
      <c r="N118">
        <v>5.7999999999999996E-3</v>
      </c>
      <c r="O118">
        <v>0.68120000000000003</v>
      </c>
      <c r="P118">
        <v>0.3125</v>
      </c>
      <c r="Q118">
        <v>98.465800000000002</v>
      </c>
      <c r="R118">
        <v>47.279987326072742</v>
      </c>
    </row>
    <row r="119" spans="1:18" x14ac:dyDescent="0.3">
      <c r="A119" t="s">
        <v>118</v>
      </c>
      <c r="B119" t="s">
        <v>128</v>
      </c>
      <c r="C119">
        <v>53.037999999999997</v>
      </c>
      <c r="D119">
        <v>1.869</v>
      </c>
      <c r="E119">
        <v>16.415199999999999</v>
      </c>
      <c r="F119">
        <v>5.0700000000000002E-2</v>
      </c>
      <c r="G119">
        <v>0.03</v>
      </c>
      <c r="H119">
        <v>4.7150999999999996</v>
      </c>
      <c r="I119">
        <v>7.7896999999999998</v>
      </c>
      <c r="J119">
        <v>0.14180000000000001</v>
      </c>
      <c r="K119">
        <v>9.1773000000000007</v>
      </c>
      <c r="L119">
        <v>2.9504999999999999</v>
      </c>
      <c r="M119">
        <v>1.1686000000000001</v>
      </c>
      <c r="N119">
        <v>1.2200000000000001E-2</v>
      </c>
      <c r="O119">
        <v>0.86219999999999997</v>
      </c>
      <c r="P119">
        <v>0.32850000000000001</v>
      </c>
      <c r="Q119">
        <v>98.5488</v>
      </c>
      <c r="R119">
        <v>47.801870670226343</v>
      </c>
    </row>
    <row r="120" spans="1:18" x14ac:dyDescent="0.3">
      <c r="A120" t="s">
        <v>118</v>
      </c>
      <c r="B120" t="s">
        <v>129</v>
      </c>
      <c r="C120">
        <v>53.127899999999997</v>
      </c>
      <c r="D120">
        <v>1.8187</v>
      </c>
      <c r="E120">
        <v>16.296500000000002</v>
      </c>
      <c r="F120">
        <v>4.7E-2</v>
      </c>
      <c r="G120">
        <v>2.9100000000000001E-2</v>
      </c>
      <c r="H120">
        <v>4.8034999999999997</v>
      </c>
      <c r="I120">
        <v>7.6706000000000003</v>
      </c>
      <c r="J120">
        <v>0.16039999999999999</v>
      </c>
      <c r="K120">
        <v>9.1631999999999998</v>
      </c>
      <c r="L120">
        <v>3.1446999999999998</v>
      </c>
      <c r="M120">
        <v>1.2399</v>
      </c>
      <c r="N120">
        <v>1.6899999999999998E-2</v>
      </c>
      <c r="O120">
        <v>0.74419999999999997</v>
      </c>
      <c r="P120">
        <v>0.33200000000000002</v>
      </c>
      <c r="Q120">
        <v>98.5946</v>
      </c>
      <c r="R120">
        <v>48.303910795854407</v>
      </c>
    </row>
    <row r="121" spans="1:18" x14ac:dyDescent="0.3">
      <c r="A121" t="s">
        <v>118</v>
      </c>
      <c r="B121" t="s">
        <v>130</v>
      </c>
      <c r="C121">
        <v>52.963700000000003</v>
      </c>
      <c r="D121">
        <v>1.9951000000000001</v>
      </c>
      <c r="E121">
        <v>15.8767</v>
      </c>
      <c r="F121">
        <v>5.8900000000000001E-2</v>
      </c>
      <c r="G121">
        <v>3.3700000000000001E-2</v>
      </c>
      <c r="H121">
        <v>5.1818999999999997</v>
      </c>
      <c r="I121">
        <v>7.6676000000000002</v>
      </c>
      <c r="J121">
        <v>0.15260000000000001</v>
      </c>
      <c r="K121">
        <v>9.1893999999999991</v>
      </c>
      <c r="L121">
        <v>3.0177</v>
      </c>
      <c r="M121">
        <v>1.2043999999999999</v>
      </c>
      <c r="N121">
        <v>2.5999999999999999E-3</v>
      </c>
      <c r="O121">
        <v>0.79420000000000002</v>
      </c>
      <c r="P121">
        <v>0.33389999999999997</v>
      </c>
      <c r="Q121">
        <v>98.472499999999997</v>
      </c>
      <c r="R121">
        <v>50.12755407083749</v>
      </c>
    </row>
    <row r="122" spans="1:18" x14ac:dyDescent="0.3">
      <c r="A122" t="s">
        <v>118</v>
      </c>
      <c r="B122" t="s">
        <v>131</v>
      </c>
      <c r="C122">
        <v>53.406999999999996</v>
      </c>
      <c r="D122">
        <v>1.9036999999999999</v>
      </c>
      <c r="E122">
        <v>15.443199999999999</v>
      </c>
      <c r="F122">
        <v>4.7E-2</v>
      </c>
      <c r="G122">
        <v>2.9100000000000001E-2</v>
      </c>
      <c r="H122">
        <v>5.4409999999999998</v>
      </c>
      <c r="I122">
        <v>7.7233999999999998</v>
      </c>
      <c r="J122">
        <v>0.13439999999999999</v>
      </c>
      <c r="K122">
        <v>9.2262000000000004</v>
      </c>
      <c r="L122">
        <v>3.0722</v>
      </c>
      <c r="M122">
        <v>1.1837</v>
      </c>
      <c r="N122">
        <v>1.8499999999999999E-2</v>
      </c>
      <c r="O122">
        <v>0.8639</v>
      </c>
      <c r="P122">
        <v>0.30580000000000002</v>
      </c>
      <c r="Q122">
        <v>98.799000000000007</v>
      </c>
      <c r="R122">
        <v>51.247157262717423</v>
      </c>
    </row>
    <row r="123" spans="1:18" x14ac:dyDescent="0.3">
      <c r="A123" t="s">
        <v>118</v>
      </c>
      <c r="B123" t="s">
        <v>132</v>
      </c>
      <c r="C123">
        <v>53.115000000000002</v>
      </c>
      <c r="D123">
        <v>1.873</v>
      </c>
      <c r="E123">
        <v>15.466699999999999</v>
      </c>
      <c r="F123">
        <v>7.0499999999999993E-2</v>
      </c>
      <c r="G123">
        <v>8.6999999999999994E-3</v>
      </c>
      <c r="H123">
        <v>5.4637000000000002</v>
      </c>
      <c r="I123">
        <v>8.0898000000000003</v>
      </c>
      <c r="J123">
        <v>0.16800000000000001</v>
      </c>
      <c r="K123">
        <v>9.1189</v>
      </c>
      <c r="L123">
        <v>2.9929999999999999</v>
      </c>
      <c r="M123">
        <v>1.1514</v>
      </c>
      <c r="N123">
        <v>6.3E-3</v>
      </c>
      <c r="O123">
        <v>0.69340000000000002</v>
      </c>
      <c r="P123">
        <v>0.32790000000000002</v>
      </c>
      <c r="Q123">
        <v>98.546400000000006</v>
      </c>
      <c r="R123">
        <v>51.643359582233018</v>
      </c>
    </row>
    <row r="124" spans="1:18" x14ac:dyDescent="0.3">
      <c r="A124" t="s">
        <v>118</v>
      </c>
      <c r="B124" t="s">
        <v>133</v>
      </c>
      <c r="C124">
        <v>54.018500000000003</v>
      </c>
      <c r="D124">
        <v>1.9251</v>
      </c>
      <c r="E124">
        <v>15.7286</v>
      </c>
      <c r="F124">
        <v>5.0299999999999997E-2</v>
      </c>
      <c r="G124">
        <v>1.41E-2</v>
      </c>
      <c r="H124">
        <v>5.1386000000000003</v>
      </c>
      <c r="I124">
        <v>7.8262</v>
      </c>
      <c r="J124">
        <v>0.13669999999999999</v>
      </c>
      <c r="K124">
        <v>9.0386000000000006</v>
      </c>
      <c r="L124">
        <v>2.8241999999999998</v>
      </c>
      <c r="M124">
        <v>1.1825000000000001</v>
      </c>
      <c r="N124">
        <v>7.9000000000000008E-3</v>
      </c>
      <c r="O124">
        <v>0.82210000000000005</v>
      </c>
      <c r="P124">
        <v>0.23119999999999999</v>
      </c>
      <c r="Q124">
        <v>98.944599999999994</v>
      </c>
      <c r="R124">
        <v>50.331430372381817</v>
      </c>
    </row>
    <row r="125" spans="1:18" x14ac:dyDescent="0.3">
      <c r="A125" t="s">
        <v>118</v>
      </c>
      <c r="B125" t="s">
        <v>134</v>
      </c>
      <c r="C125">
        <v>53.134300000000003</v>
      </c>
      <c r="D125">
        <v>1.8121</v>
      </c>
      <c r="E125">
        <v>15.785299999999999</v>
      </c>
      <c r="F125">
        <v>5.8500000000000003E-2</v>
      </c>
      <c r="G125">
        <v>2.9499999999999998E-2</v>
      </c>
      <c r="H125">
        <v>5.5595999999999997</v>
      </c>
      <c r="I125">
        <v>7.5437000000000003</v>
      </c>
      <c r="J125">
        <v>0.16589999999999999</v>
      </c>
      <c r="K125">
        <v>9.5411999999999999</v>
      </c>
      <c r="L125">
        <v>3.0531000000000001</v>
      </c>
      <c r="M125">
        <v>1.1745000000000001</v>
      </c>
      <c r="N125">
        <v>1.06E-2</v>
      </c>
      <c r="O125">
        <v>0.83799999999999997</v>
      </c>
      <c r="P125">
        <v>0.33779999999999999</v>
      </c>
      <c r="Q125">
        <v>99.043899999999994</v>
      </c>
      <c r="R125">
        <v>50.947085080782131</v>
      </c>
    </row>
    <row r="126" spans="1:18" x14ac:dyDescent="0.3">
      <c r="A126" t="s">
        <v>118</v>
      </c>
      <c r="B126" t="s">
        <v>135</v>
      </c>
      <c r="C126">
        <v>53.214700000000001</v>
      </c>
      <c r="D126">
        <v>1.9111</v>
      </c>
      <c r="E126">
        <v>15.342700000000001</v>
      </c>
      <c r="F126">
        <v>6.4600000000000005E-2</v>
      </c>
      <c r="G126">
        <v>3.09E-2</v>
      </c>
      <c r="H126">
        <v>5.7965</v>
      </c>
      <c r="I126">
        <v>7.4988999999999999</v>
      </c>
      <c r="J126">
        <v>0.16470000000000001</v>
      </c>
      <c r="K126">
        <v>9.7571999999999992</v>
      </c>
      <c r="L126">
        <v>3.0207999999999999</v>
      </c>
      <c r="M126">
        <v>1.1496</v>
      </c>
      <c r="N126">
        <v>0</v>
      </c>
      <c r="O126">
        <v>0.82569999999999999</v>
      </c>
      <c r="P126">
        <v>0.33839999999999998</v>
      </c>
      <c r="Q126">
        <v>99.115899999999996</v>
      </c>
      <c r="R126">
        <v>51.430355835516274</v>
      </c>
    </row>
    <row r="127" spans="1:18" x14ac:dyDescent="0.3">
      <c r="A127" t="s">
        <v>118</v>
      </c>
      <c r="B127" t="s">
        <v>136</v>
      </c>
      <c r="C127">
        <v>52.119</v>
      </c>
      <c r="D127">
        <v>2.0636000000000001</v>
      </c>
      <c r="E127">
        <v>14.997999999999999</v>
      </c>
      <c r="F127">
        <v>6.1899999999999997E-2</v>
      </c>
      <c r="G127">
        <v>2.12E-2</v>
      </c>
      <c r="H127">
        <v>5.9901999999999997</v>
      </c>
      <c r="I127">
        <v>7.3219000000000003</v>
      </c>
      <c r="J127">
        <v>0.17910000000000001</v>
      </c>
      <c r="K127">
        <v>11.225</v>
      </c>
      <c r="L127">
        <v>2.6044</v>
      </c>
      <c r="M127">
        <v>0.97209999999999996</v>
      </c>
      <c r="N127">
        <v>1.2699999999999999E-2</v>
      </c>
      <c r="O127">
        <v>0.7792</v>
      </c>
      <c r="P127">
        <v>0.2092</v>
      </c>
      <c r="Q127">
        <v>98.557699999999997</v>
      </c>
      <c r="R127">
        <v>48.749320997220423</v>
      </c>
    </row>
    <row r="128" spans="1:18" x14ac:dyDescent="0.3">
      <c r="A128" t="s">
        <v>118</v>
      </c>
      <c r="B128" t="s">
        <v>137</v>
      </c>
      <c r="C128">
        <v>52.934100000000001</v>
      </c>
      <c r="D128">
        <v>1.8344</v>
      </c>
      <c r="E128">
        <v>14.4826</v>
      </c>
      <c r="F128">
        <v>7.1300000000000002E-2</v>
      </c>
      <c r="G128">
        <v>1.8100000000000002E-2</v>
      </c>
      <c r="H128">
        <v>7.1044999999999998</v>
      </c>
      <c r="I128">
        <v>6.6073000000000004</v>
      </c>
      <c r="J128">
        <v>0.1862</v>
      </c>
      <c r="K128">
        <v>11.4132</v>
      </c>
      <c r="L128">
        <v>2.3936999999999999</v>
      </c>
      <c r="M128">
        <v>0.9345</v>
      </c>
      <c r="N128">
        <v>2.01E-2</v>
      </c>
      <c r="O128">
        <v>0.69410000000000005</v>
      </c>
      <c r="P128">
        <v>0.157</v>
      </c>
      <c r="Q128">
        <v>98.851100000000002</v>
      </c>
      <c r="R128">
        <v>52.59613421967105</v>
      </c>
    </row>
    <row r="129" spans="1:18" x14ac:dyDescent="0.3">
      <c r="A129" t="s">
        <v>118</v>
      </c>
      <c r="B129" t="s">
        <v>138</v>
      </c>
      <c r="C129">
        <v>52.136899999999997</v>
      </c>
      <c r="D129">
        <v>2.2484000000000002</v>
      </c>
      <c r="E129">
        <v>16.244499999999999</v>
      </c>
      <c r="F129">
        <v>9.0999999999999998E-2</v>
      </c>
      <c r="G129">
        <v>3.9300000000000002E-2</v>
      </c>
      <c r="H129">
        <v>4.7920999999999996</v>
      </c>
      <c r="I129">
        <v>7.7611999999999997</v>
      </c>
      <c r="J129">
        <v>0.18720000000000001</v>
      </c>
      <c r="K129">
        <v>11.337300000000001</v>
      </c>
      <c r="L129">
        <v>2.3477000000000001</v>
      </c>
      <c r="M129">
        <v>0.93730000000000002</v>
      </c>
      <c r="N129">
        <v>2.58E-2</v>
      </c>
      <c r="O129">
        <v>0.73129999999999995</v>
      </c>
      <c r="P129">
        <v>0.13200000000000001</v>
      </c>
      <c r="Q129">
        <v>99.012</v>
      </c>
      <c r="R129">
        <v>42.968207086499589</v>
      </c>
    </row>
    <row r="130" spans="1:18" x14ac:dyDescent="0.3">
      <c r="A130" t="s">
        <v>118</v>
      </c>
      <c r="B130" t="s">
        <v>139</v>
      </c>
      <c r="C130">
        <v>52.286999999999999</v>
      </c>
      <c r="D130">
        <v>2.0994000000000002</v>
      </c>
      <c r="E130">
        <v>16.312799999999999</v>
      </c>
      <c r="F130">
        <v>5.9799999999999999E-2</v>
      </c>
      <c r="G130">
        <v>5.0000000000000001E-3</v>
      </c>
      <c r="H130">
        <v>4.3586</v>
      </c>
      <c r="I130">
        <v>7.4181999999999997</v>
      </c>
      <c r="J130">
        <v>0.16309999999999999</v>
      </c>
      <c r="K130">
        <v>11.4582</v>
      </c>
      <c r="L130">
        <v>2.5895999999999999</v>
      </c>
      <c r="M130">
        <v>0.96279999999999999</v>
      </c>
      <c r="N130">
        <v>0</v>
      </c>
      <c r="O130">
        <v>0.69669999999999999</v>
      </c>
      <c r="P130">
        <v>0.2611</v>
      </c>
      <c r="Q130">
        <v>98.672300000000007</v>
      </c>
      <c r="R130">
        <v>40.406070275217878</v>
      </c>
    </row>
    <row r="131" spans="1:18" x14ac:dyDescent="0.3">
      <c r="A131" t="s">
        <v>118</v>
      </c>
      <c r="B131" t="s">
        <v>140</v>
      </c>
      <c r="C131">
        <v>51.6798</v>
      </c>
      <c r="D131">
        <v>2.2031999999999998</v>
      </c>
      <c r="E131">
        <v>16.2971</v>
      </c>
      <c r="F131">
        <v>8.6800000000000002E-2</v>
      </c>
      <c r="G131">
        <v>2.75E-2</v>
      </c>
      <c r="H131">
        <v>4.4108999999999998</v>
      </c>
      <c r="I131">
        <v>7.5140000000000002</v>
      </c>
      <c r="J131">
        <v>0.1298</v>
      </c>
      <c r="K131">
        <v>11.549799999999999</v>
      </c>
      <c r="L131">
        <v>2.6318000000000001</v>
      </c>
      <c r="M131">
        <v>1.0226999999999999</v>
      </c>
      <c r="N131">
        <v>1.32E-2</v>
      </c>
      <c r="O131">
        <v>0.73399999999999999</v>
      </c>
      <c r="P131">
        <v>0.17030000000000001</v>
      </c>
      <c r="Q131">
        <v>98.471100000000007</v>
      </c>
      <c r="R131">
        <v>40.501590524592373</v>
      </c>
    </row>
    <row r="132" spans="1:18" x14ac:dyDescent="0.3">
      <c r="A132" t="s">
        <v>118</v>
      </c>
      <c r="B132" t="s">
        <v>141</v>
      </c>
      <c r="C132">
        <v>47.037599999999998</v>
      </c>
      <c r="D132">
        <v>3.3359999999999999</v>
      </c>
      <c r="E132">
        <v>14.766400000000001</v>
      </c>
      <c r="F132">
        <v>0.13669999999999999</v>
      </c>
      <c r="G132">
        <v>3.5799999999999998E-2</v>
      </c>
      <c r="H132">
        <v>4.8395000000000001</v>
      </c>
      <c r="I132">
        <v>7.2209000000000003</v>
      </c>
      <c r="J132">
        <v>0.18160000000000001</v>
      </c>
      <c r="K132">
        <v>17.506699999999999</v>
      </c>
      <c r="L132">
        <v>1.84</v>
      </c>
      <c r="M132">
        <v>0.58430000000000004</v>
      </c>
      <c r="N132">
        <v>2.5999999999999999E-3</v>
      </c>
      <c r="O132">
        <v>0.97209999999999996</v>
      </c>
      <c r="P132">
        <v>6.5699999999999995E-2</v>
      </c>
      <c r="Q132">
        <v>98.525999999999996</v>
      </c>
      <c r="R132">
        <v>33.008708343903422</v>
      </c>
    </row>
    <row r="133" spans="1:18" x14ac:dyDescent="0.3">
      <c r="A133" t="s">
        <v>118</v>
      </c>
      <c r="B133" t="s">
        <v>142</v>
      </c>
      <c r="C133">
        <v>48.004100000000001</v>
      </c>
      <c r="D133">
        <v>3.206</v>
      </c>
      <c r="E133">
        <v>15.019600000000001</v>
      </c>
      <c r="F133">
        <v>0.1305</v>
      </c>
      <c r="G133">
        <v>4.1200000000000001E-2</v>
      </c>
      <c r="H133">
        <v>4.6509999999999998</v>
      </c>
      <c r="I133">
        <v>7.2248999999999999</v>
      </c>
      <c r="J133">
        <v>0.19209999999999999</v>
      </c>
      <c r="K133">
        <v>16.936800000000002</v>
      </c>
      <c r="L133">
        <v>1.7901</v>
      </c>
      <c r="M133">
        <v>0.62660000000000005</v>
      </c>
      <c r="N133">
        <v>0</v>
      </c>
      <c r="O133">
        <v>0.96579999999999999</v>
      </c>
      <c r="P133">
        <v>7.9200000000000007E-2</v>
      </c>
      <c r="Q133">
        <v>98.867800000000003</v>
      </c>
      <c r="R133">
        <v>32.862170851763103</v>
      </c>
    </row>
    <row r="134" spans="1:18" x14ac:dyDescent="0.3">
      <c r="A134" t="s">
        <v>118</v>
      </c>
      <c r="B134" t="s">
        <v>143</v>
      </c>
      <c r="C134">
        <v>53.570900000000002</v>
      </c>
      <c r="D134">
        <v>1.7528999999999999</v>
      </c>
      <c r="E134">
        <v>13.991300000000001</v>
      </c>
      <c r="F134">
        <v>3.2899999999999999E-2</v>
      </c>
      <c r="G134">
        <v>1.4500000000000001E-2</v>
      </c>
      <c r="H134">
        <v>7.3494000000000002</v>
      </c>
      <c r="I134">
        <v>6.6532</v>
      </c>
      <c r="J134">
        <v>0.20050000000000001</v>
      </c>
      <c r="K134">
        <v>10.4125</v>
      </c>
      <c r="L134">
        <v>2.7827999999999999</v>
      </c>
      <c r="M134">
        <v>1.1762999999999999</v>
      </c>
      <c r="N134">
        <v>2.23E-2</v>
      </c>
      <c r="O134">
        <v>0.624</v>
      </c>
      <c r="P134">
        <v>0.33900000000000002</v>
      </c>
      <c r="Q134">
        <v>98.922300000000007</v>
      </c>
      <c r="R134">
        <v>55.71473633767561</v>
      </c>
    </row>
    <row r="135" spans="1:18" x14ac:dyDescent="0.3">
      <c r="A135" s="2" t="s">
        <v>264</v>
      </c>
      <c r="C135" s="2">
        <f t="shared" ref="C135:R135" si="12">AVERAGE(C110:C134)</f>
        <v>52.635332000000005</v>
      </c>
      <c r="D135" s="2">
        <f t="shared" si="12"/>
        <v>2.0215920000000001</v>
      </c>
      <c r="E135" s="2">
        <f t="shared" si="12"/>
        <v>15.212064</v>
      </c>
      <c r="F135" s="2">
        <f t="shared" si="12"/>
        <v>6.8940000000000001E-2</v>
      </c>
      <c r="G135" s="2">
        <f t="shared" si="12"/>
        <v>2.5916000000000002E-2</v>
      </c>
      <c r="H135" s="2">
        <f t="shared" si="12"/>
        <v>5.7559880000000012</v>
      </c>
      <c r="I135" s="2">
        <f t="shared" si="12"/>
        <v>7.3338720000000013</v>
      </c>
      <c r="J135" s="2">
        <f t="shared" si="12"/>
        <v>0.16851999999999998</v>
      </c>
      <c r="K135" s="2">
        <f t="shared" si="12"/>
        <v>10.74966</v>
      </c>
      <c r="L135" s="2">
        <f t="shared" si="12"/>
        <v>2.75142</v>
      </c>
      <c r="M135" s="2">
        <f t="shared" si="12"/>
        <v>1.0798560000000001</v>
      </c>
      <c r="N135" s="2">
        <f t="shared" si="12"/>
        <v>8.8559999999999993E-3</v>
      </c>
      <c r="O135" s="2">
        <f t="shared" si="12"/>
        <v>0.74924800000000003</v>
      </c>
      <c r="P135" s="2">
        <f>AVERAGE(P110:P134)</f>
        <v>0.26616000000000001</v>
      </c>
      <c r="Q135" s="2">
        <f t="shared" si="12"/>
        <v>98.827416000000014</v>
      </c>
      <c r="R135" s="2">
        <f t="shared" si="12"/>
        <v>48.817674411552481</v>
      </c>
    </row>
    <row r="136" spans="1:18" x14ac:dyDescent="0.3">
      <c r="A136" s="2" t="s">
        <v>265</v>
      </c>
      <c r="C136" s="2">
        <f t="shared" ref="C136:R136" si="13">STDEV(C110:C134)</f>
        <v>1.6436556418341812</v>
      </c>
      <c r="D136" s="2">
        <f t="shared" si="13"/>
        <v>0.40087255863511789</v>
      </c>
      <c r="E136" s="2">
        <f t="shared" si="13"/>
        <v>0.94665595777980494</v>
      </c>
      <c r="F136" s="2">
        <f t="shared" si="13"/>
        <v>2.3812636701269908E-2</v>
      </c>
      <c r="G136" s="2">
        <f t="shared" si="13"/>
        <v>1.0791149151040406E-2</v>
      </c>
      <c r="H136" s="2">
        <f t="shared" si="13"/>
        <v>1.1482115235298118</v>
      </c>
      <c r="I136" s="2">
        <f t="shared" si="13"/>
        <v>0.4476846597773928</v>
      </c>
      <c r="J136" s="2">
        <f t="shared" si="13"/>
        <v>2.4494659281838211E-2</v>
      </c>
      <c r="K136" s="2">
        <f t="shared" si="13"/>
        <v>2.1339532867426998</v>
      </c>
      <c r="L136" s="2">
        <f t="shared" si="13"/>
        <v>0.35558817354724565</v>
      </c>
      <c r="M136" s="2">
        <f t="shared" si="13"/>
        <v>0.17088694869220686</v>
      </c>
      <c r="N136" s="2">
        <f t="shared" si="13"/>
        <v>7.4374659663086866E-3</v>
      </c>
      <c r="O136" s="2">
        <f t="shared" si="13"/>
        <v>0.10704267497903112</v>
      </c>
      <c r="P136" s="2">
        <f>STDEV(P110:P134)</f>
        <v>8.7723091790778446E-2</v>
      </c>
      <c r="Q136" s="2">
        <f t="shared" si="13"/>
        <v>0.25501643358811127</v>
      </c>
      <c r="R136" s="2">
        <f t="shared" si="13"/>
        <v>6.4755384031098355</v>
      </c>
    </row>
    <row r="137" spans="1:18" x14ac:dyDescent="0.3">
      <c r="A137" s="2" t="s">
        <v>266</v>
      </c>
      <c r="C137" s="2">
        <f t="shared" ref="C137:R137" si="14">(C136/C135)*100</f>
        <v>3.1227230443500975</v>
      </c>
      <c r="D137" s="2">
        <f t="shared" si="14"/>
        <v>19.829548130142872</v>
      </c>
      <c r="E137" s="2">
        <f t="shared" si="14"/>
        <v>6.2230605773141958</v>
      </c>
      <c r="F137" s="2">
        <f t="shared" si="14"/>
        <v>34.541103425108652</v>
      </c>
      <c r="G137" s="2">
        <f t="shared" si="14"/>
        <v>41.638945636056512</v>
      </c>
      <c r="H137" s="2">
        <f t="shared" si="14"/>
        <v>19.948122260328056</v>
      </c>
      <c r="I137" s="2">
        <f t="shared" si="14"/>
        <v>6.1043424234482506</v>
      </c>
      <c r="J137" s="2">
        <f t="shared" si="14"/>
        <v>14.535164539424528</v>
      </c>
      <c r="K137" s="2">
        <f t="shared" si="14"/>
        <v>19.851356105613572</v>
      </c>
      <c r="L137" s="2">
        <f t="shared" si="14"/>
        <v>12.923805654798093</v>
      </c>
      <c r="M137" s="2">
        <f t="shared" si="14"/>
        <v>15.824975616397635</v>
      </c>
      <c r="N137" s="2">
        <f t="shared" si="14"/>
        <v>83.982226358499176</v>
      </c>
      <c r="O137" s="2">
        <f t="shared" si="14"/>
        <v>14.28668144313113</v>
      </c>
      <c r="P137" s="2">
        <f>(P136/P135)*100</f>
        <v>32.958781105642636</v>
      </c>
      <c r="Q137" s="2">
        <f t="shared" si="14"/>
        <v>0.25804219508087839</v>
      </c>
      <c r="R137" s="2">
        <f t="shared" si="14"/>
        <v>13.264741676382332</v>
      </c>
    </row>
    <row r="138" spans="1:18" x14ac:dyDescent="0.3">
      <c r="A138" t="s">
        <v>144</v>
      </c>
      <c r="B138" t="s">
        <v>145</v>
      </c>
      <c r="C138">
        <v>54.193399999999997</v>
      </c>
      <c r="D138">
        <v>2.0653999999999999</v>
      </c>
      <c r="E138">
        <v>17.572099999999999</v>
      </c>
      <c r="F138">
        <v>4.58E-2</v>
      </c>
      <c r="G138">
        <v>0.01</v>
      </c>
      <c r="H138">
        <v>3.3555000000000001</v>
      </c>
      <c r="I138">
        <v>7.6966000000000001</v>
      </c>
      <c r="J138">
        <v>0.13919999999999999</v>
      </c>
      <c r="K138">
        <v>8.1455000000000002</v>
      </c>
      <c r="L138">
        <v>3.07</v>
      </c>
      <c r="M138">
        <v>1.1047</v>
      </c>
      <c r="N138">
        <v>2.0999999999999999E-3</v>
      </c>
      <c r="O138">
        <v>0.65939999999999999</v>
      </c>
      <c r="P138">
        <v>0.28389999999999999</v>
      </c>
      <c r="Q138">
        <v>98.343800000000002</v>
      </c>
      <c r="R138">
        <v>42.338721361269698</v>
      </c>
    </row>
    <row r="139" spans="1:18" x14ac:dyDescent="0.3">
      <c r="A139" t="s">
        <v>144</v>
      </c>
      <c r="B139" t="s">
        <v>146</v>
      </c>
      <c r="C139">
        <v>54.737699999999997</v>
      </c>
      <c r="D139">
        <v>2.0579999999999998</v>
      </c>
      <c r="E139">
        <v>17.6706</v>
      </c>
      <c r="F139">
        <v>6.1199999999999997E-2</v>
      </c>
      <c r="G139">
        <v>3.2899999999999999E-2</v>
      </c>
      <c r="H139">
        <v>3.5337999999999998</v>
      </c>
      <c r="I139">
        <v>7.6574999999999998</v>
      </c>
      <c r="J139">
        <v>0.13289999999999999</v>
      </c>
      <c r="K139">
        <v>8.2766000000000002</v>
      </c>
      <c r="L139">
        <v>3.0678999999999998</v>
      </c>
      <c r="M139">
        <v>1.1177999999999999</v>
      </c>
      <c r="N139">
        <v>4.1999999999999997E-3</v>
      </c>
      <c r="O139">
        <v>0.74319999999999997</v>
      </c>
      <c r="P139">
        <v>0.31169999999999998</v>
      </c>
      <c r="Q139">
        <v>99.406199999999998</v>
      </c>
      <c r="R139">
        <v>43.215174420180411</v>
      </c>
    </row>
    <row r="140" spans="1:18" x14ac:dyDescent="0.3">
      <c r="A140" t="s">
        <v>144</v>
      </c>
      <c r="B140" t="s">
        <v>147</v>
      </c>
      <c r="C140">
        <v>54.329599999999999</v>
      </c>
      <c r="D140">
        <v>2.1187999999999998</v>
      </c>
      <c r="E140">
        <v>17.473199999999999</v>
      </c>
      <c r="F140">
        <v>4.2599999999999999E-2</v>
      </c>
      <c r="G140">
        <v>5.4999999999999997E-3</v>
      </c>
      <c r="H140">
        <v>3.6785000000000001</v>
      </c>
      <c r="I140">
        <v>7.7239000000000004</v>
      </c>
      <c r="J140">
        <v>0.1288</v>
      </c>
      <c r="K140">
        <v>8.3331999999999997</v>
      </c>
      <c r="L140">
        <v>2.9407999999999999</v>
      </c>
      <c r="M140">
        <v>1.0274000000000001</v>
      </c>
      <c r="N140">
        <v>5.7999999999999996E-3</v>
      </c>
      <c r="O140">
        <v>0.61880000000000002</v>
      </c>
      <c r="P140">
        <v>0.1767</v>
      </c>
      <c r="Q140">
        <v>98.603499999999997</v>
      </c>
      <c r="R140">
        <v>44.034514086140071</v>
      </c>
    </row>
    <row r="141" spans="1:18" x14ac:dyDescent="0.3">
      <c r="A141" t="s">
        <v>144</v>
      </c>
      <c r="B141" t="s">
        <v>148</v>
      </c>
      <c r="C141">
        <v>53.583799999999997</v>
      </c>
      <c r="D141">
        <v>1.9665999999999999</v>
      </c>
      <c r="E141">
        <v>16.962599999999998</v>
      </c>
      <c r="F141">
        <v>5.4199999999999998E-2</v>
      </c>
      <c r="G141">
        <v>5.3400000000000003E-2</v>
      </c>
      <c r="H141">
        <v>4.4013999999999998</v>
      </c>
      <c r="I141">
        <v>7.9055999999999997</v>
      </c>
      <c r="J141">
        <v>0.14630000000000001</v>
      </c>
      <c r="K141">
        <v>8.6433999999999997</v>
      </c>
      <c r="L141">
        <v>2.9958999999999998</v>
      </c>
      <c r="M141">
        <v>1.0331999999999999</v>
      </c>
      <c r="N141">
        <v>8.9999999999999993E-3</v>
      </c>
      <c r="O141">
        <v>0.72050000000000003</v>
      </c>
      <c r="P141">
        <v>0.35720000000000002</v>
      </c>
      <c r="Q141">
        <v>98.833100000000002</v>
      </c>
      <c r="R141">
        <v>47.579585389281434</v>
      </c>
    </row>
    <row r="142" spans="1:18" x14ac:dyDescent="0.3">
      <c r="A142" t="s">
        <v>144</v>
      </c>
      <c r="B142" t="s">
        <v>149</v>
      </c>
      <c r="C142">
        <v>53.698700000000002</v>
      </c>
      <c r="D142">
        <v>2.0013000000000001</v>
      </c>
      <c r="E142">
        <v>17.1327</v>
      </c>
      <c r="F142">
        <v>7.0699999999999999E-2</v>
      </c>
      <c r="G142">
        <v>1.78E-2</v>
      </c>
      <c r="H142">
        <v>4.048</v>
      </c>
      <c r="I142">
        <v>7.8474000000000004</v>
      </c>
      <c r="J142">
        <v>0.1343</v>
      </c>
      <c r="K142">
        <v>8.6245999999999992</v>
      </c>
      <c r="L142">
        <v>3.0666000000000002</v>
      </c>
      <c r="M142">
        <v>1.0770999999999999</v>
      </c>
      <c r="N142">
        <v>4.7999999999999996E-3</v>
      </c>
      <c r="O142">
        <v>0.79959999999999998</v>
      </c>
      <c r="P142">
        <v>0.31630000000000003</v>
      </c>
      <c r="Q142">
        <v>98.839600000000004</v>
      </c>
      <c r="R142">
        <v>45.551428796426869</v>
      </c>
    </row>
    <row r="143" spans="1:18" x14ac:dyDescent="0.3">
      <c r="A143" t="s">
        <v>144</v>
      </c>
      <c r="B143" t="s">
        <v>150</v>
      </c>
      <c r="C143">
        <v>53.175899999999999</v>
      </c>
      <c r="D143">
        <v>1.9942</v>
      </c>
      <c r="E143">
        <v>16.749700000000001</v>
      </c>
      <c r="F143">
        <v>5.5399999999999998E-2</v>
      </c>
      <c r="G143">
        <v>1.0500000000000001E-2</v>
      </c>
      <c r="H143">
        <v>4.5585000000000004</v>
      </c>
      <c r="I143">
        <v>8.0222999999999995</v>
      </c>
      <c r="J143">
        <v>0.1053</v>
      </c>
      <c r="K143">
        <v>8.6953999999999994</v>
      </c>
      <c r="L143">
        <v>3.0886</v>
      </c>
      <c r="M143">
        <v>1.0301</v>
      </c>
      <c r="N143">
        <v>1.8499999999999999E-2</v>
      </c>
      <c r="O143">
        <v>0.75509999999999999</v>
      </c>
      <c r="P143">
        <v>0.30070000000000002</v>
      </c>
      <c r="Q143">
        <v>98.560199999999995</v>
      </c>
      <c r="R143">
        <v>48.305162246088152</v>
      </c>
    </row>
    <row r="144" spans="1:18" x14ac:dyDescent="0.3">
      <c r="A144" t="s">
        <v>144</v>
      </c>
      <c r="B144" t="s">
        <v>151</v>
      </c>
      <c r="C144">
        <v>53.588099999999997</v>
      </c>
      <c r="D144">
        <v>1.9817</v>
      </c>
      <c r="E144">
        <v>17.166599999999999</v>
      </c>
      <c r="F144">
        <v>5.8299999999999998E-2</v>
      </c>
      <c r="G144">
        <v>1.83E-2</v>
      </c>
      <c r="H144">
        <v>4.4814999999999996</v>
      </c>
      <c r="I144">
        <v>7.9802</v>
      </c>
      <c r="J144">
        <v>0.12659999999999999</v>
      </c>
      <c r="K144">
        <v>8.4992000000000001</v>
      </c>
      <c r="L144">
        <v>2.9990999999999999</v>
      </c>
      <c r="M144">
        <v>1.0165</v>
      </c>
      <c r="N144">
        <v>5.3E-3</v>
      </c>
      <c r="O144">
        <v>0.75600000000000001</v>
      </c>
      <c r="P144">
        <v>0.26069999999999999</v>
      </c>
      <c r="Q144">
        <v>98.938100000000006</v>
      </c>
      <c r="R144">
        <v>48.449667268070847</v>
      </c>
    </row>
    <row r="145" spans="1:18" x14ac:dyDescent="0.3">
      <c r="A145" t="s">
        <v>144</v>
      </c>
      <c r="B145" t="s">
        <v>152</v>
      </c>
      <c r="C145">
        <v>53.118200000000002</v>
      </c>
      <c r="D145">
        <v>1.8825000000000001</v>
      </c>
      <c r="E145">
        <v>17.266100000000002</v>
      </c>
      <c r="F145">
        <v>5.6300000000000003E-2</v>
      </c>
      <c r="G145">
        <v>2.47E-2</v>
      </c>
      <c r="H145">
        <v>4.5670999999999999</v>
      </c>
      <c r="I145">
        <v>8.0359999999999996</v>
      </c>
      <c r="J145">
        <v>0.1449</v>
      </c>
      <c r="K145">
        <v>8.5431000000000008</v>
      </c>
      <c r="L145">
        <v>2.9579</v>
      </c>
      <c r="M145">
        <v>1.0213000000000001</v>
      </c>
      <c r="N145">
        <v>5.7999999999999996E-3</v>
      </c>
      <c r="O145">
        <v>0.64449999999999996</v>
      </c>
      <c r="P145">
        <v>0.27729999999999999</v>
      </c>
      <c r="Q145">
        <v>98.5458</v>
      </c>
      <c r="R145">
        <v>48.793622324403692</v>
      </c>
    </row>
    <row r="146" spans="1:18" x14ac:dyDescent="0.3">
      <c r="A146" t="s">
        <v>144</v>
      </c>
      <c r="B146" t="s">
        <v>153</v>
      </c>
      <c r="C146">
        <v>53.613799999999998</v>
      </c>
      <c r="D146">
        <v>1.7910999999999999</v>
      </c>
      <c r="E146">
        <v>18.0672</v>
      </c>
      <c r="F146">
        <v>3.4799999999999998E-2</v>
      </c>
      <c r="G146">
        <v>3.3000000000000002E-2</v>
      </c>
      <c r="H146">
        <v>4.2714999999999996</v>
      </c>
      <c r="I146">
        <v>8.0632999999999999</v>
      </c>
      <c r="J146">
        <v>0.12640000000000001</v>
      </c>
      <c r="K146">
        <v>8.048</v>
      </c>
      <c r="L146">
        <v>3.1137000000000001</v>
      </c>
      <c r="M146">
        <v>0.95940000000000003</v>
      </c>
      <c r="N146">
        <v>5.3E-3</v>
      </c>
      <c r="O146">
        <v>0.65339999999999998</v>
      </c>
      <c r="P146">
        <v>0.24729999999999999</v>
      </c>
      <c r="Q146">
        <v>99.028099999999995</v>
      </c>
      <c r="R146">
        <v>48.613417503144653</v>
      </c>
    </row>
    <row r="147" spans="1:18" x14ac:dyDescent="0.3">
      <c r="A147" t="s">
        <v>144</v>
      </c>
      <c r="B147" t="s">
        <v>154</v>
      </c>
      <c r="C147">
        <v>53.413600000000002</v>
      </c>
      <c r="D147">
        <v>1.6271</v>
      </c>
      <c r="E147">
        <v>18.622</v>
      </c>
      <c r="F147">
        <v>5.0999999999999997E-2</v>
      </c>
      <c r="G147">
        <v>2.6599999999999999E-2</v>
      </c>
      <c r="H147">
        <v>4.2721999999999998</v>
      </c>
      <c r="I147">
        <v>8.1694999999999993</v>
      </c>
      <c r="J147">
        <v>0.1003</v>
      </c>
      <c r="K147">
        <v>8.0459999999999994</v>
      </c>
      <c r="L147">
        <v>3.1541000000000001</v>
      </c>
      <c r="M147">
        <v>1.0044</v>
      </c>
      <c r="N147">
        <v>3.7000000000000002E-3</v>
      </c>
      <c r="O147">
        <v>0.53039999999999998</v>
      </c>
      <c r="P147">
        <v>0.26040000000000002</v>
      </c>
      <c r="Q147">
        <v>99.281199999999998</v>
      </c>
      <c r="R147">
        <v>48.623719714541522</v>
      </c>
    </row>
    <row r="148" spans="1:18" x14ac:dyDescent="0.3">
      <c r="A148" t="s">
        <v>144</v>
      </c>
      <c r="B148" t="s">
        <v>155</v>
      </c>
      <c r="C148">
        <v>53.407299999999999</v>
      </c>
      <c r="D148">
        <v>1.7615000000000001</v>
      </c>
      <c r="E148">
        <v>17.7194</v>
      </c>
      <c r="F148">
        <v>4.2200000000000001E-2</v>
      </c>
      <c r="G148">
        <v>2.8400000000000002E-2</v>
      </c>
      <c r="H148">
        <v>4.3699000000000003</v>
      </c>
      <c r="I148">
        <v>8.0564</v>
      </c>
      <c r="J148">
        <v>0.1338</v>
      </c>
      <c r="K148">
        <v>8.1499000000000006</v>
      </c>
      <c r="L148">
        <v>3.1749999999999998</v>
      </c>
      <c r="M148">
        <v>0.94799999999999995</v>
      </c>
      <c r="N148">
        <v>1.2699999999999999E-2</v>
      </c>
      <c r="O148">
        <v>0.64349999999999996</v>
      </c>
      <c r="P148">
        <v>0.255</v>
      </c>
      <c r="Q148">
        <v>98.703100000000006</v>
      </c>
      <c r="R148">
        <v>48.868081020242023</v>
      </c>
    </row>
    <row r="149" spans="1:18" x14ac:dyDescent="0.3">
      <c r="A149" t="s">
        <v>144</v>
      </c>
      <c r="B149" t="s">
        <v>156</v>
      </c>
      <c r="C149">
        <v>53.486400000000003</v>
      </c>
      <c r="D149">
        <v>1.8228</v>
      </c>
      <c r="E149">
        <v>17.8032</v>
      </c>
      <c r="F149">
        <v>5.7099999999999998E-2</v>
      </c>
      <c r="G149">
        <v>2.5600000000000001E-2</v>
      </c>
      <c r="H149">
        <v>4.3781999999999996</v>
      </c>
      <c r="I149">
        <v>8.1176999999999992</v>
      </c>
      <c r="J149">
        <v>0.15909999999999999</v>
      </c>
      <c r="K149">
        <v>8.1335999999999995</v>
      </c>
      <c r="L149">
        <v>3.2284000000000002</v>
      </c>
      <c r="M149">
        <v>1.0017</v>
      </c>
      <c r="N149">
        <v>0</v>
      </c>
      <c r="O149">
        <v>0.79149999999999998</v>
      </c>
      <c r="P149">
        <v>0.26450000000000001</v>
      </c>
      <c r="Q149">
        <v>99.2697</v>
      </c>
      <c r="R149">
        <v>48.965524803078367</v>
      </c>
    </row>
    <row r="150" spans="1:18" x14ac:dyDescent="0.3">
      <c r="A150" t="s">
        <v>144</v>
      </c>
      <c r="B150" t="s">
        <v>157</v>
      </c>
      <c r="C150">
        <v>54.711199999999998</v>
      </c>
      <c r="D150">
        <v>2.1347</v>
      </c>
      <c r="E150">
        <v>17.526199999999999</v>
      </c>
      <c r="F150">
        <v>5.2499999999999998E-2</v>
      </c>
      <c r="G150">
        <v>1.23E-2</v>
      </c>
      <c r="H150">
        <v>3.5436000000000001</v>
      </c>
      <c r="I150">
        <v>7.9231999999999996</v>
      </c>
      <c r="J150">
        <v>0.12740000000000001</v>
      </c>
      <c r="K150">
        <v>8.5997000000000003</v>
      </c>
      <c r="L150">
        <v>2.7606999999999999</v>
      </c>
      <c r="M150">
        <v>0.96279999999999999</v>
      </c>
      <c r="N150">
        <v>4.7999999999999996E-3</v>
      </c>
      <c r="O150">
        <v>0.61580000000000001</v>
      </c>
      <c r="P150">
        <v>0.22470000000000001</v>
      </c>
      <c r="Q150">
        <v>99.199600000000004</v>
      </c>
      <c r="R150">
        <v>42.345573702701003</v>
      </c>
    </row>
    <row r="151" spans="1:18" x14ac:dyDescent="0.3">
      <c r="A151" t="s">
        <v>144</v>
      </c>
      <c r="B151" t="s">
        <v>158</v>
      </c>
      <c r="C151">
        <v>54.730200000000004</v>
      </c>
      <c r="D151">
        <v>2.2018</v>
      </c>
      <c r="E151">
        <v>17.4603</v>
      </c>
      <c r="F151">
        <v>7.1199999999999999E-2</v>
      </c>
      <c r="G151">
        <v>2.93E-2</v>
      </c>
      <c r="H151">
        <v>3.4182000000000001</v>
      </c>
      <c r="I151">
        <v>7.7732999999999999</v>
      </c>
      <c r="J151">
        <v>0.1032</v>
      </c>
      <c r="K151">
        <v>8.2958999999999996</v>
      </c>
      <c r="L151">
        <v>3.0547</v>
      </c>
      <c r="M151">
        <v>0.99680000000000002</v>
      </c>
      <c r="N151">
        <v>9.5999999999999992E-3</v>
      </c>
      <c r="O151">
        <v>0.66859999999999997</v>
      </c>
      <c r="P151">
        <v>0.2412</v>
      </c>
      <c r="Q151">
        <v>99.054199999999994</v>
      </c>
      <c r="R151">
        <v>42.344031697539421</v>
      </c>
    </row>
    <row r="152" spans="1:18" x14ac:dyDescent="0.3">
      <c r="A152" t="s">
        <v>144</v>
      </c>
      <c r="B152" t="s">
        <v>159</v>
      </c>
      <c r="C152">
        <v>54.215400000000002</v>
      </c>
      <c r="D152">
        <v>2.0268999999999999</v>
      </c>
      <c r="E152">
        <v>17.095199999999998</v>
      </c>
      <c r="F152">
        <v>7.7399999999999997E-2</v>
      </c>
      <c r="G152">
        <v>3.6999999999999998E-2</v>
      </c>
      <c r="H152">
        <v>3.8239999999999998</v>
      </c>
      <c r="I152">
        <v>8.1075999999999997</v>
      </c>
      <c r="J152">
        <v>0.13009999999999999</v>
      </c>
      <c r="K152">
        <v>8.7406000000000006</v>
      </c>
      <c r="L152">
        <v>3.0085999999999999</v>
      </c>
      <c r="M152">
        <v>1.0685</v>
      </c>
      <c r="N152">
        <v>4.7999999999999996E-3</v>
      </c>
      <c r="O152">
        <v>0.49640000000000001</v>
      </c>
      <c r="P152">
        <v>0.2787</v>
      </c>
      <c r="Q152">
        <v>99.111199999999997</v>
      </c>
      <c r="R152">
        <v>43.81433006755131</v>
      </c>
    </row>
    <row r="153" spans="1:18" x14ac:dyDescent="0.3">
      <c r="A153" t="s">
        <v>144</v>
      </c>
      <c r="B153" t="s">
        <v>160</v>
      </c>
      <c r="C153">
        <v>54.298999999999999</v>
      </c>
      <c r="D153">
        <v>2.1217999999999999</v>
      </c>
      <c r="E153">
        <v>17.489000000000001</v>
      </c>
      <c r="F153">
        <v>6.25E-2</v>
      </c>
      <c r="G153">
        <v>1.0500000000000001E-2</v>
      </c>
      <c r="H153">
        <v>3.4901</v>
      </c>
      <c r="I153">
        <v>7.8235999999999999</v>
      </c>
      <c r="J153">
        <v>0.12</v>
      </c>
      <c r="K153">
        <v>8.4505999999999997</v>
      </c>
      <c r="L153">
        <v>3.0249000000000001</v>
      </c>
      <c r="M153">
        <v>1.1236999999999999</v>
      </c>
      <c r="N153">
        <v>4.1999999999999997E-3</v>
      </c>
      <c r="O153">
        <v>0.57909999999999995</v>
      </c>
      <c r="P153">
        <v>0.27039999999999997</v>
      </c>
      <c r="Q153">
        <v>98.869600000000005</v>
      </c>
      <c r="R153">
        <v>42.401176802377059</v>
      </c>
    </row>
    <row r="154" spans="1:18" x14ac:dyDescent="0.3">
      <c r="A154" t="s">
        <v>144</v>
      </c>
      <c r="B154" t="s">
        <v>161</v>
      </c>
      <c r="C154">
        <v>53.633200000000002</v>
      </c>
      <c r="D154">
        <v>1.9583999999999999</v>
      </c>
      <c r="E154">
        <v>16.727</v>
      </c>
      <c r="F154">
        <v>4.7199999999999999E-2</v>
      </c>
      <c r="G154">
        <v>2.8799999999999999E-2</v>
      </c>
      <c r="H154">
        <v>4.5952000000000002</v>
      </c>
      <c r="I154">
        <v>8.2819000000000003</v>
      </c>
      <c r="J154">
        <v>0.12520000000000001</v>
      </c>
      <c r="K154">
        <v>8.5968999999999998</v>
      </c>
      <c r="L154">
        <v>3.0369000000000002</v>
      </c>
      <c r="M154">
        <v>1.0601</v>
      </c>
      <c r="N154">
        <v>1.7000000000000001E-2</v>
      </c>
      <c r="O154">
        <v>0.59550000000000003</v>
      </c>
      <c r="P154">
        <v>0.29199999999999998</v>
      </c>
      <c r="Q154">
        <v>98.9953</v>
      </c>
      <c r="R154">
        <v>48.790027341837749</v>
      </c>
    </row>
    <row r="155" spans="1:18" x14ac:dyDescent="0.3">
      <c r="A155" t="s">
        <v>144</v>
      </c>
      <c r="B155" t="s">
        <v>162</v>
      </c>
      <c r="C155">
        <v>53.359900000000003</v>
      </c>
      <c r="D155">
        <v>1.9207000000000001</v>
      </c>
      <c r="E155">
        <v>17.101400000000002</v>
      </c>
      <c r="F155">
        <v>4.8000000000000001E-2</v>
      </c>
      <c r="G155">
        <v>2.8799999999999999E-2</v>
      </c>
      <c r="H155">
        <v>4.6368</v>
      </c>
      <c r="I155">
        <v>8.1290999999999993</v>
      </c>
      <c r="J155">
        <v>0.13789999999999999</v>
      </c>
      <c r="K155">
        <v>8.4537999999999993</v>
      </c>
      <c r="L155">
        <v>3.0428999999999999</v>
      </c>
      <c r="M155">
        <v>1.0373000000000001</v>
      </c>
      <c r="N155">
        <v>2.07E-2</v>
      </c>
      <c r="O155">
        <v>0.64680000000000004</v>
      </c>
      <c r="P155">
        <v>0.21790000000000001</v>
      </c>
      <c r="Q155">
        <v>98.781999999999996</v>
      </c>
      <c r="R155">
        <v>49.434760683593453</v>
      </c>
    </row>
    <row r="156" spans="1:18" x14ac:dyDescent="0.3">
      <c r="A156" t="s">
        <v>144</v>
      </c>
      <c r="B156" t="s">
        <v>163</v>
      </c>
      <c r="C156">
        <v>53.254399999999997</v>
      </c>
      <c r="D156">
        <v>1.8741000000000001</v>
      </c>
      <c r="E156">
        <v>17.194299999999998</v>
      </c>
      <c r="F156">
        <v>7.7799999999999994E-2</v>
      </c>
      <c r="G156">
        <v>2.1000000000000001E-2</v>
      </c>
      <c r="H156">
        <v>4.5946999999999996</v>
      </c>
      <c r="I156">
        <v>8.2911999999999999</v>
      </c>
      <c r="J156">
        <v>0.1237</v>
      </c>
      <c r="K156">
        <v>8.6094000000000008</v>
      </c>
      <c r="L156">
        <v>3.0354000000000001</v>
      </c>
      <c r="M156">
        <v>1.0295000000000001</v>
      </c>
      <c r="N156">
        <v>8.9999999999999993E-3</v>
      </c>
      <c r="O156">
        <v>0.58309999999999995</v>
      </c>
      <c r="P156">
        <v>0.2742</v>
      </c>
      <c r="Q156">
        <v>98.971800000000002</v>
      </c>
      <c r="R156">
        <v>48.751006663191838</v>
      </c>
    </row>
    <row r="157" spans="1:18" x14ac:dyDescent="0.3">
      <c r="A157" t="s">
        <v>144</v>
      </c>
      <c r="B157" t="s">
        <v>164</v>
      </c>
      <c r="C157">
        <v>53.7866</v>
      </c>
      <c r="D157">
        <v>2.1103999999999998</v>
      </c>
      <c r="E157">
        <v>16.6098</v>
      </c>
      <c r="F157">
        <v>6.6100000000000006E-2</v>
      </c>
      <c r="G157">
        <v>3.6999999999999998E-2</v>
      </c>
      <c r="H157">
        <v>4.4615</v>
      </c>
      <c r="I157">
        <v>7.9473000000000003</v>
      </c>
      <c r="J157">
        <v>0.1116</v>
      </c>
      <c r="K157">
        <v>8.9097000000000008</v>
      </c>
      <c r="L157">
        <v>2.4899</v>
      </c>
      <c r="M157">
        <v>0.92920000000000003</v>
      </c>
      <c r="N157">
        <v>1.06E-2</v>
      </c>
      <c r="O157">
        <v>1.0029999999999999</v>
      </c>
      <c r="P157">
        <v>0.2306</v>
      </c>
      <c r="Q157">
        <v>98.703299999999999</v>
      </c>
      <c r="R157">
        <v>47.161193659551678</v>
      </c>
    </row>
    <row r="158" spans="1:18" x14ac:dyDescent="0.3">
      <c r="A158" t="s">
        <v>144</v>
      </c>
      <c r="B158" t="s">
        <v>165</v>
      </c>
      <c r="C158">
        <v>54.184800000000003</v>
      </c>
      <c r="D158">
        <v>2.1065</v>
      </c>
      <c r="E158">
        <v>16.653300000000002</v>
      </c>
      <c r="F158">
        <v>5.67E-2</v>
      </c>
      <c r="G158">
        <v>3.0599999999999999E-2</v>
      </c>
      <c r="H158">
        <v>4.5978000000000003</v>
      </c>
      <c r="I158">
        <v>7.8992000000000004</v>
      </c>
      <c r="J158">
        <v>0.14599999999999999</v>
      </c>
      <c r="K158">
        <v>8.8829999999999991</v>
      </c>
      <c r="L158">
        <v>2.5072999999999999</v>
      </c>
      <c r="M158">
        <v>0.94479999999999997</v>
      </c>
      <c r="N158">
        <v>1.6400000000000001E-2</v>
      </c>
      <c r="O158">
        <v>0.86070000000000002</v>
      </c>
      <c r="P158">
        <v>0.25669999999999998</v>
      </c>
      <c r="Q158">
        <v>99.143600000000006</v>
      </c>
      <c r="R158">
        <v>47.98657998889815</v>
      </c>
    </row>
    <row r="159" spans="1:18" x14ac:dyDescent="0.3">
      <c r="A159" t="s">
        <v>144</v>
      </c>
      <c r="B159" t="s">
        <v>166</v>
      </c>
      <c r="C159">
        <v>53.778599999999997</v>
      </c>
      <c r="D159">
        <v>2.113</v>
      </c>
      <c r="E159">
        <v>16.827300000000001</v>
      </c>
      <c r="F159">
        <v>5.3800000000000001E-2</v>
      </c>
      <c r="G159">
        <v>3.6499999999999998E-2</v>
      </c>
      <c r="H159">
        <v>4.5720999999999998</v>
      </c>
      <c r="I159">
        <v>7.8768000000000002</v>
      </c>
      <c r="J159">
        <v>0.1386</v>
      </c>
      <c r="K159">
        <v>8.9231999999999996</v>
      </c>
      <c r="L159">
        <v>2.5028000000000001</v>
      </c>
      <c r="M159">
        <v>0.97170000000000001</v>
      </c>
      <c r="N159">
        <v>6.8999999999999999E-3</v>
      </c>
      <c r="O159">
        <v>0.72399999999999998</v>
      </c>
      <c r="P159">
        <v>0.24729999999999999</v>
      </c>
      <c r="Q159">
        <v>98.772499999999994</v>
      </c>
      <c r="R159">
        <v>47.734028903653332</v>
      </c>
    </row>
    <row r="160" spans="1:18" x14ac:dyDescent="0.3">
      <c r="A160" t="s">
        <v>144</v>
      </c>
      <c r="B160" t="s">
        <v>167</v>
      </c>
      <c r="C160">
        <v>53.736800000000002</v>
      </c>
      <c r="D160">
        <v>2.1156000000000001</v>
      </c>
      <c r="E160">
        <v>16.642099999999999</v>
      </c>
      <c r="F160">
        <v>6.5699999999999995E-2</v>
      </c>
      <c r="G160">
        <v>1.23E-2</v>
      </c>
      <c r="H160">
        <v>4.5031999999999996</v>
      </c>
      <c r="I160">
        <v>7.9085999999999999</v>
      </c>
      <c r="J160">
        <v>0.14849999999999999</v>
      </c>
      <c r="K160">
        <v>9.0417000000000005</v>
      </c>
      <c r="L160">
        <v>2.5358000000000001</v>
      </c>
      <c r="M160">
        <v>0.93540000000000001</v>
      </c>
      <c r="N160">
        <v>0</v>
      </c>
      <c r="O160">
        <v>0.86699999999999999</v>
      </c>
      <c r="P160">
        <v>0.27029999999999998</v>
      </c>
      <c r="Q160">
        <v>98.783000000000001</v>
      </c>
      <c r="R160">
        <v>47.026564686602534</v>
      </c>
    </row>
    <row r="161" spans="1:18" x14ac:dyDescent="0.3">
      <c r="A161" t="s">
        <v>144</v>
      </c>
      <c r="B161" t="s">
        <v>168</v>
      </c>
      <c r="C161">
        <v>53.971400000000003</v>
      </c>
      <c r="D161">
        <v>2.1482000000000001</v>
      </c>
      <c r="E161">
        <v>16.4574</v>
      </c>
      <c r="F161">
        <v>5.33E-2</v>
      </c>
      <c r="G161">
        <v>3.56E-2</v>
      </c>
      <c r="H161">
        <v>4.3238000000000003</v>
      </c>
      <c r="I161">
        <v>7.4678000000000004</v>
      </c>
      <c r="J161">
        <v>0.14169999999999999</v>
      </c>
      <c r="K161">
        <v>8.7926000000000002</v>
      </c>
      <c r="L161">
        <v>2.6017999999999999</v>
      </c>
      <c r="M161">
        <v>0.9032</v>
      </c>
      <c r="N161">
        <v>8.9999999999999993E-3</v>
      </c>
      <c r="O161">
        <v>1.286</v>
      </c>
      <c r="P161">
        <v>0.112</v>
      </c>
      <c r="Q161">
        <v>98.303700000000006</v>
      </c>
      <c r="R161">
        <v>46.709891566485048</v>
      </c>
    </row>
    <row r="162" spans="1:18" x14ac:dyDescent="0.3">
      <c r="A162" t="s">
        <v>144</v>
      </c>
      <c r="B162" t="s">
        <v>169</v>
      </c>
      <c r="C162">
        <v>53.575200000000002</v>
      </c>
      <c r="D162">
        <v>1.9207000000000001</v>
      </c>
      <c r="E162">
        <v>16.853200000000001</v>
      </c>
      <c r="F162">
        <v>7.2800000000000004E-2</v>
      </c>
      <c r="G162">
        <v>6.8999999999999999E-3</v>
      </c>
      <c r="H162">
        <v>4.5914000000000001</v>
      </c>
      <c r="I162">
        <v>7.9111000000000002</v>
      </c>
      <c r="J162">
        <v>0.14080000000000001</v>
      </c>
      <c r="K162">
        <v>8.8468999999999998</v>
      </c>
      <c r="L162">
        <v>2.9283000000000001</v>
      </c>
      <c r="M162">
        <v>1.0329999999999999</v>
      </c>
      <c r="N162">
        <v>4.1999999999999997E-3</v>
      </c>
      <c r="O162">
        <v>0.80630000000000002</v>
      </c>
      <c r="P162">
        <v>0.2243</v>
      </c>
      <c r="Q162">
        <v>98.915000000000006</v>
      </c>
      <c r="R162">
        <v>48.053457013554841</v>
      </c>
    </row>
    <row r="163" spans="1:18" x14ac:dyDescent="0.3">
      <c r="A163" t="s">
        <v>144</v>
      </c>
      <c r="B163" t="s">
        <v>170</v>
      </c>
      <c r="C163">
        <v>53.478099999999998</v>
      </c>
      <c r="D163">
        <v>1.9665999999999999</v>
      </c>
      <c r="E163">
        <v>16.752199999999998</v>
      </c>
      <c r="F163">
        <v>5.0900000000000001E-2</v>
      </c>
      <c r="G163">
        <v>3.3799999999999997E-2</v>
      </c>
      <c r="H163">
        <v>4.7329999999999997</v>
      </c>
      <c r="I163">
        <v>7.9366000000000003</v>
      </c>
      <c r="J163">
        <v>0.15679999999999999</v>
      </c>
      <c r="K163">
        <v>8.6679999999999993</v>
      </c>
      <c r="L163">
        <v>3.0627</v>
      </c>
      <c r="M163">
        <v>1.0397000000000001</v>
      </c>
      <c r="N163">
        <v>4.7999999999999996E-3</v>
      </c>
      <c r="O163">
        <v>0.88629999999999998</v>
      </c>
      <c r="P163">
        <v>0.32</v>
      </c>
      <c r="Q163">
        <v>99.089399999999998</v>
      </c>
      <c r="R163">
        <v>49.322596516560402</v>
      </c>
    </row>
    <row r="164" spans="1:18" x14ac:dyDescent="0.3">
      <c r="A164" s="2" t="s">
        <v>264</v>
      </c>
      <c r="C164" s="2">
        <f t="shared" ref="C164:R164" si="15">AVERAGE(C138:C163)</f>
        <v>53.810049999999997</v>
      </c>
      <c r="D164" s="2">
        <f t="shared" si="15"/>
        <v>1.9919384615384612</v>
      </c>
      <c r="E164" s="2">
        <f t="shared" si="15"/>
        <v>17.215157692307692</v>
      </c>
      <c r="F164" s="2">
        <f t="shared" si="15"/>
        <v>5.7134615384615395E-2</v>
      </c>
      <c r="G164" s="2">
        <f t="shared" si="15"/>
        <v>2.4888461538461529E-2</v>
      </c>
      <c r="H164" s="2">
        <f t="shared" si="15"/>
        <v>4.223134615384617</v>
      </c>
      <c r="I164" s="2">
        <f t="shared" si="15"/>
        <v>7.9443730769230791</v>
      </c>
      <c r="J164" s="2">
        <f t="shared" si="15"/>
        <v>0.13190000000000002</v>
      </c>
      <c r="K164" s="2">
        <f t="shared" si="15"/>
        <v>8.5365576923076922</v>
      </c>
      <c r="L164" s="2">
        <f t="shared" si="15"/>
        <v>2.940411538461539</v>
      </c>
      <c r="M164" s="2">
        <f t="shared" si="15"/>
        <v>1.0145115384615386</v>
      </c>
      <c r="N164" s="2">
        <f t="shared" si="15"/>
        <v>7.661538461538461E-3</v>
      </c>
      <c r="O164" s="2">
        <f t="shared" si="15"/>
        <v>0.72824999999999995</v>
      </c>
      <c r="P164" s="2">
        <f>AVERAGE(P138:P163)</f>
        <v>0.26046153846153852</v>
      </c>
      <c r="Q164" s="2">
        <f t="shared" si="15"/>
        <v>98.886407692307685</v>
      </c>
      <c r="R164" s="2">
        <f t="shared" si="15"/>
        <v>46.738993777960225</v>
      </c>
    </row>
    <row r="165" spans="1:18" x14ac:dyDescent="0.3">
      <c r="A165" s="2" t="s">
        <v>265</v>
      </c>
      <c r="C165" s="2">
        <f t="shared" ref="C165:R165" si="16">STDEV(C138:C163)</f>
        <v>0.47653864670139806</v>
      </c>
      <c r="D165" s="2">
        <f t="shared" si="16"/>
        <v>0.13909115594292276</v>
      </c>
      <c r="E165" s="2">
        <f t="shared" si="16"/>
        <v>0.51292304309561043</v>
      </c>
      <c r="F165" s="2">
        <f t="shared" si="16"/>
        <v>1.1037171460394716E-2</v>
      </c>
      <c r="G165" s="2">
        <f t="shared" si="16"/>
        <v>1.1704130106012229E-2</v>
      </c>
      <c r="H165" s="2">
        <f t="shared" si="16"/>
        <v>0.44685502789365072</v>
      </c>
      <c r="I165" s="2">
        <f t="shared" si="16"/>
        <v>0.1899303126047914</v>
      </c>
      <c r="J165" s="2">
        <f t="shared" si="16"/>
        <v>1.5254455086957306E-2</v>
      </c>
      <c r="K165" s="2">
        <f t="shared" si="16"/>
        <v>0.28765922084727541</v>
      </c>
      <c r="L165" s="2">
        <f t="shared" si="16"/>
        <v>0.22386801348459423</v>
      </c>
      <c r="M165" s="2">
        <f t="shared" si="16"/>
        <v>5.848019375428283E-2</v>
      </c>
      <c r="N165" s="2">
        <f t="shared" si="16"/>
        <v>5.4610678020384947E-3</v>
      </c>
      <c r="O165" s="2">
        <f t="shared" si="16"/>
        <v>0.16474400080124335</v>
      </c>
      <c r="P165" s="2">
        <f>STDEV(P138:P163)</f>
        <v>4.8139173876775347E-2</v>
      </c>
      <c r="Q165" s="2">
        <f t="shared" si="16"/>
        <v>0.27880102571271387</v>
      </c>
      <c r="R165" s="2">
        <f t="shared" si="16"/>
        <v>2.5305266599237322</v>
      </c>
    </row>
    <row r="166" spans="1:18" x14ac:dyDescent="0.3">
      <c r="A166" s="2" t="s">
        <v>266</v>
      </c>
      <c r="C166" s="2">
        <f t="shared" ref="C166:R166" si="17">(C165/C164)*100</f>
        <v>0.88559413474136905</v>
      </c>
      <c r="D166" s="2">
        <f t="shared" si="17"/>
        <v>6.9827034634140546</v>
      </c>
      <c r="E166" s="2">
        <f t="shared" si="17"/>
        <v>2.9794850111933715</v>
      </c>
      <c r="F166" s="2">
        <f t="shared" si="17"/>
        <v>19.317836282077586</v>
      </c>
      <c r="G166" s="2">
        <f t="shared" si="17"/>
        <v>47.026330204963386</v>
      </c>
      <c r="H166" s="2">
        <f t="shared" si="17"/>
        <v>10.581122047726957</v>
      </c>
      <c r="I166" s="2">
        <f t="shared" si="17"/>
        <v>2.3907526845196068</v>
      </c>
      <c r="J166" s="2">
        <f t="shared" si="17"/>
        <v>11.565166858951709</v>
      </c>
      <c r="K166" s="2">
        <f t="shared" si="17"/>
        <v>3.3697332252142531</v>
      </c>
      <c r="L166" s="2">
        <f t="shared" si="17"/>
        <v>7.6134925521930459</v>
      </c>
      <c r="M166" s="2">
        <f t="shared" si="17"/>
        <v>5.7643695056406585</v>
      </c>
      <c r="N166" s="2">
        <f t="shared" si="17"/>
        <v>71.278997416165097</v>
      </c>
      <c r="O166" s="2">
        <f t="shared" si="17"/>
        <v>22.621901929453259</v>
      </c>
      <c r="P166" s="2">
        <f>(P165/P164)*100</f>
        <v>18.482258133434122</v>
      </c>
      <c r="Q166" s="2">
        <f t="shared" si="17"/>
        <v>0.28194069561129542</v>
      </c>
      <c r="R166" s="2">
        <f t="shared" si="17"/>
        <v>5.4141658931412469</v>
      </c>
    </row>
    <row r="167" spans="1:18" x14ac:dyDescent="0.3">
      <c r="A167" t="s">
        <v>171</v>
      </c>
      <c r="B167" t="s">
        <v>172</v>
      </c>
      <c r="C167">
        <v>54.384799999999998</v>
      </c>
      <c r="D167">
        <v>2.0385</v>
      </c>
      <c r="E167">
        <v>16.646899999999999</v>
      </c>
      <c r="F167">
        <v>6.5699999999999995E-2</v>
      </c>
      <c r="G167">
        <v>1.5100000000000001E-2</v>
      </c>
      <c r="H167">
        <v>3.8087</v>
      </c>
      <c r="I167">
        <v>7.3579999999999997</v>
      </c>
      <c r="J167">
        <v>0.1255</v>
      </c>
      <c r="K167">
        <v>8.6873000000000005</v>
      </c>
      <c r="L167">
        <v>3.4466000000000001</v>
      </c>
      <c r="M167">
        <v>1.3206</v>
      </c>
      <c r="N167">
        <v>1.01E-2</v>
      </c>
      <c r="O167">
        <v>0.68640000000000001</v>
      </c>
      <c r="P167">
        <v>0.36430000000000001</v>
      </c>
      <c r="Q167">
        <v>98.958399999999997</v>
      </c>
      <c r="R167">
        <v>43.866219814595517</v>
      </c>
    </row>
    <row r="168" spans="1:18" x14ac:dyDescent="0.3">
      <c r="A168" t="s">
        <v>171</v>
      </c>
      <c r="B168" t="s">
        <v>173</v>
      </c>
      <c r="C168">
        <v>54.4435</v>
      </c>
      <c r="D168">
        <v>2.0474999999999999</v>
      </c>
      <c r="E168">
        <v>16.4146</v>
      </c>
      <c r="F168">
        <v>6.1600000000000002E-2</v>
      </c>
      <c r="G168">
        <v>2.3300000000000001E-2</v>
      </c>
      <c r="H168">
        <v>3.8435999999999999</v>
      </c>
      <c r="I168">
        <v>7.4847000000000001</v>
      </c>
      <c r="J168">
        <v>0.13370000000000001</v>
      </c>
      <c r="K168">
        <v>8.6696000000000009</v>
      </c>
      <c r="L168">
        <v>3.3448000000000002</v>
      </c>
      <c r="M168">
        <v>1.3292999999999999</v>
      </c>
      <c r="N168">
        <v>1.5900000000000001E-2</v>
      </c>
      <c r="O168">
        <v>0.67879999999999996</v>
      </c>
      <c r="P168">
        <v>0.37509999999999999</v>
      </c>
      <c r="Q168">
        <v>98.865899999999996</v>
      </c>
      <c r="R168">
        <v>44.141232066462543</v>
      </c>
    </row>
    <row r="169" spans="1:18" x14ac:dyDescent="0.3">
      <c r="A169" t="s">
        <v>171</v>
      </c>
      <c r="B169" t="s">
        <v>174</v>
      </c>
      <c r="C169">
        <v>52.456299999999999</v>
      </c>
      <c r="D169">
        <v>2.2637999999999998</v>
      </c>
      <c r="E169">
        <v>16.3947</v>
      </c>
      <c r="F169">
        <v>7.4499999999999997E-2</v>
      </c>
      <c r="G169">
        <v>3.09E-2</v>
      </c>
      <c r="H169">
        <v>4.2674000000000003</v>
      </c>
      <c r="I169">
        <v>7.7686999999999999</v>
      </c>
      <c r="J169">
        <v>0.15440000000000001</v>
      </c>
      <c r="K169">
        <v>9.7815999999999992</v>
      </c>
      <c r="L169">
        <v>3.0318000000000001</v>
      </c>
      <c r="M169">
        <v>1.1685000000000001</v>
      </c>
      <c r="N169">
        <v>0</v>
      </c>
      <c r="O169">
        <v>1.0363</v>
      </c>
      <c r="P169">
        <v>0.34660000000000002</v>
      </c>
      <c r="Q169">
        <v>98.775400000000005</v>
      </c>
      <c r="R169">
        <v>43.745007714881829</v>
      </c>
    </row>
    <row r="170" spans="1:18" x14ac:dyDescent="0.3">
      <c r="A170" t="s">
        <v>171</v>
      </c>
      <c r="B170" t="s">
        <v>175</v>
      </c>
      <c r="C170">
        <v>53.700400000000002</v>
      </c>
      <c r="D170">
        <v>1.9496</v>
      </c>
      <c r="E170">
        <v>14.6959</v>
      </c>
      <c r="F170">
        <v>5.0700000000000002E-2</v>
      </c>
      <c r="G170">
        <v>4.1000000000000002E-2</v>
      </c>
      <c r="H170">
        <v>5.2320000000000002</v>
      </c>
      <c r="I170">
        <v>7.4705000000000004</v>
      </c>
      <c r="J170">
        <v>0.1404</v>
      </c>
      <c r="K170">
        <v>9.3375000000000004</v>
      </c>
      <c r="L170">
        <v>3.0158</v>
      </c>
      <c r="M170">
        <v>1.1540999999999999</v>
      </c>
      <c r="N170">
        <v>1.06E-2</v>
      </c>
      <c r="O170">
        <v>1.3205</v>
      </c>
      <c r="P170">
        <v>0.29630000000000001</v>
      </c>
      <c r="Q170">
        <v>98.415199999999999</v>
      </c>
      <c r="R170">
        <v>49.968402481504313</v>
      </c>
    </row>
    <row r="171" spans="1:18" x14ac:dyDescent="0.3">
      <c r="A171" t="s">
        <v>171</v>
      </c>
      <c r="B171" t="s">
        <v>176</v>
      </c>
      <c r="C171">
        <v>52.911000000000001</v>
      </c>
      <c r="D171">
        <v>2.3289</v>
      </c>
      <c r="E171">
        <v>13.7393</v>
      </c>
      <c r="F171">
        <v>6.8699999999999997E-2</v>
      </c>
      <c r="G171">
        <v>2.63E-2</v>
      </c>
      <c r="H171">
        <v>6.1341000000000001</v>
      </c>
      <c r="I171">
        <v>7.6943000000000001</v>
      </c>
      <c r="J171">
        <v>0.17100000000000001</v>
      </c>
      <c r="K171">
        <v>10.6395</v>
      </c>
      <c r="L171">
        <v>2.8176999999999999</v>
      </c>
      <c r="M171">
        <v>1.093</v>
      </c>
      <c r="N171">
        <v>1.6000000000000001E-3</v>
      </c>
      <c r="O171">
        <v>0.77890000000000004</v>
      </c>
      <c r="P171">
        <v>0.38</v>
      </c>
      <c r="Q171">
        <v>98.784199999999998</v>
      </c>
      <c r="R171">
        <v>50.681730580187853</v>
      </c>
    </row>
    <row r="172" spans="1:18" x14ac:dyDescent="0.3">
      <c r="A172" t="s">
        <v>171</v>
      </c>
      <c r="B172" t="s">
        <v>177</v>
      </c>
      <c r="C172">
        <v>54.354599999999998</v>
      </c>
      <c r="D172">
        <v>2.0796000000000001</v>
      </c>
      <c r="E172">
        <v>14.724299999999999</v>
      </c>
      <c r="F172">
        <v>5.33E-2</v>
      </c>
      <c r="G172">
        <v>0</v>
      </c>
      <c r="H172">
        <v>4.9699</v>
      </c>
      <c r="I172">
        <v>7.8198999999999996</v>
      </c>
      <c r="J172">
        <v>0.14879999999999999</v>
      </c>
      <c r="K172">
        <v>9.0085999999999995</v>
      </c>
      <c r="L172">
        <v>3.0933000000000002</v>
      </c>
      <c r="M172">
        <v>1.1358999999999999</v>
      </c>
      <c r="N172">
        <v>6.8999999999999999E-3</v>
      </c>
      <c r="O172">
        <v>0.9778</v>
      </c>
      <c r="P172">
        <v>0.3503</v>
      </c>
      <c r="Q172">
        <v>98.723200000000006</v>
      </c>
      <c r="R172">
        <v>49.58003682468329</v>
      </c>
    </row>
    <row r="173" spans="1:18" x14ac:dyDescent="0.3">
      <c r="A173" t="s">
        <v>171</v>
      </c>
      <c r="B173" t="s">
        <v>178</v>
      </c>
      <c r="C173">
        <v>54.521099999999997</v>
      </c>
      <c r="D173">
        <v>2.0912999999999999</v>
      </c>
      <c r="E173">
        <v>15.8043</v>
      </c>
      <c r="F173">
        <v>7.7399999999999997E-2</v>
      </c>
      <c r="G173">
        <v>3.3399999999999999E-2</v>
      </c>
      <c r="H173">
        <v>4.2450000000000001</v>
      </c>
      <c r="I173">
        <v>8.1875999999999998</v>
      </c>
      <c r="J173">
        <v>0.13600000000000001</v>
      </c>
      <c r="K173">
        <v>8.3054000000000006</v>
      </c>
      <c r="L173">
        <v>3.1215000000000002</v>
      </c>
      <c r="M173">
        <v>1.2716000000000001</v>
      </c>
      <c r="N173">
        <v>7.4000000000000003E-3</v>
      </c>
      <c r="O173">
        <v>0.87450000000000006</v>
      </c>
      <c r="P173">
        <v>0.44009999999999999</v>
      </c>
      <c r="Q173">
        <v>99.116600000000005</v>
      </c>
      <c r="R173">
        <v>47.672107933303842</v>
      </c>
    </row>
    <row r="174" spans="1:18" x14ac:dyDescent="0.3">
      <c r="A174" t="s">
        <v>171</v>
      </c>
      <c r="B174" t="s">
        <v>179</v>
      </c>
      <c r="C174">
        <v>54.141300000000001</v>
      </c>
      <c r="D174">
        <v>1.8487</v>
      </c>
      <c r="E174">
        <v>16.512499999999999</v>
      </c>
      <c r="F174">
        <v>3.1099999999999999E-2</v>
      </c>
      <c r="G174">
        <v>3.0700000000000002E-2</v>
      </c>
      <c r="H174">
        <v>4.5526</v>
      </c>
      <c r="I174">
        <v>8.2821999999999996</v>
      </c>
      <c r="J174">
        <v>0.12379999999999999</v>
      </c>
      <c r="K174">
        <v>8.3804999999999996</v>
      </c>
      <c r="L174">
        <v>3.2035</v>
      </c>
      <c r="M174">
        <v>1.2445999999999999</v>
      </c>
      <c r="N174">
        <v>1.5900000000000001E-2</v>
      </c>
      <c r="O174">
        <v>0.36259999999999998</v>
      </c>
      <c r="P174">
        <v>0.31340000000000001</v>
      </c>
      <c r="Q174">
        <v>99.043300000000002</v>
      </c>
      <c r="R174">
        <v>49.194368607885323</v>
      </c>
    </row>
    <row r="175" spans="1:18" x14ac:dyDescent="0.3">
      <c r="A175" t="s">
        <v>171</v>
      </c>
      <c r="B175" t="s">
        <v>180</v>
      </c>
      <c r="C175">
        <v>53.11</v>
      </c>
      <c r="D175">
        <v>2.2686000000000002</v>
      </c>
      <c r="E175">
        <v>15.0327</v>
      </c>
      <c r="F175">
        <v>7.4700000000000003E-2</v>
      </c>
      <c r="G175">
        <v>3.0099999999999998E-2</v>
      </c>
      <c r="H175">
        <v>4.9154</v>
      </c>
      <c r="I175">
        <v>8.1231000000000009</v>
      </c>
      <c r="J175">
        <v>0.14499999999999999</v>
      </c>
      <c r="K175">
        <v>9.5128000000000004</v>
      </c>
      <c r="L175">
        <v>2.9546000000000001</v>
      </c>
      <c r="M175">
        <v>1.1514</v>
      </c>
      <c r="N175">
        <v>6.3E-3</v>
      </c>
      <c r="O175">
        <v>0.87270000000000003</v>
      </c>
      <c r="P175">
        <v>0.36330000000000001</v>
      </c>
      <c r="Q175">
        <v>98.5608</v>
      </c>
      <c r="R175">
        <v>47.944057604912103</v>
      </c>
    </row>
    <row r="176" spans="1:18" x14ac:dyDescent="0.3">
      <c r="A176" t="s">
        <v>171</v>
      </c>
      <c r="B176" t="s">
        <v>181</v>
      </c>
      <c r="C176">
        <v>53.249000000000002</v>
      </c>
      <c r="D176">
        <v>1.8698999999999999</v>
      </c>
      <c r="E176">
        <v>15.1913</v>
      </c>
      <c r="F176">
        <v>5.5300000000000002E-2</v>
      </c>
      <c r="G176">
        <v>1.78E-2</v>
      </c>
      <c r="H176">
        <v>5.5857999999999999</v>
      </c>
      <c r="I176">
        <v>8.1489999999999991</v>
      </c>
      <c r="J176">
        <v>0.16919999999999999</v>
      </c>
      <c r="K176">
        <v>9.6209000000000007</v>
      </c>
      <c r="L176">
        <v>2.9112</v>
      </c>
      <c r="M176">
        <v>1.0533999999999999</v>
      </c>
      <c r="N176">
        <v>0</v>
      </c>
      <c r="O176">
        <v>0.68400000000000005</v>
      </c>
      <c r="P176">
        <v>0.34039999999999998</v>
      </c>
      <c r="Q176">
        <v>98.897000000000006</v>
      </c>
      <c r="R176">
        <v>50.856688230940009</v>
      </c>
    </row>
    <row r="177" spans="1:18" x14ac:dyDescent="0.3">
      <c r="A177" t="s">
        <v>171</v>
      </c>
      <c r="B177" t="s">
        <v>182</v>
      </c>
      <c r="C177">
        <v>52.821899999999999</v>
      </c>
      <c r="D177">
        <v>1.466</v>
      </c>
      <c r="E177">
        <v>18.044</v>
      </c>
      <c r="F177">
        <v>4.7199999999999999E-2</v>
      </c>
      <c r="G177">
        <v>1.6E-2</v>
      </c>
      <c r="H177">
        <v>4.8163999999999998</v>
      </c>
      <c r="I177">
        <v>8.1045999999999996</v>
      </c>
      <c r="J177">
        <v>0.13420000000000001</v>
      </c>
      <c r="K177">
        <v>8.7568000000000001</v>
      </c>
      <c r="L177">
        <v>3.2158000000000002</v>
      </c>
      <c r="M177">
        <v>1.1828000000000001</v>
      </c>
      <c r="N177">
        <v>9.5999999999999992E-3</v>
      </c>
      <c r="O177">
        <v>0.27829999999999999</v>
      </c>
      <c r="P177">
        <v>0.22420000000000001</v>
      </c>
      <c r="Q177">
        <v>99.117800000000003</v>
      </c>
      <c r="R177">
        <v>49.504447602416541</v>
      </c>
    </row>
    <row r="178" spans="1:18" x14ac:dyDescent="0.3">
      <c r="A178" t="s">
        <v>171</v>
      </c>
      <c r="B178" t="s">
        <v>183</v>
      </c>
      <c r="C178">
        <v>53.0533</v>
      </c>
      <c r="D178">
        <v>2.3502000000000001</v>
      </c>
      <c r="E178">
        <v>14.251300000000001</v>
      </c>
      <c r="F178">
        <v>8.1199999999999994E-2</v>
      </c>
      <c r="G178">
        <v>4.19E-2</v>
      </c>
      <c r="H178">
        <v>5.1589</v>
      </c>
      <c r="I178">
        <v>8.1587999999999994</v>
      </c>
      <c r="J178">
        <v>0.1419</v>
      </c>
      <c r="K178">
        <v>9.4505999999999997</v>
      </c>
      <c r="L178">
        <v>3.0526</v>
      </c>
      <c r="M178">
        <v>1.0331999999999999</v>
      </c>
      <c r="N178">
        <v>1.95E-2</v>
      </c>
      <c r="O178">
        <v>1.3668</v>
      </c>
      <c r="P178">
        <v>0.34460000000000002</v>
      </c>
      <c r="Q178">
        <v>98.504900000000006</v>
      </c>
      <c r="R178">
        <v>49.315697287833032</v>
      </c>
    </row>
    <row r="179" spans="1:18" x14ac:dyDescent="0.3">
      <c r="A179" t="s">
        <v>171</v>
      </c>
      <c r="B179" t="s">
        <v>184</v>
      </c>
      <c r="C179">
        <v>55.1785</v>
      </c>
      <c r="D179">
        <v>2.1164999999999998</v>
      </c>
      <c r="E179">
        <v>16.384399999999999</v>
      </c>
      <c r="F179">
        <v>6.5799999999999997E-2</v>
      </c>
      <c r="G179">
        <v>1.23E-2</v>
      </c>
      <c r="H179">
        <v>4.0518999999999998</v>
      </c>
      <c r="I179">
        <v>7.5439999999999996</v>
      </c>
      <c r="J179">
        <v>0.13750000000000001</v>
      </c>
      <c r="K179">
        <v>8.6605000000000008</v>
      </c>
      <c r="L179">
        <v>2.9628000000000001</v>
      </c>
      <c r="M179">
        <v>1.1437999999999999</v>
      </c>
      <c r="N179">
        <v>0</v>
      </c>
      <c r="O179">
        <v>0.62560000000000004</v>
      </c>
      <c r="P179">
        <v>0.16400000000000001</v>
      </c>
      <c r="Q179">
        <v>99.047700000000006</v>
      </c>
      <c r="R179">
        <v>45.472299125989551</v>
      </c>
    </row>
    <row r="180" spans="1:18" x14ac:dyDescent="0.3">
      <c r="A180" t="s">
        <v>171</v>
      </c>
      <c r="B180" t="s">
        <v>185</v>
      </c>
      <c r="C180">
        <v>54.1145</v>
      </c>
      <c r="D180">
        <v>2.0895999999999999</v>
      </c>
      <c r="E180">
        <v>15.758599999999999</v>
      </c>
      <c r="F180">
        <v>7.5200000000000003E-2</v>
      </c>
      <c r="G180">
        <v>3.0599999999999999E-2</v>
      </c>
      <c r="H180">
        <v>4.4958</v>
      </c>
      <c r="I180">
        <v>7.5404</v>
      </c>
      <c r="J180">
        <v>0.15409999999999999</v>
      </c>
      <c r="K180">
        <v>8.9524000000000008</v>
      </c>
      <c r="L180">
        <v>3.0611999999999999</v>
      </c>
      <c r="M180">
        <v>1.254</v>
      </c>
      <c r="N180">
        <v>1.17E-2</v>
      </c>
      <c r="O180">
        <v>0.94240000000000002</v>
      </c>
      <c r="P180">
        <v>0.3332</v>
      </c>
      <c r="Q180">
        <v>98.813599999999994</v>
      </c>
      <c r="R180">
        <v>47.232905408737082</v>
      </c>
    </row>
    <row r="181" spans="1:18" x14ac:dyDescent="0.3">
      <c r="A181" t="s">
        <v>171</v>
      </c>
      <c r="B181" t="s">
        <v>186</v>
      </c>
      <c r="C181">
        <v>54.710999999999999</v>
      </c>
      <c r="D181">
        <v>1.9474</v>
      </c>
      <c r="E181">
        <v>16.544799999999999</v>
      </c>
      <c r="F181">
        <v>4.4699999999999997E-2</v>
      </c>
      <c r="G181">
        <v>1.6500000000000001E-2</v>
      </c>
      <c r="H181">
        <v>4.0692000000000004</v>
      </c>
      <c r="I181">
        <v>7.6163999999999996</v>
      </c>
      <c r="J181">
        <v>0.15359999999999999</v>
      </c>
      <c r="K181">
        <v>8.4022000000000006</v>
      </c>
      <c r="L181">
        <v>2.9716999999999998</v>
      </c>
      <c r="M181">
        <v>1.1611</v>
      </c>
      <c r="N181">
        <v>6.4000000000000003E-3</v>
      </c>
      <c r="O181">
        <v>0.80559999999999998</v>
      </c>
      <c r="P181">
        <v>0.25030000000000002</v>
      </c>
      <c r="Q181">
        <v>98.700800000000001</v>
      </c>
      <c r="R181">
        <v>46.32995936445198</v>
      </c>
    </row>
    <row r="182" spans="1:18" x14ac:dyDescent="0.3">
      <c r="A182" t="s">
        <v>171</v>
      </c>
      <c r="B182" t="s">
        <v>187</v>
      </c>
      <c r="C182">
        <v>53.907299999999999</v>
      </c>
      <c r="D182">
        <v>2.0101</v>
      </c>
      <c r="E182">
        <v>15.4472</v>
      </c>
      <c r="F182">
        <v>5.4100000000000002E-2</v>
      </c>
      <c r="G182">
        <v>3.5999999999999997E-2</v>
      </c>
      <c r="H182">
        <v>5.1947000000000001</v>
      </c>
      <c r="I182">
        <v>8.2279</v>
      </c>
      <c r="J182">
        <v>0.14330000000000001</v>
      </c>
      <c r="K182">
        <v>9.3181999999999992</v>
      </c>
      <c r="L182">
        <v>2.7606000000000002</v>
      </c>
      <c r="M182">
        <v>1.0753999999999999</v>
      </c>
      <c r="N182">
        <v>1.17E-2</v>
      </c>
      <c r="O182">
        <v>0.69620000000000004</v>
      </c>
      <c r="P182">
        <v>0.27250000000000002</v>
      </c>
      <c r="Q182">
        <v>99.155299999999997</v>
      </c>
      <c r="R182">
        <v>49.841261369509759</v>
      </c>
    </row>
    <row r="183" spans="1:18" x14ac:dyDescent="0.3">
      <c r="A183" t="s">
        <v>171</v>
      </c>
      <c r="B183" t="s">
        <v>188</v>
      </c>
      <c r="C183">
        <v>54.042499999999997</v>
      </c>
      <c r="D183">
        <v>2.028</v>
      </c>
      <c r="E183">
        <v>15.4276</v>
      </c>
      <c r="F183">
        <v>6.5199999999999994E-2</v>
      </c>
      <c r="G183">
        <v>3.5999999999999997E-2</v>
      </c>
      <c r="H183">
        <v>5.0199999999999996</v>
      </c>
      <c r="I183">
        <v>7.3802000000000003</v>
      </c>
      <c r="J183">
        <v>0.16750000000000001</v>
      </c>
      <c r="K183">
        <v>9.4878</v>
      </c>
      <c r="L183">
        <v>3.2372000000000001</v>
      </c>
      <c r="M183">
        <v>1.3312999999999999</v>
      </c>
      <c r="N183">
        <v>5.3E-3</v>
      </c>
      <c r="O183">
        <v>0.73929999999999996</v>
      </c>
      <c r="P183">
        <v>0.35070000000000001</v>
      </c>
      <c r="Q183">
        <v>99.318600000000004</v>
      </c>
      <c r="R183">
        <v>48.53552415326282</v>
      </c>
    </row>
    <row r="184" spans="1:18" x14ac:dyDescent="0.3">
      <c r="A184" t="s">
        <v>171</v>
      </c>
      <c r="B184" t="s">
        <v>189</v>
      </c>
      <c r="C184">
        <v>54.093600000000002</v>
      </c>
      <c r="D184">
        <v>1.8811</v>
      </c>
      <c r="E184">
        <v>15.957100000000001</v>
      </c>
      <c r="F184">
        <v>4.8099999999999997E-2</v>
      </c>
      <c r="G184">
        <v>2.3400000000000001E-2</v>
      </c>
      <c r="H184">
        <v>4.5072000000000001</v>
      </c>
      <c r="I184">
        <v>8.2727000000000004</v>
      </c>
      <c r="J184">
        <v>0.15359999999999999</v>
      </c>
      <c r="K184">
        <v>8.1166</v>
      </c>
      <c r="L184">
        <v>3.2107999999999999</v>
      </c>
      <c r="M184">
        <v>1.1221000000000001</v>
      </c>
      <c r="N184">
        <v>1.7999999999999999E-2</v>
      </c>
      <c r="O184">
        <v>0.88829999999999998</v>
      </c>
      <c r="P184">
        <v>0.31230000000000002</v>
      </c>
      <c r="Q184">
        <v>98.604799999999997</v>
      </c>
      <c r="R184">
        <v>49.74364740279178</v>
      </c>
    </row>
    <row r="185" spans="1:18" x14ac:dyDescent="0.3">
      <c r="A185" t="s">
        <v>171</v>
      </c>
      <c r="B185" t="s">
        <v>190</v>
      </c>
      <c r="C185">
        <v>54.015599999999999</v>
      </c>
      <c r="D185">
        <v>1.6850000000000001</v>
      </c>
      <c r="E185">
        <v>12.8925</v>
      </c>
      <c r="F185">
        <v>5.96E-2</v>
      </c>
      <c r="G185">
        <v>1.01E-2</v>
      </c>
      <c r="H185">
        <v>6.5799000000000003</v>
      </c>
      <c r="I185">
        <v>10.157999999999999</v>
      </c>
      <c r="J185">
        <v>0.19070000000000001</v>
      </c>
      <c r="K185">
        <v>9.0656999999999996</v>
      </c>
      <c r="L185">
        <v>2.7570000000000001</v>
      </c>
      <c r="M185">
        <v>0.84819999999999995</v>
      </c>
      <c r="N185">
        <v>0</v>
      </c>
      <c r="O185">
        <v>0.64100000000000001</v>
      </c>
      <c r="P185">
        <v>0.2419</v>
      </c>
      <c r="Q185">
        <v>99.144999999999996</v>
      </c>
      <c r="R185">
        <v>56.402225752674667</v>
      </c>
    </row>
    <row r="186" spans="1:18" x14ac:dyDescent="0.3">
      <c r="A186" t="s">
        <v>171</v>
      </c>
      <c r="B186" t="s">
        <v>191</v>
      </c>
      <c r="C186">
        <v>53.482599999999998</v>
      </c>
      <c r="D186">
        <v>1.2169000000000001</v>
      </c>
      <c r="E186">
        <v>17.843499999999999</v>
      </c>
      <c r="F186">
        <v>4.36E-2</v>
      </c>
      <c r="G186">
        <v>5.3199999999999997E-2</v>
      </c>
      <c r="H186">
        <v>4.9287999999999998</v>
      </c>
      <c r="I186">
        <v>8.9106000000000005</v>
      </c>
      <c r="J186">
        <v>0.13389999999999999</v>
      </c>
      <c r="K186">
        <v>7.8840000000000003</v>
      </c>
      <c r="L186">
        <v>3.3797999999999999</v>
      </c>
      <c r="M186">
        <v>0.9748</v>
      </c>
      <c r="N186">
        <v>1.1000000000000001E-3</v>
      </c>
      <c r="O186">
        <v>0.36809999999999998</v>
      </c>
      <c r="P186">
        <v>0.18779999999999999</v>
      </c>
      <c r="Q186">
        <v>99.408699999999996</v>
      </c>
      <c r="R186">
        <v>52.703390989815837</v>
      </c>
    </row>
    <row r="187" spans="1:18" x14ac:dyDescent="0.3">
      <c r="A187" t="s">
        <v>171</v>
      </c>
      <c r="B187" t="s">
        <v>192</v>
      </c>
      <c r="C187">
        <v>53.927199999999999</v>
      </c>
      <c r="D187">
        <v>2.1069</v>
      </c>
      <c r="E187">
        <v>15.9002</v>
      </c>
      <c r="F187">
        <v>4.5400000000000003E-2</v>
      </c>
      <c r="G187">
        <v>4.2900000000000001E-2</v>
      </c>
      <c r="H187">
        <v>4.5003000000000002</v>
      </c>
      <c r="I187">
        <v>7.9478</v>
      </c>
      <c r="J187">
        <v>0.1215</v>
      </c>
      <c r="K187">
        <v>8.8861000000000008</v>
      </c>
      <c r="L187">
        <v>3.1547999999999998</v>
      </c>
      <c r="M187">
        <v>1.1623000000000001</v>
      </c>
      <c r="N187">
        <v>0</v>
      </c>
      <c r="O187">
        <v>0.89859999999999995</v>
      </c>
      <c r="P187">
        <v>0.37</v>
      </c>
      <c r="Q187">
        <v>99.063999999999993</v>
      </c>
      <c r="R187">
        <v>47.443153172548129</v>
      </c>
    </row>
    <row r="188" spans="1:18" x14ac:dyDescent="0.3">
      <c r="A188" t="s">
        <v>171</v>
      </c>
      <c r="B188" t="s">
        <v>193</v>
      </c>
      <c r="C188">
        <v>53.581699999999998</v>
      </c>
      <c r="D188">
        <v>2.0045000000000002</v>
      </c>
      <c r="E188">
        <v>16.6495</v>
      </c>
      <c r="F188">
        <v>5.8999999999999997E-2</v>
      </c>
      <c r="G188">
        <v>4.3299999999999998E-2</v>
      </c>
      <c r="H188">
        <v>4.4574999999999996</v>
      </c>
      <c r="I188">
        <v>7.8973000000000004</v>
      </c>
      <c r="J188">
        <v>0.1242</v>
      </c>
      <c r="K188">
        <v>8.9120000000000008</v>
      </c>
      <c r="L188">
        <v>3.2568000000000001</v>
      </c>
      <c r="M188">
        <v>1.2012</v>
      </c>
      <c r="N188">
        <v>6.8999999999999999E-3</v>
      </c>
      <c r="O188">
        <v>0.60740000000000005</v>
      </c>
      <c r="P188">
        <v>0.35499999999999998</v>
      </c>
      <c r="Q188">
        <v>99.156300000000002</v>
      </c>
      <c r="R188">
        <v>47.132410844251872</v>
      </c>
    </row>
    <row r="189" spans="1:18" x14ac:dyDescent="0.3">
      <c r="A189" t="s">
        <v>171</v>
      </c>
      <c r="B189" t="s">
        <v>194</v>
      </c>
      <c r="C189">
        <v>54.166499999999999</v>
      </c>
      <c r="D189">
        <v>2.0261</v>
      </c>
      <c r="E189">
        <v>15.8344</v>
      </c>
      <c r="F189">
        <v>4.3400000000000001E-2</v>
      </c>
      <c r="G189">
        <v>3.7900000000000003E-2</v>
      </c>
      <c r="H189">
        <v>4.5949</v>
      </c>
      <c r="I189">
        <v>8.0238999999999994</v>
      </c>
      <c r="J189">
        <v>0.14360000000000001</v>
      </c>
      <c r="K189">
        <v>8.8362999999999996</v>
      </c>
      <c r="L189">
        <v>3.2339000000000002</v>
      </c>
      <c r="M189">
        <v>1.1445000000000001</v>
      </c>
      <c r="N189">
        <v>1.6400000000000001E-2</v>
      </c>
      <c r="O189">
        <v>0.59409999999999996</v>
      </c>
      <c r="P189">
        <v>0.3553</v>
      </c>
      <c r="Q189">
        <v>99.051000000000002</v>
      </c>
      <c r="R189">
        <v>48.102406630345243</v>
      </c>
    </row>
    <row r="190" spans="1:18" x14ac:dyDescent="0.3">
      <c r="A190" t="s">
        <v>171</v>
      </c>
      <c r="B190" t="s">
        <v>195</v>
      </c>
      <c r="C190">
        <v>53.755499999999998</v>
      </c>
      <c r="D190">
        <v>1.8394999999999999</v>
      </c>
      <c r="E190">
        <v>17.142499999999998</v>
      </c>
      <c r="F190">
        <v>4.3799999999999999E-2</v>
      </c>
      <c r="G190">
        <v>3.9699999999999999E-2</v>
      </c>
      <c r="H190">
        <v>4.0678000000000001</v>
      </c>
      <c r="I190">
        <v>7.8886000000000003</v>
      </c>
      <c r="J190">
        <v>0.1421</v>
      </c>
      <c r="K190">
        <v>8.2881</v>
      </c>
      <c r="L190">
        <v>3.3654999999999999</v>
      </c>
      <c r="M190">
        <v>1.2417</v>
      </c>
      <c r="N190">
        <v>0</v>
      </c>
      <c r="O190">
        <v>0.70779999999999998</v>
      </c>
      <c r="P190">
        <v>0.29720000000000002</v>
      </c>
      <c r="Q190">
        <v>98.819800000000001</v>
      </c>
      <c r="R190">
        <v>46.661539334635059</v>
      </c>
    </row>
    <row r="191" spans="1:18" x14ac:dyDescent="0.3">
      <c r="A191" t="s">
        <v>171</v>
      </c>
      <c r="B191" t="s">
        <v>196</v>
      </c>
      <c r="C191">
        <v>53.761800000000001</v>
      </c>
      <c r="D191">
        <v>2.0285000000000002</v>
      </c>
      <c r="E191">
        <v>14.969799999999999</v>
      </c>
      <c r="F191">
        <v>4.1599999999999998E-2</v>
      </c>
      <c r="G191">
        <v>3.27E-2</v>
      </c>
      <c r="H191">
        <v>5.0179999999999998</v>
      </c>
      <c r="I191">
        <v>7.5838000000000001</v>
      </c>
      <c r="J191">
        <v>0.14979999999999999</v>
      </c>
      <c r="K191">
        <v>9.2489000000000008</v>
      </c>
      <c r="L191">
        <v>3.1183000000000001</v>
      </c>
      <c r="M191">
        <v>1.1677999999999999</v>
      </c>
      <c r="N191">
        <v>1.1000000000000001E-3</v>
      </c>
      <c r="O191">
        <v>1.2706</v>
      </c>
      <c r="P191">
        <v>0.3291</v>
      </c>
      <c r="Q191">
        <v>98.721699999999998</v>
      </c>
      <c r="R191">
        <v>49.162774704971888</v>
      </c>
    </row>
    <row r="192" spans="1:18" x14ac:dyDescent="0.3">
      <c r="A192" t="s">
        <v>171</v>
      </c>
      <c r="B192" t="s">
        <v>197</v>
      </c>
      <c r="C192">
        <v>54.098799999999997</v>
      </c>
      <c r="D192">
        <v>2.0520999999999998</v>
      </c>
      <c r="E192">
        <v>15.7644</v>
      </c>
      <c r="F192">
        <v>5.57E-2</v>
      </c>
      <c r="G192">
        <v>3.3300000000000003E-2</v>
      </c>
      <c r="H192">
        <v>4.9095000000000004</v>
      </c>
      <c r="I192">
        <v>7.9183000000000003</v>
      </c>
      <c r="J192">
        <v>0.13639999999999999</v>
      </c>
      <c r="K192">
        <v>9.0582999999999991</v>
      </c>
      <c r="L192">
        <v>3.0891000000000002</v>
      </c>
      <c r="M192">
        <v>1.2226999999999999</v>
      </c>
      <c r="N192">
        <v>7.4000000000000003E-3</v>
      </c>
      <c r="O192">
        <v>0.6008</v>
      </c>
      <c r="P192">
        <v>0.32490000000000002</v>
      </c>
      <c r="Q192">
        <v>99.271600000000007</v>
      </c>
      <c r="R192">
        <v>49.136877613473033</v>
      </c>
    </row>
    <row r="193" spans="1:18" x14ac:dyDescent="0.3">
      <c r="A193" t="s">
        <v>171</v>
      </c>
      <c r="B193" t="s">
        <v>198</v>
      </c>
      <c r="C193">
        <v>54.473300000000002</v>
      </c>
      <c r="D193">
        <v>2.1688999999999998</v>
      </c>
      <c r="E193">
        <v>16.174900000000001</v>
      </c>
      <c r="F193">
        <v>4.2500000000000003E-2</v>
      </c>
      <c r="G193">
        <v>3.2800000000000003E-2</v>
      </c>
      <c r="H193">
        <v>3.9287999999999998</v>
      </c>
      <c r="I193">
        <v>7.5410000000000004</v>
      </c>
      <c r="J193">
        <v>0.14680000000000001</v>
      </c>
      <c r="K193">
        <v>8.5002999999999993</v>
      </c>
      <c r="L193">
        <v>3.222</v>
      </c>
      <c r="M193">
        <v>1.3309</v>
      </c>
      <c r="N193">
        <v>9.4999999999999998E-3</v>
      </c>
      <c r="O193">
        <v>0.85680000000000001</v>
      </c>
      <c r="P193">
        <v>0.39929999999999999</v>
      </c>
      <c r="Q193">
        <v>98.8279</v>
      </c>
      <c r="R193">
        <v>45.170444659369018</v>
      </c>
    </row>
    <row r="194" spans="1:18" x14ac:dyDescent="0.3">
      <c r="A194" t="s">
        <v>171</v>
      </c>
      <c r="B194" t="s">
        <v>199</v>
      </c>
      <c r="C194">
        <v>54.094900000000003</v>
      </c>
      <c r="D194">
        <v>1.7591000000000001</v>
      </c>
      <c r="E194">
        <v>17.085699999999999</v>
      </c>
      <c r="F194">
        <v>4.8800000000000003E-2</v>
      </c>
      <c r="G194">
        <v>2.8299999999999999E-2</v>
      </c>
      <c r="H194">
        <v>4.5030000000000001</v>
      </c>
      <c r="I194">
        <v>7.9835000000000003</v>
      </c>
      <c r="J194">
        <v>0.13250000000000001</v>
      </c>
      <c r="K194">
        <v>8.4067000000000007</v>
      </c>
      <c r="L194">
        <v>3.2606999999999999</v>
      </c>
      <c r="M194">
        <v>1.2477</v>
      </c>
      <c r="N194">
        <v>1.01E-2</v>
      </c>
      <c r="O194">
        <v>0.42320000000000002</v>
      </c>
      <c r="P194">
        <v>0.30759999999999998</v>
      </c>
      <c r="Q194">
        <v>99.291700000000006</v>
      </c>
      <c r="R194">
        <v>48.842603531458543</v>
      </c>
    </row>
    <row r="195" spans="1:18" x14ac:dyDescent="0.3">
      <c r="A195" t="s">
        <v>171</v>
      </c>
      <c r="B195" t="s">
        <v>200</v>
      </c>
      <c r="C195">
        <v>53.684800000000003</v>
      </c>
      <c r="D195">
        <v>1.9883</v>
      </c>
      <c r="E195">
        <v>16.457799999999999</v>
      </c>
      <c r="F195">
        <v>4.6199999999999998E-2</v>
      </c>
      <c r="G195">
        <v>4.4200000000000003E-2</v>
      </c>
      <c r="H195">
        <v>4.3449999999999998</v>
      </c>
      <c r="I195">
        <v>7.8651999999999997</v>
      </c>
      <c r="J195">
        <v>0.15490000000000001</v>
      </c>
      <c r="K195">
        <v>9.0660000000000007</v>
      </c>
      <c r="L195">
        <v>3.2044000000000001</v>
      </c>
      <c r="M195">
        <v>1.2816000000000001</v>
      </c>
      <c r="N195">
        <v>1.6899999999999998E-2</v>
      </c>
      <c r="O195">
        <v>0.59079999999999999</v>
      </c>
      <c r="P195">
        <v>0.30730000000000002</v>
      </c>
      <c r="Q195">
        <v>99.053299999999993</v>
      </c>
      <c r="R195">
        <v>46.070014211555289</v>
      </c>
    </row>
    <row r="196" spans="1:18" x14ac:dyDescent="0.3">
      <c r="A196" t="s">
        <v>171</v>
      </c>
      <c r="B196" t="s">
        <v>201</v>
      </c>
      <c r="C196">
        <v>53.105400000000003</v>
      </c>
      <c r="D196">
        <v>2.0396000000000001</v>
      </c>
      <c r="E196">
        <v>16.363600000000002</v>
      </c>
      <c r="F196">
        <v>7.9100000000000004E-2</v>
      </c>
      <c r="G196">
        <v>4.0899999999999999E-2</v>
      </c>
      <c r="H196">
        <v>4.5556999999999999</v>
      </c>
      <c r="I196">
        <v>7.9837999999999996</v>
      </c>
      <c r="J196">
        <v>0.15620000000000001</v>
      </c>
      <c r="K196">
        <v>9.6471</v>
      </c>
      <c r="L196">
        <v>3.1533000000000002</v>
      </c>
      <c r="M196">
        <v>1.242</v>
      </c>
      <c r="N196">
        <v>8.5000000000000006E-3</v>
      </c>
      <c r="O196">
        <v>0.44619999999999999</v>
      </c>
      <c r="P196">
        <v>0.27979999999999999</v>
      </c>
      <c r="Q196">
        <v>99.101100000000002</v>
      </c>
      <c r="R196">
        <v>45.703196415161543</v>
      </c>
    </row>
    <row r="197" spans="1:18" x14ac:dyDescent="0.3">
      <c r="A197" s="2" t="s">
        <v>264</v>
      </c>
      <c r="C197" s="2">
        <f t="shared" ref="C197:R197" si="18">AVERAGE(C167:C196)</f>
        <v>53.844756666666669</v>
      </c>
      <c r="D197" s="2">
        <f t="shared" si="18"/>
        <v>1.9863566666666677</v>
      </c>
      <c r="E197" s="2">
        <f t="shared" si="18"/>
        <v>15.868343333333335</v>
      </c>
      <c r="F197" s="2">
        <f t="shared" si="18"/>
        <v>5.6773333333333349E-2</v>
      </c>
      <c r="G197" s="2">
        <f t="shared" si="18"/>
        <v>3.0020000000000002E-2</v>
      </c>
      <c r="H197" s="2">
        <f t="shared" si="18"/>
        <v>4.7085933333333312</v>
      </c>
      <c r="I197" s="2">
        <f t="shared" si="18"/>
        <v>7.9628266666666638</v>
      </c>
      <c r="J197" s="2">
        <f t="shared" si="18"/>
        <v>0.14553666666666668</v>
      </c>
      <c r="K197" s="2">
        <f t="shared" si="18"/>
        <v>8.9629433333333335</v>
      </c>
      <c r="L197" s="2">
        <f t="shared" si="18"/>
        <v>3.1203033333333337</v>
      </c>
      <c r="M197" s="2">
        <f t="shared" si="18"/>
        <v>1.1763833333333331</v>
      </c>
      <c r="N197" s="2">
        <f t="shared" si="18"/>
        <v>7.8266666666666658E-3</v>
      </c>
      <c r="O197" s="2">
        <f t="shared" si="18"/>
        <v>0.75401333333333331</v>
      </c>
      <c r="P197" s="2">
        <f>AVERAGE(P167:P196)</f>
        <v>0.31922666666666666</v>
      </c>
      <c r="Q197" s="2">
        <f t="shared" si="18"/>
        <v>98.943853333333365</v>
      </c>
      <c r="R197" s="2">
        <f t="shared" si="18"/>
        <v>48.205221047820309</v>
      </c>
    </row>
    <row r="198" spans="1:18" x14ac:dyDescent="0.3">
      <c r="A198" s="2" t="s">
        <v>265</v>
      </c>
      <c r="C198" s="2">
        <f t="shared" ref="C198:R198" si="19">STDEV(C167:C196)</f>
        <v>0.61586804603456768</v>
      </c>
      <c r="D198" s="2">
        <f t="shared" si="19"/>
        <v>0.2344791508757188</v>
      </c>
      <c r="E198" s="2">
        <f t="shared" si="19"/>
        <v>1.1206057197301615</v>
      </c>
      <c r="F198" s="2">
        <f t="shared" si="19"/>
        <v>1.3386764779600987E-2</v>
      </c>
      <c r="G198" s="2">
        <f t="shared" si="19"/>
        <v>1.202836876606357E-2</v>
      </c>
      <c r="H198" s="2">
        <f t="shared" si="19"/>
        <v>0.63447910317664458</v>
      </c>
      <c r="I198" s="2">
        <f t="shared" si="19"/>
        <v>0.53442883525687768</v>
      </c>
      <c r="J198" s="2">
        <f t="shared" si="19"/>
        <v>1.556367307354637E-2</v>
      </c>
      <c r="K198" s="2">
        <f t="shared" si="19"/>
        <v>0.58262871047037124</v>
      </c>
      <c r="L198" s="2">
        <f t="shared" si="19"/>
        <v>0.17545208891816344</v>
      </c>
      <c r="M198" s="2">
        <f t="shared" si="19"/>
        <v>0.10967042817501879</v>
      </c>
      <c r="N198" s="2">
        <f t="shared" si="19"/>
        <v>6.1308115755348948E-3</v>
      </c>
      <c r="O198" s="2">
        <f t="shared" si="19"/>
        <v>0.26844446254535442</v>
      </c>
      <c r="P198" s="2">
        <f>STDEV(P167:P196)</f>
        <v>6.0835974686791708E-2</v>
      </c>
      <c r="Q198" s="2">
        <f t="shared" si="19"/>
        <v>0.25310044310283353</v>
      </c>
      <c r="R198" s="2">
        <f t="shared" si="19"/>
        <v>2.6813785490493012</v>
      </c>
    </row>
    <row r="199" spans="1:18" x14ac:dyDescent="0.3">
      <c r="A199" s="2" t="s">
        <v>266</v>
      </c>
      <c r="C199" s="2">
        <f t="shared" ref="C199:R199" si="20">(C198/C197)*100</f>
        <v>1.143784621123247</v>
      </c>
      <c r="D199" s="2">
        <f t="shared" si="20"/>
        <v>11.804483797424028</v>
      </c>
      <c r="E199" s="2">
        <f t="shared" si="20"/>
        <v>7.0618948442853293</v>
      </c>
      <c r="F199" s="2">
        <f t="shared" si="20"/>
        <v>23.579317953735877</v>
      </c>
      <c r="G199" s="2">
        <f t="shared" si="20"/>
        <v>40.067850653109822</v>
      </c>
      <c r="H199" s="2">
        <f t="shared" si="20"/>
        <v>13.474918266672246</v>
      </c>
      <c r="I199" s="2">
        <f t="shared" si="20"/>
        <v>6.7115467613286146</v>
      </c>
      <c r="J199" s="2">
        <f t="shared" si="20"/>
        <v>10.693987590902431</v>
      </c>
      <c r="K199" s="2">
        <f t="shared" si="20"/>
        <v>6.5004172045087625</v>
      </c>
      <c r="L199" s="2">
        <f t="shared" si="20"/>
        <v>5.6229177158469668</v>
      </c>
      <c r="M199" s="2">
        <f t="shared" si="20"/>
        <v>9.322677826815422</v>
      </c>
      <c r="N199" s="2">
        <f t="shared" si="20"/>
        <v>78.332345513648576</v>
      </c>
      <c r="O199" s="2">
        <f t="shared" si="20"/>
        <v>35.602084297185868</v>
      </c>
      <c r="P199" s="2">
        <f>(P198/P197)*100</f>
        <v>19.057297224581816</v>
      </c>
      <c r="Q199" s="2">
        <f t="shared" si="20"/>
        <v>0.25580208833201579</v>
      </c>
      <c r="R199" s="2">
        <f t="shared" si="20"/>
        <v>5.5624235109083573</v>
      </c>
    </row>
    <row r="200" spans="1:18" x14ac:dyDescent="0.3">
      <c r="A200" t="s">
        <v>202</v>
      </c>
      <c r="B200" t="s">
        <v>203</v>
      </c>
      <c r="C200">
        <v>54.217599999999997</v>
      </c>
      <c r="D200">
        <v>2.2170000000000001</v>
      </c>
      <c r="E200">
        <v>14.6914</v>
      </c>
      <c r="F200">
        <v>5.4300000000000001E-2</v>
      </c>
      <c r="G200">
        <v>2.8799999999999999E-2</v>
      </c>
      <c r="H200">
        <v>5.3186</v>
      </c>
      <c r="I200">
        <v>6.9448999999999996</v>
      </c>
      <c r="J200">
        <v>0.15090000000000001</v>
      </c>
      <c r="K200">
        <v>9.7833000000000006</v>
      </c>
      <c r="L200">
        <v>2.8340000000000001</v>
      </c>
      <c r="M200">
        <v>1.27</v>
      </c>
      <c r="N200">
        <v>2.2599999999999999E-2</v>
      </c>
      <c r="O200">
        <v>0.56559999999999999</v>
      </c>
      <c r="P200">
        <v>0.26419999999999999</v>
      </c>
      <c r="Q200">
        <v>98.363100000000003</v>
      </c>
      <c r="R200">
        <v>49.212922415781819</v>
      </c>
    </row>
    <row r="201" spans="1:18" x14ac:dyDescent="0.3">
      <c r="A201" t="s">
        <v>202</v>
      </c>
      <c r="B201" t="s">
        <v>204</v>
      </c>
      <c r="C201">
        <v>52.377299999999998</v>
      </c>
      <c r="D201">
        <v>2.1575000000000002</v>
      </c>
      <c r="E201">
        <v>15.295299999999999</v>
      </c>
      <c r="F201">
        <v>3.15E-2</v>
      </c>
      <c r="G201">
        <v>1.3100000000000001E-2</v>
      </c>
      <c r="H201">
        <v>5.5151000000000003</v>
      </c>
      <c r="I201">
        <v>7.8413000000000004</v>
      </c>
      <c r="J201">
        <v>0.1978</v>
      </c>
      <c r="K201">
        <v>10.1615</v>
      </c>
      <c r="L201">
        <v>2.7488000000000001</v>
      </c>
      <c r="M201">
        <v>1.0786</v>
      </c>
      <c r="N201">
        <v>3.7000000000000002E-3</v>
      </c>
      <c r="O201">
        <v>0.84930000000000005</v>
      </c>
      <c r="P201">
        <v>0.314</v>
      </c>
      <c r="Q201">
        <v>98.584800000000001</v>
      </c>
      <c r="R201">
        <v>49.171694566121083</v>
      </c>
    </row>
    <row r="202" spans="1:18" x14ac:dyDescent="0.3">
      <c r="A202" t="s">
        <v>202</v>
      </c>
      <c r="B202" t="s">
        <v>205</v>
      </c>
      <c r="C202">
        <v>54.191400000000002</v>
      </c>
      <c r="D202">
        <v>2.1922000000000001</v>
      </c>
      <c r="E202">
        <v>15.1265</v>
      </c>
      <c r="F202">
        <v>6.1100000000000002E-2</v>
      </c>
      <c r="G202">
        <v>3.44E-2</v>
      </c>
      <c r="H202">
        <v>5.0986000000000002</v>
      </c>
      <c r="I202">
        <v>6.9021999999999997</v>
      </c>
      <c r="J202">
        <v>0.15529999999999999</v>
      </c>
      <c r="K202">
        <v>9.7691999999999997</v>
      </c>
      <c r="L202">
        <v>2.8957999999999999</v>
      </c>
      <c r="M202">
        <v>1.3595999999999999</v>
      </c>
      <c r="N202">
        <v>0</v>
      </c>
      <c r="O202">
        <v>0.47560000000000002</v>
      </c>
      <c r="P202">
        <v>0.316</v>
      </c>
      <c r="Q202">
        <v>98.5779</v>
      </c>
      <c r="R202">
        <v>48.193597749225439</v>
      </c>
    </row>
    <row r="203" spans="1:18" x14ac:dyDescent="0.3">
      <c r="A203" t="s">
        <v>202</v>
      </c>
      <c r="B203" t="s">
        <v>206</v>
      </c>
      <c r="C203">
        <v>53.460900000000002</v>
      </c>
      <c r="D203">
        <v>2.0348999999999999</v>
      </c>
      <c r="E203">
        <v>15.1478</v>
      </c>
      <c r="F203">
        <v>3.2000000000000001E-2</v>
      </c>
      <c r="G203">
        <v>1.04E-2</v>
      </c>
      <c r="H203">
        <v>5.17</v>
      </c>
      <c r="I203">
        <v>7.6687000000000003</v>
      </c>
      <c r="J203">
        <v>0.16220000000000001</v>
      </c>
      <c r="K203">
        <v>9.5584000000000007</v>
      </c>
      <c r="L203">
        <v>2.8363</v>
      </c>
      <c r="M203">
        <v>1.1543000000000001</v>
      </c>
      <c r="N203">
        <v>1.6799999999999999E-2</v>
      </c>
      <c r="O203">
        <v>1.0743</v>
      </c>
      <c r="P203">
        <v>0.31409999999999999</v>
      </c>
      <c r="Q203">
        <v>98.641199999999998</v>
      </c>
      <c r="R203">
        <v>49.085936220579647</v>
      </c>
    </row>
    <row r="204" spans="1:18" x14ac:dyDescent="0.3">
      <c r="A204" t="s">
        <v>202</v>
      </c>
      <c r="B204" t="s">
        <v>207</v>
      </c>
      <c r="C204">
        <v>54.072099999999999</v>
      </c>
      <c r="D204">
        <v>2.048</v>
      </c>
      <c r="E204">
        <v>16.922599999999999</v>
      </c>
      <c r="F204">
        <v>4.4499999999999998E-2</v>
      </c>
      <c r="G204">
        <v>1.9099999999999999E-2</v>
      </c>
      <c r="H204">
        <v>4.1509999999999998</v>
      </c>
      <c r="I204">
        <v>7.7343000000000002</v>
      </c>
      <c r="J204">
        <v>0.15160000000000001</v>
      </c>
      <c r="K204">
        <v>8.3373000000000008</v>
      </c>
      <c r="L204">
        <v>3.1318999999999999</v>
      </c>
      <c r="M204">
        <v>1.2592000000000001</v>
      </c>
      <c r="N204">
        <v>3.7000000000000002E-3</v>
      </c>
      <c r="O204">
        <v>0.67779999999999996</v>
      </c>
      <c r="P204">
        <v>0.30649999999999999</v>
      </c>
      <c r="Q204">
        <v>98.8596</v>
      </c>
      <c r="R204">
        <v>47.018314069726479</v>
      </c>
    </row>
    <row r="205" spans="1:18" x14ac:dyDescent="0.3">
      <c r="A205" t="s">
        <v>202</v>
      </c>
      <c r="B205" t="s">
        <v>208</v>
      </c>
      <c r="C205">
        <v>53.2669</v>
      </c>
      <c r="D205">
        <v>1.9096</v>
      </c>
      <c r="E205">
        <v>12.779199999999999</v>
      </c>
      <c r="F205">
        <v>4.2299999999999997E-2</v>
      </c>
      <c r="G205">
        <v>7.1199999999999999E-2</v>
      </c>
      <c r="H205">
        <v>7.2621000000000002</v>
      </c>
      <c r="I205">
        <v>8.6531000000000002</v>
      </c>
      <c r="J205">
        <v>0.16020000000000001</v>
      </c>
      <c r="K205">
        <v>9.4700000000000006</v>
      </c>
      <c r="L205">
        <v>2.4258000000000002</v>
      </c>
      <c r="M205">
        <v>1.0358000000000001</v>
      </c>
      <c r="N205">
        <v>5.3E-3</v>
      </c>
      <c r="O205">
        <v>0.98319999999999996</v>
      </c>
      <c r="P205">
        <v>0.31130000000000002</v>
      </c>
      <c r="Q205">
        <v>98.376099999999994</v>
      </c>
      <c r="R205">
        <v>57.750053088341382</v>
      </c>
    </row>
    <row r="206" spans="1:18" x14ac:dyDescent="0.3">
      <c r="A206" t="s">
        <v>202</v>
      </c>
      <c r="B206" t="s">
        <v>209</v>
      </c>
      <c r="C206">
        <v>52.972700000000003</v>
      </c>
      <c r="D206">
        <v>1.6236999999999999</v>
      </c>
      <c r="E206">
        <v>12.4716</v>
      </c>
      <c r="F206">
        <v>3.6200000000000003E-2</v>
      </c>
      <c r="G206">
        <v>8.0799999999999997E-2</v>
      </c>
      <c r="H206">
        <v>8.8231999999999999</v>
      </c>
      <c r="I206">
        <v>8.9400999999999993</v>
      </c>
      <c r="J206">
        <v>0.1633</v>
      </c>
      <c r="K206">
        <v>9.1478000000000002</v>
      </c>
      <c r="L206">
        <v>2.3218999999999999</v>
      </c>
      <c r="M206">
        <v>0.92220000000000002</v>
      </c>
      <c r="N206">
        <v>1.1599999999999999E-2</v>
      </c>
      <c r="O206">
        <v>0.9365</v>
      </c>
      <c r="P206">
        <v>0.26290000000000002</v>
      </c>
      <c r="Q206">
        <v>98.714399999999998</v>
      </c>
      <c r="R206">
        <v>63.224319024999218</v>
      </c>
    </row>
    <row r="207" spans="1:18" x14ac:dyDescent="0.3">
      <c r="A207" t="s">
        <v>202</v>
      </c>
      <c r="B207" t="s">
        <v>210</v>
      </c>
      <c r="C207">
        <v>53.528100000000002</v>
      </c>
      <c r="D207">
        <v>1.7343</v>
      </c>
      <c r="E207">
        <v>11.5138</v>
      </c>
      <c r="F207">
        <v>4.7300000000000002E-2</v>
      </c>
      <c r="G207">
        <v>8.5699999999999998E-2</v>
      </c>
      <c r="H207">
        <v>9.4137000000000004</v>
      </c>
      <c r="I207">
        <v>8.9572000000000003</v>
      </c>
      <c r="J207">
        <v>0.16289999999999999</v>
      </c>
      <c r="K207">
        <v>9.5929000000000002</v>
      </c>
      <c r="L207">
        <v>2.3283999999999998</v>
      </c>
      <c r="M207">
        <v>0.83230000000000004</v>
      </c>
      <c r="N207">
        <v>5.7999999999999996E-3</v>
      </c>
      <c r="O207">
        <v>0.65849999999999997</v>
      </c>
      <c r="P207">
        <v>0.28170000000000001</v>
      </c>
      <c r="Q207">
        <v>99.142600000000002</v>
      </c>
      <c r="R207">
        <v>63.624979623054607</v>
      </c>
    </row>
    <row r="208" spans="1:18" x14ac:dyDescent="0.3">
      <c r="A208" t="s">
        <v>202</v>
      </c>
      <c r="B208" t="s">
        <v>211</v>
      </c>
      <c r="C208">
        <v>52.671100000000003</v>
      </c>
      <c r="D208">
        <v>1.4715</v>
      </c>
      <c r="E208">
        <v>14.6852</v>
      </c>
      <c r="F208">
        <v>3.95E-2</v>
      </c>
      <c r="G208">
        <v>4.7600000000000003E-2</v>
      </c>
      <c r="H208">
        <v>7.8075999999999999</v>
      </c>
      <c r="I208">
        <v>8.8604000000000003</v>
      </c>
      <c r="J208">
        <v>0.13109999999999999</v>
      </c>
      <c r="K208">
        <v>9.3470999999999993</v>
      </c>
      <c r="L208">
        <v>2.4340000000000002</v>
      </c>
      <c r="M208">
        <v>0.92210000000000003</v>
      </c>
      <c r="N208">
        <v>4.1999999999999997E-3</v>
      </c>
      <c r="O208">
        <v>0.47649999999999998</v>
      </c>
      <c r="P208">
        <v>0.19850000000000001</v>
      </c>
      <c r="Q208">
        <v>99.096400000000003</v>
      </c>
      <c r="R208">
        <v>59.821005290619532</v>
      </c>
    </row>
    <row r="209" spans="1:18" x14ac:dyDescent="0.3">
      <c r="A209" t="s">
        <v>202</v>
      </c>
      <c r="B209" t="s">
        <v>212</v>
      </c>
      <c r="C209">
        <v>53.992199999999997</v>
      </c>
      <c r="D209">
        <v>1.6172</v>
      </c>
      <c r="E209">
        <v>15.606400000000001</v>
      </c>
      <c r="F209">
        <v>2.8400000000000002E-2</v>
      </c>
      <c r="G209">
        <v>3.1899999999999998E-2</v>
      </c>
      <c r="H209">
        <v>6.4749999999999996</v>
      </c>
      <c r="I209">
        <v>8.33</v>
      </c>
      <c r="J209">
        <v>0.1138</v>
      </c>
      <c r="K209">
        <v>8.4172999999999991</v>
      </c>
      <c r="L209">
        <v>2.8551000000000002</v>
      </c>
      <c r="M209">
        <v>1.1274999999999999</v>
      </c>
      <c r="N209">
        <v>2.5999999999999999E-3</v>
      </c>
      <c r="O209">
        <v>0.37240000000000001</v>
      </c>
      <c r="P209">
        <v>0.2873</v>
      </c>
      <c r="Q209">
        <v>99.257000000000005</v>
      </c>
      <c r="R209">
        <v>57.826145035791839</v>
      </c>
    </row>
    <row r="210" spans="1:18" x14ac:dyDescent="0.3">
      <c r="A210" t="s">
        <v>202</v>
      </c>
      <c r="B210" t="s">
        <v>213</v>
      </c>
      <c r="C210">
        <v>52.709200000000003</v>
      </c>
      <c r="D210">
        <v>1.5203</v>
      </c>
      <c r="E210">
        <v>9.7103000000000002</v>
      </c>
      <c r="F210">
        <v>3.9300000000000002E-2</v>
      </c>
      <c r="G210">
        <v>0.1326</v>
      </c>
      <c r="H210">
        <v>11.7303</v>
      </c>
      <c r="I210">
        <v>8.8907000000000007</v>
      </c>
      <c r="J210">
        <v>0.17380000000000001</v>
      </c>
      <c r="K210">
        <v>11.0566</v>
      </c>
      <c r="L210">
        <v>2.0051000000000001</v>
      </c>
      <c r="M210">
        <v>0.69710000000000005</v>
      </c>
      <c r="N210">
        <v>1.5800000000000002E-2</v>
      </c>
      <c r="O210">
        <v>0.38450000000000001</v>
      </c>
      <c r="P210">
        <v>0.19900000000000001</v>
      </c>
      <c r="Q210">
        <v>99.264600000000002</v>
      </c>
      <c r="R210">
        <v>65.410411993004629</v>
      </c>
    </row>
    <row r="211" spans="1:18" x14ac:dyDescent="0.3">
      <c r="A211" t="s">
        <v>202</v>
      </c>
      <c r="B211" t="s">
        <v>214</v>
      </c>
      <c r="C211">
        <v>53.160800000000002</v>
      </c>
      <c r="D211">
        <v>1.6491</v>
      </c>
      <c r="E211">
        <v>11.017799999999999</v>
      </c>
      <c r="F211">
        <v>3.2399999999999998E-2</v>
      </c>
      <c r="G211">
        <v>8.3599999999999994E-2</v>
      </c>
      <c r="H211">
        <v>10.028600000000001</v>
      </c>
      <c r="I211">
        <v>8.6768000000000001</v>
      </c>
      <c r="J211">
        <v>0.1769</v>
      </c>
      <c r="K211">
        <v>10.381500000000001</v>
      </c>
      <c r="L211">
        <v>2.1861999999999999</v>
      </c>
      <c r="M211">
        <v>0.80049999999999999</v>
      </c>
      <c r="N211">
        <v>0</v>
      </c>
      <c r="O211">
        <v>0.57830000000000004</v>
      </c>
      <c r="P211">
        <v>0.28399999999999997</v>
      </c>
      <c r="Q211">
        <v>99.056299999999993</v>
      </c>
      <c r="R211">
        <v>63.260221547102873</v>
      </c>
    </row>
    <row r="212" spans="1:18" x14ac:dyDescent="0.3">
      <c r="A212" t="s">
        <v>202</v>
      </c>
      <c r="B212" t="s">
        <v>215</v>
      </c>
      <c r="C212">
        <v>54.873399999999997</v>
      </c>
      <c r="D212">
        <v>2.1070000000000002</v>
      </c>
      <c r="E212">
        <v>15.087999999999999</v>
      </c>
      <c r="F212">
        <v>7.51E-2</v>
      </c>
      <c r="G212">
        <v>3.2199999999999999E-2</v>
      </c>
      <c r="H212">
        <v>4.6116000000000001</v>
      </c>
      <c r="I212">
        <v>7.0734000000000004</v>
      </c>
      <c r="J212">
        <v>0.14710000000000001</v>
      </c>
      <c r="K212">
        <v>9.2424999999999997</v>
      </c>
      <c r="L212">
        <v>3.1255000000000002</v>
      </c>
      <c r="M212">
        <v>1.4753000000000001</v>
      </c>
      <c r="N212">
        <v>7.4000000000000003E-3</v>
      </c>
      <c r="O212">
        <v>0.51359999999999995</v>
      </c>
      <c r="P212">
        <v>0.40060000000000001</v>
      </c>
      <c r="Q212">
        <v>98.772499999999994</v>
      </c>
      <c r="R212">
        <v>47.071941374891637</v>
      </c>
    </row>
    <row r="213" spans="1:18" x14ac:dyDescent="0.3">
      <c r="A213" t="s">
        <v>202</v>
      </c>
      <c r="B213" t="s">
        <v>216</v>
      </c>
      <c r="C213">
        <v>53.987900000000003</v>
      </c>
      <c r="D213">
        <v>1.7997000000000001</v>
      </c>
      <c r="E213">
        <v>14.102</v>
      </c>
      <c r="F213">
        <v>2.4199999999999999E-2</v>
      </c>
      <c r="G213">
        <v>5.79E-2</v>
      </c>
      <c r="H213">
        <v>7.1456</v>
      </c>
      <c r="I213">
        <v>6.9737</v>
      </c>
      <c r="J213">
        <v>0.15290000000000001</v>
      </c>
      <c r="K213">
        <v>9.7891999999999992</v>
      </c>
      <c r="L213">
        <v>2.8294999999999999</v>
      </c>
      <c r="M213">
        <v>1.0411999999999999</v>
      </c>
      <c r="N213">
        <v>5.3E-3</v>
      </c>
      <c r="O213">
        <v>0.82410000000000005</v>
      </c>
      <c r="P213">
        <v>0.33300000000000002</v>
      </c>
      <c r="Q213">
        <v>99.065899999999999</v>
      </c>
      <c r="R213">
        <v>56.54222877785282</v>
      </c>
    </row>
    <row r="214" spans="1:18" x14ac:dyDescent="0.3">
      <c r="A214" t="s">
        <v>202</v>
      </c>
      <c r="B214" t="s">
        <v>217</v>
      </c>
      <c r="C214">
        <v>53.2941</v>
      </c>
      <c r="D214">
        <v>2.0036</v>
      </c>
      <c r="E214">
        <v>13.083600000000001</v>
      </c>
      <c r="F214">
        <v>4.5199999999999997E-2</v>
      </c>
      <c r="G214">
        <v>1.04E-2</v>
      </c>
      <c r="H214">
        <v>6.6184000000000003</v>
      </c>
      <c r="I214">
        <v>9.9451999999999998</v>
      </c>
      <c r="J214">
        <v>0.16639999999999999</v>
      </c>
      <c r="K214">
        <v>9.2661999999999995</v>
      </c>
      <c r="L214">
        <v>2.5270000000000001</v>
      </c>
      <c r="M214">
        <v>0.92020000000000002</v>
      </c>
      <c r="N214">
        <v>1.6000000000000001E-3</v>
      </c>
      <c r="O214">
        <v>0.75900000000000001</v>
      </c>
      <c r="P214">
        <v>0.32369999999999999</v>
      </c>
      <c r="Q214">
        <v>98.964600000000004</v>
      </c>
      <c r="R214">
        <v>56.007373545855927</v>
      </c>
    </row>
    <row r="215" spans="1:18" x14ac:dyDescent="0.3">
      <c r="A215" t="s">
        <v>202</v>
      </c>
      <c r="B215" t="s">
        <v>218</v>
      </c>
      <c r="C215">
        <v>54.592799999999997</v>
      </c>
      <c r="D215">
        <v>2.1263000000000001</v>
      </c>
      <c r="E215">
        <v>15.2256</v>
      </c>
      <c r="F215">
        <v>4.9599999999999998E-2</v>
      </c>
      <c r="G215">
        <v>1.5900000000000001E-2</v>
      </c>
      <c r="H215">
        <v>4.4917999999999996</v>
      </c>
      <c r="I215">
        <v>7.4802999999999997</v>
      </c>
      <c r="J215">
        <v>0.15920000000000001</v>
      </c>
      <c r="K215">
        <v>9.0875000000000004</v>
      </c>
      <c r="L215">
        <v>3.0152999999999999</v>
      </c>
      <c r="M215">
        <v>1.3949</v>
      </c>
      <c r="N215">
        <v>1.84E-2</v>
      </c>
      <c r="O215">
        <v>0.88290000000000002</v>
      </c>
      <c r="P215">
        <v>0.39169999999999999</v>
      </c>
      <c r="Q215">
        <v>98.932199999999995</v>
      </c>
      <c r="R215">
        <v>46.837594651923382</v>
      </c>
    </row>
    <row r="216" spans="1:18" x14ac:dyDescent="0.3">
      <c r="A216" t="s">
        <v>202</v>
      </c>
      <c r="B216" t="s">
        <v>219</v>
      </c>
      <c r="C216">
        <v>53.842599999999997</v>
      </c>
      <c r="D216">
        <v>2.1019000000000001</v>
      </c>
      <c r="E216">
        <v>14.929</v>
      </c>
      <c r="F216">
        <v>5.1200000000000002E-2</v>
      </c>
      <c r="G216">
        <v>4.7500000000000001E-2</v>
      </c>
      <c r="H216">
        <v>4.9074999999999998</v>
      </c>
      <c r="I216">
        <v>7.4893000000000001</v>
      </c>
      <c r="J216">
        <v>0.14099999999999999</v>
      </c>
      <c r="K216">
        <v>9.3606999999999996</v>
      </c>
      <c r="L216">
        <v>2.956</v>
      </c>
      <c r="M216">
        <v>1.2493000000000001</v>
      </c>
      <c r="N216">
        <v>5.7999999999999996E-3</v>
      </c>
      <c r="O216">
        <v>1.0017</v>
      </c>
      <c r="P216">
        <v>0.33650000000000002</v>
      </c>
      <c r="Q216">
        <v>98.420100000000005</v>
      </c>
      <c r="R216">
        <v>48.306288484077797</v>
      </c>
    </row>
    <row r="217" spans="1:18" x14ac:dyDescent="0.3">
      <c r="A217" t="s">
        <v>202</v>
      </c>
      <c r="B217" t="s">
        <v>220</v>
      </c>
      <c r="C217">
        <v>52.6541</v>
      </c>
      <c r="D217">
        <v>2.1983000000000001</v>
      </c>
      <c r="E217">
        <v>15.163500000000001</v>
      </c>
      <c r="F217">
        <v>3.7600000000000001E-2</v>
      </c>
      <c r="G217">
        <v>3.0200000000000001E-2</v>
      </c>
      <c r="H217">
        <v>5.5094000000000003</v>
      </c>
      <c r="I217">
        <v>7.9786000000000001</v>
      </c>
      <c r="J217">
        <v>0.14169999999999999</v>
      </c>
      <c r="K217">
        <v>10.429600000000001</v>
      </c>
      <c r="L217">
        <v>2.8363</v>
      </c>
      <c r="M217">
        <v>1.1080000000000001</v>
      </c>
      <c r="N217">
        <v>1.6000000000000001E-3</v>
      </c>
      <c r="O217">
        <v>0.46010000000000001</v>
      </c>
      <c r="P217">
        <v>0.34589999999999999</v>
      </c>
      <c r="Q217">
        <v>98.895099999999999</v>
      </c>
      <c r="R217">
        <v>48.495175661555074</v>
      </c>
    </row>
    <row r="218" spans="1:18" x14ac:dyDescent="0.3">
      <c r="A218" t="s">
        <v>202</v>
      </c>
      <c r="B218" t="s">
        <v>221</v>
      </c>
      <c r="C218">
        <v>53.993099999999998</v>
      </c>
      <c r="D218">
        <v>1.9838</v>
      </c>
      <c r="E218">
        <v>15.0754</v>
      </c>
      <c r="F218">
        <v>5.0900000000000001E-2</v>
      </c>
      <c r="G218">
        <v>4.0800000000000003E-2</v>
      </c>
      <c r="H218">
        <v>5.2897999999999996</v>
      </c>
      <c r="I218">
        <v>7.8864000000000001</v>
      </c>
      <c r="J218">
        <v>0.14419999999999999</v>
      </c>
      <c r="K218">
        <v>9.3358000000000008</v>
      </c>
      <c r="L218">
        <v>2.9601000000000002</v>
      </c>
      <c r="M218">
        <v>1.1890000000000001</v>
      </c>
      <c r="N218">
        <v>2.5999999999999999E-3</v>
      </c>
      <c r="O218">
        <v>0.55069999999999997</v>
      </c>
      <c r="P218">
        <v>0.33350000000000002</v>
      </c>
      <c r="Q218">
        <v>98.836100000000002</v>
      </c>
      <c r="R218">
        <v>50.24762300209936</v>
      </c>
    </row>
    <row r="219" spans="1:18" x14ac:dyDescent="0.3">
      <c r="A219" t="s">
        <v>202</v>
      </c>
      <c r="B219" t="s">
        <v>222</v>
      </c>
      <c r="C219">
        <v>53.883000000000003</v>
      </c>
      <c r="D219">
        <v>1.9194</v>
      </c>
      <c r="E219">
        <v>15.0505</v>
      </c>
      <c r="F219">
        <v>4.8800000000000003E-2</v>
      </c>
      <c r="G219">
        <v>3.49E-2</v>
      </c>
      <c r="H219">
        <v>5.5026999999999999</v>
      </c>
      <c r="I219">
        <v>7.7849000000000004</v>
      </c>
      <c r="J219">
        <v>0.1895</v>
      </c>
      <c r="K219">
        <v>9.3329000000000004</v>
      </c>
      <c r="L219">
        <v>2.7311999999999999</v>
      </c>
      <c r="M219">
        <v>1.1830000000000001</v>
      </c>
      <c r="N219">
        <v>0.01</v>
      </c>
      <c r="O219">
        <v>0.80369999999999997</v>
      </c>
      <c r="P219">
        <v>0.3246</v>
      </c>
      <c r="Q219">
        <v>98.798900000000003</v>
      </c>
      <c r="R219">
        <v>51.241597815295442</v>
      </c>
    </row>
    <row r="220" spans="1:18" x14ac:dyDescent="0.3">
      <c r="A220" t="s">
        <v>202</v>
      </c>
      <c r="B220" t="s">
        <v>223</v>
      </c>
      <c r="C220">
        <v>53.507800000000003</v>
      </c>
      <c r="D220">
        <v>1.931</v>
      </c>
      <c r="E220">
        <v>15.655799999999999</v>
      </c>
      <c r="F220">
        <v>5.6599999999999998E-2</v>
      </c>
      <c r="G220">
        <v>4.2599999999999999E-2</v>
      </c>
      <c r="H220">
        <v>5.4127000000000001</v>
      </c>
      <c r="I220">
        <v>7.7122000000000002</v>
      </c>
      <c r="J220">
        <v>0.1353</v>
      </c>
      <c r="K220">
        <v>8.891</v>
      </c>
      <c r="L220">
        <v>2.7130000000000001</v>
      </c>
      <c r="M220">
        <v>1.0960000000000001</v>
      </c>
      <c r="N220">
        <v>8.9999999999999993E-3</v>
      </c>
      <c r="O220">
        <v>0.9052</v>
      </c>
      <c r="P220">
        <v>0.33289999999999997</v>
      </c>
      <c r="Q220">
        <v>98.4011</v>
      </c>
      <c r="R220">
        <v>52.041103831432437</v>
      </c>
    </row>
    <row r="221" spans="1:18" x14ac:dyDescent="0.3">
      <c r="A221" t="s">
        <v>202</v>
      </c>
      <c r="B221" t="s">
        <v>224</v>
      </c>
      <c r="C221">
        <v>53.725999999999999</v>
      </c>
      <c r="D221">
        <v>1.6687000000000001</v>
      </c>
      <c r="E221">
        <v>17.946899999999999</v>
      </c>
      <c r="F221">
        <v>3.6299999999999999E-2</v>
      </c>
      <c r="G221">
        <v>3.73E-2</v>
      </c>
      <c r="H221">
        <v>4.3433000000000002</v>
      </c>
      <c r="I221">
        <v>7.7069000000000001</v>
      </c>
      <c r="J221">
        <v>0.1142</v>
      </c>
      <c r="K221">
        <v>7.7903000000000002</v>
      </c>
      <c r="L221">
        <v>3.3599000000000001</v>
      </c>
      <c r="M221">
        <v>1.2858000000000001</v>
      </c>
      <c r="N221">
        <v>4.7999999999999996E-3</v>
      </c>
      <c r="O221">
        <v>0.46579999999999999</v>
      </c>
      <c r="P221">
        <v>0.27860000000000001</v>
      </c>
      <c r="Q221">
        <v>98.764499999999998</v>
      </c>
      <c r="R221">
        <v>49.843402841664933</v>
      </c>
    </row>
    <row r="222" spans="1:18" x14ac:dyDescent="0.3">
      <c r="A222" t="s">
        <v>202</v>
      </c>
      <c r="B222" t="s">
        <v>225</v>
      </c>
      <c r="C222">
        <v>54.2303</v>
      </c>
      <c r="D222">
        <v>2.3704000000000001</v>
      </c>
      <c r="E222">
        <v>15.5556</v>
      </c>
      <c r="F222">
        <v>5.5E-2</v>
      </c>
      <c r="G222">
        <v>0</v>
      </c>
      <c r="H222">
        <v>3.5167000000000002</v>
      </c>
      <c r="I222">
        <v>7.3360000000000003</v>
      </c>
      <c r="J222">
        <v>0.12479999999999999</v>
      </c>
      <c r="K222">
        <v>8.7807999999999993</v>
      </c>
      <c r="L222">
        <v>3.1960999999999999</v>
      </c>
      <c r="M222">
        <v>1.3259000000000001</v>
      </c>
      <c r="N222">
        <v>0</v>
      </c>
      <c r="O222">
        <v>1.4302999999999999</v>
      </c>
      <c r="P222">
        <v>0.41639999999999999</v>
      </c>
      <c r="Q222">
        <v>98.338399999999993</v>
      </c>
      <c r="R222">
        <v>41.652297984733643</v>
      </c>
    </row>
    <row r="223" spans="1:18" x14ac:dyDescent="0.3">
      <c r="A223" t="s">
        <v>202</v>
      </c>
      <c r="B223" t="s">
        <v>226</v>
      </c>
      <c r="C223">
        <v>52.3872</v>
      </c>
      <c r="D223">
        <v>1.5999000000000001</v>
      </c>
      <c r="E223">
        <v>13.328799999999999</v>
      </c>
      <c r="F223">
        <v>3.61E-2</v>
      </c>
      <c r="G223">
        <v>6.3799999999999996E-2</v>
      </c>
      <c r="H223">
        <v>8.7941000000000003</v>
      </c>
      <c r="I223">
        <v>8.5288000000000004</v>
      </c>
      <c r="J223">
        <v>0.16400000000000001</v>
      </c>
      <c r="K223">
        <v>9.6563999999999997</v>
      </c>
      <c r="L223">
        <v>2.3325999999999998</v>
      </c>
      <c r="M223">
        <v>0.84750000000000003</v>
      </c>
      <c r="N223">
        <v>5.7999999999999996E-3</v>
      </c>
      <c r="O223">
        <v>0.79220000000000002</v>
      </c>
      <c r="P223">
        <v>0.2258</v>
      </c>
      <c r="Q223">
        <v>98.763000000000005</v>
      </c>
      <c r="R223">
        <v>61.879604242957583</v>
      </c>
    </row>
    <row r="224" spans="1:18" x14ac:dyDescent="0.3">
      <c r="A224" t="s">
        <v>202</v>
      </c>
      <c r="B224" t="s">
        <v>227</v>
      </c>
      <c r="C224">
        <v>53.242699999999999</v>
      </c>
      <c r="D224">
        <v>1.8987000000000001</v>
      </c>
      <c r="E224">
        <v>14.169499999999999</v>
      </c>
      <c r="F224">
        <v>5.1999999999999998E-2</v>
      </c>
      <c r="G224">
        <v>4.6100000000000002E-2</v>
      </c>
      <c r="H224">
        <v>6.7445000000000004</v>
      </c>
      <c r="I224">
        <v>7.8691000000000004</v>
      </c>
      <c r="J224">
        <v>0.1444</v>
      </c>
      <c r="K224">
        <v>9.9647000000000006</v>
      </c>
      <c r="L224">
        <v>2.5573000000000001</v>
      </c>
      <c r="M224">
        <v>1.0217000000000001</v>
      </c>
      <c r="N224">
        <v>0</v>
      </c>
      <c r="O224">
        <v>0.53549999999999998</v>
      </c>
      <c r="P224">
        <v>0.30380000000000001</v>
      </c>
      <c r="Q224">
        <v>98.550200000000004</v>
      </c>
      <c r="R224">
        <v>54.677768953999582</v>
      </c>
    </row>
    <row r="225" spans="1:18" x14ac:dyDescent="0.3">
      <c r="A225" t="s">
        <v>202</v>
      </c>
      <c r="B225" t="s">
        <v>228</v>
      </c>
      <c r="C225">
        <v>53.294199999999996</v>
      </c>
      <c r="D225">
        <v>1.9377</v>
      </c>
      <c r="E225">
        <v>13.680199999999999</v>
      </c>
      <c r="F225">
        <v>3.15E-2</v>
      </c>
      <c r="G225">
        <v>2.9399999999999999E-2</v>
      </c>
      <c r="H225">
        <v>7.3327999999999998</v>
      </c>
      <c r="I225">
        <v>8.0730000000000004</v>
      </c>
      <c r="J225">
        <v>0.18210000000000001</v>
      </c>
      <c r="K225">
        <v>10.2087</v>
      </c>
      <c r="L225">
        <v>2.3847999999999998</v>
      </c>
      <c r="M225">
        <v>0.91359999999999997</v>
      </c>
      <c r="N225">
        <v>1.37E-2</v>
      </c>
      <c r="O225">
        <v>0.46639999999999998</v>
      </c>
      <c r="P225">
        <v>0.28000000000000003</v>
      </c>
      <c r="Q225">
        <v>98.828000000000003</v>
      </c>
      <c r="R225">
        <v>56.146213378543692</v>
      </c>
    </row>
    <row r="226" spans="1:18" x14ac:dyDescent="0.3">
      <c r="A226" t="s">
        <v>202</v>
      </c>
      <c r="B226" t="s">
        <v>229</v>
      </c>
      <c r="C226">
        <v>53.203099999999999</v>
      </c>
      <c r="D226">
        <v>1.8180000000000001</v>
      </c>
      <c r="E226">
        <v>13.5688</v>
      </c>
      <c r="F226">
        <v>5.9799999999999999E-2</v>
      </c>
      <c r="G226">
        <v>6.3200000000000006E-2</v>
      </c>
      <c r="H226">
        <v>7.6881000000000004</v>
      </c>
      <c r="I226">
        <v>8.1151999999999997</v>
      </c>
      <c r="J226">
        <v>0.2109</v>
      </c>
      <c r="K226">
        <v>10.4656</v>
      </c>
      <c r="L226">
        <v>2.4636999999999998</v>
      </c>
      <c r="M226">
        <v>0.93600000000000005</v>
      </c>
      <c r="N226">
        <v>0</v>
      </c>
      <c r="O226">
        <v>0.38250000000000001</v>
      </c>
      <c r="P226">
        <v>0.2944</v>
      </c>
      <c r="Q226">
        <v>99.269300000000001</v>
      </c>
      <c r="R226">
        <v>56.698513432558087</v>
      </c>
    </row>
    <row r="227" spans="1:18" x14ac:dyDescent="0.3">
      <c r="A227" t="s">
        <v>202</v>
      </c>
      <c r="B227" t="s">
        <v>230</v>
      </c>
      <c r="C227">
        <v>53.814500000000002</v>
      </c>
      <c r="D227">
        <v>2.0430000000000001</v>
      </c>
      <c r="E227">
        <v>15.156599999999999</v>
      </c>
      <c r="F227">
        <v>5.4600000000000003E-2</v>
      </c>
      <c r="G227">
        <v>3.2199999999999999E-2</v>
      </c>
      <c r="H227">
        <v>5.1367000000000003</v>
      </c>
      <c r="I227">
        <v>7.8292000000000002</v>
      </c>
      <c r="J227">
        <v>0.17630000000000001</v>
      </c>
      <c r="K227">
        <v>9.2713000000000001</v>
      </c>
      <c r="L227">
        <v>2.8883999999999999</v>
      </c>
      <c r="M227">
        <v>1.2093</v>
      </c>
      <c r="N227">
        <v>1.26E-2</v>
      </c>
      <c r="O227">
        <v>0.76959999999999995</v>
      </c>
      <c r="P227">
        <v>0.37219999999999998</v>
      </c>
      <c r="Q227">
        <v>98.766499999999994</v>
      </c>
      <c r="R227">
        <v>49.686711056536801</v>
      </c>
    </row>
    <row r="228" spans="1:18" x14ac:dyDescent="0.3">
      <c r="A228" t="s">
        <v>202</v>
      </c>
      <c r="B228" t="s">
        <v>231</v>
      </c>
      <c r="C228">
        <v>54.222299999999997</v>
      </c>
      <c r="D228">
        <v>2.1326999999999998</v>
      </c>
      <c r="E228">
        <v>16.346499999999999</v>
      </c>
      <c r="F228">
        <v>4.1500000000000002E-2</v>
      </c>
      <c r="G228">
        <v>0</v>
      </c>
      <c r="H228">
        <v>3.8269000000000002</v>
      </c>
      <c r="I228">
        <v>7.5442999999999998</v>
      </c>
      <c r="J228">
        <v>0.13420000000000001</v>
      </c>
      <c r="K228">
        <v>8.7409999999999997</v>
      </c>
      <c r="L228">
        <v>3.0537999999999998</v>
      </c>
      <c r="M228">
        <v>1.3666</v>
      </c>
      <c r="N228">
        <v>1.9E-2</v>
      </c>
      <c r="O228">
        <v>0.94769999999999999</v>
      </c>
      <c r="P228">
        <v>0.36009999999999998</v>
      </c>
      <c r="Q228">
        <v>98.736599999999996</v>
      </c>
      <c r="R228">
        <v>43.831866248156473</v>
      </c>
    </row>
    <row r="229" spans="1:18" x14ac:dyDescent="0.3">
      <c r="A229" t="s">
        <v>202</v>
      </c>
      <c r="B229" t="s">
        <v>232</v>
      </c>
      <c r="C229">
        <v>53.5169</v>
      </c>
      <c r="D229">
        <v>1.8667</v>
      </c>
      <c r="E229">
        <v>13.9511</v>
      </c>
      <c r="F229">
        <v>4.5100000000000001E-2</v>
      </c>
      <c r="G229">
        <v>3.8899999999999997E-2</v>
      </c>
      <c r="H229">
        <v>6.4660000000000002</v>
      </c>
      <c r="I229">
        <v>7.9081000000000001</v>
      </c>
      <c r="J229">
        <v>0.15909999999999999</v>
      </c>
      <c r="K229">
        <v>9.8152000000000008</v>
      </c>
      <c r="L229">
        <v>2.7376</v>
      </c>
      <c r="M229">
        <v>1.1482000000000001</v>
      </c>
      <c r="N229">
        <v>5.7999999999999996E-3</v>
      </c>
      <c r="O229">
        <v>0.87629999999999997</v>
      </c>
      <c r="P229">
        <v>0.32179999999999997</v>
      </c>
      <c r="Q229">
        <v>98.856800000000007</v>
      </c>
      <c r="R229">
        <v>54.006554216395088</v>
      </c>
    </row>
    <row r="230" spans="1:18" x14ac:dyDescent="0.3">
      <c r="A230" s="2" t="s">
        <v>264</v>
      </c>
      <c r="C230" s="2">
        <f t="shared" ref="C230:R230" si="21">AVERAGE(C200:C229)</f>
        <v>53.562876666666661</v>
      </c>
      <c r="D230" s="2">
        <f t="shared" si="21"/>
        <v>1.9227366666666665</v>
      </c>
      <c r="E230" s="2">
        <f t="shared" si="21"/>
        <v>14.40151</v>
      </c>
      <c r="F230" s="2">
        <f t="shared" si="21"/>
        <v>4.466333333333334E-2</v>
      </c>
      <c r="G230" s="2">
        <f t="shared" si="21"/>
        <v>4.2083333333333334E-2</v>
      </c>
      <c r="H230" s="2">
        <f t="shared" si="21"/>
        <v>6.3377466666666642</v>
      </c>
      <c r="I230" s="2">
        <f t="shared" si="21"/>
        <v>7.9878099999999987</v>
      </c>
      <c r="J230" s="2">
        <f t="shared" si="21"/>
        <v>0.15623666666666663</v>
      </c>
      <c r="K230" s="2">
        <f t="shared" si="21"/>
        <v>9.4817433333333323</v>
      </c>
      <c r="L230" s="2">
        <f t="shared" si="21"/>
        <v>2.7223800000000007</v>
      </c>
      <c r="M230" s="2">
        <f t="shared" si="21"/>
        <v>1.1056900000000001</v>
      </c>
      <c r="N230" s="2">
        <f t="shared" si="21"/>
        <v>7.1833333333333332E-3</v>
      </c>
      <c r="O230" s="2">
        <f t="shared" si="21"/>
        <v>0.71332666666666678</v>
      </c>
      <c r="P230" s="2">
        <f>AVERAGE(P200:P229)</f>
        <v>0.31049999999999994</v>
      </c>
      <c r="Q230" s="2">
        <f t="shared" si="21"/>
        <v>98.79646000000001</v>
      </c>
      <c r="R230" s="2">
        <f t="shared" si="21"/>
        <v>53.293782004162601</v>
      </c>
    </row>
    <row r="231" spans="1:18" x14ac:dyDescent="0.3">
      <c r="A231" s="2" t="s">
        <v>265</v>
      </c>
      <c r="C231" s="2">
        <f t="shared" ref="C231:R231" si="22">STDEV(C200:C229)</f>
        <v>0.63492185437336968</v>
      </c>
      <c r="D231" s="2">
        <f t="shared" si="22"/>
        <v>0.23141400500541023</v>
      </c>
      <c r="E231" s="2">
        <f t="shared" si="22"/>
        <v>1.7136996261064039</v>
      </c>
      <c r="F231" s="2">
        <f t="shared" si="22"/>
        <v>1.1337076291997625E-2</v>
      </c>
      <c r="G231" s="2">
        <f t="shared" si="22"/>
        <v>2.872962046310432E-2</v>
      </c>
      <c r="H231" s="2">
        <f t="shared" si="22"/>
        <v>1.9650807081316799</v>
      </c>
      <c r="I231" s="2">
        <f t="shared" si="22"/>
        <v>0.70229010772884526</v>
      </c>
      <c r="J231" s="2">
        <f t="shared" si="22"/>
        <v>2.2698161604629945E-2</v>
      </c>
      <c r="K231" s="2">
        <f t="shared" si="22"/>
        <v>0.69461036097564277</v>
      </c>
      <c r="L231" s="2">
        <f t="shared" si="22"/>
        <v>0.32594463291199627</v>
      </c>
      <c r="M231" s="2">
        <f t="shared" si="22"/>
        <v>0.19644346093679854</v>
      </c>
      <c r="N231" s="2">
        <f t="shared" si="22"/>
        <v>6.4015129318069752E-3</v>
      </c>
      <c r="O231" s="2">
        <f t="shared" si="22"/>
        <v>0.25070018490747764</v>
      </c>
      <c r="P231" s="2">
        <f>STDEV(P200:P229)</f>
        <v>5.1566495404243726E-2</v>
      </c>
      <c r="Q231" s="2">
        <f t="shared" si="22"/>
        <v>0.27132331851946345</v>
      </c>
      <c r="R231" s="2">
        <f t="shared" si="22"/>
        <v>6.3200531194973539</v>
      </c>
    </row>
    <row r="232" spans="1:18" x14ac:dyDescent="0.3">
      <c r="A232" s="2" t="s">
        <v>266</v>
      </c>
      <c r="C232" s="2">
        <f t="shared" ref="C232:R232" si="23">(C231/C230)*100</f>
        <v>1.1853766897633697</v>
      </c>
      <c r="D232" s="2">
        <f t="shared" si="23"/>
        <v>12.035657769329319</v>
      </c>
      <c r="E232" s="2">
        <f t="shared" si="23"/>
        <v>11.899444059035504</v>
      </c>
      <c r="F232" s="2">
        <f t="shared" si="23"/>
        <v>25.383408370768617</v>
      </c>
      <c r="G232" s="2">
        <f t="shared" si="23"/>
        <v>68.268405060841957</v>
      </c>
      <c r="H232" s="2">
        <f t="shared" si="23"/>
        <v>31.00598385333085</v>
      </c>
      <c r="I232" s="2">
        <f t="shared" si="23"/>
        <v>8.7920231919492995</v>
      </c>
      <c r="J232" s="2">
        <f t="shared" si="23"/>
        <v>14.528063155019064</v>
      </c>
      <c r="K232" s="2">
        <f t="shared" si="23"/>
        <v>7.3257663338525596</v>
      </c>
      <c r="L232" s="2">
        <f t="shared" si="23"/>
        <v>11.972782378359971</v>
      </c>
      <c r="M232" s="2">
        <f t="shared" si="23"/>
        <v>17.766594699852448</v>
      </c>
      <c r="N232" s="2">
        <f t="shared" si="23"/>
        <v>89.116189305897564</v>
      </c>
      <c r="O232" s="2">
        <f t="shared" si="23"/>
        <v>35.145214194638868</v>
      </c>
      <c r="P232" s="2">
        <f>(P231/P230)*100</f>
        <v>16.60756695788848</v>
      </c>
      <c r="Q232" s="2">
        <f t="shared" si="23"/>
        <v>0.27462858337177609</v>
      </c>
      <c r="R232" s="2">
        <f t="shared" si="23"/>
        <v>11.858894005690411</v>
      </c>
    </row>
    <row r="233" spans="1:18" x14ac:dyDescent="0.3">
      <c r="A233" t="s">
        <v>233</v>
      </c>
      <c r="B233" t="s">
        <v>234</v>
      </c>
      <c r="C233">
        <v>53.509500000000003</v>
      </c>
      <c r="D233">
        <v>2.1875</v>
      </c>
      <c r="E233">
        <v>14.460900000000001</v>
      </c>
      <c r="F233">
        <v>5.1700000000000003E-2</v>
      </c>
      <c r="G233">
        <v>5.8999999999999999E-3</v>
      </c>
      <c r="H233">
        <v>5.1162999999999998</v>
      </c>
      <c r="I233">
        <v>7.6116000000000001</v>
      </c>
      <c r="J233">
        <v>0.15759999999999999</v>
      </c>
      <c r="K233">
        <v>10.054500000000001</v>
      </c>
      <c r="L233">
        <v>2.9142000000000001</v>
      </c>
      <c r="M233">
        <v>1.2544</v>
      </c>
      <c r="N233">
        <v>2.3699999999999999E-2</v>
      </c>
      <c r="O233">
        <v>0.94359999999999999</v>
      </c>
      <c r="P233">
        <v>0.30690000000000001</v>
      </c>
      <c r="Q233">
        <v>98.598200000000006</v>
      </c>
      <c r="R233">
        <v>47.561742058075708</v>
      </c>
    </row>
    <row r="234" spans="1:18" x14ac:dyDescent="0.3">
      <c r="A234" t="s">
        <v>233</v>
      </c>
      <c r="B234" t="s">
        <v>235</v>
      </c>
      <c r="C234">
        <v>53.279299999999999</v>
      </c>
      <c r="D234">
        <v>2.2591999999999999</v>
      </c>
      <c r="E234">
        <v>14.345599999999999</v>
      </c>
      <c r="F234">
        <v>4.6800000000000001E-2</v>
      </c>
      <c r="G234">
        <v>3.0800000000000001E-2</v>
      </c>
      <c r="H234">
        <v>5.3880999999999997</v>
      </c>
      <c r="I234">
        <v>7.1104000000000003</v>
      </c>
      <c r="J234">
        <v>0.15920000000000001</v>
      </c>
      <c r="K234">
        <v>9.9007000000000005</v>
      </c>
      <c r="L234">
        <v>3.0501999999999998</v>
      </c>
      <c r="M234">
        <v>1.3363</v>
      </c>
      <c r="N234">
        <v>0</v>
      </c>
      <c r="O234">
        <v>1.0709</v>
      </c>
      <c r="P234">
        <v>0.3231</v>
      </c>
      <c r="Q234">
        <v>98.300600000000003</v>
      </c>
      <c r="R234">
        <v>49.239268503021712</v>
      </c>
    </row>
    <row r="235" spans="1:18" x14ac:dyDescent="0.3">
      <c r="A235" t="s">
        <v>233</v>
      </c>
      <c r="B235" t="s">
        <v>236</v>
      </c>
      <c r="C235">
        <v>53.349600000000002</v>
      </c>
      <c r="D235">
        <v>1.9934000000000001</v>
      </c>
      <c r="E235">
        <v>16.8779</v>
      </c>
      <c r="F235">
        <v>4.9099999999999998E-2</v>
      </c>
      <c r="G235">
        <v>1.09E-2</v>
      </c>
      <c r="H235">
        <v>3.9701</v>
      </c>
      <c r="I235">
        <v>7.4471999999999996</v>
      </c>
      <c r="J235">
        <v>0.13900000000000001</v>
      </c>
      <c r="K235">
        <v>8.6940000000000008</v>
      </c>
      <c r="L235">
        <v>3.3132999999999999</v>
      </c>
      <c r="M235">
        <v>1.4997</v>
      </c>
      <c r="N235">
        <v>1.54E-2</v>
      </c>
      <c r="O235">
        <v>0.41749999999999998</v>
      </c>
      <c r="P235">
        <v>0.50560000000000005</v>
      </c>
      <c r="Q235">
        <v>98.282600000000002</v>
      </c>
      <c r="R235">
        <v>44.871578183858567</v>
      </c>
    </row>
    <row r="236" spans="1:18" x14ac:dyDescent="0.3">
      <c r="A236" t="s">
        <v>233</v>
      </c>
      <c r="B236" t="s">
        <v>237</v>
      </c>
      <c r="C236">
        <v>54.790700000000001</v>
      </c>
      <c r="D236">
        <v>2.0360999999999998</v>
      </c>
      <c r="E236">
        <v>16.535499999999999</v>
      </c>
      <c r="F236">
        <v>5.3999999999999999E-2</v>
      </c>
      <c r="G236">
        <v>1.77E-2</v>
      </c>
      <c r="H236">
        <v>3.7404999999999999</v>
      </c>
      <c r="I236">
        <v>6.7083000000000004</v>
      </c>
      <c r="J236">
        <v>0.1192</v>
      </c>
      <c r="K236">
        <v>9.0235000000000003</v>
      </c>
      <c r="L236">
        <v>3.2052999999999998</v>
      </c>
      <c r="M236">
        <v>1.5459000000000001</v>
      </c>
      <c r="N236">
        <v>6.8999999999999999E-3</v>
      </c>
      <c r="O236">
        <v>0.62909999999999999</v>
      </c>
      <c r="P236">
        <v>0.31519999999999998</v>
      </c>
      <c r="Q236">
        <v>98.727900000000005</v>
      </c>
      <c r="R236">
        <v>42.491420566270683</v>
      </c>
    </row>
    <row r="237" spans="1:18" x14ac:dyDescent="0.3">
      <c r="A237" t="s">
        <v>233</v>
      </c>
      <c r="B237" t="s">
        <v>238</v>
      </c>
      <c r="C237">
        <v>54.218699999999998</v>
      </c>
      <c r="D237">
        <v>2</v>
      </c>
      <c r="E237">
        <v>15.870200000000001</v>
      </c>
      <c r="F237">
        <v>4.7300000000000002E-2</v>
      </c>
      <c r="G237">
        <v>1.9099999999999999E-2</v>
      </c>
      <c r="H237">
        <v>4.0240999999999998</v>
      </c>
      <c r="I237">
        <v>6.891</v>
      </c>
      <c r="J237">
        <v>0.127</v>
      </c>
      <c r="K237">
        <v>9.0077999999999996</v>
      </c>
      <c r="L237">
        <v>3.2172999999999998</v>
      </c>
      <c r="M237">
        <v>1.4862</v>
      </c>
      <c r="N237">
        <v>1.6000000000000001E-3</v>
      </c>
      <c r="O237">
        <v>1.5361</v>
      </c>
      <c r="P237">
        <v>0.3831</v>
      </c>
      <c r="Q237">
        <v>98.829499999999996</v>
      </c>
      <c r="R237">
        <v>44.329289347739362</v>
      </c>
    </row>
    <row r="238" spans="1:18" x14ac:dyDescent="0.3">
      <c r="A238" t="s">
        <v>233</v>
      </c>
      <c r="B238" t="s">
        <v>239</v>
      </c>
      <c r="C238">
        <v>55.253799999999998</v>
      </c>
      <c r="D238">
        <v>2.2705000000000002</v>
      </c>
      <c r="E238">
        <v>14.438800000000001</v>
      </c>
      <c r="F238">
        <v>6.7900000000000002E-2</v>
      </c>
      <c r="G238">
        <v>1.54E-2</v>
      </c>
      <c r="H238">
        <v>4.2359999999999998</v>
      </c>
      <c r="I238">
        <v>6.86</v>
      </c>
      <c r="J238">
        <v>0.1479</v>
      </c>
      <c r="K238">
        <v>9.3424999999999994</v>
      </c>
      <c r="L238">
        <v>3.1589</v>
      </c>
      <c r="M238">
        <v>1.6186</v>
      </c>
      <c r="N238">
        <v>1.11E-2</v>
      </c>
      <c r="O238">
        <v>0.90680000000000005</v>
      </c>
      <c r="P238">
        <v>0.42949999999999999</v>
      </c>
      <c r="Q238">
        <v>98.757800000000003</v>
      </c>
      <c r="R238">
        <v>44.69569861140517</v>
      </c>
    </row>
    <row r="239" spans="1:18" x14ac:dyDescent="0.3">
      <c r="A239" t="s">
        <v>233</v>
      </c>
      <c r="B239" t="s">
        <v>240</v>
      </c>
      <c r="C239">
        <v>53.736699999999999</v>
      </c>
      <c r="D239">
        <v>1.2819</v>
      </c>
      <c r="E239">
        <v>19.2821</v>
      </c>
      <c r="F239">
        <v>4.4400000000000002E-2</v>
      </c>
      <c r="G239">
        <v>2.3800000000000002E-2</v>
      </c>
      <c r="H239">
        <v>3.9575</v>
      </c>
      <c r="I239">
        <v>8.2418999999999993</v>
      </c>
      <c r="J239">
        <v>9.5000000000000001E-2</v>
      </c>
      <c r="K239">
        <v>7.0008999999999997</v>
      </c>
      <c r="L239">
        <v>3.38</v>
      </c>
      <c r="M239">
        <v>1.3111999999999999</v>
      </c>
      <c r="N239">
        <v>8.5000000000000006E-3</v>
      </c>
      <c r="O239">
        <v>0.68840000000000001</v>
      </c>
      <c r="P239">
        <v>0.2409</v>
      </c>
      <c r="Q239">
        <v>99.293099999999995</v>
      </c>
      <c r="R239">
        <v>50.188870000421879</v>
      </c>
    </row>
    <row r="240" spans="1:18" x14ac:dyDescent="0.3">
      <c r="A240" t="s">
        <v>233</v>
      </c>
      <c r="B240" t="s">
        <v>241</v>
      </c>
      <c r="C240">
        <v>54.191899999999997</v>
      </c>
      <c r="D240">
        <v>1.8169999999999999</v>
      </c>
      <c r="E240">
        <v>15.7652</v>
      </c>
      <c r="F240">
        <v>4.9000000000000002E-2</v>
      </c>
      <c r="G240">
        <v>1.41E-2</v>
      </c>
      <c r="H240">
        <v>5.2930000000000001</v>
      </c>
      <c r="I240">
        <v>7.4253</v>
      </c>
      <c r="J240">
        <v>0.1666</v>
      </c>
      <c r="K240">
        <v>8.7287999999999997</v>
      </c>
      <c r="L240">
        <v>3.0775999999999999</v>
      </c>
      <c r="M240">
        <v>1.2826</v>
      </c>
      <c r="N240">
        <v>1.01E-2</v>
      </c>
      <c r="O240">
        <v>0.72219999999999995</v>
      </c>
      <c r="P240">
        <v>0.3458</v>
      </c>
      <c r="Q240">
        <v>98.889099999999999</v>
      </c>
      <c r="R240">
        <v>51.942479980789123</v>
      </c>
    </row>
    <row r="241" spans="1:18" x14ac:dyDescent="0.3">
      <c r="A241" t="s">
        <v>233</v>
      </c>
      <c r="B241" t="s">
        <v>242</v>
      </c>
      <c r="C241">
        <v>54.2348</v>
      </c>
      <c r="D241">
        <v>2.0518999999999998</v>
      </c>
      <c r="E241">
        <v>16.491399999999999</v>
      </c>
      <c r="F241">
        <v>4.87E-2</v>
      </c>
      <c r="G241">
        <v>4.1000000000000003E-3</v>
      </c>
      <c r="H241">
        <v>3.57</v>
      </c>
      <c r="I241">
        <v>7.6304999999999996</v>
      </c>
      <c r="J241">
        <v>0.14480000000000001</v>
      </c>
      <c r="K241">
        <v>7.6951000000000001</v>
      </c>
      <c r="L241">
        <v>3.4125000000000001</v>
      </c>
      <c r="M241">
        <v>1.4584999999999999</v>
      </c>
      <c r="N241">
        <v>8.5000000000000006E-3</v>
      </c>
      <c r="O241">
        <v>1.1800999999999999</v>
      </c>
      <c r="P241">
        <v>0.3639</v>
      </c>
      <c r="Q241">
        <v>98.294899999999998</v>
      </c>
      <c r="R241">
        <v>45.263318228184957</v>
      </c>
    </row>
    <row r="242" spans="1:18" x14ac:dyDescent="0.3">
      <c r="A242" t="s">
        <v>233</v>
      </c>
      <c r="B242" t="s">
        <v>243</v>
      </c>
      <c r="C242">
        <v>55.869599999999998</v>
      </c>
      <c r="D242">
        <v>1.9421999999999999</v>
      </c>
      <c r="E242">
        <v>15.447699999999999</v>
      </c>
      <c r="F242">
        <v>7.1300000000000002E-2</v>
      </c>
      <c r="G242">
        <v>2.23E-2</v>
      </c>
      <c r="H242">
        <v>4.2354000000000003</v>
      </c>
      <c r="I242">
        <v>6.4683999999999999</v>
      </c>
      <c r="J242">
        <v>0.12920000000000001</v>
      </c>
      <c r="K242">
        <v>8.4265000000000008</v>
      </c>
      <c r="L242">
        <v>3.2881999999999998</v>
      </c>
      <c r="M242">
        <v>1.7567999999999999</v>
      </c>
      <c r="N242">
        <v>1.06E-2</v>
      </c>
      <c r="O242">
        <v>0.91139999999999999</v>
      </c>
      <c r="P242">
        <v>0.39460000000000001</v>
      </c>
      <c r="Q242">
        <v>98.974299999999999</v>
      </c>
      <c r="R242">
        <v>47.254696437710507</v>
      </c>
    </row>
    <row r="243" spans="1:18" x14ac:dyDescent="0.3">
      <c r="A243" t="s">
        <v>233</v>
      </c>
      <c r="B243" t="s">
        <v>244</v>
      </c>
      <c r="C243">
        <v>54.003999999999998</v>
      </c>
      <c r="D243">
        <v>2.1793</v>
      </c>
      <c r="E243">
        <v>14.2437</v>
      </c>
      <c r="F243">
        <v>5.4199999999999998E-2</v>
      </c>
      <c r="G243">
        <v>4.8000000000000001E-2</v>
      </c>
      <c r="H243">
        <v>5.1120000000000001</v>
      </c>
      <c r="I243">
        <v>6.9219999999999997</v>
      </c>
      <c r="J243">
        <v>0.15129999999999999</v>
      </c>
      <c r="K243">
        <v>10.1615</v>
      </c>
      <c r="L243">
        <v>2.9321000000000002</v>
      </c>
      <c r="M243">
        <v>1.3868</v>
      </c>
      <c r="N243">
        <v>2.06E-2</v>
      </c>
      <c r="O243">
        <v>1.1357999999999999</v>
      </c>
      <c r="P243">
        <v>0.2253</v>
      </c>
      <c r="Q243">
        <v>98.576700000000002</v>
      </c>
      <c r="R243">
        <v>47.276839405022173</v>
      </c>
    </row>
    <row r="244" spans="1:18" x14ac:dyDescent="0.3">
      <c r="A244" t="s">
        <v>233</v>
      </c>
      <c r="B244" t="s">
        <v>245</v>
      </c>
      <c r="C244">
        <v>52.740400000000001</v>
      </c>
      <c r="D244">
        <v>2.2488999999999999</v>
      </c>
      <c r="E244">
        <v>16.2624</v>
      </c>
      <c r="F244">
        <v>5.1400000000000001E-2</v>
      </c>
      <c r="G244">
        <v>3.1399999999999997E-2</v>
      </c>
      <c r="H244">
        <v>4.4122000000000003</v>
      </c>
      <c r="I244">
        <v>8.0395000000000003</v>
      </c>
      <c r="J244">
        <v>0.1305</v>
      </c>
      <c r="K244">
        <v>9.0844000000000005</v>
      </c>
      <c r="L244">
        <v>3.2704</v>
      </c>
      <c r="M244">
        <v>1.2513000000000001</v>
      </c>
      <c r="N244">
        <v>8.9999999999999993E-3</v>
      </c>
      <c r="O244">
        <v>0.97240000000000004</v>
      </c>
      <c r="P244">
        <v>0.34</v>
      </c>
      <c r="Q244">
        <v>98.843999999999994</v>
      </c>
      <c r="R244">
        <v>46.401129585091041</v>
      </c>
    </row>
    <row r="245" spans="1:18" x14ac:dyDescent="0.3">
      <c r="A245" t="s">
        <v>233</v>
      </c>
      <c r="B245" t="s">
        <v>246</v>
      </c>
      <c r="C245">
        <v>53.509300000000003</v>
      </c>
      <c r="D245">
        <v>1.9491000000000001</v>
      </c>
      <c r="E245">
        <v>16.399699999999999</v>
      </c>
      <c r="F245">
        <v>3.8300000000000001E-2</v>
      </c>
      <c r="G245">
        <v>3.1899999999999998E-2</v>
      </c>
      <c r="H245">
        <v>4.3403</v>
      </c>
      <c r="I245">
        <v>7.6986999999999997</v>
      </c>
      <c r="J245">
        <v>0.1236</v>
      </c>
      <c r="K245">
        <v>8.5831</v>
      </c>
      <c r="L245">
        <v>3.3365999999999998</v>
      </c>
      <c r="M245">
        <v>1.3254999999999999</v>
      </c>
      <c r="N245">
        <v>0</v>
      </c>
      <c r="O245">
        <v>0.80500000000000005</v>
      </c>
      <c r="P245">
        <v>0.30109999999999998</v>
      </c>
      <c r="Q245">
        <v>98.4422</v>
      </c>
      <c r="R245">
        <v>47.405566015552743</v>
      </c>
    </row>
    <row r="246" spans="1:18" x14ac:dyDescent="0.3">
      <c r="A246" t="s">
        <v>233</v>
      </c>
      <c r="B246" t="s">
        <v>247</v>
      </c>
      <c r="C246">
        <v>52.3613</v>
      </c>
      <c r="D246">
        <v>2.1263000000000001</v>
      </c>
      <c r="E246">
        <v>13.5998</v>
      </c>
      <c r="F246">
        <v>5.16E-2</v>
      </c>
      <c r="G246">
        <v>5.2499999999999998E-2</v>
      </c>
      <c r="H246">
        <v>6.8235000000000001</v>
      </c>
      <c r="I246">
        <v>7.0389999999999997</v>
      </c>
      <c r="J246">
        <v>0.1789</v>
      </c>
      <c r="K246">
        <v>10.378</v>
      </c>
      <c r="L246">
        <v>2.8281000000000001</v>
      </c>
      <c r="M246">
        <v>1.3186</v>
      </c>
      <c r="N246">
        <v>2.63E-2</v>
      </c>
      <c r="O246">
        <v>1.0003</v>
      </c>
      <c r="P246">
        <v>0.33510000000000001</v>
      </c>
      <c r="Q246">
        <v>98.119399999999999</v>
      </c>
      <c r="R246">
        <v>53.958334102598123</v>
      </c>
    </row>
    <row r="247" spans="1:18" x14ac:dyDescent="0.3">
      <c r="A247" t="s">
        <v>233</v>
      </c>
      <c r="B247" t="s">
        <v>248</v>
      </c>
      <c r="C247">
        <v>53.087499999999999</v>
      </c>
      <c r="D247">
        <v>2.1008</v>
      </c>
      <c r="E247">
        <v>14.164899999999999</v>
      </c>
      <c r="F247">
        <v>5.1299999999999998E-2</v>
      </c>
      <c r="G247">
        <v>3.5799999999999998E-2</v>
      </c>
      <c r="H247">
        <v>6.3276000000000003</v>
      </c>
      <c r="I247">
        <v>7.0445000000000002</v>
      </c>
      <c r="J247">
        <v>0.15909999999999999</v>
      </c>
      <c r="K247">
        <v>10.2241</v>
      </c>
      <c r="L247">
        <v>3.0103</v>
      </c>
      <c r="M247">
        <v>1.3603000000000001</v>
      </c>
      <c r="N247">
        <v>4.7000000000000002E-3</v>
      </c>
      <c r="O247">
        <v>0.85129999999999995</v>
      </c>
      <c r="P247">
        <v>0.31809999999999999</v>
      </c>
      <c r="Q247">
        <v>98.740399999999994</v>
      </c>
      <c r="R247">
        <v>52.451891154694593</v>
      </c>
    </row>
    <row r="248" spans="1:18" x14ac:dyDescent="0.3">
      <c r="A248" t="s">
        <v>233</v>
      </c>
      <c r="B248" t="s">
        <v>249</v>
      </c>
      <c r="C248">
        <v>54.417999999999999</v>
      </c>
      <c r="D248">
        <v>1.9589000000000001</v>
      </c>
      <c r="E248">
        <v>14.379099999999999</v>
      </c>
      <c r="F248">
        <v>4.2799999999999998E-2</v>
      </c>
      <c r="G248">
        <v>3.9E-2</v>
      </c>
      <c r="H248">
        <v>6.2153999999999998</v>
      </c>
      <c r="I248">
        <v>6.6551999999999998</v>
      </c>
      <c r="J248">
        <v>0.15379999999999999</v>
      </c>
      <c r="K248">
        <v>9.4722000000000008</v>
      </c>
      <c r="L248">
        <v>3.0082</v>
      </c>
      <c r="M248">
        <v>1.4041999999999999</v>
      </c>
      <c r="N248">
        <v>5.3E-3</v>
      </c>
      <c r="O248">
        <v>0.86580000000000001</v>
      </c>
      <c r="P248">
        <v>0.35749999999999998</v>
      </c>
      <c r="Q248">
        <v>98.975300000000004</v>
      </c>
      <c r="R248">
        <v>53.908259285366853</v>
      </c>
    </row>
    <row r="249" spans="1:18" x14ac:dyDescent="0.3">
      <c r="A249" t="s">
        <v>233</v>
      </c>
      <c r="B249" t="s">
        <v>250</v>
      </c>
      <c r="C249">
        <v>53.9895</v>
      </c>
      <c r="D249">
        <v>2.1385999999999998</v>
      </c>
      <c r="E249">
        <v>13.493600000000001</v>
      </c>
      <c r="F249">
        <v>5.45E-2</v>
      </c>
      <c r="G249">
        <v>3.8899999999999997E-2</v>
      </c>
      <c r="H249">
        <v>6.9442000000000004</v>
      </c>
      <c r="I249">
        <v>6.6074999999999999</v>
      </c>
      <c r="J249">
        <v>0.20250000000000001</v>
      </c>
      <c r="K249">
        <v>10.81</v>
      </c>
      <c r="L249">
        <v>2.8281999999999998</v>
      </c>
      <c r="M249">
        <v>1.2994000000000001</v>
      </c>
      <c r="N249">
        <v>5.3E-3</v>
      </c>
      <c r="O249">
        <v>0.38140000000000002</v>
      </c>
      <c r="P249">
        <v>0.36780000000000002</v>
      </c>
      <c r="Q249">
        <v>99.1614</v>
      </c>
      <c r="R249">
        <v>53.380240699001689</v>
      </c>
    </row>
    <row r="250" spans="1:18" x14ac:dyDescent="0.3">
      <c r="A250" t="s">
        <v>233</v>
      </c>
      <c r="B250" t="s">
        <v>251</v>
      </c>
      <c r="C250">
        <v>54.150199999999998</v>
      </c>
      <c r="D250">
        <v>1.4874000000000001</v>
      </c>
      <c r="E250">
        <v>14.8843</v>
      </c>
      <c r="F250">
        <v>2.5100000000000001E-2</v>
      </c>
      <c r="G250">
        <v>1.3599999999999999E-2</v>
      </c>
      <c r="H250">
        <v>6.4805999999999999</v>
      </c>
      <c r="I250">
        <v>6.7634999999999996</v>
      </c>
      <c r="J250">
        <v>0.1754</v>
      </c>
      <c r="K250">
        <v>9.4205000000000005</v>
      </c>
      <c r="L250">
        <v>2.9748000000000001</v>
      </c>
      <c r="M250">
        <v>1.2985</v>
      </c>
      <c r="N250">
        <v>7.4000000000000003E-3</v>
      </c>
      <c r="O250">
        <v>0.75390000000000001</v>
      </c>
      <c r="P250">
        <v>0.33489999999999998</v>
      </c>
      <c r="Q250">
        <v>98.770099999999999</v>
      </c>
      <c r="R250">
        <v>55.080059982862103</v>
      </c>
    </row>
    <row r="251" spans="1:18" x14ac:dyDescent="0.3">
      <c r="A251" t="s">
        <v>233</v>
      </c>
      <c r="B251" t="s">
        <v>252</v>
      </c>
      <c r="C251">
        <v>54.127200000000002</v>
      </c>
      <c r="D251">
        <v>1.4500999999999999</v>
      </c>
      <c r="E251">
        <v>17.647200000000002</v>
      </c>
      <c r="F251">
        <v>4.6699999999999998E-2</v>
      </c>
      <c r="G251">
        <v>1.32E-2</v>
      </c>
      <c r="H251">
        <v>4.8853999999999997</v>
      </c>
      <c r="I251">
        <v>7.0533999999999999</v>
      </c>
      <c r="J251">
        <v>0.1328</v>
      </c>
      <c r="K251">
        <v>7.8228</v>
      </c>
      <c r="L251">
        <v>3.3462999999999998</v>
      </c>
      <c r="M251">
        <v>1.3819999999999999</v>
      </c>
      <c r="N251">
        <v>1.1000000000000001E-3</v>
      </c>
      <c r="O251">
        <v>0.67589999999999995</v>
      </c>
      <c r="P251">
        <v>0.3352</v>
      </c>
      <c r="Q251">
        <v>98.919200000000004</v>
      </c>
      <c r="R251">
        <v>52.677178529583642</v>
      </c>
    </row>
    <row r="252" spans="1:18" x14ac:dyDescent="0.3">
      <c r="A252" t="s">
        <v>233</v>
      </c>
      <c r="B252" t="s">
        <v>253</v>
      </c>
      <c r="C252">
        <v>56.280200000000001</v>
      </c>
      <c r="D252">
        <v>1.6853</v>
      </c>
      <c r="E252">
        <v>16.4695</v>
      </c>
      <c r="F252">
        <v>3.0200000000000001E-2</v>
      </c>
      <c r="G252">
        <v>2.7900000000000001E-2</v>
      </c>
      <c r="H252">
        <v>4.3573000000000004</v>
      </c>
      <c r="I252">
        <v>6.5773000000000001</v>
      </c>
      <c r="J252">
        <v>0.12609999999999999</v>
      </c>
      <c r="K252">
        <v>7.9774000000000003</v>
      </c>
      <c r="L252">
        <v>3.4927999999999999</v>
      </c>
      <c r="M252">
        <v>1.6066</v>
      </c>
      <c r="N252">
        <v>1.01E-2</v>
      </c>
      <c r="O252">
        <v>0.51619999999999999</v>
      </c>
      <c r="P252">
        <v>0.35620000000000002</v>
      </c>
      <c r="Q252">
        <v>99.512900000000002</v>
      </c>
      <c r="R252">
        <v>49.330567280290062</v>
      </c>
    </row>
    <row r="253" spans="1:18" x14ac:dyDescent="0.3">
      <c r="A253" t="s">
        <v>233</v>
      </c>
      <c r="B253" t="s">
        <v>254</v>
      </c>
      <c r="C253">
        <v>55.258000000000003</v>
      </c>
      <c r="D253">
        <v>1.2544999999999999</v>
      </c>
      <c r="E253">
        <v>17.303899999999999</v>
      </c>
      <c r="F253">
        <v>1.9099999999999999E-2</v>
      </c>
      <c r="G253">
        <v>1.6500000000000001E-2</v>
      </c>
      <c r="H253">
        <v>4.5441000000000003</v>
      </c>
      <c r="I253">
        <v>7.0046999999999997</v>
      </c>
      <c r="J253">
        <v>0.1047</v>
      </c>
      <c r="K253">
        <v>7.4718</v>
      </c>
      <c r="L253">
        <v>3.5474000000000001</v>
      </c>
      <c r="M253">
        <v>1.4795</v>
      </c>
      <c r="N253">
        <v>1.12E-2</v>
      </c>
      <c r="O253">
        <v>0.38590000000000002</v>
      </c>
      <c r="P253">
        <v>0.29970000000000002</v>
      </c>
      <c r="Q253">
        <v>98.700900000000004</v>
      </c>
      <c r="R253">
        <v>52.015776565963222</v>
      </c>
    </row>
    <row r="254" spans="1:18" x14ac:dyDescent="0.3">
      <c r="A254" t="s">
        <v>233</v>
      </c>
      <c r="B254" t="s">
        <v>255</v>
      </c>
      <c r="C254">
        <v>54.146700000000003</v>
      </c>
      <c r="D254">
        <v>1.9521999999999999</v>
      </c>
      <c r="E254">
        <v>15.6493</v>
      </c>
      <c r="F254">
        <v>4.99E-2</v>
      </c>
      <c r="G254">
        <v>2.0500000000000001E-2</v>
      </c>
      <c r="H254">
        <v>4.7784000000000004</v>
      </c>
      <c r="I254">
        <v>7.7350000000000003</v>
      </c>
      <c r="J254">
        <v>0.16489999999999999</v>
      </c>
      <c r="K254">
        <v>8.7399000000000004</v>
      </c>
      <c r="L254">
        <v>3.0560999999999998</v>
      </c>
      <c r="M254">
        <v>1.3698999999999999</v>
      </c>
      <c r="N254">
        <v>5.7999999999999996E-3</v>
      </c>
      <c r="O254">
        <v>0.58089999999999997</v>
      </c>
      <c r="P254">
        <v>0.29060000000000002</v>
      </c>
      <c r="Q254">
        <v>98.54</v>
      </c>
      <c r="R254">
        <v>49.354737072439832</v>
      </c>
    </row>
    <row r="255" spans="1:18" x14ac:dyDescent="0.3">
      <c r="A255" t="s">
        <v>233</v>
      </c>
      <c r="B255" t="s">
        <v>256</v>
      </c>
      <c r="C255">
        <v>55.869500000000002</v>
      </c>
      <c r="D255">
        <v>1.9915</v>
      </c>
      <c r="E255">
        <v>14.658799999999999</v>
      </c>
      <c r="F255">
        <v>5.5300000000000002E-2</v>
      </c>
      <c r="G255">
        <v>1.8E-3</v>
      </c>
      <c r="H255">
        <v>5.0587</v>
      </c>
      <c r="I255">
        <v>7.8090999999999999</v>
      </c>
      <c r="J255">
        <v>0.1464</v>
      </c>
      <c r="K255">
        <v>8.7215000000000007</v>
      </c>
      <c r="L255">
        <v>2.9826999999999999</v>
      </c>
      <c r="M255">
        <v>1.3712</v>
      </c>
      <c r="N255">
        <v>7.4000000000000003E-3</v>
      </c>
      <c r="O255">
        <v>0.52729999999999999</v>
      </c>
      <c r="P255">
        <v>0.248</v>
      </c>
      <c r="Q255">
        <v>99.449200000000005</v>
      </c>
      <c r="R255">
        <v>50.832406264307942</v>
      </c>
    </row>
    <row r="256" spans="1:18" x14ac:dyDescent="0.3">
      <c r="A256" t="s">
        <v>233</v>
      </c>
      <c r="B256" t="s">
        <v>257</v>
      </c>
      <c r="C256">
        <v>53.160499999999999</v>
      </c>
      <c r="D256">
        <v>2.4220999999999999</v>
      </c>
      <c r="E256">
        <v>15.809799999999999</v>
      </c>
      <c r="F256">
        <v>4.8800000000000003E-2</v>
      </c>
      <c r="G256">
        <v>4.48E-2</v>
      </c>
      <c r="H256">
        <v>4.2457000000000003</v>
      </c>
      <c r="I256">
        <v>7.3188000000000004</v>
      </c>
      <c r="J256">
        <v>0.14699999999999999</v>
      </c>
      <c r="K256">
        <v>10.410399999999999</v>
      </c>
      <c r="L256">
        <v>3.169</v>
      </c>
      <c r="M256">
        <v>1.3077000000000001</v>
      </c>
      <c r="N256">
        <v>1.6899999999999998E-2</v>
      </c>
      <c r="O256">
        <v>0.55820000000000003</v>
      </c>
      <c r="P256">
        <v>0.27329999999999999</v>
      </c>
      <c r="Q256">
        <v>98.933000000000007</v>
      </c>
      <c r="R256">
        <v>42.093956817406479</v>
      </c>
    </row>
    <row r="257" spans="1:18" x14ac:dyDescent="0.3">
      <c r="A257" t="s">
        <v>233</v>
      </c>
      <c r="B257" t="s">
        <v>258</v>
      </c>
      <c r="C257">
        <v>54.204799999999999</v>
      </c>
      <c r="D257">
        <v>2.2101999999999999</v>
      </c>
      <c r="E257">
        <v>14.543900000000001</v>
      </c>
      <c r="F257">
        <v>6.8199999999999997E-2</v>
      </c>
      <c r="G257">
        <v>3.9899999999999998E-2</v>
      </c>
      <c r="H257">
        <v>5.6369999999999996</v>
      </c>
      <c r="I257">
        <v>7.2691999999999997</v>
      </c>
      <c r="J257">
        <v>0.16159999999999999</v>
      </c>
      <c r="K257">
        <v>10.150399999999999</v>
      </c>
      <c r="L257">
        <v>2.8224</v>
      </c>
      <c r="M257">
        <v>1.286</v>
      </c>
      <c r="N257">
        <v>0.01</v>
      </c>
      <c r="O257">
        <v>0.76419999999999999</v>
      </c>
      <c r="P257">
        <v>0.25569999999999998</v>
      </c>
      <c r="Q257">
        <v>99.423500000000004</v>
      </c>
      <c r="R257">
        <v>49.745500470820318</v>
      </c>
    </row>
    <row r="258" spans="1:18" x14ac:dyDescent="0.3">
      <c r="A258" t="s">
        <v>233</v>
      </c>
      <c r="B258" t="s">
        <v>259</v>
      </c>
      <c r="C258">
        <v>54.005699999999997</v>
      </c>
      <c r="D258">
        <v>2.5769000000000002</v>
      </c>
      <c r="E258">
        <v>14.7685</v>
      </c>
      <c r="F258">
        <v>6.3200000000000006E-2</v>
      </c>
      <c r="G258">
        <v>4.2200000000000001E-2</v>
      </c>
      <c r="H258">
        <v>4.8365</v>
      </c>
      <c r="I258">
        <v>6.8722000000000003</v>
      </c>
      <c r="J258">
        <v>0.14299999999999999</v>
      </c>
      <c r="K258">
        <v>10.051600000000001</v>
      </c>
      <c r="L258">
        <v>2.8576999999999999</v>
      </c>
      <c r="M258">
        <v>1.4318</v>
      </c>
      <c r="N258">
        <v>1.21E-2</v>
      </c>
      <c r="O258">
        <v>0.67030000000000001</v>
      </c>
      <c r="P258">
        <v>0.19359999999999999</v>
      </c>
      <c r="Q258">
        <v>98.525400000000005</v>
      </c>
      <c r="R258">
        <v>46.168539231961262</v>
      </c>
    </row>
    <row r="259" spans="1:18" x14ac:dyDescent="0.3">
      <c r="A259" t="s">
        <v>233</v>
      </c>
      <c r="B259" t="s">
        <v>260</v>
      </c>
      <c r="C259">
        <v>53.5792</v>
      </c>
      <c r="D259">
        <v>2.0188999999999999</v>
      </c>
      <c r="E259">
        <v>14.7151</v>
      </c>
      <c r="F259">
        <v>4.8899999999999999E-2</v>
      </c>
      <c r="G259">
        <v>2.9499999999999998E-2</v>
      </c>
      <c r="H259">
        <v>5.5830000000000002</v>
      </c>
      <c r="I259">
        <v>7.0904999999999996</v>
      </c>
      <c r="J259">
        <v>0.15790000000000001</v>
      </c>
      <c r="K259">
        <v>10.0158</v>
      </c>
      <c r="L259">
        <v>3.0209999999999999</v>
      </c>
      <c r="M259">
        <v>1.4717</v>
      </c>
      <c r="N259">
        <v>1.9E-2</v>
      </c>
      <c r="O259">
        <v>0.70789999999999997</v>
      </c>
      <c r="P259">
        <v>0.3372</v>
      </c>
      <c r="Q259">
        <v>98.795500000000004</v>
      </c>
      <c r="R259">
        <v>49.838586951157687</v>
      </c>
    </row>
    <row r="260" spans="1:18" x14ac:dyDescent="0.3">
      <c r="A260" t="s">
        <v>233</v>
      </c>
      <c r="B260" t="s">
        <v>261</v>
      </c>
      <c r="C260">
        <v>53.8172</v>
      </c>
      <c r="D260">
        <v>1.9416</v>
      </c>
      <c r="E260">
        <v>14.2927</v>
      </c>
      <c r="F260">
        <v>5.2200000000000003E-2</v>
      </c>
      <c r="G260">
        <v>3.2000000000000002E-3</v>
      </c>
      <c r="H260">
        <v>5.7732000000000001</v>
      </c>
      <c r="I260">
        <v>7.0979999999999999</v>
      </c>
      <c r="J260">
        <v>0.15160000000000001</v>
      </c>
      <c r="K260">
        <v>9.5957000000000008</v>
      </c>
      <c r="L260">
        <v>3.0482999999999998</v>
      </c>
      <c r="M260">
        <v>1.4093</v>
      </c>
      <c r="N260">
        <v>6.8999999999999999E-3</v>
      </c>
      <c r="O260">
        <v>0.89529999999999998</v>
      </c>
      <c r="P260">
        <v>0.35070000000000001</v>
      </c>
      <c r="Q260">
        <v>98.4358</v>
      </c>
      <c r="R260">
        <v>51.74660088802333</v>
      </c>
    </row>
    <row r="261" spans="1:18" x14ac:dyDescent="0.3">
      <c r="A261" t="s">
        <v>233</v>
      </c>
      <c r="B261" t="s">
        <v>262</v>
      </c>
      <c r="C261">
        <v>53.818600000000004</v>
      </c>
      <c r="D261">
        <v>1.4533</v>
      </c>
      <c r="E261">
        <v>18.1373</v>
      </c>
      <c r="F261">
        <v>4.6399999999999997E-2</v>
      </c>
      <c r="G261">
        <v>7.7999999999999996E-3</v>
      </c>
      <c r="H261">
        <v>4.1561000000000003</v>
      </c>
      <c r="I261">
        <v>8.2446000000000002</v>
      </c>
      <c r="J261">
        <v>0.1244</v>
      </c>
      <c r="K261">
        <v>7.1395</v>
      </c>
      <c r="L261">
        <v>3.3654000000000002</v>
      </c>
      <c r="M261">
        <v>1.2199</v>
      </c>
      <c r="N261">
        <v>5.7999999999999996E-3</v>
      </c>
      <c r="O261">
        <v>0.73960000000000004</v>
      </c>
      <c r="P261">
        <v>0.27110000000000001</v>
      </c>
      <c r="Q261">
        <v>98.730099999999993</v>
      </c>
      <c r="R261">
        <v>50.922780810520592</v>
      </c>
    </row>
    <row r="262" spans="1:18" x14ac:dyDescent="0.3">
      <c r="A262" t="s">
        <v>233</v>
      </c>
      <c r="B262" t="s">
        <v>263</v>
      </c>
      <c r="C262">
        <v>54.261400000000002</v>
      </c>
      <c r="D262">
        <v>1.6569</v>
      </c>
      <c r="E262">
        <v>16.715900000000001</v>
      </c>
      <c r="F262">
        <v>4.0500000000000001E-2</v>
      </c>
      <c r="G262">
        <v>2.3699999999999999E-2</v>
      </c>
      <c r="H262">
        <v>5.0148999999999999</v>
      </c>
      <c r="I262">
        <v>7.4511000000000003</v>
      </c>
      <c r="J262">
        <v>0.129</v>
      </c>
      <c r="K262">
        <v>8.1328999999999994</v>
      </c>
      <c r="L262">
        <v>3.2909999999999999</v>
      </c>
      <c r="M262">
        <v>1.2864</v>
      </c>
      <c r="N262">
        <v>1.01E-2</v>
      </c>
      <c r="O262">
        <v>0.90490000000000004</v>
      </c>
      <c r="P262">
        <v>0.27839999999999998</v>
      </c>
      <c r="Q262">
        <v>99.197000000000003</v>
      </c>
      <c r="R262">
        <v>52.360168532516923</v>
      </c>
    </row>
    <row r="263" spans="1:18" x14ac:dyDescent="0.3">
      <c r="A263" s="2" t="s">
        <v>264</v>
      </c>
      <c r="C263" s="2">
        <f t="shared" ref="C263:R263" si="24">AVERAGE(C233:C262)</f>
        <v>54.107459999999996</v>
      </c>
      <c r="D263" s="2">
        <f t="shared" si="24"/>
        <v>1.9547500000000002</v>
      </c>
      <c r="E263" s="2">
        <f t="shared" si="24"/>
        <v>15.588489999999997</v>
      </c>
      <c r="F263" s="2">
        <f t="shared" si="24"/>
        <v>4.895999999999999E-2</v>
      </c>
      <c r="G263" s="2">
        <f t="shared" si="24"/>
        <v>2.4206666666666658E-2</v>
      </c>
      <c r="H263" s="2">
        <f t="shared" si="24"/>
        <v>4.9685700000000006</v>
      </c>
      <c r="I263" s="2">
        <f t="shared" si="24"/>
        <v>7.2229466666666688</v>
      </c>
      <c r="J263" s="2">
        <f t="shared" si="24"/>
        <v>0.14499999999999993</v>
      </c>
      <c r="K263" s="2">
        <f t="shared" si="24"/>
        <v>9.0745933333333344</v>
      </c>
      <c r="L263" s="2">
        <f t="shared" si="24"/>
        <v>3.1402099999999993</v>
      </c>
      <c r="M263" s="2">
        <f t="shared" si="24"/>
        <v>1.3938933333333337</v>
      </c>
      <c r="N263" s="2">
        <f t="shared" si="24"/>
        <v>9.7133333333333325E-3</v>
      </c>
      <c r="O263" s="2">
        <f t="shared" si="24"/>
        <v>0.78995333333333317</v>
      </c>
      <c r="P263" s="2">
        <f>AVERAGE(P233:P262)</f>
        <v>0.3226033333333333</v>
      </c>
      <c r="Q263" s="2">
        <f t="shared" si="24"/>
        <v>98.791333333333327</v>
      </c>
      <c r="R263" s="2">
        <f t="shared" si="24"/>
        <v>49.159582718755274</v>
      </c>
    </row>
    <row r="264" spans="1:18" x14ac:dyDescent="0.3">
      <c r="A264" s="2" t="s">
        <v>265</v>
      </c>
      <c r="C264" s="2">
        <f t="shared" ref="C264:R264" si="25">STDEV(C233:C262)</f>
        <v>0.90313969118464932</v>
      </c>
      <c r="D264" s="2">
        <f t="shared" si="25"/>
        <v>0.32228540762112867</v>
      </c>
      <c r="E264" s="2">
        <f t="shared" si="25"/>
        <v>1.4066602485049962</v>
      </c>
      <c r="F264" s="2">
        <f t="shared" si="25"/>
        <v>1.1246136501345589E-2</v>
      </c>
      <c r="G264" s="2">
        <f t="shared" si="25"/>
        <v>1.4159094392756515E-2</v>
      </c>
      <c r="H264" s="2">
        <f t="shared" si="25"/>
        <v>0.92453509739238038</v>
      </c>
      <c r="I264" s="2">
        <f t="shared" si="25"/>
        <v>0.48634234765896828</v>
      </c>
      <c r="J264" s="2">
        <f t="shared" si="25"/>
        <v>2.2496329202477235E-2</v>
      </c>
      <c r="K264" s="2">
        <f t="shared" si="25"/>
        <v>1.043920800911017</v>
      </c>
      <c r="L264" s="2">
        <f t="shared" si="25"/>
        <v>0.20799696010709651</v>
      </c>
      <c r="M264" s="2">
        <f t="shared" si="25"/>
        <v>0.1236813088583701</v>
      </c>
      <c r="N264" s="2">
        <f t="shared" si="25"/>
        <v>6.4968285808689307E-3</v>
      </c>
      <c r="O264" s="2">
        <f t="shared" si="25"/>
        <v>0.25329935776404655</v>
      </c>
      <c r="P264" s="2">
        <f>STDEV(P233:P262)</f>
        <v>6.2796708036567325E-2</v>
      </c>
      <c r="Q264" s="2">
        <f t="shared" si="25"/>
        <v>0.35753743795612514</v>
      </c>
      <c r="R264" s="2">
        <f t="shared" si="25"/>
        <v>3.5375417724100608</v>
      </c>
    </row>
    <row r="265" spans="1:18" x14ac:dyDescent="0.3">
      <c r="A265" s="2" t="s">
        <v>266</v>
      </c>
      <c r="C265" s="2">
        <f t="shared" ref="C265:R265" si="26">(C264/C263)*100</f>
        <v>1.6691592826287713</v>
      </c>
      <c r="D265" s="2">
        <f t="shared" si="26"/>
        <v>16.487295440395378</v>
      </c>
      <c r="E265" s="2">
        <f t="shared" si="26"/>
        <v>9.0237107539280359</v>
      </c>
      <c r="F265" s="2">
        <f t="shared" si="26"/>
        <v>22.970050043598018</v>
      </c>
      <c r="G265" s="2">
        <f t="shared" si="26"/>
        <v>58.4925408679008</v>
      </c>
      <c r="H265" s="2">
        <f t="shared" si="26"/>
        <v>18.607669759958707</v>
      </c>
      <c r="I265" s="2">
        <f t="shared" si="26"/>
        <v>6.7332955662458369</v>
      </c>
      <c r="J265" s="2">
        <f t="shared" si="26"/>
        <v>15.514709794811893</v>
      </c>
      <c r="K265" s="2">
        <f t="shared" si="26"/>
        <v>11.503775018506065</v>
      </c>
      <c r="L265" s="2">
        <f t="shared" si="26"/>
        <v>6.6236640258803252</v>
      </c>
      <c r="M265" s="2">
        <f t="shared" si="26"/>
        <v>8.87308274605207</v>
      </c>
      <c r="N265" s="2">
        <f t="shared" si="26"/>
        <v>66.885675163372653</v>
      </c>
      <c r="O265" s="2">
        <f t="shared" si="26"/>
        <v>32.065103984713858</v>
      </c>
      <c r="P265" s="2">
        <f>(P264/P263)*100</f>
        <v>19.465610410070365</v>
      </c>
      <c r="Q265" s="2">
        <f t="shared" si="26"/>
        <v>0.3619117445755618</v>
      </c>
      <c r="R265" s="2">
        <f t="shared" si="26"/>
        <v>7.1960370222191177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Julie Coulombe</cp:lastModifiedBy>
  <dcterms:created xsi:type="dcterms:W3CDTF">2020-09-24T13:28:06Z</dcterms:created>
  <dcterms:modified xsi:type="dcterms:W3CDTF">2020-09-24T16:08:18Z</dcterms:modified>
</cp:coreProperties>
</file>